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4915" windowHeight="1203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168" i="1"/>
  <c r="F167"/>
  <c r="L26"/>
  <c r="M26"/>
  <c r="N26"/>
  <c r="O26"/>
  <c r="P26"/>
  <c r="Q26"/>
  <c r="R26"/>
  <c r="S26"/>
  <c r="T26"/>
  <c r="U26"/>
  <c r="V26"/>
  <c r="W26"/>
  <c r="X26"/>
  <c r="Y26"/>
  <c r="Z26"/>
  <c r="AA26"/>
  <c r="AB26"/>
  <c r="AC26"/>
  <c r="AD26"/>
  <c r="AE26"/>
  <c r="AF26"/>
  <c r="AG26"/>
  <c r="AH26"/>
  <c r="AI26"/>
  <c r="AJ26"/>
  <c r="AK26"/>
  <c r="AL26"/>
  <c r="L27"/>
  <c r="M27"/>
  <c r="N27"/>
  <c r="O27"/>
  <c r="P27"/>
  <c r="Q27"/>
  <c r="R27"/>
  <c r="S27"/>
  <c r="T27"/>
  <c r="U27"/>
  <c r="V27"/>
  <c r="W27"/>
  <c r="X27"/>
  <c r="Y27"/>
  <c r="Z27"/>
  <c r="AA27"/>
  <c r="AB27"/>
  <c r="AC27"/>
  <c r="AD27"/>
  <c r="AE27"/>
  <c r="AF27"/>
  <c r="AG27"/>
  <c r="AH27"/>
  <c r="AI27"/>
  <c r="AJ27"/>
  <c r="AK27"/>
  <c r="AL27"/>
  <c r="L28"/>
  <c r="M28"/>
  <c r="N28"/>
  <c r="O28"/>
  <c r="P28"/>
  <c r="Q28"/>
  <c r="R28"/>
  <c r="S28"/>
  <c r="T28"/>
  <c r="U28"/>
  <c r="V28"/>
  <c r="W28"/>
  <c r="X28"/>
  <c r="Y28"/>
  <c r="Z28"/>
  <c r="AA28"/>
  <c r="AB28"/>
  <c r="AC28"/>
  <c r="AD28"/>
  <c r="AE28"/>
  <c r="AF28"/>
  <c r="AG28"/>
  <c r="AH28"/>
  <c r="AI28"/>
  <c r="AJ28"/>
  <c r="AK28"/>
  <c r="AL28"/>
  <c r="L29"/>
  <c r="M29"/>
  <c r="N29"/>
  <c r="O29"/>
  <c r="P29"/>
  <c r="Q29"/>
  <c r="R29"/>
  <c r="S29"/>
  <c r="T29"/>
  <c r="U29"/>
  <c r="V29"/>
  <c r="W29"/>
  <c r="X29"/>
  <c r="Y29"/>
  <c r="Z29"/>
  <c r="AA29"/>
  <c r="AB29"/>
  <c r="AC29"/>
  <c r="AD29"/>
  <c r="AE29"/>
  <c r="AF29"/>
  <c r="AG29"/>
  <c r="AH29"/>
  <c r="AI29"/>
  <c r="AJ29"/>
  <c r="AK29"/>
  <c r="AL29"/>
  <c r="L30"/>
  <c r="M30"/>
  <c r="N30"/>
  <c r="O30"/>
  <c r="P30"/>
  <c r="Q30"/>
  <c r="R30"/>
  <c r="S30"/>
  <c r="T30"/>
  <c r="U30"/>
  <c r="V30"/>
  <c r="W30"/>
  <c r="X30"/>
  <c r="Y30"/>
  <c r="Z30"/>
  <c r="AA30"/>
  <c r="AB30"/>
  <c r="AC30"/>
  <c r="AD30"/>
  <c r="AE30"/>
  <c r="AF30"/>
  <c r="AG30"/>
  <c r="AH30"/>
  <c r="AI30"/>
  <c r="AJ30"/>
  <c r="AK30"/>
  <c r="AL30"/>
  <c r="L31"/>
  <c r="M31"/>
  <c r="N31"/>
  <c r="O31"/>
  <c r="P31"/>
  <c r="Q31"/>
  <c r="R31"/>
  <c r="S31"/>
  <c r="T31"/>
  <c r="U31"/>
  <c r="V31"/>
  <c r="W31"/>
  <c r="X31"/>
  <c r="Y31"/>
  <c r="Z31"/>
  <c r="AA31"/>
  <c r="AB31"/>
  <c r="AC31"/>
  <c r="AD31"/>
  <c r="AE31"/>
  <c r="AF31"/>
  <c r="AG31"/>
  <c r="AH31"/>
  <c r="AI31"/>
  <c r="AJ31"/>
  <c r="AK31"/>
  <c r="AL31"/>
  <c r="L32"/>
  <c r="M32"/>
  <c r="N32"/>
  <c r="O32"/>
  <c r="P32"/>
  <c r="Q32"/>
  <c r="R32"/>
  <c r="S32"/>
  <c r="T32"/>
  <c r="U32"/>
  <c r="V32"/>
  <c r="W32"/>
  <c r="X32"/>
  <c r="Y32"/>
  <c r="Z32"/>
  <c r="AA32"/>
  <c r="AB32"/>
  <c r="AC32"/>
  <c r="AD32"/>
  <c r="AE32"/>
  <c r="AF32"/>
  <c r="AG32"/>
  <c r="AH32"/>
  <c r="AI32"/>
  <c r="AJ32"/>
  <c r="AK32"/>
  <c r="AL32"/>
  <c r="L33"/>
  <c r="M33"/>
  <c r="N33"/>
  <c r="O33"/>
  <c r="P33"/>
  <c r="Q33"/>
  <c r="R33"/>
  <c r="S33"/>
  <c r="T33"/>
  <c r="U33"/>
  <c r="V33"/>
  <c r="W33"/>
  <c r="X33"/>
  <c r="Y33"/>
  <c r="Z33"/>
  <c r="AA33"/>
  <c r="AB33"/>
  <c r="AC33"/>
  <c r="AD33"/>
  <c r="AE33"/>
  <c r="AF33"/>
  <c r="AG33"/>
  <c r="AH33"/>
  <c r="AI33"/>
  <c r="AJ33"/>
  <c r="AK33"/>
  <c r="AL33"/>
  <c r="L34"/>
  <c r="M34"/>
  <c r="N34"/>
  <c r="O34"/>
  <c r="P34"/>
  <c r="Q34"/>
  <c r="R34"/>
  <c r="S34"/>
  <c r="T34"/>
  <c r="U34"/>
  <c r="V34"/>
  <c r="W34"/>
  <c r="X34"/>
  <c r="Y34"/>
  <c r="Z34"/>
  <c r="AA34"/>
  <c r="AB34"/>
  <c r="AC34"/>
  <c r="AD34"/>
  <c r="AE34"/>
  <c r="AF34"/>
  <c r="AG34"/>
  <c r="AH34"/>
  <c r="AI34"/>
  <c r="AJ34"/>
  <c r="AK34"/>
  <c r="AL34"/>
  <c r="L35"/>
  <c r="M35"/>
  <c r="N35"/>
  <c r="O35"/>
  <c r="P35"/>
  <c r="Q35"/>
  <c r="R35"/>
  <c r="S35"/>
  <c r="T35"/>
  <c r="U35"/>
  <c r="V35"/>
  <c r="W35"/>
  <c r="X35"/>
  <c r="Y35"/>
  <c r="Z35"/>
  <c r="AA35"/>
  <c r="AB35"/>
  <c r="AC35"/>
  <c r="AD35"/>
  <c r="AE35"/>
  <c r="AF35"/>
  <c r="AG35"/>
  <c r="AH35"/>
  <c r="AI35"/>
  <c r="AJ35"/>
  <c r="AK35"/>
  <c r="AL35"/>
  <c r="L36"/>
  <c r="M36"/>
  <c r="N36"/>
  <c r="O36"/>
  <c r="P36"/>
  <c r="Q36"/>
  <c r="R36"/>
  <c r="S36"/>
  <c r="T36"/>
  <c r="U36"/>
  <c r="V36"/>
  <c r="W36"/>
  <c r="X36"/>
  <c r="Y36"/>
  <c r="Z36"/>
  <c r="AA36"/>
  <c r="AB36"/>
  <c r="AC36"/>
  <c r="AD36"/>
  <c r="AE36"/>
  <c r="AF36"/>
  <c r="AG36"/>
  <c r="AH36"/>
  <c r="AI36"/>
  <c r="AJ36"/>
  <c r="AK36"/>
  <c r="AL36"/>
  <c r="L37"/>
  <c r="M37"/>
  <c r="N37"/>
  <c r="O37"/>
  <c r="P37"/>
  <c r="Q37"/>
  <c r="R37"/>
  <c r="S37"/>
  <c r="T37"/>
  <c r="U37"/>
  <c r="V37"/>
  <c r="W37"/>
  <c r="X37"/>
  <c r="Y37"/>
  <c r="Z37"/>
  <c r="AA37"/>
  <c r="AB37"/>
  <c r="AC37"/>
  <c r="AD37"/>
  <c r="AE37"/>
  <c r="AF37"/>
  <c r="AG37"/>
  <c r="AH37"/>
  <c r="AI37"/>
  <c r="AJ37"/>
  <c r="AK37"/>
  <c r="AL37"/>
  <c r="L38"/>
  <c r="M38"/>
  <c r="N38"/>
  <c r="O38"/>
  <c r="P38"/>
  <c r="Q38"/>
  <c r="R38"/>
  <c r="S38"/>
  <c r="T38"/>
  <c r="U38"/>
  <c r="V38"/>
  <c r="W38"/>
  <c r="X38"/>
  <c r="Y38"/>
  <c r="Z38"/>
  <c r="AA38"/>
  <c r="AB38"/>
  <c r="AC38"/>
  <c r="AD38"/>
  <c r="AE38"/>
  <c r="AF38"/>
  <c r="AG38"/>
  <c r="AH38"/>
  <c r="AI38"/>
  <c r="AJ38"/>
  <c r="AK38"/>
  <c r="AL38"/>
  <c r="L39"/>
  <c r="M39"/>
  <c r="N39"/>
  <c r="O39"/>
  <c r="P39"/>
  <c r="Q39"/>
  <c r="R39"/>
  <c r="S39"/>
  <c r="T39"/>
  <c r="U39"/>
  <c r="V39"/>
  <c r="W39"/>
  <c r="X39"/>
  <c r="Y39"/>
  <c r="Z39"/>
  <c r="AA39"/>
  <c r="AB39"/>
  <c r="AC39"/>
  <c r="AD39"/>
  <c r="AE39"/>
  <c r="AF39"/>
  <c r="AG39"/>
  <c r="AH39"/>
  <c r="AI39"/>
  <c r="AJ39"/>
  <c r="AK39"/>
  <c r="AL39"/>
  <c r="L40"/>
  <c r="M40"/>
  <c r="N40"/>
  <c r="O40"/>
  <c r="P40"/>
  <c r="Q40"/>
  <c r="R40"/>
  <c r="S40"/>
  <c r="T40"/>
  <c r="U40"/>
  <c r="V40"/>
  <c r="W40"/>
  <c r="X40"/>
  <c r="Y40"/>
  <c r="Z40"/>
  <c r="AA40"/>
  <c r="AB40"/>
  <c r="AC40"/>
  <c r="AD40"/>
  <c r="AE40"/>
  <c r="AF40"/>
  <c r="AG40"/>
  <c r="AH40"/>
  <c r="AI40"/>
  <c r="AJ40"/>
  <c r="AK40"/>
  <c r="AL40"/>
  <c r="L41"/>
  <c r="M41"/>
  <c r="N41"/>
  <c r="O41"/>
  <c r="P41"/>
  <c r="Q41"/>
  <c r="R41"/>
  <c r="S41"/>
  <c r="T41"/>
  <c r="U41"/>
  <c r="V41"/>
  <c r="W41"/>
  <c r="X41"/>
  <c r="Y41"/>
  <c r="Z41"/>
  <c r="AA41"/>
  <c r="AB41"/>
  <c r="AC41"/>
  <c r="AD41"/>
  <c r="AE41"/>
  <c r="AF41"/>
  <c r="AG41"/>
  <c r="AH41"/>
  <c r="AI41"/>
  <c r="AJ41"/>
  <c r="AK41"/>
  <c r="AL41"/>
  <c r="L42"/>
  <c r="M42"/>
  <c r="N42"/>
  <c r="O42"/>
  <c r="P42"/>
  <c r="Q42"/>
  <c r="R42"/>
  <c r="S42"/>
  <c r="T42"/>
  <c r="U42"/>
  <c r="V42"/>
  <c r="W42"/>
  <c r="X42"/>
  <c r="Y42"/>
  <c r="Z42"/>
  <c r="AA42"/>
  <c r="AB42"/>
  <c r="AC42"/>
  <c r="AD42"/>
  <c r="AE42"/>
  <c r="AF42"/>
  <c r="AG42"/>
  <c r="AH42"/>
  <c r="AI42"/>
  <c r="AJ42"/>
  <c r="AK42"/>
  <c r="AL42"/>
  <c r="L43"/>
  <c r="M43"/>
  <c r="N43"/>
  <c r="O43"/>
  <c r="P43"/>
  <c r="Q43"/>
  <c r="R43"/>
  <c r="S43"/>
  <c r="T43"/>
  <c r="U43"/>
  <c r="V43"/>
  <c r="W43"/>
  <c r="X43"/>
  <c r="Y43"/>
  <c r="Z43"/>
  <c r="AA43"/>
  <c r="AB43"/>
  <c r="AC43"/>
  <c r="AD43"/>
  <c r="AE43"/>
  <c r="AF43"/>
  <c r="AG43"/>
  <c r="AH43"/>
  <c r="AI43"/>
  <c r="AJ43"/>
  <c r="AK43"/>
  <c r="AL43"/>
  <c r="L44"/>
  <c r="M44"/>
  <c r="N44"/>
  <c r="O44"/>
  <c r="P44"/>
  <c r="Q44"/>
  <c r="R44"/>
  <c r="S44"/>
  <c r="T44"/>
  <c r="U44"/>
  <c r="V44"/>
  <c r="W44"/>
  <c r="X44"/>
  <c r="Y44"/>
  <c r="Z44"/>
  <c r="AA44"/>
  <c r="AB44"/>
  <c r="AC44"/>
  <c r="AD44"/>
  <c r="AE44"/>
  <c r="AF44"/>
  <c r="AG44"/>
  <c r="AH44"/>
  <c r="AI44"/>
  <c r="AJ44"/>
  <c r="AK44"/>
  <c r="AL44"/>
  <c r="L45"/>
  <c r="M45"/>
  <c r="N45"/>
  <c r="O45"/>
  <c r="P45"/>
  <c r="Q45"/>
  <c r="R45"/>
  <c r="S45"/>
  <c r="T45"/>
  <c r="U45"/>
  <c r="V45"/>
  <c r="W45"/>
  <c r="X45"/>
  <c r="Y45"/>
  <c r="Z45"/>
  <c r="AA45"/>
  <c r="AB45"/>
  <c r="AC45"/>
  <c r="AD45"/>
  <c r="AE45"/>
  <c r="AF45"/>
  <c r="AG45"/>
  <c r="AH45"/>
  <c r="AI45"/>
  <c r="AJ45"/>
  <c r="AK45"/>
  <c r="AL45"/>
  <c r="L46"/>
  <c r="M46"/>
  <c r="N46"/>
  <c r="O46"/>
  <c r="P46"/>
  <c r="Q46"/>
  <c r="R46"/>
  <c r="S46"/>
  <c r="T46"/>
  <c r="U46"/>
  <c r="V46"/>
  <c r="W46"/>
  <c r="X46"/>
  <c r="Y46"/>
  <c r="Z46"/>
  <c r="AA46"/>
  <c r="AB46"/>
  <c r="AC46"/>
  <c r="AD46"/>
  <c r="AE46"/>
  <c r="AF46"/>
  <c r="AG46"/>
  <c r="AH46"/>
  <c r="AI46"/>
  <c r="AJ46"/>
  <c r="AK46"/>
  <c r="AL46"/>
  <c r="L47"/>
  <c r="M47"/>
  <c r="N47"/>
  <c r="O47"/>
  <c r="P47"/>
  <c r="Q47"/>
  <c r="R47"/>
  <c r="S47"/>
  <c r="T47"/>
  <c r="U47"/>
  <c r="V47"/>
  <c r="W47"/>
  <c r="X47"/>
  <c r="Y47"/>
  <c r="Z47"/>
  <c r="AA47"/>
  <c r="AB47"/>
  <c r="AC47"/>
  <c r="AD47"/>
  <c r="AE47"/>
  <c r="AF47"/>
  <c r="AG47"/>
  <c r="AH47"/>
  <c r="AI47"/>
  <c r="AJ47"/>
  <c r="AK47"/>
  <c r="AL47"/>
  <c r="L48"/>
  <c r="M48"/>
  <c r="N48"/>
  <c r="O48"/>
  <c r="P48"/>
  <c r="Q48"/>
  <c r="R48"/>
  <c r="S48"/>
  <c r="T48"/>
  <c r="U48"/>
  <c r="V48"/>
  <c r="W48"/>
  <c r="X48"/>
  <c r="Y48"/>
  <c r="Z48"/>
  <c r="AA48"/>
  <c r="AB48"/>
  <c r="AC48"/>
  <c r="AD48"/>
  <c r="AE48"/>
  <c r="AF48"/>
  <c r="AG48"/>
  <c r="AH48"/>
  <c r="AI48"/>
  <c r="AJ48"/>
  <c r="AK48"/>
  <c r="AL48"/>
  <c r="L49"/>
  <c r="M49"/>
  <c r="N49"/>
  <c r="O49"/>
  <c r="P49"/>
  <c r="Q49"/>
  <c r="R49"/>
  <c r="S49"/>
  <c r="T49"/>
  <c r="U49"/>
  <c r="V49"/>
  <c r="W49"/>
  <c r="X49"/>
  <c r="Y49"/>
  <c r="Z49"/>
  <c r="AA49"/>
  <c r="AB49"/>
  <c r="AC49"/>
  <c r="AD49"/>
  <c r="AE49"/>
  <c r="AF49"/>
  <c r="AG49"/>
  <c r="AH49"/>
  <c r="AI49"/>
  <c r="AJ49"/>
  <c r="AK49"/>
  <c r="AL49"/>
  <c r="L50"/>
  <c r="M50"/>
  <c r="N50"/>
  <c r="O50"/>
  <c r="P50"/>
  <c r="Q50"/>
  <c r="R50"/>
  <c r="S50"/>
  <c r="T50"/>
  <c r="U50"/>
  <c r="V50"/>
  <c r="W50"/>
  <c r="X50"/>
  <c r="Y50"/>
  <c r="Z50"/>
  <c r="AA50"/>
  <c r="AB50"/>
  <c r="AC50"/>
  <c r="AD50"/>
  <c r="AE50"/>
  <c r="AF50"/>
  <c r="AG50"/>
  <c r="AH50"/>
  <c r="AI50"/>
  <c r="AJ50"/>
  <c r="AK50"/>
  <c r="AL50"/>
  <c r="L51"/>
  <c r="M51"/>
  <c r="N51"/>
  <c r="O51"/>
  <c r="P51"/>
  <c r="Q51"/>
  <c r="R51"/>
  <c r="S51"/>
  <c r="T51"/>
  <c r="U51"/>
  <c r="V51"/>
  <c r="W51"/>
  <c r="X51"/>
  <c r="Y51"/>
  <c r="Z51"/>
  <c r="AA51"/>
  <c r="AB51"/>
  <c r="AC51"/>
  <c r="AD51"/>
  <c r="AE51"/>
  <c r="AF51"/>
  <c r="AG51"/>
  <c r="AH51"/>
  <c r="AI51"/>
  <c r="AJ51"/>
  <c r="AK51"/>
  <c r="AL51"/>
  <c r="L52"/>
  <c r="M52"/>
  <c r="N52"/>
  <c r="O52"/>
  <c r="P52"/>
  <c r="Q52"/>
  <c r="R52"/>
  <c r="S52"/>
  <c r="T52"/>
  <c r="U52"/>
  <c r="V52"/>
  <c r="W52"/>
  <c r="X52"/>
  <c r="Y52"/>
  <c r="Z52"/>
  <c r="AA52"/>
  <c r="AB52"/>
  <c r="AC52"/>
  <c r="AD52"/>
  <c r="AE52"/>
  <c r="AF52"/>
  <c r="AG52"/>
  <c r="AH52"/>
  <c r="AI52"/>
  <c r="AJ52"/>
  <c r="AK52"/>
  <c r="AL52"/>
  <c r="L53"/>
  <c r="M53"/>
  <c r="N53"/>
  <c r="O53"/>
  <c r="P53"/>
  <c r="Q53"/>
  <c r="R53"/>
  <c r="S53"/>
  <c r="T53"/>
  <c r="U53"/>
  <c r="V53"/>
  <c r="W53"/>
  <c r="X53"/>
  <c r="Y53"/>
  <c r="Z53"/>
  <c r="AA53"/>
  <c r="AB53"/>
  <c r="AC53"/>
  <c r="AD53"/>
  <c r="AE53"/>
  <c r="AF53"/>
  <c r="AG53"/>
  <c r="AH53"/>
  <c r="AI53"/>
  <c r="AJ53"/>
  <c r="AK53"/>
  <c r="AL53"/>
  <c r="L54"/>
  <c r="M54"/>
  <c r="N54"/>
  <c r="O54"/>
  <c r="P54"/>
  <c r="Q54"/>
  <c r="R54"/>
  <c r="S54"/>
  <c r="T54"/>
  <c r="U54"/>
  <c r="V54"/>
  <c r="W54"/>
  <c r="X54"/>
  <c r="Y54"/>
  <c r="Z54"/>
  <c r="AA54"/>
  <c r="AB54"/>
  <c r="AC54"/>
  <c r="AD54"/>
  <c r="AE54"/>
  <c r="AF54"/>
  <c r="AG54"/>
  <c r="AH54"/>
  <c r="AI54"/>
  <c r="AJ54"/>
  <c r="AK54"/>
  <c r="AL54"/>
  <c r="L55"/>
  <c r="M55"/>
  <c r="N55"/>
  <c r="O55"/>
  <c r="P55"/>
  <c r="Q55"/>
  <c r="R55"/>
  <c r="S55"/>
  <c r="T55"/>
  <c r="U55"/>
  <c r="V55"/>
  <c r="W55"/>
  <c r="X55"/>
  <c r="Y55"/>
  <c r="Z55"/>
  <c r="AA55"/>
  <c r="AB55"/>
  <c r="AC55"/>
  <c r="AD55"/>
  <c r="AE55"/>
  <c r="AF55"/>
  <c r="AG55"/>
  <c r="AH55"/>
  <c r="AI55"/>
  <c r="AJ55"/>
  <c r="AK55"/>
  <c r="AL55"/>
  <c r="L56"/>
  <c r="M56"/>
  <c r="N56"/>
  <c r="O56"/>
  <c r="P56"/>
  <c r="Q56"/>
  <c r="R56"/>
  <c r="S56"/>
  <c r="T56"/>
  <c r="U56"/>
  <c r="V56"/>
  <c r="W56"/>
  <c r="X56"/>
  <c r="Y56"/>
  <c r="Z56"/>
  <c r="AA56"/>
  <c r="AB56"/>
  <c r="AC56"/>
  <c r="AD56"/>
  <c r="AE56"/>
  <c r="AF56"/>
  <c r="AG56"/>
  <c r="AH56"/>
  <c r="AI56"/>
  <c r="AJ56"/>
  <c r="AK56"/>
  <c r="AL56"/>
  <c r="L57"/>
  <c r="M57"/>
  <c r="N57"/>
  <c r="O57"/>
  <c r="P57"/>
  <c r="Q57"/>
  <c r="R57"/>
  <c r="S57"/>
  <c r="T57"/>
  <c r="U57"/>
  <c r="V57"/>
  <c r="W57"/>
  <c r="X57"/>
  <c r="Y57"/>
  <c r="Z57"/>
  <c r="AA57"/>
  <c r="AB57"/>
  <c r="AC57"/>
  <c r="AD57"/>
  <c r="AE57"/>
  <c r="AF57"/>
  <c r="AG57"/>
  <c r="AH57"/>
  <c r="AI57"/>
  <c r="AJ57"/>
  <c r="AK57"/>
  <c r="AL57"/>
  <c r="L58"/>
  <c r="M58"/>
  <c r="N58"/>
  <c r="O58"/>
  <c r="P58"/>
  <c r="Q58"/>
  <c r="R58"/>
  <c r="S58"/>
  <c r="T58"/>
  <c r="U58"/>
  <c r="V58"/>
  <c r="W58"/>
  <c r="X58"/>
  <c r="Y58"/>
  <c r="Z58"/>
  <c r="AA58"/>
  <c r="AB58"/>
  <c r="AC58"/>
  <c r="AD58"/>
  <c r="AE58"/>
  <c r="AF58"/>
  <c r="AG58"/>
  <c r="AH58"/>
  <c r="AI58"/>
  <c r="AJ58"/>
  <c r="AK58"/>
  <c r="AL58"/>
  <c r="L59"/>
  <c r="M59"/>
  <c r="N59"/>
  <c r="O59"/>
  <c r="P59"/>
  <c r="Q59"/>
  <c r="R59"/>
  <c r="S59"/>
  <c r="T59"/>
  <c r="U59"/>
  <c r="V59"/>
  <c r="W59"/>
  <c r="X59"/>
  <c r="Y59"/>
  <c r="Z59"/>
  <c r="AA59"/>
  <c r="AB59"/>
  <c r="AC59"/>
  <c r="AD59"/>
  <c r="AE59"/>
  <c r="AF59"/>
  <c r="AG59"/>
  <c r="AH59"/>
  <c r="AI59"/>
  <c r="AJ59"/>
  <c r="AK59"/>
  <c r="AL59"/>
  <c r="L60"/>
  <c r="M60"/>
  <c r="N60"/>
  <c r="O60"/>
  <c r="P60"/>
  <c r="Q60"/>
  <c r="R60"/>
  <c r="S60"/>
  <c r="T60"/>
  <c r="U60"/>
  <c r="V60"/>
  <c r="W60"/>
  <c r="X60"/>
  <c r="Y60"/>
  <c r="Z60"/>
  <c r="AA60"/>
  <c r="AB60"/>
  <c r="AC60"/>
  <c r="AD60"/>
  <c r="AE60"/>
  <c r="AF60"/>
  <c r="AG60"/>
  <c r="AH60"/>
  <c r="AI60"/>
  <c r="AJ60"/>
  <c r="AK60"/>
  <c r="AL60"/>
  <c r="L61"/>
  <c r="M61"/>
  <c r="N61"/>
  <c r="O61"/>
  <c r="P61"/>
  <c r="Q61"/>
  <c r="R61"/>
  <c r="S61"/>
  <c r="T61"/>
  <c r="U61"/>
  <c r="V61"/>
  <c r="W61"/>
  <c r="X61"/>
  <c r="Y61"/>
  <c r="Z61"/>
  <c r="AA61"/>
  <c r="AB61"/>
  <c r="AC61"/>
  <c r="AD61"/>
  <c r="AE61"/>
  <c r="AF61"/>
  <c r="AG61"/>
  <c r="AH61"/>
  <c r="AI61"/>
  <c r="AJ61"/>
  <c r="AK61"/>
  <c r="AL61"/>
  <c r="L62"/>
  <c r="M62"/>
  <c r="N62"/>
  <c r="O62"/>
  <c r="P62"/>
  <c r="Q62"/>
  <c r="R62"/>
  <c r="S62"/>
  <c r="T62"/>
  <c r="U62"/>
  <c r="V62"/>
  <c r="W62"/>
  <c r="X62"/>
  <c r="Y62"/>
  <c r="Z62"/>
  <c r="AA62"/>
  <c r="AB62"/>
  <c r="AC62"/>
  <c r="AD62"/>
  <c r="AE62"/>
  <c r="AF62"/>
  <c r="AG62"/>
  <c r="AH62"/>
  <c r="AI62"/>
  <c r="AJ62"/>
  <c r="AK62"/>
  <c r="AL62"/>
  <c r="L63"/>
  <c r="M63"/>
  <c r="N63"/>
  <c r="O63"/>
  <c r="P63"/>
  <c r="Q63"/>
  <c r="R63"/>
  <c r="S63"/>
  <c r="T63"/>
  <c r="U63"/>
  <c r="V63"/>
  <c r="W63"/>
  <c r="X63"/>
  <c r="Y63"/>
  <c r="Z63"/>
  <c r="AA63"/>
  <c r="AB63"/>
  <c r="AC63"/>
  <c r="AD63"/>
  <c r="AE63"/>
  <c r="AF63"/>
  <c r="AG63"/>
  <c r="AH63"/>
  <c r="AI63"/>
  <c r="AJ63"/>
  <c r="AK63"/>
  <c r="AL63"/>
  <c r="L64"/>
  <c r="M64"/>
  <c r="N64"/>
  <c r="O64"/>
  <c r="P64"/>
  <c r="Q64"/>
  <c r="R64"/>
  <c r="S64"/>
  <c r="T64"/>
  <c r="U64"/>
  <c r="V64"/>
  <c r="W64"/>
  <c r="X64"/>
  <c r="Y64"/>
  <c r="Z64"/>
  <c r="AA64"/>
  <c r="AB64"/>
  <c r="AC64"/>
  <c r="AD64"/>
  <c r="AE64"/>
  <c r="AF64"/>
  <c r="AG64"/>
  <c r="AH64"/>
  <c r="AI64"/>
  <c r="AJ64"/>
  <c r="AK64"/>
  <c r="AL64"/>
  <c r="L65"/>
  <c r="M65"/>
  <c r="N65"/>
  <c r="O65"/>
  <c r="P65"/>
  <c r="Q65"/>
  <c r="R65"/>
  <c r="S65"/>
  <c r="T65"/>
  <c r="U65"/>
  <c r="V65"/>
  <c r="W65"/>
  <c r="X65"/>
  <c r="Y65"/>
  <c r="Z65"/>
  <c r="AA65"/>
  <c r="AB65"/>
  <c r="AC65"/>
  <c r="AD65"/>
  <c r="AE65"/>
  <c r="AF65"/>
  <c r="AG65"/>
  <c r="AH65"/>
  <c r="AI65"/>
  <c r="AJ65"/>
  <c r="AK65"/>
  <c r="AL65"/>
  <c r="L66"/>
  <c r="M66"/>
  <c r="N66"/>
  <c r="O66"/>
  <c r="P66"/>
  <c r="Q66"/>
  <c r="R66"/>
  <c r="S66"/>
  <c r="T66"/>
  <c r="U66"/>
  <c r="V66"/>
  <c r="W66"/>
  <c r="X66"/>
  <c r="Y66"/>
  <c r="Z66"/>
  <c r="AA66"/>
  <c r="AB66"/>
  <c r="AC66"/>
  <c r="AD66"/>
  <c r="AE66"/>
  <c r="AF66"/>
  <c r="AG66"/>
  <c r="AH66"/>
  <c r="AI66"/>
  <c r="AJ66"/>
  <c r="AK66"/>
  <c r="AL66"/>
  <c r="L67"/>
  <c r="M67"/>
  <c r="N67"/>
  <c r="O67"/>
  <c r="P67"/>
  <c r="Q67"/>
  <c r="R67"/>
  <c r="S67"/>
  <c r="T67"/>
  <c r="U67"/>
  <c r="V67"/>
  <c r="W67"/>
  <c r="X67"/>
  <c r="Y67"/>
  <c r="Z67"/>
  <c r="AA67"/>
  <c r="AB67"/>
  <c r="AC67"/>
  <c r="AD67"/>
  <c r="AE67"/>
  <c r="AF67"/>
  <c r="AG67"/>
  <c r="AH67"/>
  <c r="AI67"/>
  <c r="AJ67"/>
  <c r="AK67"/>
  <c r="AL67"/>
  <c r="L68"/>
  <c r="M68"/>
  <c r="N68"/>
  <c r="O68"/>
  <c r="P68"/>
  <c r="Q68"/>
  <c r="R68"/>
  <c r="S68"/>
  <c r="T68"/>
  <c r="U68"/>
  <c r="V68"/>
  <c r="W68"/>
  <c r="X68"/>
  <c r="Y68"/>
  <c r="Z68"/>
  <c r="AA68"/>
  <c r="AB68"/>
  <c r="AC68"/>
  <c r="AD68"/>
  <c r="AE68"/>
  <c r="AF68"/>
  <c r="AG68"/>
  <c r="AH68"/>
  <c r="AI68"/>
  <c r="AJ68"/>
  <c r="AK68"/>
  <c r="AL68"/>
  <c r="L69"/>
  <c r="M69"/>
  <c r="N69"/>
  <c r="O69"/>
  <c r="P69"/>
  <c r="Q69"/>
  <c r="R69"/>
  <c r="S69"/>
  <c r="T69"/>
  <c r="U69"/>
  <c r="V69"/>
  <c r="W69"/>
  <c r="X69"/>
  <c r="Y69"/>
  <c r="Z69"/>
  <c r="AA69"/>
  <c r="AB69"/>
  <c r="AC69"/>
  <c r="AD69"/>
  <c r="AE69"/>
  <c r="AF69"/>
  <c r="AG69"/>
  <c r="AH69"/>
  <c r="AI69"/>
  <c r="AJ69"/>
  <c r="AK69"/>
  <c r="AL69"/>
  <c r="L70"/>
  <c r="M70"/>
  <c r="N70"/>
  <c r="O70"/>
  <c r="P70"/>
  <c r="Q70"/>
  <c r="R70"/>
  <c r="S70"/>
  <c r="T70"/>
  <c r="U70"/>
  <c r="V70"/>
  <c r="W70"/>
  <c r="X70"/>
  <c r="Y70"/>
  <c r="Z70"/>
  <c r="AA70"/>
  <c r="AB70"/>
  <c r="AC70"/>
  <c r="AD70"/>
  <c r="AE70"/>
  <c r="AF70"/>
  <c r="AG70"/>
  <c r="AH70"/>
  <c r="AI70"/>
  <c r="AJ70"/>
  <c r="AK70"/>
  <c r="AL70"/>
  <c r="L71"/>
  <c r="M71"/>
  <c r="N71"/>
  <c r="O71"/>
  <c r="P71"/>
  <c r="Q71"/>
  <c r="R71"/>
  <c r="S71"/>
  <c r="T71"/>
  <c r="U71"/>
  <c r="V71"/>
  <c r="W71"/>
  <c r="X71"/>
  <c r="Y71"/>
  <c r="Z71"/>
  <c r="AA71"/>
  <c r="AB71"/>
  <c r="AC71"/>
  <c r="AD71"/>
  <c r="AE71"/>
  <c r="AF71"/>
  <c r="AG71"/>
  <c r="AH71"/>
  <c r="AI71"/>
  <c r="AJ71"/>
  <c r="AK71"/>
  <c r="AL71"/>
  <c r="L72"/>
  <c r="M72"/>
  <c r="N72"/>
  <c r="O72"/>
  <c r="P72"/>
  <c r="Q72"/>
  <c r="R72"/>
  <c r="S72"/>
  <c r="T72"/>
  <c r="U72"/>
  <c r="V72"/>
  <c r="W72"/>
  <c r="X72"/>
  <c r="Y72"/>
  <c r="Z72"/>
  <c r="AA72"/>
  <c r="AB72"/>
  <c r="AC72"/>
  <c r="AD72"/>
  <c r="AE72"/>
  <c r="AF72"/>
  <c r="AG72"/>
  <c r="AH72"/>
  <c r="AI72"/>
  <c r="AJ72"/>
  <c r="AK72"/>
  <c r="AL72"/>
  <c r="L73"/>
  <c r="M73"/>
  <c r="N73"/>
  <c r="O73"/>
  <c r="P73"/>
  <c r="Q73"/>
  <c r="R73"/>
  <c r="S73"/>
  <c r="T73"/>
  <c r="U73"/>
  <c r="V73"/>
  <c r="W73"/>
  <c r="X73"/>
  <c r="Y73"/>
  <c r="Z73"/>
  <c r="AA73"/>
  <c r="AB73"/>
  <c r="AC73"/>
  <c r="AD73"/>
  <c r="AE73"/>
  <c r="AF73"/>
  <c r="AG73"/>
  <c r="AH73"/>
  <c r="AI73"/>
  <c r="AJ73"/>
  <c r="AK73"/>
  <c r="AL73"/>
  <c r="L74"/>
  <c r="M74"/>
  <c r="N74"/>
  <c r="O74"/>
  <c r="P74"/>
  <c r="Q74"/>
  <c r="R74"/>
  <c r="S74"/>
  <c r="T74"/>
  <c r="U74"/>
  <c r="V74"/>
  <c r="W74"/>
  <c r="X74"/>
  <c r="Y74"/>
  <c r="Z74"/>
  <c r="AA74"/>
  <c r="AB74"/>
  <c r="AC74"/>
  <c r="AD74"/>
  <c r="AE74"/>
  <c r="AF74"/>
  <c r="AG74"/>
  <c r="AH74"/>
  <c r="AI74"/>
  <c r="AJ74"/>
  <c r="AK74"/>
  <c r="AL74"/>
  <c r="L75"/>
  <c r="M75"/>
  <c r="N75"/>
  <c r="O75"/>
  <c r="P75"/>
  <c r="Q75"/>
  <c r="R75"/>
  <c r="S75"/>
  <c r="T75"/>
  <c r="U75"/>
  <c r="V75"/>
  <c r="W75"/>
  <c r="X75"/>
  <c r="Y75"/>
  <c r="Z75"/>
  <c r="AA75"/>
  <c r="AB75"/>
  <c r="AC75"/>
  <c r="AD75"/>
  <c r="AE75"/>
  <c r="AF75"/>
  <c r="AG75"/>
  <c r="AH75"/>
  <c r="AI75"/>
  <c r="AJ75"/>
  <c r="AK75"/>
  <c r="AL75"/>
  <c r="L76"/>
  <c r="M76"/>
  <c r="N76"/>
  <c r="O76"/>
  <c r="P76"/>
  <c r="Q76"/>
  <c r="R76"/>
  <c r="S76"/>
  <c r="T76"/>
  <c r="U76"/>
  <c r="V76"/>
  <c r="W76"/>
  <c r="X76"/>
  <c r="Y76"/>
  <c r="Z76"/>
  <c r="AA76"/>
  <c r="AB76"/>
  <c r="AC76"/>
  <c r="AD76"/>
  <c r="AE76"/>
  <c r="AF76"/>
  <c r="AG76"/>
  <c r="AH76"/>
  <c r="AI76"/>
  <c r="AJ76"/>
  <c r="AK76"/>
  <c r="AL76"/>
  <c r="L77"/>
  <c r="M77"/>
  <c r="N77"/>
  <c r="O77"/>
  <c r="P77"/>
  <c r="Q77"/>
  <c r="R77"/>
  <c r="S77"/>
  <c r="T77"/>
  <c r="U77"/>
  <c r="V77"/>
  <c r="W77"/>
  <c r="X77"/>
  <c r="Y77"/>
  <c r="Z77"/>
  <c r="AA77"/>
  <c r="AB77"/>
  <c r="AC77"/>
  <c r="AD77"/>
  <c r="AE77"/>
  <c r="AF77"/>
  <c r="AG77"/>
  <c r="AH77"/>
  <c r="AI77"/>
  <c r="AJ77"/>
  <c r="AK77"/>
  <c r="AL77"/>
  <c r="L78"/>
  <c r="M78"/>
  <c r="N78"/>
  <c r="O78"/>
  <c r="P78"/>
  <c r="Q78"/>
  <c r="R78"/>
  <c r="S78"/>
  <c r="T78"/>
  <c r="U78"/>
  <c r="V78"/>
  <c r="W78"/>
  <c r="X78"/>
  <c r="Y78"/>
  <c r="Z78"/>
  <c r="AA78"/>
  <c r="AB78"/>
  <c r="AC78"/>
  <c r="AD78"/>
  <c r="AE78"/>
  <c r="AF78"/>
  <c r="AG78"/>
  <c r="AH78"/>
  <c r="AI78"/>
  <c r="AJ78"/>
  <c r="AK78"/>
  <c r="AL78"/>
  <c r="L79"/>
  <c r="M79"/>
  <c r="N79"/>
  <c r="O79"/>
  <c r="P79"/>
  <c r="Q79"/>
  <c r="R79"/>
  <c r="S79"/>
  <c r="T79"/>
  <c r="U79"/>
  <c r="V79"/>
  <c r="W79"/>
  <c r="X79"/>
  <c r="Y79"/>
  <c r="Z79"/>
  <c r="AA79"/>
  <c r="AB79"/>
  <c r="AC79"/>
  <c r="AD79"/>
  <c r="AE79"/>
  <c r="AF79"/>
  <c r="AG79"/>
  <c r="AH79"/>
  <c r="AI79"/>
  <c r="AJ79"/>
  <c r="AK79"/>
  <c r="AL79"/>
  <c r="L80"/>
  <c r="M80"/>
  <c r="N80"/>
  <c r="O80"/>
  <c r="P80"/>
  <c r="Q80"/>
  <c r="R80"/>
  <c r="S80"/>
  <c r="T80"/>
  <c r="U80"/>
  <c r="V80"/>
  <c r="W80"/>
  <c r="X80"/>
  <c r="Y80"/>
  <c r="Z80"/>
  <c r="AA80"/>
  <c r="AB80"/>
  <c r="AC80"/>
  <c r="AD80"/>
  <c r="AE80"/>
  <c r="AF80"/>
  <c r="AG80"/>
  <c r="AH80"/>
  <c r="AI80"/>
  <c r="AJ80"/>
  <c r="AK80"/>
  <c r="AL80"/>
  <c r="L81"/>
  <c r="M81"/>
  <c r="N81"/>
  <c r="O81"/>
  <c r="P81"/>
  <c r="Q81"/>
  <c r="R81"/>
  <c r="S81"/>
  <c r="T81"/>
  <c r="U81"/>
  <c r="V81"/>
  <c r="W81"/>
  <c r="X81"/>
  <c r="Y81"/>
  <c r="Z81"/>
  <c r="AA81"/>
  <c r="AB81"/>
  <c r="AC81"/>
  <c r="AD81"/>
  <c r="AE81"/>
  <c r="AF81"/>
  <c r="AG81"/>
  <c r="AH81"/>
  <c r="AI81"/>
  <c r="AJ81"/>
  <c r="AK81"/>
  <c r="AL81"/>
  <c r="L82"/>
  <c r="M82"/>
  <c r="N82"/>
  <c r="O82"/>
  <c r="P82"/>
  <c r="Q82"/>
  <c r="R82"/>
  <c r="S82"/>
  <c r="T82"/>
  <c r="U82"/>
  <c r="V82"/>
  <c r="W82"/>
  <c r="X82"/>
  <c r="Y82"/>
  <c r="Z82"/>
  <c r="AA82"/>
  <c r="AB82"/>
  <c r="AC82"/>
  <c r="AD82"/>
  <c r="AE82"/>
  <c r="AF82"/>
  <c r="AG82"/>
  <c r="AH82"/>
  <c r="AI82"/>
  <c r="AJ82"/>
  <c r="AK82"/>
  <c r="AL82"/>
  <c r="L83"/>
  <c r="M83"/>
  <c r="N83"/>
  <c r="O83"/>
  <c r="P83"/>
  <c r="Q83"/>
  <c r="R83"/>
  <c r="S83"/>
  <c r="T83"/>
  <c r="U83"/>
  <c r="V83"/>
  <c r="W83"/>
  <c r="X83"/>
  <c r="Y83"/>
  <c r="Z83"/>
  <c r="AA83"/>
  <c r="AB83"/>
  <c r="AC83"/>
  <c r="AD83"/>
  <c r="AE83"/>
  <c r="AF83"/>
  <c r="AG83"/>
  <c r="AH83"/>
  <c r="AI83"/>
  <c r="AJ83"/>
  <c r="AK83"/>
  <c r="AL83"/>
  <c r="L84"/>
  <c r="M84"/>
  <c r="N84"/>
  <c r="O84"/>
  <c r="P84"/>
  <c r="Q84"/>
  <c r="R84"/>
  <c r="S84"/>
  <c r="T84"/>
  <c r="U84"/>
  <c r="V84"/>
  <c r="W84"/>
  <c r="X84"/>
  <c r="Y84"/>
  <c r="Z84"/>
  <c r="AA84"/>
  <c r="AB84"/>
  <c r="AC84"/>
  <c r="AD84"/>
  <c r="AE84"/>
  <c r="AF84"/>
  <c r="AG84"/>
  <c r="AH84"/>
  <c r="AI84"/>
  <c r="AJ84"/>
  <c r="AK84"/>
  <c r="AL84"/>
  <c r="L85"/>
  <c r="M85"/>
  <c r="N85"/>
  <c r="O85"/>
  <c r="P85"/>
  <c r="Q85"/>
  <c r="R85"/>
  <c r="S85"/>
  <c r="T85"/>
  <c r="U85"/>
  <c r="V85"/>
  <c r="W85"/>
  <c r="X85"/>
  <c r="Y85"/>
  <c r="Z85"/>
  <c r="AA85"/>
  <c r="AB85"/>
  <c r="AC85"/>
  <c r="AD85"/>
  <c r="AE85"/>
  <c r="AF85"/>
  <c r="AG85"/>
  <c r="AH85"/>
  <c r="AI85"/>
  <c r="AJ85"/>
  <c r="AK85"/>
  <c r="AL85"/>
  <c r="L86"/>
  <c r="M86"/>
  <c r="N86"/>
  <c r="O86"/>
  <c r="P86"/>
  <c r="Q86"/>
  <c r="R86"/>
  <c r="S86"/>
  <c r="T86"/>
  <c r="U86"/>
  <c r="V86"/>
  <c r="W86"/>
  <c r="X86"/>
  <c r="Y86"/>
  <c r="Z86"/>
  <c r="AA86"/>
  <c r="AB86"/>
  <c r="AC86"/>
  <c r="AD86"/>
  <c r="AE86"/>
  <c r="AF86"/>
  <c r="AG86"/>
  <c r="AH86"/>
  <c r="AI86"/>
  <c r="AJ86"/>
  <c r="AK86"/>
  <c r="AL86"/>
  <c r="L87"/>
  <c r="M87"/>
  <c r="N87"/>
  <c r="O87"/>
  <c r="P87"/>
  <c r="Q87"/>
  <c r="R87"/>
  <c r="S87"/>
  <c r="T87"/>
  <c r="U87"/>
  <c r="V87"/>
  <c r="W87"/>
  <c r="X87"/>
  <c r="Y87"/>
  <c r="Z87"/>
  <c r="AA87"/>
  <c r="AB87"/>
  <c r="AC87"/>
  <c r="AD87"/>
  <c r="AE87"/>
  <c r="AF87"/>
  <c r="AG87"/>
  <c r="AH87"/>
  <c r="AI87"/>
  <c r="AJ87"/>
  <c r="AK87"/>
  <c r="AL87"/>
  <c r="L88"/>
  <c r="M88"/>
  <c r="N88"/>
  <c r="O88"/>
  <c r="P88"/>
  <c r="Q88"/>
  <c r="R88"/>
  <c r="S88"/>
  <c r="T88"/>
  <c r="U88"/>
  <c r="V88"/>
  <c r="W88"/>
  <c r="X88"/>
  <c r="Y88"/>
  <c r="Z88"/>
  <c r="AA88"/>
  <c r="AB88"/>
  <c r="AC88"/>
  <c r="AD88"/>
  <c r="AE88"/>
  <c r="AF88"/>
  <c r="AG88"/>
  <c r="AH88"/>
  <c r="AI88"/>
  <c r="AJ88"/>
  <c r="AK88"/>
  <c r="AL88"/>
  <c r="L89"/>
  <c r="M89"/>
  <c r="N89"/>
  <c r="O89"/>
  <c r="P89"/>
  <c r="Q89"/>
  <c r="R89"/>
  <c r="S89"/>
  <c r="T89"/>
  <c r="U89"/>
  <c r="V89"/>
  <c r="W89"/>
  <c r="X89"/>
  <c r="Y89"/>
  <c r="Z89"/>
  <c r="AA89"/>
  <c r="AB89"/>
  <c r="AC89"/>
  <c r="AD89"/>
  <c r="AE89"/>
  <c r="AF89"/>
  <c r="AG89"/>
  <c r="AH89"/>
  <c r="AI89"/>
  <c r="AJ89"/>
  <c r="AK89"/>
  <c r="AL89"/>
  <c r="L90"/>
  <c r="M90"/>
  <c r="N90"/>
  <c r="O90"/>
  <c r="P90"/>
  <c r="Q90"/>
  <c r="R90"/>
  <c r="S90"/>
  <c r="T90"/>
  <c r="U90"/>
  <c r="V90"/>
  <c r="W90"/>
  <c r="X90"/>
  <c r="Y90"/>
  <c r="Z90"/>
  <c r="AA90"/>
  <c r="AB90"/>
  <c r="AC90"/>
  <c r="AD90"/>
  <c r="AE90"/>
  <c r="AF90"/>
  <c r="AG90"/>
  <c r="AH90"/>
  <c r="AI90"/>
  <c r="AJ90"/>
  <c r="AK90"/>
  <c r="AL90"/>
  <c r="L91"/>
  <c r="M91"/>
  <c r="N91"/>
  <c r="O91"/>
  <c r="P91"/>
  <c r="Q91"/>
  <c r="R91"/>
  <c r="S91"/>
  <c r="T91"/>
  <c r="U91"/>
  <c r="V91"/>
  <c r="W91"/>
  <c r="X91"/>
  <c r="Y91"/>
  <c r="Z91"/>
  <c r="AA91"/>
  <c r="AB91"/>
  <c r="AC91"/>
  <c r="AD91"/>
  <c r="AE91"/>
  <c r="AF91"/>
  <c r="AG91"/>
  <c r="AH91"/>
  <c r="AI91"/>
  <c r="AJ91"/>
  <c r="AK91"/>
  <c r="AL91"/>
  <c r="L92"/>
  <c r="M92"/>
  <c r="N92"/>
  <c r="O92"/>
  <c r="P92"/>
  <c r="Q92"/>
  <c r="R92"/>
  <c r="S92"/>
  <c r="T92"/>
  <c r="U92"/>
  <c r="V92"/>
  <c r="W92"/>
  <c r="X92"/>
  <c r="Y92"/>
  <c r="Z92"/>
  <c r="AA92"/>
  <c r="AB92"/>
  <c r="AC92"/>
  <c r="AD92"/>
  <c r="AE92"/>
  <c r="AF92"/>
  <c r="AG92"/>
  <c r="AH92"/>
  <c r="AI92"/>
  <c r="AJ92"/>
  <c r="AK92"/>
  <c r="AL92"/>
  <c r="L93"/>
  <c r="M93"/>
  <c r="N93"/>
  <c r="O93"/>
  <c r="P93"/>
  <c r="Q93"/>
  <c r="R93"/>
  <c r="S93"/>
  <c r="T93"/>
  <c r="U93"/>
  <c r="V93"/>
  <c r="W93"/>
  <c r="X93"/>
  <c r="Y93"/>
  <c r="Z93"/>
  <c r="AA93"/>
  <c r="AB93"/>
  <c r="AC93"/>
  <c r="AD93"/>
  <c r="AE93"/>
  <c r="AF93"/>
  <c r="AG93"/>
  <c r="AH93"/>
  <c r="AI93"/>
  <c r="AJ93"/>
  <c r="AK93"/>
  <c r="AL93"/>
  <c r="L94"/>
  <c r="M94"/>
  <c r="N94"/>
  <c r="O94"/>
  <c r="P94"/>
  <c r="Q94"/>
  <c r="R94"/>
  <c r="S94"/>
  <c r="T94"/>
  <c r="U94"/>
  <c r="V94"/>
  <c r="W94"/>
  <c r="X94"/>
  <c r="Y94"/>
  <c r="Z94"/>
  <c r="AA94"/>
  <c r="AB94"/>
  <c r="AC94"/>
  <c r="AD94"/>
  <c r="AE94"/>
  <c r="AF94"/>
  <c r="AG94"/>
  <c r="AH94"/>
  <c r="AI94"/>
  <c r="AJ94"/>
  <c r="AK94"/>
  <c r="AL94"/>
  <c r="L95"/>
  <c r="M95"/>
  <c r="N95"/>
  <c r="O95"/>
  <c r="P95"/>
  <c r="Q95"/>
  <c r="R95"/>
  <c r="S95"/>
  <c r="T95"/>
  <c r="U95"/>
  <c r="V95"/>
  <c r="W95"/>
  <c r="X95"/>
  <c r="Y95"/>
  <c r="Z95"/>
  <c r="AA95"/>
  <c r="AB95"/>
  <c r="AC95"/>
  <c r="AD95"/>
  <c r="AE95"/>
  <c r="AF95"/>
  <c r="AG95"/>
  <c r="AH95"/>
  <c r="AI95"/>
  <c r="AJ95"/>
  <c r="AK95"/>
  <c r="AL95"/>
  <c r="L96"/>
  <c r="M96"/>
  <c r="N96"/>
  <c r="O96"/>
  <c r="P96"/>
  <c r="Q96"/>
  <c r="R96"/>
  <c r="S96"/>
  <c r="T96"/>
  <c r="U96"/>
  <c r="V96"/>
  <c r="W96"/>
  <c r="X96"/>
  <c r="Y96"/>
  <c r="Z96"/>
  <c r="AA96"/>
  <c r="AB96"/>
  <c r="AC96"/>
  <c r="AD96"/>
  <c r="AE96"/>
  <c r="AF96"/>
  <c r="AG96"/>
  <c r="AH96"/>
  <c r="AI96"/>
  <c r="AJ96"/>
  <c r="AK96"/>
  <c r="AL96"/>
  <c r="L97"/>
  <c r="M97"/>
  <c r="N97"/>
  <c r="O97"/>
  <c r="P97"/>
  <c r="Q97"/>
  <c r="R97"/>
  <c r="S97"/>
  <c r="T97"/>
  <c r="U97"/>
  <c r="V97"/>
  <c r="W97"/>
  <c r="X97"/>
  <c r="Y97"/>
  <c r="Z97"/>
  <c r="AA97"/>
  <c r="AB97"/>
  <c r="AC97"/>
  <c r="AD97"/>
  <c r="AE97"/>
  <c r="AF97"/>
  <c r="AG97"/>
  <c r="AH97"/>
  <c r="AI97"/>
  <c r="AJ97"/>
  <c r="AK97"/>
  <c r="AL97"/>
  <c r="L98"/>
  <c r="M98"/>
  <c r="N98"/>
  <c r="O98"/>
  <c r="P98"/>
  <c r="Q98"/>
  <c r="R98"/>
  <c r="S98"/>
  <c r="T98"/>
  <c r="U98"/>
  <c r="V98"/>
  <c r="W98"/>
  <c r="X98"/>
  <c r="Y98"/>
  <c r="Z98"/>
  <c r="AA98"/>
  <c r="AB98"/>
  <c r="AC98"/>
  <c r="AD98"/>
  <c r="AE98"/>
  <c r="AF98"/>
  <c r="AG98"/>
  <c r="AH98"/>
  <c r="AI98"/>
  <c r="AJ98"/>
  <c r="AK98"/>
  <c r="AL98"/>
  <c r="L99"/>
  <c r="M99"/>
  <c r="N99"/>
  <c r="O99"/>
  <c r="P99"/>
  <c r="Q99"/>
  <c r="R99"/>
  <c r="S99"/>
  <c r="T99"/>
  <c r="U99"/>
  <c r="V99"/>
  <c r="W99"/>
  <c r="X99"/>
  <c r="Y99"/>
  <c r="Z99"/>
  <c r="AA99"/>
  <c r="AB99"/>
  <c r="AC99"/>
  <c r="AD99"/>
  <c r="AE99"/>
  <c r="AF99"/>
  <c r="AG99"/>
  <c r="AH99"/>
  <c r="AI99"/>
  <c r="AJ99"/>
  <c r="AK99"/>
  <c r="AL99"/>
  <c r="L100"/>
  <c r="M100"/>
  <c r="N100"/>
  <c r="O100"/>
  <c r="P100"/>
  <c r="Q100"/>
  <c r="R100"/>
  <c r="S100"/>
  <c r="T100"/>
  <c r="U100"/>
  <c r="V100"/>
  <c r="W100"/>
  <c r="X100"/>
  <c r="Y100"/>
  <c r="Z100"/>
  <c r="AA100"/>
  <c r="AB100"/>
  <c r="AC100"/>
  <c r="AD100"/>
  <c r="AE100"/>
  <c r="AF100"/>
  <c r="AG100"/>
  <c r="AH100"/>
  <c r="AI100"/>
  <c r="AJ100"/>
  <c r="AK100"/>
  <c r="AL100"/>
  <c r="L101"/>
  <c r="M101"/>
  <c r="N101"/>
  <c r="O101"/>
  <c r="P101"/>
  <c r="Q101"/>
  <c r="R101"/>
  <c r="S101"/>
  <c r="T101"/>
  <c r="U101"/>
  <c r="V101"/>
  <c r="W101"/>
  <c r="X101"/>
  <c r="Y101"/>
  <c r="Z101"/>
  <c r="AA101"/>
  <c r="AB101"/>
  <c r="AC101"/>
  <c r="AD101"/>
  <c r="AE101"/>
  <c r="AF101"/>
  <c r="AG101"/>
  <c r="AH101"/>
  <c r="AI101"/>
  <c r="AJ101"/>
  <c r="AK101"/>
  <c r="AL101"/>
  <c r="L102"/>
  <c r="M102"/>
  <c r="N102"/>
  <c r="O102"/>
  <c r="P102"/>
  <c r="Q102"/>
  <c r="R102"/>
  <c r="S102"/>
  <c r="T102"/>
  <c r="U102"/>
  <c r="V102"/>
  <c r="W102"/>
  <c r="X102"/>
  <c r="Y102"/>
  <c r="Z102"/>
  <c r="AA102"/>
  <c r="AB102"/>
  <c r="AC102"/>
  <c r="AD102"/>
  <c r="AE102"/>
  <c r="AF102"/>
  <c r="AG102"/>
  <c r="AH102"/>
  <c r="AI102"/>
  <c r="AJ102"/>
  <c r="AK102"/>
  <c r="AL102"/>
  <c r="L103"/>
  <c r="M103"/>
  <c r="N103"/>
  <c r="O103"/>
  <c r="P103"/>
  <c r="Q103"/>
  <c r="R103"/>
  <c r="S103"/>
  <c r="T103"/>
  <c r="U103"/>
  <c r="V103"/>
  <c r="W103"/>
  <c r="X103"/>
  <c r="Y103"/>
  <c r="Z103"/>
  <c r="AA103"/>
  <c r="AB103"/>
  <c r="AC103"/>
  <c r="AD103"/>
  <c r="AE103"/>
  <c r="AF103"/>
  <c r="AG103"/>
  <c r="AH103"/>
  <c r="AI103"/>
  <c r="AJ103"/>
  <c r="AK103"/>
  <c r="AL103"/>
  <c r="L104"/>
  <c r="M104"/>
  <c r="N104"/>
  <c r="O104"/>
  <c r="P104"/>
  <c r="Q104"/>
  <c r="R104"/>
  <c r="S104"/>
  <c r="T104"/>
  <c r="U104"/>
  <c r="V104"/>
  <c r="W104"/>
  <c r="X104"/>
  <c r="Y104"/>
  <c r="Z104"/>
  <c r="AA104"/>
  <c r="AB104"/>
  <c r="AC104"/>
  <c r="AD104"/>
  <c r="AE104"/>
  <c r="AF104"/>
  <c r="AG104"/>
  <c r="AH104"/>
  <c r="AI104"/>
  <c r="AJ104"/>
  <c r="AK104"/>
  <c r="AL104"/>
  <c r="L105"/>
  <c r="M105"/>
  <c r="N105"/>
  <c r="O105"/>
  <c r="P105"/>
  <c r="Q105"/>
  <c r="R105"/>
  <c r="S105"/>
  <c r="T105"/>
  <c r="U105"/>
  <c r="V105"/>
  <c r="W105"/>
  <c r="X105"/>
  <c r="Y105"/>
  <c r="Z105"/>
  <c r="AA105"/>
  <c r="AB105"/>
  <c r="AC105"/>
  <c r="AD105"/>
  <c r="AE105"/>
  <c r="AF105"/>
  <c r="AG105"/>
  <c r="AH105"/>
  <c r="AI105"/>
  <c r="AJ105"/>
  <c r="AK105"/>
  <c r="AL105"/>
  <c r="L106"/>
  <c r="M106"/>
  <c r="N106"/>
  <c r="O106"/>
  <c r="P106"/>
  <c r="Q106"/>
  <c r="R106"/>
  <c r="S106"/>
  <c r="T106"/>
  <c r="U106"/>
  <c r="V106"/>
  <c r="W106"/>
  <c r="X106"/>
  <c r="Y106"/>
  <c r="Z106"/>
  <c r="AA106"/>
  <c r="AB106"/>
  <c r="AC106"/>
  <c r="AD106"/>
  <c r="AE106"/>
  <c r="AF106"/>
  <c r="AG106"/>
  <c r="AH106"/>
  <c r="AI106"/>
  <c r="AJ106"/>
  <c r="AK106"/>
  <c r="AL106"/>
  <c r="L107"/>
  <c r="M107"/>
  <c r="N107"/>
  <c r="O107"/>
  <c r="P107"/>
  <c r="Q107"/>
  <c r="R107"/>
  <c r="S107"/>
  <c r="T107"/>
  <c r="U107"/>
  <c r="V107"/>
  <c r="W107"/>
  <c r="X107"/>
  <c r="Y107"/>
  <c r="Z107"/>
  <c r="AA107"/>
  <c r="AB107"/>
  <c r="AC107"/>
  <c r="AD107"/>
  <c r="AE107"/>
  <c r="AF107"/>
  <c r="AG107"/>
  <c r="AH107"/>
  <c r="AI107"/>
  <c r="AJ107"/>
  <c r="AK107"/>
  <c r="AL107"/>
  <c r="L108"/>
  <c r="M108"/>
  <c r="N108"/>
  <c r="O108"/>
  <c r="P108"/>
  <c r="Q108"/>
  <c r="R108"/>
  <c r="S108"/>
  <c r="T108"/>
  <c r="U108"/>
  <c r="V108"/>
  <c r="W108"/>
  <c r="X108"/>
  <c r="Y108"/>
  <c r="Z108"/>
  <c r="AA108"/>
  <c r="AB108"/>
  <c r="AC108"/>
  <c r="AD108"/>
  <c r="AE108"/>
  <c r="AF108"/>
  <c r="AG108"/>
  <c r="AH108"/>
  <c r="AI108"/>
  <c r="AJ108"/>
  <c r="AK108"/>
  <c r="AL108"/>
  <c r="L109"/>
  <c r="M109"/>
  <c r="N109"/>
  <c r="O109"/>
  <c r="P109"/>
  <c r="Q109"/>
  <c r="R109"/>
  <c r="S109"/>
  <c r="T109"/>
  <c r="U109"/>
  <c r="V109"/>
  <c r="W109"/>
  <c r="X109"/>
  <c r="Y109"/>
  <c r="Z109"/>
  <c r="AA109"/>
  <c r="AB109"/>
  <c r="AC109"/>
  <c r="AD109"/>
  <c r="AE109"/>
  <c r="AF109"/>
  <c r="AG109"/>
  <c r="AH109"/>
  <c r="AI109"/>
  <c r="AJ109"/>
  <c r="AK109"/>
  <c r="AL109"/>
  <c r="L110"/>
  <c r="M110"/>
  <c r="N110"/>
  <c r="O110"/>
  <c r="P110"/>
  <c r="Q110"/>
  <c r="R110"/>
  <c r="S110"/>
  <c r="T110"/>
  <c r="U110"/>
  <c r="V110"/>
  <c r="W110"/>
  <c r="X110"/>
  <c r="Y110"/>
  <c r="Z110"/>
  <c r="AA110"/>
  <c r="AB110"/>
  <c r="AC110"/>
  <c r="AD110"/>
  <c r="AE110"/>
  <c r="AF110"/>
  <c r="AG110"/>
  <c r="AH110"/>
  <c r="AI110"/>
  <c r="AJ110"/>
  <c r="AK110"/>
  <c r="AL110"/>
  <c r="L111"/>
  <c r="M111"/>
  <c r="N111"/>
  <c r="O111"/>
  <c r="P111"/>
  <c r="Q111"/>
  <c r="R111"/>
  <c r="S111"/>
  <c r="T111"/>
  <c r="U111"/>
  <c r="V111"/>
  <c r="W111"/>
  <c r="X111"/>
  <c r="Y111"/>
  <c r="Z111"/>
  <c r="AA111"/>
  <c r="AB111"/>
  <c r="AC111"/>
  <c r="AD111"/>
  <c r="AE111"/>
  <c r="AF111"/>
  <c r="AG111"/>
  <c r="AH111"/>
  <c r="AI111"/>
  <c r="AJ111"/>
  <c r="AK111"/>
  <c r="AL111"/>
  <c r="L112"/>
  <c r="M112"/>
  <c r="N112"/>
  <c r="O112"/>
  <c r="P112"/>
  <c r="Q112"/>
  <c r="R112"/>
  <c r="S112"/>
  <c r="T112"/>
  <c r="U112"/>
  <c r="V112"/>
  <c r="W112"/>
  <c r="X112"/>
  <c r="Y112"/>
  <c r="Z112"/>
  <c r="AA112"/>
  <c r="AB112"/>
  <c r="AC112"/>
  <c r="AD112"/>
  <c r="AE112"/>
  <c r="AF112"/>
  <c r="AG112"/>
  <c r="AH112"/>
  <c r="AI112"/>
  <c r="AJ112"/>
  <c r="AK112"/>
  <c r="AL112"/>
  <c r="L113"/>
  <c r="M113"/>
  <c r="N113"/>
  <c r="O113"/>
  <c r="P113"/>
  <c r="Q113"/>
  <c r="R113"/>
  <c r="S113"/>
  <c r="T113"/>
  <c r="U113"/>
  <c r="V113"/>
  <c r="W113"/>
  <c r="X113"/>
  <c r="Y113"/>
  <c r="Z113"/>
  <c r="AA113"/>
  <c r="AB113"/>
  <c r="AC113"/>
  <c r="AD113"/>
  <c r="AE113"/>
  <c r="AF113"/>
  <c r="AG113"/>
  <c r="AH113"/>
  <c r="AI113"/>
  <c r="AJ113"/>
  <c r="AK113"/>
  <c r="AL113"/>
  <c r="L114"/>
  <c r="M114"/>
  <c r="N114"/>
  <c r="O114"/>
  <c r="P114"/>
  <c r="Q114"/>
  <c r="R114"/>
  <c r="S114"/>
  <c r="T114"/>
  <c r="U114"/>
  <c r="V114"/>
  <c r="W114"/>
  <c r="X114"/>
  <c r="Y114"/>
  <c r="Z114"/>
  <c r="AA114"/>
  <c r="AB114"/>
  <c r="AC114"/>
  <c r="AD114"/>
  <c r="AE114"/>
  <c r="AF114"/>
  <c r="AG114"/>
  <c r="AH114"/>
  <c r="AI114"/>
  <c r="AJ114"/>
  <c r="AK114"/>
  <c r="AL114"/>
  <c r="L115"/>
  <c r="M115"/>
  <c r="N115"/>
  <c r="O115"/>
  <c r="P115"/>
  <c r="Q115"/>
  <c r="R115"/>
  <c r="S115"/>
  <c r="T115"/>
  <c r="U115"/>
  <c r="V115"/>
  <c r="W115"/>
  <c r="X115"/>
  <c r="Y115"/>
  <c r="Z115"/>
  <c r="AA115"/>
  <c r="AB115"/>
  <c r="AC115"/>
  <c r="AD115"/>
  <c r="AE115"/>
  <c r="AF115"/>
  <c r="AG115"/>
  <c r="AH115"/>
  <c r="AI115"/>
  <c r="AJ115"/>
  <c r="AK115"/>
  <c r="AL115"/>
  <c r="L116"/>
  <c r="M116"/>
  <c r="N116"/>
  <c r="O116"/>
  <c r="P116"/>
  <c r="Q116"/>
  <c r="R116"/>
  <c r="S116"/>
  <c r="T116"/>
  <c r="U116"/>
  <c r="V116"/>
  <c r="W116"/>
  <c r="X116"/>
  <c r="Y116"/>
  <c r="Z116"/>
  <c r="AA116"/>
  <c r="AB116"/>
  <c r="AC116"/>
  <c r="AD116"/>
  <c r="AE116"/>
  <c r="AF116"/>
  <c r="AG116"/>
  <c r="AH116"/>
  <c r="AI116"/>
  <c r="AJ116"/>
  <c r="AK116"/>
  <c r="AL116"/>
  <c r="L117"/>
  <c r="M117"/>
  <c r="N117"/>
  <c r="O117"/>
  <c r="P117"/>
  <c r="Q117"/>
  <c r="R117"/>
  <c r="S117"/>
  <c r="T117"/>
  <c r="U117"/>
  <c r="V117"/>
  <c r="W117"/>
  <c r="X117"/>
  <c r="Y117"/>
  <c r="Z117"/>
  <c r="AA117"/>
  <c r="AB117"/>
  <c r="AC117"/>
  <c r="AD117"/>
  <c r="AE117"/>
  <c r="AF117"/>
  <c r="AG117"/>
  <c r="AH117"/>
  <c r="AI117"/>
  <c r="AJ117"/>
  <c r="AK117"/>
  <c r="AL117"/>
  <c r="L118"/>
  <c r="M118"/>
  <c r="N118"/>
  <c r="O118"/>
  <c r="P118"/>
  <c r="Q118"/>
  <c r="R118"/>
  <c r="S118"/>
  <c r="T118"/>
  <c r="U118"/>
  <c r="V118"/>
  <c r="W118"/>
  <c r="X118"/>
  <c r="Y118"/>
  <c r="Z118"/>
  <c r="AA118"/>
  <c r="AB118"/>
  <c r="AC118"/>
  <c r="AD118"/>
  <c r="AE118"/>
  <c r="AF118"/>
  <c r="AG118"/>
  <c r="AH118"/>
  <c r="AI118"/>
  <c r="AJ118"/>
  <c r="AK118"/>
  <c r="AL118"/>
  <c r="L119"/>
  <c r="M119"/>
  <c r="N119"/>
  <c r="O119"/>
  <c r="P119"/>
  <c r="Q119"/>
  <c r="R119"/>
  <c r="S119"/>
  <c r="T119"/>
  <c r="U119"/>
  <c r="V119"/>
  <c r="W119"/>
  <c r="X119"/>
  <c r="Y119"/>
  <c r="Z119"/>
  <c r="AA119"/>
  <c r="AB119"/>
  <c r="AC119"/>
  <c r="AD119"/>
  <c r="AE119"/>
  <c r="AF119"/>
  <c r="AG119"/>
  <c r="AH119"/>
  <c r="AI119"/>
  <c r="AJ119"/>
  <c r="AK119"/>
  <c r="AL119"/>
  <c r="L120"/>
  <c r="M120"/>
  <c r="N120"/>
  <c r="O120"/>
  <c r="P120"/>
  <c r="Q120"/>
  <c r="R120"/>
  <c r="S120"/>
  <c r="T120"/>
  <c r="U120"/>
  <c r="V120"/>
  <c r="W120"/>
  <c r="X120"/>
  <c r="Y120"/>
  <c r="Z120"/>
  <c r="AA120"/>
  <c r="AB120"/>
  <c r="AC120"/>
  <c r="AD120"/>
  <c r="AE120"/>
  <c r="AF120"/>
  <c r="AG120"/>
  <c r="AH120"/>
  <c r="AI120"/>
  <c r="AJ120"/>
  <c r="AK120"/>
  <c r="AL120"/>
  <c r="L121"/>
  <c r="M121"/>
  <c r="N121"/>
  <c r="O121"/>
  <c r="P121"/>
  <c r="Q121"/>
  <c r="R121"/>
  <c r="S121"/>
  <c r="T121"/>
  <c r="U121"/>
  <c r="V121"/>
  <c r="W121"/>
  <c r="X121"/>
  <c r="Y121"/>
  <c r="Z121"/>
  <c r="AA121"/>
  <c r="AB121"/>
  <c r="AC121"/>
  <c r="AD121"/>
  <c r="AE121"/>
  <c r="AF121"/>
  <c r="AG121"/>
  <c r="AH121"/>
  <c r="AI121"/>
  <c r="AJ121"/>
  <c r="AK121"/>
  <c r="AL121"/>
  <c r="L122"/>
  <c r="M122"/>
  <c r="N122"/>
  <c r="O122"/>
  <c r="P122"/>
  <c r="Q122"/>
  <c r="R122"/>
  <c r="S122"/>
  <c r="T122"/>
  <c r="U122"/>
  <c r="V122"/>
  <c r="W122"/>
  <c r="X122"/>
  <c r="Y122"/>
  <c r="Z122"/>
  <c r="AA122"/>
  <c r="AB122"/>
  <c r="AC122"/>
  <c r="AD122"/>
  <c r="AE122"/>
  <c r="AF122"/>
  <c r="AG122"/>
  <c r="AH122"/>
  <c r="AI122"/>
  <c r="AJ122"/>
  <c r="AK122"/>
  <c r="AL122"/>
  <c r="L123"/>
  <c r="M123"/>
  <c r="N123"/>
  <c r="O123"/>
  <c r="P123"/>
  <c r="Q123"/>
  <c r="R123"/>
  <c r="S123"/>
  <c r="T123"/>
  <c r="U123"/>
  <c r="V123"/>
  <c r="W123"/>
  <c r="X123"/>
  <c r="Y123"/>
  <c r="Z123"/>
  <c r="AA123"/>
  <c r="AB123"/>
  <c r="AC123"/>
  <c r="AD123"/>
  <c r="AE123"/>
  <c r="AF123"/>
  <c r="AG123"/>
  <c r="AH123"/>
  <c r="AI123"/>
  <c r="AJ123"/>
  <c r="AK123"/>
  <c r="AL123"/>
  <c r="L124"/>
  <c r="M124"/>
  <c r="N124"/>
  <c r="O124"/>
  <c r="P124"/>
  <c r="Q124"/>
  <c r="R124"/>
  <c r="S124"/>
  <c r="T124"/>
  <c r="U124"/>
  <c r="V124"/>
  <c r="W124"/>
  <c r="X124"/>
  <c r="Y124"/>
  <c r="Z124"/>
  <c r="AA124"/>
  <c r="AB124"/>
  <c r="AC124"/>
  <c r="AD124"/>
  <c r="AE124"/>
  <c r="AF124"/>
  <c r="AG124"/>
  <c r="AH124"/>
  <c r="AI124"/>
  <c r="AJ124"/>
  <c r="AK124"/>
  <c r="AL124"/>
  <c r="L125"/>
  <c r="M125"/>
  <c r="N125"/>
  <c r="O125"/>
  <c r="P125"/>
  <c r="Q125"/>
  <c r="R125"/>
  <c r="S125"/>
  <c r="T125"/>
  <c r="U125"/>
  <c r="V125"/>
  <c r="W125"/>
  <c r="X125"/>
  <c r="Y125"/>
  <c r="Z125"/>
  <c r="AA125"/>
  <c r="AB125"/>
  <c r="AC125"/>
  <c r="AD125"/>
  <c r="AE125"/>
  <c r="AF125"/>
  <c r="AG125"/>
  <c r="AH125"/>
  <c r="AI125"/>
  <c r="AJ125"/>
  <c r="AK125"/>
  <c r="AL125"/>
  <c r="L126"/>
  <c r="M126"/>
  <c r="N126"/>
  <c r="O126"/>
  <c r="P126"/>
  <c r="Q126"/>
  <c r="R126"/>
  <c r="S126"/>
  <c r="T126"/>
  <c r="U126"/>
  <c r="V126"/>
  <c r="W126"/>
  <c r="X126"/>
  <c r="Y126"/>
  <c r="Z126"/>
  <c r="AA126"/>
  <c r="AB126"/>
  <c r="AC126"/>
  <c r="AD126"/>
  <c r="AE126"/>
  <c r="AF126"/>
  <c r="AG126"/>
  <c r="AH126"/>
  <c r="AI126"/>
  <c r="AJ126"/>
  <c r="AK126"/>
  <c r="AL126"/>
  <c r="L127"/>
  <c r="M127"/>
  <c r="N127"/>
  <c r="O127"/>
  <c r="P127"/>
  <c r="Q127"/>
  <c r="R127"/>
  <c r="S127"/>
  <c r="T127"/>
  <c r="U127"/>
  <c r="V127"/>
  <c r="W127"/>
  <c r="X127"/>
  <c r="Y127"/>
  <c r="Z127"/>
  <c r="AA127"/>
  <c r="AB127"/>
  <c r="AC127"/>
  <c r="AD127"/>
  <c r="AE127"/>
  <c r="AF127"/>
  <c r="AG127"/>
  <c r="AH127"/>
  <c r="AI127"/>
  <c r="AJ127"/>
  <c r="AK127"/>
  <c r="AL127"/>
  <c r="L128"/>
  <c r="M128"/>
  <c r="N128"/>
  <c r="O128"/>
  <c r="P128"/>
  <c r="Q128"/>
  <c r="R128"/>
  <c r="S128"/>
  <c r="T128"/>
  <c r="U128"/>
  <c r="V128"/>
  <c r="W128"/>
  <c r="X128"/>
  <c r="Y128"/>
  <c r="Z128"/>
  <c r="AA128"/>
  <c r="AB128"/>
  <c r="AC128"/>
  <c r="AD128"/>
  <c r="AE128"/>
  <c r="AF128"/>
  <c r="AG128"/>
  <c r="AH128"/>
  <c r="AI128"/>
  <c r="AJ128"/>
  <c r="AK128"/>
  <c r="AL128"/>
  <c r="L129"/>
  <c r="M129"/>
  <c r="N129"/>
  <c r="O129"/>
  <c r="P129"/>
  <c r="Q129"/>
  <c r="R129"/>
  <c r="S129"/>
  <c r="T129"/>
  <c r="U129"/>
  <c r="V129"/>
  <c r="W129"/>
  <c r="X129"/>
  <c r="Y129"/>
  <c r="Z129"/>
  <c r="AA129"/>
  <c r="AB129"/>
  <c r="AC129"/>
  <c r="AD129"/>
  <c r="AE129"/>
  <c r="AF129"/>
  <c r="AG129"/>
  <c r="AH129"/>
  <c r="AI129"/>
  <c r="AJ129"/>
  <c r="AK129"/>
  <c r="AL129"/>
  <c r="L130"/>
  <c r="M130"/>
  <c r="N130"/>
  <c r="O130"/>
  <c r="P130"/>
  <c r="Q130"/>
  <c r="R130"/>
  <c r="S130"/>
  <c r="T130"/>
  <c r="U130"/>
  <c r="V130"/>
  <c r="W130"/>
  <c r="X130"/>
  <c r="Y130"/>
  <c r="Z130"/>
  <c r="AA130"/>
  <c r="AB130"/>
  <c r="AC130"/>
  <c r="AD130"/>
  <c r="AE130"/>
  <c r="AF130"/>
  <c r="AG130"/>
  <c r="AH130"/>
  <c r="AI130"/>
  <c r="AJ130"/>
  <c r="AK130"/>
  <c r="AL130"/>
  <c r="L131"/>
  <c r="M131"/>
  <c r="N131"/>
  <c r="O131"/>
  <c r="P131"/>
  <c r="Q131"/>
  <c r="R131"/>
  <c r="S131"/>
  <c r="T131"/>
  <c r="U131"/>
  <c r="V131"/>
  <c r="W131"/>
  <c r="X131"/>
  <c r="Y131"/>
  <c r="Z131"/>
  <c r="AA131"/>
  <c r="AB131"/>
  <c r="AC131"/>
  <c r="AD131"/>
  <c r="AE131"/>
  <c r="AF131"/>
  <c r="AG131"/>
  <c r="AH131"/>
  <c r="AI131"/>
  <c r="AJ131"/>
  <c r="AK131"/>
  <c r="AL131"/>
  <c r="L132"/>
  <c r="M132"/>
  <c r="N132"/>
  <c r="O132"/>
  <c r="P132"/>
  <c r="Q132"/>
  <c r="R132"/>
  <c r="S132"/>
  <c r="T132"/>
  <c r="U132"/>
  <c r="V132"/>
  <c r="W132"/>
  <c r="X132"/>
  <c r="Y132"/>
  <c r="Z132"/>
  <c r="AA132"/>
  <c r="AB132"/>
  <c r="AC132"/>
  <c r="AD132"/>
  <c r="AE132"/>
  <c r="AF132"/>
  <c r="AG132"/>
  <c r="AH132"/>
  <c r="AI132"/>
  <c r="AJ132"/>
  <c r="AK132"/>
  <c r="AL132"/>
  <c r="L133"/>
  <c r="M133"/>
  <c r="N133"/>
  <c r="O133"/>
  <c r="P133"/>
  <c r="Q133"/>
  <c r="R133"/>
  <c r="S133"/>
  <c r="T133"/>
  <c r="U133"/>
  <c r="V133"/>
  <c r="W133"/>
  <c r="X133"/>
  <c r="Y133"/>
  <c r="Z133"/>
  <c r="AA133"/>
  <c r="AB133"/>
  <c r="AC133"/>
  <c r="AD133"/>
  <c r="AE133"/>
  <c r="AF133"/>
  <c r="AG133"/>
  <c r="AH133"/>
  <c r="AI133"/>
  <c r="AJ133"/>
  <c r="AK133"/>
  <c r="AL133"/>
  <c r="L134"/>
  <c r="M134"/>
  <c r="N134"/>
  <c r="O134"/>
  <c r="P134"/>
  <c r="Q134"/>
  <c r="R134"/>
  <c r="S134"/>
  <c r="T134"/>
  <c r="U134"/>
  <c r="V134"/>
  <c r="W134"/>
  <c r="X134"/>
  <c r="Y134"/>
  <c r="Z134"/>
  <c r="AA134"/>
  <c r="AB134"/>
  <c r="AC134"/>
  <c r="AD134"/>
  <c r="AE134"/>
  <c r="AF134"/>
  <c r="AG134"/>
  <c r="AH134"/>
  <c r="AI134"/>
  <c r="AJ134"/>
  <c r="AK134"/>
  <c r="AL134"/>
  <c r="L135"/>
  <c r="M135"/>
  <c r="N135"/>
  <c r="O135"/>
  <c r="P135"/>
  <c r="Q135"/>
  <c r="R135"/>
  <c r="S135"/>
  <c r="T135"/>
  <c r="U135"/>
  <c r="V135"/>
  <c r="W135"/>
  <c r="X135"/>
  <c r="Y135"/>
  <c r="Z135"/>
  <c r="AA135"/>
  <c r="AB135"/>
  <c r="AC135"/>
  <c r="AD135"/>
  <c r="AE135"/>
  <c r="AF135"/>
  <c r="AG135"/>
  <c r="AH135"/>
  <c r="AI135"/>
  <c r="AJ135"/>
  <c r="AK135"/>
  <c r="AL135"/>
  <c r="L136"/>
  <c r="M136"/>
  <c r="N136"/>
  <c r="O136"/>
  <c r="P136"/>
  <c r="Q136"/>
  <c r="R136"/>
  <c r="S136"/>
  <c r="T136"/>
  <c r="U136"/>
  <c r="V136"/>
  <c r="W136"/>
  <c r="X136"/>
  <c r="Y136"/>
  <c r="Z136"/>
  <c r="AA136"/>
  <c r="AB136"/>
  <c r="AC136"/>
  <c r="AD136"/>
  <c r="AE136"/>
  <c r="AF136"/>
  <c r="AG136"/>
  <c r="AH136"/>
  <c r="AI136"/>
  <c r="AJ136"/>
  <c r="AK136"/>
  <c r="AL136"/>
  <c r="L137"/>
  <c r="M137"/>
  <c r="N137"/>
  <c r="O137"/>
  <c r="P137"/>
  <c r="Q137"/>
  <c r="R137"/>
  <c r="S137"/>
  <c r="T137"/>
  <c r="U137"/>
  <c r="V137"/>
  <c r="W137"/>
  <c r="X137"/>
  <c r="Y137"/>
  <c r="Z137"/>
  <c r="AA137"/>
  <c r="AB137"/>
  <c r="AC137"/>
  <c r="AD137"/>
  <c r="AE137"/>
  <c r="AF137"/>
  <c r="AG137"/>
  <c r="AH137"/>
  <c r="AI137"/>
  <c r="AJ137"/>
  <c r="AK137"/>
  <c r="AL137"/>
  <c r="L138"/>
  <c r="M138"/>
  <c r="N138"/>
  <c r="O138"/>
  <c r="P138"/>
  <c r="Q138"/>
  <c r="R138"/>
  <c r="S138"/>
  <c r="T138"/>
  <c r="U138"/>
  <c r="V138"/>
  <c r="W138"/>
  <c r="X138"/>
  <c r="Y138"/>
  <c r="Z138"/>
  <c r="AA138"/>
  <c r="AB138"/>
  <c r="AC138"/>
  <c r="AD138"/>
  <c r="AE138"/>
  <c r="AF138"/>
  <c r="AG138"/>
  <c r="AH138"/>
  <c r="AI138"/>
  <c r="AJ138"/>
  <c r="AK138"/>
  <c r="AL138"/>
  <c r="L139"/>
  <c r="M139"/>
  <c r="N139"/>
  <c r="O139"/>
  <c r="P139"/>
  <c r="Q139"/>
  <c r="R139"/>
  <c r="S139"/>
  <c r="T139"/>
  <c r="U139"/>
  <c r="V139"/>
  <c r="W139"/>
  <c r="X139"/>
  <c r="Y139"/>
  <c r="Z139"/>
  <c r="AA139"/>
  <c r="AB139"/>
  <c r="AC139"/>
  <c r="AD139"/>
  <c r="AE139"/>
  <c r="AF139"/>
  <c r="AG139"/>
  <c r="AH139"/>
  <c r="AI139"/>
  <c r="AJ139"/>
  <c r="AK139"/>
  <c r="AL139"/>
  <c r="L140"/>
  <c r="M140"/>
  <c r="N140"/>
  <c r="O140"/>
  <c r="P140"/>
  <c r="Q140"/>
  <c r="R140"/>
  <c r="S140"/>
  <c r="T140"/>
  <c r="U140"/>
  <c r="V140"/>
  <c r="W140"/>
  <c r="X140"/>
  <c r="Y140"/>
  <c r="Z140"/>
  <c r="AA140"/>
  <c r="AB140"/>
  <c r="AC140"/>
  <c r="AD140"/>
  <c r="AE140"/>
  <c r="AF140"/>
  <c r="AG140"/>
  <c r="AH140"/>
  <c r="AI140"/>
  <c r="AJ140"/>
  <c r="AK140"/>
  <c r="AL140"/>
  <c r="L141"/>
  <c r="M141"/>
  <c r="N141"/>
  <c r="O141"/>
  <c r="P141"/>
  <c r="Q141"/>
  <c r="R141"/>
  <c r="S141"/>
  <c r="T141"/>
  <c r="U141"/>
  <c r="V141"/>
  <c r="W141"/>
  <c r="X141"/>
  <c r="Y141"/>
  <c r="Z141"/>
  <c r="AA141"/>
  <c r="AB141"/>
  <c r="AC141"/>
  <c r="AD141"/>
  <c r="AE141"/>
  <c r="AF141"/>
  <c r="AG141"/>
  <c r="AH141"/>
  <c r="AI141"/>
  <c r="AJ141"/>
  <c r="AK141"/>
  <c r="AL141"/>
  <c r="L142"/>
  <c r="M142"/>
  <c r="N142"/>
  <c r="O142"/>
  <c r="P142"/>
  <c r="Q142"/>
  <c r="R142"/>
  <c r="S142"/>
  <c r="T142"/>
  <c r="U142"/>
  <c r="V142"/>
  <c r="W142"/>
  <c r="X142"/>
  <c r="Y142"/>
  <c r="Z142"/>
  <c r="AA142"/>
  <c r="AB142"/>
  <c r="AC142"/>
  <c r="AD142"/>
  <c r="AE142"/>
  <c r="AF142"/>
  <c r="AG142"/>
  <c r="AH142"/>
  <c r="AI142"/>
  <c r="AJ142"/>
  <c r="AK142"/>
  <c r="AL142"/>
  <c r="L143"/>
  <c r="M143"/>
  <c r="N143"/>
  <c r="O143"/>
  <c r="P143"/>
  <c r="Q143"/>
  <c r="R143"/>
  <c r="S143"/>
  <c r="T143"/>
  <c r="U143"/>
  <c r="V143"/>
  <c r="W143"/>
  <c r="X143"/>
  <c r="Y143"/>
  <c r="Z143"/>
  <c r="AA143"/>
  <c r="AB143"/>
  <c r="AC143"/>
  <c r="AD143"/>
  <c r="AE143"/>
  <c r="AF143"/>
  <c r="AG143"/>
  <c r="AH143"/>
  <c r="AI143"/>
  <c r="AJ143"/>
  <c r="AK143"/>
  <c r="AL143"/>
  <c r="L144"/>
  <c r="M144"/>
  <c r="N144"/>
  <c r="O144"/>
  <c r="P144"/>
  <c r="Q144"/>
  <c r="R144"/>
  <c r="S144"/>
  <c r="T144"/>
  <c r="U144"/>
  <c r="V144"/>
  <c r="W144"/>
  <c r="X144"/>
  <c r="Y144"/>
  <c r="Z144"/>
  <c r="AA144"/>
  <c r="AB144"/>
  <c r="AC144"/>
  <c r="AD144"/>
  <c r="AE144"/>
  <c r="AF144"/>
  <c r="AG144"/>
  <c r="AH144"/>
  <c r="AI144"/>
  <c r="AJ144"/>
  <c r="AK144"/>
  <c r="AL144"/>
  <c r="L145"/>
  <c r="M145"/>
  <c r="N145"/>
  <c r="O145"/>
  <c r="P145"/>
  <c r="Q145"/>
  <c r="R145"/>
  <c r="S145"/>
  <c r="T145"/>
  <c r="U145"/>
  <c r="V145"/>
  <c r="W145"/>
  <c r="X145"/>
  <c r="Y145"/>
  <c r="Z145"/>
  <c r="AA145"/>
  <c r="AB145"/>
  <c r="AC145"/>
  <c r="AD145"/>
  <c r="AE145"/>
  <c r="AF145"/>
  <c r="AG145"/>
  <c r="AH145"/>
  <c r="AI145"/>
  <c r="AJ145"/>
  <c r="AK145"/>
  <c r="AL145"/>
  <c r="L146"/>
  <c r="M146"/>
  <c r="N146"/>
  <c r="O146"/>
  <c r="P146"/>
  <c r="Q146"/>
  <c r="R146"/>
  <c r="S146"/>
  <c r="T146"/>
  <c r="U146"/>
  <c r="V146"/>
  <c r="W146"/>
  <c r="X146"/>
  <c r="Y146"/>
  <c r="Z146"/>
  <c r="AA146"/>
  <c r="AB146"/>
  <c r="AC146"/>
  <c r="AD146"/>
  <c r="AE146"/>
  <c r="AF146"/>
  <c r="AG146"/>
  <c r="AH146"/>
  <c r="AI146"/>
  <c r="AJ146"/>
  <c r="AK146"/>
  <c r="AL146"/>
  <c r="L147"/>
  <c r="M147"/>
  <c r="N147"/>
  <c r="O147"/>
  <c r="P147"/>
  <c r="Q147"/>
  <c r="R147"/>
  <c r="S147"/>
  <c r="T147"/>
  <c r="U147"/>
  <c r="V147"/>
  <c r="W147"/>
  <c r="X147"/>
  <c r="Y147"/>
  <c r="Z147"/>
  <c r="AA147"/>
  <c r="AB147"/>
  <c r="AC147"/>
  <c r="AD147"/>
  <c r="AE147"/>
  <c r="AF147"/>
  <c r="AG147"/>
  <c r="AH147"/>
  <c r="AI147"/>
  <c r="AJ147"/>
  <c r="AK147"/>
  <c r="AL147"/>
  <c r="L148"/>
  <c r="M148"/>
  <c r="N148"/>
  <c r="O148"/>
  <c r="P148"/>
  <c r="Q148"/>
  <c r="R148"/>
  <c r="S148"/>
  <c r="T148"/>
  <c r="U148"/>
  <c r="V148"/>
  <c r="W148"/>
  <c r="X148"/>
  <c r="Y148"/>
  <c r="Z148"/>
  <c r="AA148"/>
  <c r="AB148"/>
  <c r="AC148"/>
  <c r="AD148"/>
  <c r="AE148"/>
  <c r="AF148"/>
  <c r="AG148"/>
  <c r="AH148"/>
  <c r="AI148"/>
  <c r="AJ148"/>
  <c r="AK148"/>
  <c r="AL148"/>
  <c r="L149"/>
  <c r="M149"/>
  <c r="N149"/>
  <c r="O149"/>
  <c r="P149"/>
  <c r="Q149"/>
  <c r="R149"/>
  <c r="S149"/>
  <c r="T149"/>
  <c r="U149"/>
  <c r="V149"/>
  <c r="W149"/>
  <c r="X149"/>
  <c r="Y149"/>
  <c r="Z149"/>
  <c r="AA149"/>
  <c r="AB149"/>
  <c r="AC149"/>
  <c r="AD149"/>
  <c r="AE149"/>
  <c r="AF149"/>
  <c r="AG149"/>
  <c r="AH149"/>
  <c r="AI149"/>
  <c r="AJ149"/>
  <c r="AK149"/>
  <c r="AL149"/>
  <c r="L150"/>
  <c r="M150"/>
  <c r="N150"/>
  <c r="O150"/>
  <c r="P150"/>
  <c r="Q150"/>
  <c r="R150"/>
  <c r="S150"/>
  <c r="T150"/>
  <c r="U150"/>
  <c r="V150"/>
  <c r="W150"/>
  <c r="X150"/>
  <c r="Y150"/>
  <c r="Z150"/>
  <c r="AA150"/>
  <c r="AB150"/>
  <c r="AC150"/>
  <c r="AD150"/>
  <c r="AE150"/>
  <c r="AF150"/>
  <c r="AG150"/>
  <c r="AH150"/>
  <c r="AI150"/>
  <c r="AJ150"/>
  <c r="AK150"/>
  <c r="AL150"/>
  <c r="L151"/>
  <c r="M151"/>
  <c r="N151"/>
  <c r="O151"/>
  <c r="P151"/>
  <c r="Q151"/>
  <c r="R151"/>
  <c r="S151"/>
  <c r="T151"/>
  <c r="U151"/>
  <c r="V151"/>
  <c r="W151"/>
  <c r="X151"/>
  <c r="Y151"/>
  <c r="Z151"/>
  <c r="AA151"/>
  <c r="AB151"/>
  <c r="AC151"/>
  <c r="AD151"/>
  <c r="AE151"/>
  <c r="AF151"/>
  <c r="AG151"/>
  <c r="AH151"/>
  <c r="AI151"/>
  <c r="AJ151"/>
  <c r="AK151"/>
  <c r="AL151"/>
  <c r="L152"/>
  <c r="M152"/>
  <c r="N152"/>
  <c r="O152"/>
  <c r="P152"/>
  <c r="Q152"/>
  <c r="R152"/>
  <c r="S152"/>
  <c r="T152"/>
  <c r="U152"/>
  <c r="V152"/>
  <c r="W152"/>
  <c r="X152"/>
  <c r="Y152"/>
  <c r="Z152"/>
  <c r="AA152"/>
  <c r="AB152"/>
  <c r="AC152"/>
  <c r="AD152"/>
  <c r="AE152"/>
  <c r="AF152"/>
  <c r="AG152"/>
  <c r="AH152"/>
  <c r="AI152"/>
  <c r="AJ152"/>
  <c r="AK152"/>
  <c r="AL152"/>
  <c r="L153"/>
  <c r="M153"/>
  <c r="N153"/>
  <c r="O153"/>
  <c r="P153"/>
  <c r="Q153"/>
  <c r="R153"/>
  <c r="S153"/>
  <c r="T153"/>
  <c r="U153"/>
  <c r="V153"/>
  <c r="W153"/>
  <c r="X153"/>
  <c r="Y153"/>
  <c r="Z153"/>
  <c r="AA153"/>
  <c r="AB153"/>
  <c r="AC153"/>
  <c r="AD153"/>
  <c r="AE153"/>
  <c r="AF153"/>
  <c r="AG153"/>
  <c r="AH153"/>
  <c r="AI153"/>
  <c r="AJ153"/>
  <c r="AK153"/>
  <c r="AL153"/>
  <c r="L154"/>
  <c r="M154"/>
  <c r="N154"/>
  <c r="O154"/>
  <c r="P154"/>
  <c r="Q154"/>
  <c r="R154"/>
  <c r="S154"/>
  <c r="T154"/>
  <c r="U154"/>
  <c r="V154"/>
  <c r="W154"/>
  <c r="X154"/>
  <c r="Y154"/>
  <c r="Z154"/>
  <c r="AA154"/>
  <c r="AB154"/>
  <c r="AC154"/>
  <c r="AD154"/>
  <c r="AE154"/>
  <c r="AF154"/>
  <c r="AG154"/>
  <c r="AH154"/>
  <c r="AI154"/>
  <c r="AJ154"/>
  <c r="AK154"/>
  <c r="AL154"/>
  <c r="L155"/>
  <c r="M155"/>
  <c r="N155"/>
  <c r="O155"/>
  <c r="P155"/>
  <c r="Q155"/>
  <c r="R155"/>
  <c r="S155"/>
  <c r="T155"/>
  <c r="U155"/>
  <c r="V155"/>
  <c r="W155"/>
  <c r="X155"/>
  <c r="Y155"/>
  <c r="Z155"/>
  <c r="AA155"/>
  <c r="AB155"/>
  <c r="AC155"/>
  <c r="AD155"/>
  <c r="AE155"/>
  <c r="AF155"/>
  <c r="AG155"/>
  <c r="AH155"/>
  <c r="AI155"/>
  <c r="AJ155"/>
  <c r="AK155"/>
  <c r="AL155"/>
  <c r="L156"/>
  <c r="M156"/>
  <c r="N156"/>
  <c r="O156"/>
  <c r="P156"/>
  <c r="Q156"/>
  <c r="R156"/>
  <c r="S156"/>
  <c r="T156"/>
  <c r="U156"/>
  <c r="V156"/>
  <c r="W156"/>
  <c r="X156"/>
  <c r="Y156"/>
  <c r="Z156"/>
  <c r="AA156"/>
  <c r="AB156"/>
  <c r="AC156"/>
  <c r="AD156"/>
  <c r="AE156"/>
  <c r="AF156"/>
  <c r="AG156"/>
  <c r="AH156"/>
  <c r="AI156"/>
  <c r="AJ156"/>
  <c r="AK156"/>
  <c r="AL156"/>
  <c r="L157"/>
  <c r="M157"/>
  <c r="N157"/>
  <c r="O157"/>
  <c r="P157"/>
  <c r="Q157"/>
  <c r="R157"/>
  <c r="S157"/>
  <c r="T157"/>
  <c r="U157"/>
  <c r="V157"/>
  <c r="W157"/>
  <c r="X157"/>
  <c r="Y157"/>
  <c r="Z157"/>
  <c r="AA157"/>
  <c r="AB157"/>
  <c r="AC157"/>
  <c r="AD157"/>
  <c r="AE157"/>
  <c r="AF157"/>
  <c r="AG157"/>
  <c r="AH157"/>
  <c r="AI157"/>
  <c r="AJ157"/>
  <c r="AK157"/>
  <c r="AL157"/>
  <c r="L158"/>
  <c r="M158"/>
  <c r="N158"/>
  <c r="O158"/>
  <c r="P158"/>
  <c r="Q158"/>
  <c r="R158"/>
  <c r="S158"/>
  <c r="T158"/>
  <c r="U158"/>
  <c r="V158"/>
  <c r="W158"/>
  <c r="X158"/>
  <c r="Y158"/>
  <c r="Z158"/>
  <c r="AA158"/>
  <c r="AB158"/>
  <c r="AC158"/>
  <c r="AD158"/>
  <c r="AE158"/>
  <c r="AF158"/>
  <c r="AG158"/>
  <c r="AH158"/>
  <c r="AI158"/>
  <c r="AJ158"/>
  <c r="AK158"/>
  <c r="AL158"/>
  <c r="L159"/>
  <c r="M159"/>
  <c r="N159"/>
  <c r="O159"/>
  <c r="P159"/>
  <c r="Q159"/>
  <c r="R159"/>
  <c r="S159"/>
  <c r="T159"/>
  <c r="U159"/>
  <c r="V159"/>
  <c r="W159"/>
  <c r="X159"/>
  <c r="Y159"/>
  <c r="Z159"/>
  <c r="AA159"/>
  <c r="AB159"/>
  <c r="AC159"/>
  <c r="AD159"/>
  <c r="AE159"/>
  <c r="AF159"/>
  <c r="AG159"/>
  <c r="AH159"/>
  <c r="AI159"/>
  <c r="AJ159"/>
  <c r="AK159"/>
  <c r="AL159"/>
  <c r="L160"/>
  <c r="M160"/>
  <c r="N160"/>
  <c r="O160"/>
  <c r="P160"/>
  <c r="Q160"/>
  <c r="R160"/>
  <c r="S160"/>
  <c r="T160"/>
  <c r="U160"/>
  <c r="V160"/>
  <c r="W160"/>
  <c r="X160"/>
  <c r="Y160"/>
  <c r="Z160"/>
  <c r="AA160"/>
  <c r="AB160"/>
  <c r="AC160"/>
  <c r="AD160"/>
  <c r="AE160"/>
  <c r="AF160"/>
  <c r="AG160"/>
  <c r="AH160"/>
  <c r="AI160"/>
  <c r="AJ160"/>
  <c r="AK160"/>
  <c r="AL160"/>
  <c r="L161"/>
  <c r="M161"/>
  <c r="N161"/>
  <c r="O161"/>
  <c r="P161"/>
  <c r="Q161"/>
  <c r="R161"/>
  <c r="S161"/>
  <c r="T161"/>
  <c r="U161"/>
  <c r="V161"/>
  <c r="W161"/>
  <c r="X161"/>
  <c r="Y161"/>
  <c r="Z161"/>
  <c r="AA161"/>
  <c r="AB161"/>
  <c r="AC161"/>
  <c r="AD161"/>
  <c r="AE161"/>
  <c r="AF161"/>
  <c r="AG161"/>
  <c r="AH161"/>
  <c r="AI161"/>
  <c r="AJ161"/>
  <c r="AK161"/>
  <c r="AL161"/>
  <c r="L162"/>
  <c r="M162"/>
  <c r="N162"/>
  <c r="O162"/>
  <c r="P162"/>
  <c r="Q162"/>
  <c r="R162"/>
  <c r="S162"/>
  <c r="T162"/>
  <c r="U162"/>
  <c r="V162"/>
  <c r="W162"/>
  <c r="X162"/>
  <c r="Y162"/>
  <c r="Z162"/>
  <c r="AA162"/>
  <c r="AB162"/>
  <c r="AC162"/>
  <c r="AD162"/>
  <c r="AE162"/>
  <c r="AF162"/>
  <c r="AG162"/>
  <c r="AH162"/>
  <c r="AI162"/>
  <c r="AJ162"/>
  <c r="AK162"/>
  <c r="AL162"/>
  <c r="L163"/>
  <c r="M163"/>
  <c r="N163"/>
  <c r="O163"/>
  <c r="P163"/>
  <c r="Q163"/>
  <c r="R163"/>
  <c r="S163"/>
  <c r="T163"/>
  <c r="U163"/>
  <c r="V163"/>
  <c r="W163"/>
  <c r="X163"/>
  <c r="Y163"/>
  <c r="Z163"/>
  <c r="AA163"/>
  <c r="AB163"/>
  <c r="AC163"/>
  <c r="AD163"/>
  <c r="AE163"/>
  <c r="AF163"/>
  <c r="AG163"/>
  <c r="AH163"/>
  <c r="AI163"/>
  <c r="AJ163"/>
  <c r="AK163"/>
  <c r="AL163"/>
  <c r="L164"/>
  <c r="M164"/>
  <c r="N164"/>
  <c r="O164"/>
  <c r="P164"/>
  <c r="Q164"/>
  <c r="R164"/>
  <c r="S164"/>
  <c r="T164"/>
  <c r="U164"/>
  <c r="V164"/>
  <c r="W164"/>
  <c r="X164"/>
  <c r="Y164"/>
  <c r="Z164"/>
  <c r="AA164"/>
  <c r="AB164"/>
  <c r="AC164"/>
  <c r="AD164"/>
  <c r="AE164"/>
  <c r="AF164"/>
  <c r="AG164"/>
  <c r="AH164"/>
  <c r="AI164"/>
  <c r="AJ164"/>
  <c r="AK164"/>
  <c r="AL164"/>
  <c r="L165"/>
  <c r="M165"/>
  <c r="N165"/>
  <c r="O165"/>
  <c r="P165"/>
  <c r="Q165"/>
  <c r="R165"/>
  <c r="S165"/>
  <c r="T165"/>
  <c r="U165"/>
  <c r="V165"/>
  <c r="W165"/>
  <c r="X165"/>
  <c r="Y165"/>
  <c r="Z165"/>
  <c r="AA165"/>
  <c r="AB165"/>
  <c r="AC165"/>
  <c r="AD165"/>
  <c r="AE165"/>
  <c r="AF165"/>
  <c r="AG165"/>
  <c r="AH165"/>
  <c r="AI165"/>
  <c r="AJ165"/>
  <c r="AK165"/>
  <c r="AL165"/>
  <c r="L166"/>
  <c r="M166"/>
  <c r="N166"/>
  <c r="O166"/>
  <c r="P166"/>
  <c r="Q166"/>
  <c r="R166"/>
  <c r="S166"/>
  <c r="T166"/>
  <c r="U166"/>
  <c r="V166"/>
  <c r="W166"/>
  <c r="X166"/>
  <c r="Y166"/>
  <c r="Z166"/>
  <c r="AA166"/>
  <c r="AB166"/>
  <c r="AC166"/>
  <c r="AD166"/>
  <c r="AE166"/>
  <c r="AF166"/>
  <c r="AG166"/>
  <c r="AH166"/>
  <c r="AI166"/>
  <c r="AJ166"/>
  <c r="AK166"/>
  <c r="AL166"/>
  <c r="M5"/>
  <c r="N5"/>
  <c r="P5"/>
  <c r="Q5"/>
  <c r="R5"/>
  <c r="T5"/>
  <c r="U5"/>
  <c r="V5"/>
  <c r="X5"/>
  <c r="Y5"/>
  <c r="Z5"/>
  <c r="AB5"/>
  <c r="AC5"/>
  <c r="AD5"/>
  <c r="AF5"/>
  <c r="AG5"/>
  <c r="AH5"/>
  <c r="AJ5"/>
  <c r="AK5"/>
  <c r="AL5"/>
  <c r="N1"/>
  <c r="O1" s="1"/>
  <c r="P1" s="1"/>
  <c r="Q1" s="1"/>
  <c r="R1" s="1"/>
  <c r="S1" s="1"/>
  <c r="T1" s="1"/>
  <c r="U1" s="1"/>
  <c r="V1" s="1"/>
  <c r="W1" s="1"/>
  <c r="X1" s="1"/>
  <c r="Y1" s="1"/>
  <c r="Z1" s="1"/>
  <c r="AA1" s="1"/>
  <c r="AB1" s="1"/>
  <c r="AC1" s="1"/>
  <c r="AD1" s="1"/>
  <c r="AE1" s="1"/>
  <c r="AF1" s="1"/>
  <c r="AG1" s="1"/>
  <c r="AH1" s="1"/>
  <c r="AI1" s="1"/>
  <c r="AJ1" s="1"/>
  <c r="AK1" s="1"/>
  <c r="AL1" s="1"/>
  <c r="M1"/>
  <c r="C171"/>
  <c r="C170"/>
  <c r="C169"/>
  <c r="C168"/>
  <c r="C167"/>
  <c r="C166"/>
  <c r="C165"/>
  <c r="C164"/>
  <c r="C163"/>
  <c r="C162"/>
  <c r="C161"/>
  <c r="C159"/>
  <c r="C158"/>
  <c r="C157"/>
  <c r="C156"/>
  <c r="C155"/>
  <c r="C154"/>
  <c r="C153"/>
  <c r="C152"/>
  <c r="C150"/>
  <c r="C148"/>
  <c r="C147"/>
  <c r="C146"/>
  <c r="C145"/>
  <c r="C144"/>
  <c r="C142"/>
  <c r="C140"/>
  <c r="C139"/>
  <c r="I138"/>
  <c r="H139" s="1"/>
  <c r="I139" s="1"/>
  <c r="H140" s="1"/>
  <c r="I140" s="1"/>
  <c r="H141" s="1"/>
  <c r="I141" s="1"/>
  <c r="H142" s="1"/>
  <c r="I142" s="1"/>
  <c r="H143" s="1"/>
  <c r="I143" s="1"/>
  <c r="H144" s="1"/>
  <c r="I144" s="1"/>
  <c r="H145" s="1"/>
  <c r="I145" s="1"/>
  <c r="H146" s="1"/>
  <c r="I146" s="1"/>
  <c r="H147" s="1"/>
  <c r="I147" s="1"/>
  <c r="H148" s="1"/>
  <c r="I148" s="1"/>
  <c r="H149" s="1"/>
  <c r="I149" s="1"/>
  <c r="H150" s="1"/>
  <c r="I150" s="1"/>
  <c r="H151" s="1"/>
  <c r="I151" s="1"/>
  <c r="H152" s="1"/>
  <c r="I152" s="1"/>
  <c r="H153" s="1"/>
  <c r="I153" s="1"/>
  <c r="H154" s="1"/>
  <c r="I154" s="1"/>
  <c r="H155" s="1"/>
  <c r="I155" s="1"/>
  <c r="H156" s="1"/>
  <c r="I156" s="1"/>
  <c r="H157" s="1"/>
  <c r="I157" s="1"/>
  <c r="G138"/>
  <c r="C138"/>
  <c r="C137"/>
  <c r="C136"/>
  <c r="C135"/>
  <c r="C134"/>
  <c r="C133"/>
  <c r="C132"/>
  <c r="C130"/>
  <c r="C128"/>
  <c r="C127"/>
  <c r="C126"/>
  <c r="C125"/>
  <c r="C124"/>
  <c r="C122"/>
  <c r="C120"/>
  <c r="C119"/>
  <c r="I118"/>
  <c r="G118" s="1"/>
  <c r="C118"/>
  <c r="C117"/>
  <c r="C116"/>
  <c r="C115"/>
  <c r="C114"/>
  <c r="C113"/>
  <c r="C112"/>
  <c r="C110"/>
  <c r="C108"/>
  <c r="C107"/>
  <c r="C106"/>
  <c r="C105"/>
  <c r="C104"/>
  <c r="C102"/>
  <c r="H101"/>
  <c r="I101" s="1"/>
  <c r="H102" s="1"/>
  <c r="I102" s="1"/>
  <c r="H103" s="1"/>
  <c r="I103" s="1"/>
  <c r="H104" s="1"/>
  <c r="I104" s="1"/>
  <c r="H105" s="1"/>
  <c r="I105" s="1"/>
  <c r="H106" s="1"/>
  <c r="I106" s="1"/>
  <c r="H107" s="1"/>
  <c r="I107" s="1"/>
  <c r="H108" s="1"/>
  <c r="I108" s="1"/>
  <c r="H109" s="1"/>
  <c r="I109" s="1"/>
  <c r="H110" s="1"/>
  <c r="I110" s="1"/>
  <c r="H111" s="1"/>
  <c r="I111" s="1"/>
  <c r="H112" s="1"/>
  <c r="I112" s="1"/>
  <c r="H113" s="1"/>
  <c r="I113" s="1"/>
  <c r="H114" s="1"/>
  <c r="I114" s="1"/>
  <c r="H115" s="1"/>
  <c r="I115" s="1"/>
  <c r="H116" s="1"/>
  <c r="I116" s="1"/>
  <c r="H117" s="1"/>
  <c r="I117" s="1"/>
  <c r="C100"/>
  <c r="C99"/>
  <c r="I98"/>
  <c r="H99" s="1"/>
  <c r="I99" s="1"/>
  <c r="H100" s="1"/>
  <c r="I100" s="1"/>
  <c r="G98"/>
  <c r="C98"/>
  <c r="C97"/>
  <c r="C96"/>
  <c r="C95"/>
  <c r="C94"/>
  <c r="C93"/>
  <c r="C92"/>
  <c r="C91"/>
  <c r="C89"/>
  <c r="C88"/>
  <c r="C87"/>
  <c r="C86"/>
  <c r="C85"/>
  <c r="C84"/>
  <c r="C83"/>
  <c r="C82"/>
  <c r="C81"/>
  <c r="C79"/>
  <c r="C78"/>
  <c r="C77"/>
  <c r="C76"/>
  <c r="C75"/>
  <c r="C74"/>
  <c r="C73"/>
  <c r="C72"/>
  <c r="C71"/>
  <c r="C70"/>
  <c r="C69"/>
  <c r="C68"/>
  <c r="C67"/>
  <c r="C66"/>
  <c r="C65"/>
  <c r="C63"/>
  <c r="I62"/>
  <c r="G62" s="1"/>
  <c r="C62"/>
  <c r="C61"/>
  <c r="C60"/>
  <c r="C59"/>
  <c r="C58"/>
  <c r="C57"/>
  <c r="C56"/>
  <c r="C55"/>
  <c r="C54"/>
  <c r="C53"/>
  <c r="C51"/>
  <c r="I50"/>
  <c r="C50"/>
  <c r="C49"/>
  <c r="C48"/>
  <c r="C47"/>
  <c r="C46"/>
  <c r="C45"/>
  <c r="C44"/>
  <c r="C43"/>
  <c r="C42"/>
  <c r="C41"/>
  <c r="C40"/>
  <c r="C38"/>
  <c r="C37"/>
  <c r="C36"/>
  <c r="C35"/>
  <c r="C34"/>
  <c r="C33"/>
  <c r="C32"/>
  <c r="C31"/>
  <c r="C30"/>
  <c r="C29"/>
  <c r="C28"/>
  <c r="H27"/>
  <c r="I27" s="1"/>
  <c r="H28" s="1"/>
  <c r="I28" s="1"/>
  <c r="H29" s="1"/>
  <c r="I29" s="1"/>
  <c r="C27"/>
  <c r="I26"/>
  <c r="G26"/>
  <c r="C26"/>
  <c r="C25"/>
  <c r="C24"/>
  <c r="C23"/>
  <c r="C22"/>
  <c r="C21"/>
  <c r="C20"/>
  <c r="C18"/>
  <c r="C16"/>
  <c r="C15"/>
  <c r="C14"/>
  <c r="C13"/>
  <c r="C12"/>
  <c r="C10"/>
  <c r="C8"/>
  <c r="C7"/>
  <c r="H6"/>
  <c r="I6" s="1"/>
  <c r="H7" s="1"/>
  <c r="I7" s="1"/>
  <c r="H8" s="1"/>
  <c r="I8" s="1"/>
  <c r="H9" s="1"/>
  <c r="I9" s="1"/>
  <c r="H10" s="1"/>
  <c r="I10" s="1"/>
  <c r="H11" s="1"/>
  <c r="I11" s="1"/>
  <c r="H12" s="1"/>
  <c r="I12" s="1"/>
  <c r="H13" s="1"/>
  <c r="I13" s="1"/>
  <c r="H14" s="1"/>
  <c r="I14" s="1"/>
  <c r="H15" s="1"/>
  <c r="I15" s="1"/>
  <c r="H16" s="1"/>
  <c r="I16" s="1"/>
  <c r="H17" s="1"/>
  <c r="I17" s="1"/>
  <c r="H18" s="1"/>
  <c r="I18" s="1"/>
  <c r="H19" s="1"/>
  <c r="I19" s="1"/>
  <c r="H20" s="1"/>
  <c r="I20" s="1"/>
  <c r="H21" s="1"/>
  <c r="I21" s="1"/>
  <c r="H22" s="1"/>
  <c r="I22" s="1"/>
  <c r="H23" s="1"/>
  <c r="I23" s="1"/>
  <c r="H24" s="1"/>
  <c r="I24" s="1"/>
  <c r="H25" s="1"/>
  <c r="I25" s="1"/>
  <c r="C6"/>
  <c r="I5"/>
  <c r="G5"/>
  <c r="O5" s="1"/>
  <c r="C5"/>
  <c r="L5" l="1"/>
  <c r="AI5"/>
  <c r="AE5"/>
  <c r="AA5"/>
  <c r="W5"/>
  <c r="S5"/>
  <c r="H63"/>
  <c r="I63" s="1"/>
  <c r="H64" s="1"/>
  <c r="I64" s="1"/>
  <c r="H65" s="1"/>
  <c r="I65" s="1"/>
  <c r="H66" s="1"/>
  <c r="I66" s="1"/>
  <c r="H67" s="1"/>
  <c r="I67" s="1"/>
  <c r="H68" s="1"/>
  <c r="I68" s="1"/>
  <c r="H69" s="1"/>
  <c r="I69" s="1"/>
  <c r="H70" s="1"/>
  <c r="I70" s="1"/>
  <c r="H71" s="1"/>
  <c r="I71" s="1"/>
  <c r="H72" s="1"/>
  <c r="I72" s="1"/>
  <c r="H73" s="1"/>
  <c r="I73" s="1"/>
  <c r="H74" s="1"/>
  <c r="I74" s="1"/>
  <c r="H75" s="1"/>
  <c r="I75" s="1"/>
  <c r="H76" s="1"/>
  <c r="I76" s="1"/>
  <c r="H77" s="1"/>
  <c r="I77" s="1"/>
  <c r="H119"/>
  <c r="I119" s="1"/>
  <c r="H120" s="1"/>
  <c r="I120" s="1"/>
  <c r="H121" s="1"/>
  <c r="I121" s="1"/>
  <c r="H122" s="1"/>
  <c r="I122" s="1"/>
  <c r="H123" s="1"/>
  <c r="I123" s="1"/>
  <c r="H124" s="1"/>
  <c r="I124" s="1"/>
  <c r="H125" s="1"/>
  <c r="I125" s="1"/>
  <c r="H126" s="1"/>
  <c r="I126" s="1"/>
  <c r="H127" s="1"/>
  <c r="I127" s="1"/>
  <c r="H128" s="1"/>
  <c r="I128" s="1"/>
  <c r="H129" s="1"/>
  <c r="I129" s="1"/>
  <c r="H130" s="1"/>
  <c r="I130" s="1"/>
  <c r="H131" s="1"/>
  <c r="I131" s="1"/>
  <c r="H132" s="1"/>
  <c r="I132" s="1"/>
  <c r="H133" s="1"/>
  <c r="I133" s="1"/>
  <c r="H134" s="1"/>
  <c r="I134" s="1"/>
  <c r="H135" s="1"/>
  <c r="I135" s="1"/>
  <c r="H136" s="1"/>
  <c r="I136" s="1"/>
  <c r="H137" s="1"/>
  <c r="I137" s="1"/>
  <c r="F6"/>
  <c r="H38"/>
  <c r="I38" s="1"/>
  <c r="H30"/>
  <c r="I30" s="1"/>
  <c r="H31" s="1"/>
  <c r="I31" s="1"/>
  <c r="H32" s="1"/>
  <c r="I32" s="1"/>
  <c r="H33" s="1"/>
  <c r="I33" s="1"/>
  <c r="H34" s="1"/>
  <c r="I34" s="1"/>
  <c r="H35" s="1"/>
  <c r="I35" s="1"/>
  <c r="H36" s="1"/>
  <c r="I36" s="1"/>
  <c r="H37" s="1"/>
  <c r="I37" s="1"/>
  <c r="H51"/>
  <c r="I51" s="1"/>
  <c r="H52" s="1"/>
  <c r="I52" s="1"/>
  <c r="H53" s="1"/>
  <c r="I53" s="1"/>
  <c r="H54" s="1"/>
  <c r="I54" s="1"/>
  <c r="H55" s="1"/>
  <c r="I55" s="1"/>
  <c r="H56" s="1"/>
  <c r="I56" s="1"/>
  <c r="H57" s="1"/>
  <c r="I57" s="1"/>
  <c r="H58" s="1"/>
  <c r="I58" s="1"/>
  <c r="H59" s="1"/>
  <c r="I59" s="1"/>
  <c r="H60" s="1"/>
  <c r="I60" s="1"/>
  <c r="G50"/>
  <c r="F63"/>
  <c r="F27"/>
  <c r="F99"/>
  <c r="F119"/>
  <c r="F139"/>
  <c r="G6" l="1"/>
  <c r="F7" s="1"/>
  <c r="G7" s="1"/>
  <c r="F8" s="1"/>
  <c r="G27"/>
  <c r="F28" s="1"/>
  <c r="F51"/>
  <c r="H39"/>
  <c r="I39" s="1"/>
  <c r="H40" s="1"/>
  <c r="I40" s="1"/>
  <c r="H41" s="1"/>
  <c r="I41" s="1"/>
  <c r="H42" s="1"/>
  <c r="I42" s="1"/>
  <c r="H43" s="1"/>
  <c r="I43" s="1"/>
  <c r="H44" s="1"/>
  <c r="I44" s="1"/>
  <c r="G38"/>
  <c r="G139"/>
  <c r="F140" s="1"/>
  <c r="G99"/>
  <c r="F100" s="1"/>
  <c r="G119"/>
  <c r="F120" s="1"/>
  <c r="G63"/>
  <c r="F64" s="1"/>
  <c r="H88"/>
  <c r="I88" s="1"/>
  <c r="H61"/>
  <c r="I61" s="1"/>
  <c r="AI6" l="1"/>
  <c r="AD6"/>
  <c r="AB6"/>
  <c r="R6"/>
  <c r="AL6"/>
  <c r="AE6"/>
  <c r="AF6"/>
  <c r="P6"/>
  <c r="AC6"/>
  <c r="M6"/>
  <c r="Z6"/>
  <c r="S6"/>
  <c r="N6"/>
  <c r="AJ6"/>
  <c r="T6"/>
  <c r="AG6"/>
  <c r="Q6"/>
  <c r="AH6"/>
  <c r="AA6"/>
  <c r="V6"/>
  <c r="O6"/>
  <c r="X6"/>
  <c r="AK6"/>
  <c r="U6"/>
  <c r="N7"/>
  <c r="R7"/>
  <c r="V7"/>
  <c r="Z7"/>
  <c r="AD7"/>
  <c r="AH7"/>
  <c r="AL7"/>
  <c r="M7"/>
  <c r="Q7"/>
  <c r="U7"/>
  <c r="Y7"/>
  <c r="AC7"/>
  <c r="AG7"/>
  <c r="AK7"/>
  <c r="L7"/>
  <c r="T7"/>
  <c r="AB7"/>
  <c r="AJ7"/>
  <c r="S7"/>
  <c r="AA7"/>
  <c r="AI7"/>
  <c r="P7"/>
  <c r="X7"/>
  <c r="AF7"/>
  <c r="O7"/>
  <c r="W7"/>
  <c r="AE7"/>
  <c r="W6"/>
  <c r="L6"/>
  <c r="Y6"/>
  <c r="G120"/>
  <c r="F121" s="1"/>
  <c r="H46"/>
  <c r="I46" s="1"/>
  <c r="H47" s="1"/>
  <c r="I47" s="1"/>
  <c r="H48" s="1"/>
  <c r="I48" s="1"/>
  <c r="H49" s="1"/>
  <c r="I49" s="1"/>
  <c r="H45"/>
  <c r="I45" s="1"/>
  <c r="G28"/>
  <c r="F29" s="1"/>
  <c r="G88"/>
  <c r="H89"/>
  <c r="I89" s="1"/>
  <c r="H90" s="1"/>
  <c r="I90" s="1"/>
  <c r="H91" s="1"/>
  <c r="I91" s="1"/>
  <c r="H92" s="1"/>
  <c r="I92" s="1"/>
  <c r="H93" s="1"/>
  <c r="I93" s="1"/>
  <c r="H94" s="1"/>
  <c r="I94" s="1"/>
  <c r="H95" s="1"/>
  <c r="I95" s="1"/>
  <c r="H96" s="1"/>
  <c r="I96" s="1"/>
  <c r="H97" s="1"/>
  <c r="I97" s="1"/>
  <c r="H78" s="1"/>
  <c r="I78" s="1"/>
  <c r="G64"/>
  <c r="F65" s="1"/>
  <c r="G8"/>
  <c r="F9" s="1"/>
  <c r="G140"/>
  <c r="F141" s="1"/>
  <c r="F39"/>
  <c r="G100"/>
  <c r="F101" s="1"/>
  <c r="G51"/>
  <c r="F52" s="1"/>
  <c r="T8" l="1"/>
  <c r="P8"/>
  <c r="AL8"/>
  <c r="V8"/>
  <c r="AE8"/>
  <c r="AB8"/>
  <c r="AC8"/>
  <c r="X8"/>
  <c r="Q8"/>
  <c r="Z8"/>
  <c r="AI8"/>
  <c r="S8"/>
  <c r="AJ8"/>
  <c r="AK8"/>
  <c r="AF8"/>
  <c r="Y8"/>
  <c r="AD8"/>
  <c r="N8"/>
  <c r="W8"/>
  <c r="L9"/>
  <c r="P9"/>
  <c r="AB9"/>
  <c r="AF9"/>
  <c r="S9"/>
  <c r="W9"/>
  <c r="AI9"/>
  <c r="N9"/>
  <c r="AL9"/>
  <c r="M9"/>
  <c r="AK9"/>
  <c r="R9"/>
  <c r="Q9"/>
  <c r="Y9"/>
  <c r="U8"/>
  <c r="O8"/>
  <c r="L8"/>
  <c r="M8"/>
  <c r="AG8"/>
  <c r="AH8"/>
  <c r="R8"/>
  <c r="AA8"/>
  <c r="G101"/>
  <c r="F102" s="1"/>
  <c r="G39"/>
  <c r="F40" s="1"/>
  <c r="G52"/>
  <c r="F53" s="1"/>
  <c r="G65"/>
  <c r="F66" s="1"/>
  <c r="F89"/>
  <c r="G29"/>
  <c r="F30" s="1"/>
  <c r="G141"/>
  <c r="F142" s="1"/>
  <c r="G9"/>
  <c r="F10" s="1"/>
  <c r="G78"/>
  <c r="H79"/>
  <c r="I79" s="1"/>
  <c r="H80" s="1"/>
  <c r="I80" s="1"/>
  <c r="H81" s="1"/>
  <c r="I81" s="1"/>
  <c r="H82" s="1"/>
  <c r="I82" s="1"/>
  <c r="H83" s="1"/>
  <c r="I83" s="1"/>
  <c r="H84" s="1"/>
  <c r="I84" s="1"/>
  <c r="H85" s="1"/>
  <c r="I85" s="1"/>
  <c r="H86" s="1"/>
  <c r="I86" s="1"/>
  <c r="H87" s="1"/>
  <c r="I87" s="1"/>
  <c r="G121"/>
  <c r="F122" s="1"/>
  <c r="AG9" l="1"/>
  <c r="Z9"/>
  <c r="U9"/>
  <c r="V9"/>
  <c r="AA9"/>
  <c r="AJ9"/>
  <c r="T9"/>
  <c r="AH9"/>
  <c r="AC9"/>
  <c r="AD9"/>
  <c r="AE9"/>
  <c r="O9"/>
  <c r="X9"/>
  <c r="G10"/>
  <c r="F11" s="1"/>
  <c r="G142"/>
  <c r="F143" s="1"/>
  <c r="G102"/>
  <c r="G122"/>
  <c r="F123" s="1"/>
  <c r="G66"/>
  <c r="F67" s="1"/>
  <c r="G89"/>
  <c r="F90" s="1"/>
  <c r="G40"/>
  <c r="F41" s="1"/>
  <c r="F79"/>
  <c r="G30"/>
  <c r="F31" s="1"/>
  <c r="G53"/>
  <c r="F54" s="1"/>
  <c r="R11" l="1"/>
  <c r="V11"/>
  <c r="Z11"/>
  <c r="AH11"/>
  <c r="AL11"/>
  <c r="M11"/>
  <c r="U11"/>
  <c r="Y11"/>
  <c r="AC11"/>
  <c r="AK11"/>
  <c r="P11"/>
  <c r="X11"/>
  <c r="O11"/>
  <c r="W11"/>
  <c r="AE11"/>
  <c r="T11"/>
  <c r="AB11"/>
  <c r="AJ11"/>
  <c r="AA11"/>
  <c r="AI11"/>
  <c r="V10"/>
  <c r="O10"/>
  <c r="AI10"/>
  <c r="AF10"/>
  <c r="P10"/>
  <c r="AC10"/>
  <c r="M10"/>
  <c r="AD10"/>
  <c r="W10"/>
  <c r="R10"/>
  <c r="AJ10"/>
  <c r="T10"/>
  <c r="AG10"/>
  <c r="Q10"/>
  <c r="AL10"/>
  <c r="AE10"/>
  <c r="Z10"/>
  <c r="S10"/>
  <c r="X10"/>
  <c r="AK10"/>
  <c r="U10"/>
  <c r="N10"/>
  <c r="AH10"/>
  <c r="AA10"/>
  <c r="AB10"/>
  <c r="L10"/>
  <c r="Y10"/>
  <c r="G31"/>
  <c r="F32" s="1"/>
  <c r="G123"/>
  <c r="F124" s="1"/>
  <c r="H158"/>
  <c r="I158" s="1"/>
  <c r="F103"/>
  <c r="G41"/>
  <c r="F42" s="1"/>
  <c r="G67"/>
  <c r="F68" s="1"/>
  <c r="G54"/>
  <c r="F55" s="1"/>
  <c r="G79"/>
  <c r="F80" s="1"/>
  <c r="G90"/>
  <c r="F91" s="1"/>
  <c r="G143"/>
  <c r="F144" s="1"/>
  <c r="G11"/>
  <c r="F12" s="1"/>
  <c r="S12" l="1"/>
  <c r="W12"/>
  <c r="AI12"/>
  <c r="N12"/>
  <c r="Z12"/>
  <c r="AD12"/>
  <c r="M12"/>
  <c r="U12"/>
  <c r="L12"/>
  <c r="T12"/>
  <c r="Q12"/>
  <c r="Y12"/>
  <c r="X12"/>
  <c r="AF12"/>
  <c r="S11"/>
  <c r="L11"/>
  <c r="AF11"/>
  <c r="AG11"/>
  <c r="Q11"/>
  <c r="AD11"/>
  <c r="N11"/>
  <c r="G144"/>
  <c r="F145" s="1"/>
  <c r="G91"/>
  <c r="F92" s="1"/>
  <c r="H159"/>
  <c r="I159" s="1"/>
  <c r="H160" s="1"/>
  <c r="I160" s="1"/>
  <c r="G158"/>
  <c r="G32"/>
  <c r="F33" s="1"/>
  <c r="G12"/>
  <c r="F13" s="1"/>
  <c r="G68"/>
  <c r="F69" s="1"/>
  <c r="G42"/>
  <c r="F43" s="1"/>
  <c r="G103"/>
  <c r="F104" s="1"/>
  <c r="G80"/>
  <c r="F81" s="1"/>
  <c r="G55"/>
  <c r="F56" s="1"/>
  <c r="G124"/>
  <c r="F125" s="1"/>
  <c r="P13" l="1"/>
  <c r="AF13"/>
  <c r="W13"/>
  <c r="R13"/>
  <c r="Y13"/>
  <c r="AD13"/>
  <c r="AC13"/>
  <c r="AG12"/>
  <c r="AB12"/>
  <c r="AC12"/>
  <c r="AH12"/>
  <c r="R12"/>
  <c r="AA12"/>
  <c r="P12"/>
  <c r="AJ12"/>
  <c r="AK12"/>
  <c r="AL12"/>
  <c r="V12"/>
  <c r="AE12"/>
  <c r="O12"/>
  <c r="G104"/>
  <c r="F105" s="1"/>
  <c r="G69"/>
  <c r="F70" s="1"/>
  <c r="G33"/>
  <c r="F34" s="1"/>
  <c r="G92"/>
  <c r="F93" s="1"/>
  <c r="G145"/>
  <c r="F146" s="1"/>
  <c r="G81"/>
  <c r="F82" s="1"/>
  <c r="F159"/>
  <c r="G125"/>
  <c r="F126" s="1"/>
  <c r="G56"/>
  <c r="F57" s="1"/>
  <c r="G43"/>
  <c r="F44" s="1"/>
  <c r="G13"/>
  <c r="F14" s="1"/>
  <c r="AK13" l="1"/>
  <c r="AL13"/>
  <c r="AG13"/>
  <c r="Z13"/>
  <c r="AA13"/>
  <c r="AJ13"/>
  <c r="T13"/>
  <c r="M13"/>
  <c r="N13"/>
  <c r="AH13"/>
  <c r="AE13"/>
  <c r="O13"/>
  <c r="X13"/>
  <c r="U13"/>
  <c r="V13"/>
  <c r="Q13"/>
  <c r="AI13"/>
  <c r="S13"/>
  <c r="AB13"/>
  <c r="L13"/>
  <c r="G44"/>
  <c r="G159"/>
  <c r="F160" s="1"/>
  <c r="G82"/>
  <c r="F83" s="1"/>
  <c r="G34"/>
  <c r="F35" s="1"/>
  <c r="G70"/>
  <c r="F71" s="1"/>
  <c r="G105"/>
  <c r="F106" s="1"/>
  <c r="G14"/>
  <c r="F15" s="1"/>
  <c r="G146"/>
  <c r="F147" s="1"/>
  <c r="G93"/>
  <c r="F94" s="1"/>
  <c r="G57"/>
  <c r="F58" s="1"/>
  <c r="G126"/>
  <c r="F127" s="1"/>
  <c r="S14" l="1"/>
  <c r="AJ14"/>
  <c r="AG14"/>
  <c r="AH14"/>
  <c r="AA14"/>
  <c r="V14"/>
  <c r="O14"/>
  <c r="X14"/>
  <c r="AK14"/>
  <c r="U14"/>
  <c r="AI14"/>
  <c r="AD14"/>
  <c r="W14"/>
  <c r="AB14"/>
  <c r="L14"/>
  <c r="Y14"/>
  <c r="R14"/>
  <c r="AL14"/>
  <c r="AE14"/>
  <c r="AF14"/>
  <c r="P14"/>
  <c r="AC14"/>
  <c r="M14"/>
  <c r="Z14"/>
  <c r="N14"/>
  <c r="T14"/>
  <c r="Q14"/>
  <c r="G94"/>
  <c r="F95" s="1"/>
  <c r="G147"/>
  <c r="F148" s="1"/>
  <c r="G15"/>
  <c r="F16" s="1"/>
  <c r="G106"/>
  <c r="F107" s="1"/>
  <c r="G71"/>
  <c r="F72" s="1"/>
  <c r="G83"/>
  <c r="F84" s="1"/>
  <c r="G127"/>
  <c r="F128" s="1"/>
  <c r="F46"/>
  <c r="F45"/>
  <c r="G58"/>
  <c r="F59" s="1"/>
  <c r="G35"/>
  <c r="F36" s="1"/>
  <c r="G160"/>
  <c r="P15" l="1"/>
  <c r="AJ15"/>
  <c r="U15"/>
  <c r="AH15"/>
  <c r="R15"/>
  <c r="AE15"/>
  <c r="X15"/>
  <c r="S15"/>
  <c r="L15"/>
  <c r="Y15"/>
  <c r="AL15"/>
  <c r="V15"/>
  <c r="AF15"/>
  <c r="AA15"/>
  <c r="T15"/>
  <c r="AC15"/>
  <c r="M15"/>
  <c r="Z15"/>
  <c r="O16"/>
  <c r="AA16"/>
  <c r="AE16"/>
  <c r="R16"/>
  <c r="V16"/>
  <c r="AH16"/>
  <c r="AL16"/>
  <c r="AG16"/>
  <c r="P16"/>
  <c r="M16"/>
  <c r="U16"/>
  <c r="L16"/>
  <c r="T16"/>
  <c r="W15"/>
  <c r="AK15"/>
  <c r="O15"/>
  <c r="AI15"/>
  <c r="AB15"/>
  <c r="AG15"/>
  <c r="Q15"/>
  <c r="AD15"/>
  <c r="N15"/>
  <c r="G128"/>
  <c r="F129" s="1"/>
  <c r="G16"/>
  <c r="F17" s="1"/>
  <c r="G46"/>
  <c r="F47" s="1"/>
  <c r="G84"/>
  <c r="F85" s="1"/>
  <c r="G95"/>
  <c r="F96" s="1"/>
  <c r="G59"/>
  <c r="F60" s="1"/>
  <c r="G45"/>
  <c r="G72"/>
  <c r="F73" s="1"/>
  <c r="G107"/>
  <c r="F108" s="1"/>
  <c r="G148"/>
  <c r="F149" s="1"/>
  <c r="F161"/>
  <c r="H161"/>
  <c r="I161" s="1"/>
  <c r="G36"/>
  <c r="F37" s="1"/>
  <c r="AB16" l="1"/>
  <c r="X16"/>
  <c r="Q16"/>
  <c r="Z16"/>
  <c r="AI16"/>
  <c r="S16"/>
  <c r="AJ16"/>
  <c r="AK16"/>
  <c r="AF16"/>
  <c r="Y16"/>
  <c r="AD16"/>
  <c r="N16"/>
  <c r="W16"/>
  <c r="AC16"/>
  <c r="G60"/>
  <c r="F61" s="1"/>
  <c r="G85"/>
  <c r="F86" s="1"/>
  <c r="G17"/>
  <c r="F18" s="1"/>
  <c r="G73"/>
  <c r="F74" s="1"/>
  <c r="G47"/>
  <c r="F48" s="1"/>
  <c r="G108"/>
  <c r="F109" s="1"/>
  <c r="G37"/>
  <c r="G161"/>
  <c r="G149"/>
  <c r="F150" s="1"/>
  <c r="G96"/>
  <c r="F97" s="1"/>
  <c r="G129"/>
  <c r="F130" s="1"/>
  <c r="Z17" l="1"/>
  <c r="U17"/>
  <c r="AA17"/>
  <c r="AJ17"/>
  <c r="AH17"/>
  <c r="AC17"/>
  <c r="AD17"/>
  <c r="AE17"/>
  <c r="O17"/>
  <c r="X17"/>
  <c r="Q17"/>
  <c r="AK17"/>
  <c r="AL17"/>
  <c r="AI17"/>
  <c r="S17"/>
  <c r="AB17"/>
  <c r="L17"/>
  <c r="Y17"/>
  <c r="R17"/>
  <c r="M17"/>
  <c r="N17"/>
  <c r="W17"/>
  <c r="AF17"/>
  <c r="P17"/>
  <c r="AG17"/>
  <c r="V17"/>
  <c r="T17"/>
  <c r="G130"/>
  <c r="F131" s="1"/>
  <c r="G97"/>
  <c r="G150"/>
  <c r="F151" s="1"/>
  <c r="G109"/>
  <c r="F110" s="1"/>
  <c r="G86"/>
  <c r="F87" s="1"/>
  <c r="G18"/>
  <c r="F19" s="1"/>
  <c r="F162"/>
  <c r="H162"/>
  <c r="I162" s="1"/>
  <c r="H163" s="1"/>
  <c r="I163" s="1"/>
  <c r="H164" s="1"/>
  <c r="I164" s="1"/>
  <c r="H165" s="1"/>
  <c r="I165" s="1"/>
  <c r="H166" s="1"/>
  <c r="I166" s="1"/>
  <c r="G48"/>
  <c r="F49" s="1"/>
  <c r="G74"/>
  <c r="F75" s="1"/>
  <c r="G61"/>
  <c r="V18" l="1"/>
  <c r="O18"/>
  <c r="AI18"/>
  <c r="AF18"/>
  <c r="P18"/>
  <c r="AC18"/>
  <c r="M18"/>
  <c r="AD18"/>
  <c r="W18"/>
  <c r="R18"/>
  <c r="AJ18"/>
  <c r="T18"/>
  <c r="AG18"/>
  <c r="Q18"/>
  <c r="AL18"/>
  <c r="AE18"/>
  <c r="Z18"/>
  <c r="S18"/>
  <c r="X18"/>
  <c r="AK18"/>
  <c r="U18"/>
  <c r="N19"/>
  <c r="AD19"/>
  <c r="Q19"/>
  <c r="AG19"/>
  <c r="AF19"/>
  <c r="L19"/>
  <c r="S19"/>
  <c r="N18"/>
  <c r="AH18"/>
  <c r="AA18"/>
  <c r="AB18"/>
  <c r="L18"/>
  <c r="Y18"/>
  <c r="G19"/>
  <c r="F20" s="1"/>
  <c r="G87"/>
  <c r="G151"/>
  <c r="F152" s="1"/>
  <c r="G75"/>
  <c r="F76" s="1"/>
  <c r="G49"/>
  <c r="G162"/>
  <c r="F163" s="1"/>
  <c r="H167"/>
  <c r="I167" s="1"/>
  <c r="H168"/>
  <c r="I168" s="1"/>
  <c r="H169" s="1"/>
  <c r="I169" s="1"/>
  <c r="H170" s="1"/>
  <c r="I170" s="1"/>
  <c r="H171" s="1"/>
  <c r="I171" s="1"/>
  <c r="G110"/>
  <c r="F111" s="1"/>
  <c r="G131"/>
  <c r="F132" s="1"/>
  <c r="S20" l="1"/>
  <c r="W20"/>
  <c r="AA20"/>
  <c r="AI20"/>
  <c r="N20"/>
  <c r="R20"/>
  <c r="Z20"/>
  <c r="AD20"/>
  <c r="AH20"/>
  <c r="M20"/>
  <c r="U20"/>
  <c r="AC20"/>
  <c r="L20"/>
  <c r="T20"/>
  <c r="AB20"/>
  <c r="Q20"/>
  <c r="Y20"/>
  <c r="AG20"/>
  <c r="X20"/>
  <c r="AF20"/>
  <c r="AA19"/>
  <c r="O19"/>
  <c r="AK19"/>
  <c r="AH19"/>
  <c r="AI19"/>
  <c r="AB19"/>
  <c r="W19"/>
  <c r="P19"/>
  <c r="Y19"/>
  <c r="AL19"/>
  <c r="V19"/>
  <c r="AJ19"/>
  <c r="AE19"/>
  <c r="X19"/>
  <c r="AC19"/>
  <c r="M19"/>
  <c r="Z19"/>
  <c r="T19"/>
  <c r="U19"/>
  <c r="R19"/>
  <c r="G163"/>
  <c r="F164" s="1"/>
  <c r="G111"/>
  <c r="F112" s="1"/>
  <c r="G152"/>
  <c r="F153" s="1"/>
  <c r="G132"/>
  <c r="F133" s="1"/>
  <c r="G76"/>
  <c r="F77" s="1"/>
  <c r="G20"/>
  <c r="F21" s="1"/>
  <c r="P20" l="1"/>
  <c r="AJ20"/>
  <c r="AK20"/>
  <c r="AL20"/>
  <c r="V20"/>
  <c r="AE20"/>
  <c r="O20"/>
  <c r="G164"/>
  <c r="F165" s="1"/>
  <c r="G77"/>
  <c r="G153"/>
  <c r="F154" s="1"/>
  <c r="G21"/>
  <c r="F22" s="1"/>
  <c r="G133"/>
  <c r="F134" s="1"/>
  <c r="G112"/>
  <c r="F113" s="1"/>
  <c r="AC21" l="1"/>
  <c r="AD21"/>
  <c r="Y21"/>
  <c r="R21"/>
  <c r="W21"/>
  <c r="P21"/>
  <c r="AK21"/>
  <c r="AL21"/>
  <c r="AG21"/>
  <c r="Z21"/>
  <c r="AA21"/>
  <c r="AJ21"/>
  <c r="T21"/>
  <c r="M21"/>
  <c r="N21"/>
  <c r="AH21"/>
  <c r="AE21"/>
  <c r="O21"/>
  <c r="X21"/>
  <c r="U21"/>
  <c r="V21"/>
  <c r="Q21"/>
  <c r="AI21"/>
  <c r="S21"/>
  <c r="AB21"/>
  <c r="L21"/>
  <c r="U22"/>
  <c r="Y22"/>
  <c r="AK22"/>
  <c r="L22"/>
  <c r="X22"/>
  <c r="AB22"/>
  <c r="W22"/>
  <c r="AE22"/>
  <c r="V22"/>
  <c r="AD22"/>
  <c r="AA22"/>
  <c r="AI22"/>
  <c r="AH22"/>
  <c r="AF21"/>
  <c r="G22"/>
  <c r="F23" s="1"/>
  <c r="G165"/>
  <c r="F166" s="1"/>
  <c r="G113"/>
  <c r="F114" s="1"/>
  <c r="G134"/>
  <c r="F135" s="1"/>
  <c r="G154"/>
  <c r="F155" s="1"/>
  <c r="AF22" l="1"/>
  <c r="Z23"/>
  <c r="P23"/>
  <c r="AK23"/>
  <c r="AE23"/>
  <c r="X23"/>
  <c r="Q23"/>
  <c r="R22"/>
  <c r="AJ22"/>
  <c r="AL22"/>
  <c r="P22"/>
  <c r="AC22"/>
  <c r="M22"/>
  <c r="Z22"/>
  <c r="S22"/>
  <c r="N22"/>
  <c r="O22"/>
  <c r="T22"/>
  <c r="AG22"/>
  <c r="Q22"/>
  <c r="G166"/>
  <c r="G114"/>
  <c r="F115" s="1"/>
  <c r="G135"/>
  <c r="F136" s="1"/>
  <c r="G155"/>
  <c r="F156" s="1"/>
  <c r="G23"/>
  <c r="F24" s="1"/>
  <c r="W23" l="1"/>
  <c r="AC23"/>
  <c r="AJ23"/>
  <c r="O23"/>
  <c r="U23"/>
  <c r="AD23"/>
  <c r="N23"/>
  <c r="AB23"/>
  <c r="AI23"/>
  <c r="M23"/>
  <c r="T23"/>
  <c r="AA23"/>
  <c r="AH23"/>
  <c r="R23"/>
  <c r="AG23"/>
  <c r="L23"/>
  <c r="S23"/>
  <c r="Y23"/>
  <c r="AF23"/>
  <c r="AL23"/>
  <c r="V23"/>
  <c r="G24"/>
  <c r="F25" s="1"/>
  <c r="G156"/>
  <c r="F157" s="1"/>
  <c r="G115"/>
  <c r="F116" s="1"/>
  <c r="G136"/>
  <c r="F137" s="1"/>
  <c r="AB24" l="1"/>
  <c r="AH24"/>
  <c r="M24"/>
  <c r="T24"/>
  <c r="Z24"/>
  <c r="AE24"/>
  <c r="O24"/>
  <c r="AG24"/>
  <c r="L24"/>
  <c r="R24"/>
  <c r="Y24"/>
  <c r="AF24"/>
  <c r="AI24"/>
  <c r="S24"/>
  <c r="AL24"/>
  <c r="Q24"/>
  <c r="X24"/>
  <c r="AD24"/>
  <c r="AK24"/>
  <c r="P24"/>
  <c r="W24"/>
  <c r="V24"/>
  <c r="AC24"/>
  <c r="AJ24"/>
  <c r="N24"/>
  <c r="U24"/>
  <c r="AA24"/>
  <c r="G137"/>
  <c r="G157"/>
  <c r="G25"/>
  <c r="X25" s="1"/>
  <c r="G167"/>
  <c r="G116"/>
  <c r="F117" s="1"/>
  <c r="AA25" l="1"/>
  <c r="AC25"/>
  <c r="AI25"/>
  <c r="N25"/>
  <c r="U25"/>
  <c r="AB25"/>
  <c r="L25"/>
  <c r="AG25"/>
  <c r="AH25"/>
  <c r="M25"/>
  <c r="S25"/>
  <c r="Z25"/>
  <c r="AF25"/>
  <c r="P25"/>
  <c r="AL25"/>
  <c r="Q25"/>
  <c r="R25"/>
  <c r="Y25"/>
  <c r="AE25"/>
  <c r="AJ25"/>
  <c r="T25"/>
  <c r="V25"/>
  <c r="W25"/>
  <c r="AD25"/>
  <c r="AK25"/>
  <c r="O25"/>
  <c r="N167"/>
  <c r="V167"/>
  <c r="AH167"/>
  <c r="R167"/>
  <c r="Z167"/>
  <c r="AD167"/>
  <c r="AL167"/>
  <c r="O167"/>
  <c r="X167"/>
  <c r="AA167"/>
  <c r="AG167"/>
  <c r="Q167"/>
  <c r="AB167"/>
  <c r="AI167"/>
  <c r="U167"/>
  <c r="AE167"/>
  <c r="L167"/>
  <c r="Y167"/>
  <c r="AJ167"/>
  <c r="S167"/>
  <c r="W167"/>
  <c r="AK167"/>
  <c r="AF167"/>
  <c r="T167"/>
  <c r="M167"/>
  <c r="P167"/>
  <c r="AC167"/>
  <c r="G117"/>
  <c r="AB168" l="1"/>
  <c r="Y168"/>
  <c r="W168"/>
  <c r="G168"/>
  <c r="F169" s="1"/>
  <c r="N168" l="1"/>
  <c r="AE168"/>
  <c r="AG168"/>
  <c r="AA168"/>
  <c r="R168"/>
  <c r="AK168"/>
  <c r="AH168"/>
  <c r="AI168"/>
  <c r="AF168"/>
  <c r="Q168"/>
  <c r="T168"/>
  <c r="P168"/>
  <c r="U168"/>
  <c r="S168"/>
  <c r="AD168"/>
  <c r="AJ168"/>
  <c r="AL168"/>
  <c r="V168"/>
  <c r="AI169"/>
  <c r="AB169"/>
  <c r="G169"/>
  <c r="F170" s="1"/>
  <c r="X168"/>
  <c r="AC168"/>
  <c r="M168"/>
  <c r="O168"/>
  <c r="L168"/>
  <c r="Z168"/>
  <c r="Y169" l="1"/>
  <c r="AD169"/>
  <c r="AC169"/>
  <c r="S169"/>
  <c r="AF169"/>
  <c r="AJ169"/>
  <c r="AK169"/>
  <c r="AH169"/>
  <c r="N169"/>
  <c r="AG169"/>
  <c r="Z169"/>
  <c r="W169"/>
  <c r="AE170"/>
  <c r="Y170"/>
  <c r="G170"/>
  <c r="F171" s="1"/>
  <c r="L169"/>
  <c r="M169"/>
  <c r="R169"/>
  <c r="P169"/>
  <c r="AL169"/>
  <c r="AA169"/>
  <c r="T169"/>
  <c r="U169"/>
  <c r="V169"/>
  <c r="X169"/>
  <c r="Q169"/>
  <c r="AE169"/>
  <c r="O169"/>
  <c r="AK170" l="1"/>
  <c r="R170"/>
  <c r="AF170"/>
  <c r="AL170"/>
  <c r="P170"/>
  <c r="AG170"/>
  <c r="Z170"/>
  <c r="O170"/>
  <c r="M170"/>
  <c r="N170"/>
  <c r="AJ170"/>
  <c r="T170"/>
  <c r="Q171"/>
  <c r="AC171"/>
  <c r="Z171"/>
  <c r="P171"/>
  <c r="AD171"/>
  <c r="AL171"/>
  <c r="G171"/>
  <c r="Y171" s="1"/>
  <c r="AH170"/>
  <c r="W170"/>
  <c r="U170"/>
  <c r="V170"/>
  <c r="S170"/>
  <c r="X170"/>
  <c r="Q170"/>
  <c r="AI170"/>
  <c r="AC170"/>
  <c r="AD170"/>
  <c r="AA170"/>
  <c r="AB170"/>
  <c r="L170"/>
  <c r="W171" l="1"/>
  <c r="X171"/>
  <c r="AA171"/>
  <c r="AF171"/>
  <c r="AB171"/>
  <c r="AG171"/>
  <c r="V171"/>
  <c r="AJ171"/>
  <c r="R171"/>
  <c r="T171"/>
  <c r="M171"/>
  <c r="AI171"/>
  <c r="AE171"/>
  <c r="AK171"/>
  <c r="U171"/>
  <c r="N171"/>
  <c r="O171"/>
  <c r="AH171"/>
  <c r="S171"/>
  <c r="L171"/>
</calcChain>
</file>

<file path=xl/sharedStrings.xml><?xml version="1.0" encoding="utf-8"?>
<sst xmlns="http://schemas.openxmlformats.org/spreadsheetml/2006/main" count="754" uniqueCount="91">
  <si>
    <t>Date</t>
  </si>
  <si>
    <t>Hour</t>
  </si>
  <si>
    <t>Task ID</t>
  </si>
  <si>
    <t xml:space="preserve">Tasks </t>
  </si>
  <si>
    <t>EQUIPMENT</t>
  </si>
  <si>
    <t>OPERATION</t>
  </si>
  <si>
    <t>Pax</t>
  </si>
  <si>
    <t>Start date</t>
  </si>
  <si>
    <t>Finish Date</t>
  </si>
  <si>
    <t>Start</t>
  </si>
  <si>
    <t>Finish</t>
  </si>
  <si>
    <t>Duration (h)</t>
  </si>
  <si>
    <t>Team</t>
  </si>
  <si>
    <t>Monday</t>
  </si>
  <si>
    <t>Tuesday</t>
  </si>
  <si>
    <t>Wenesdauy</t>
  </si>
  <si>
    <t>Thursday</t>
  </si>
  <si>
    <t>X</t>
  </si>
  <si>
    <t>ES-3155</t>
  </si>
  <si>
    <t>SUPPORT CUTTING (WELDING OF THE BASE PLATE SUPPORT)</t>
  </si>
  <si>
    <t>PONTI</t>
  </si>
  <si>
    <t>SPADING + SPOOLS REMOVAL /LIFTING</t>
  </si>
  <si>
    <t>BLIND FLANGE INSTALLATION</t>
  </si>
  <si>
    <t>CHANNEL REMOVAL / WELDING REMOVAL OF DIAGFRAM</t>
  </si>
  <si>
    <t>PZO</t>
  </si>
  <si>
    <t>SCAFFOLD MODIFICATION</t>
  </si>
  <si>
    <t>BUNDLE EXTRACTION</t>
  </si>
  <si>
    <t>DIRTY INSPECTION</t>
  </si>
  <si>
    <t>INSP</t>
  </si>
  <si>
    <t>BUNDLE HP CLEANING / EXT-INT</t>
  </si>
  <si>
    <t>TECOR</t>
  </si>
  <si>
    <t>SHELL HP CLEANING</t>
  </si>
  <si>
    <t xml:space="preserve">EDDY CURRENT </t>
  </si>
  <si>
    <t>INSP-EC</t>
  </si>
  <si>
    <t>INTERNAL  INSPECTION</t>
  </si>
  <si>
    <t>BUNDLE REINSTATEMENT</t>
  </si>
  <si>
    <t xml:space="preserve">CHANNEL REINSTATEMENT/ WELDING OF DIAGFRAM </t>
  </si>
  <si>
    <t xml:space="preserve"> WELDING INSPECTION </t>
  </si>
  <si>
    <t>CHANNEL BOLT TENSIONING</t>
  </si>
  <si>
    <t>BLIND FLANGE REMOVAL</t>
  </si>
  <si>
    <t>DESPADING + SPOOL REINSTATEMENT (SPECIFIC) cat-2</t>
  </si>
  <si>
    <t>HOUSKEEPING</t>
  </si>
  <si>
    <t>ES/VC-3002</t>
  </si>
  <si>
    <t>SPADING + SPOOLS REMOVAL (SPECIFIC)cat-2</t>
  </si>
  <si>
    <t>REMOVAL OF THE HATCH FOR LIFTING THE ELEMENTS</t>
  </si>
  <si>
    <t>CHANNEL REMOVAL / LIFTING</t>
  </si>
  <si>
    <t>BUNDLE EXTRACTION / LIFTING</t>
  </si>
  <si>
    <t xml:space="preserve">INTERNAL  INSPECTION </t>
  </si>
  <si>
    <t>BUNDLE REINSTATEMENT / LIFTING</t>
  </si>
  <si>
    <t>CHANNEL REINSTATEMENT TIGHTENING (bolt torquing)</t>
  </si>
  <si>
    <t>BUNDLE HYDROTEST</t>
  </si>
  <si>
    <t>ES-3003</t>
  </si>
  <si>
    <t>MANHOLE OPENING</t>
  </si>
  <si>
    <t>VENTIL</t>
  </si>
  <si>
    <t>VENTILATION</t>
  </si>
  <si>
    <t>FIRST ENTRY /DIRTY INSPECTION</t>
  </si>
  <si>
    <t>BAFFLES OPENING</t>
  </si>
  <si>
    <t>ELECTRICAL HEATER DECONECTION</t>
  </si>
  <si>
    <t>INST</t>
  </si>
  <si>
    <t>BUNDLE EXTRACTION (HEATERS)</t>
  </si>
  <si>
    <t>BAFFLES CLOSING</t>
  </si>
  <si>
    <t xml:space="preserve">LAST ENTRY </t>
  </si>
  <si>
    <t>MANHOLE CLOSING</t>
  </si>
  <si>
    <t>VC-3001</t>
  </si>
  <si>
    <t>SPADING + SPOOLS REMOVAL</t>
  </si>
  <si>
    <t>REMOVAL PARTIAL DEMISTER</t>
  </si>
  <si>
    <t xml:space="preserve">INTERNAL CLEANNING </t>
  </si>
  <si>
    <t xml:space="preserve">REINSTATEMENT PARTIAL  DEMISTER  and INTERNAL ACCESSORIES </t>
  </si>
  <si>
    <t>VF-3001</t>
  </si>
  <si>
    <t>CLEANNING INSIDE VESSEL and INTERNAL ACCESSORIES</t>
  </si>
  <si>
    <t>SCAFFOLDING INSTALLATION INSIDE</t>
  </si>
  <si>
    <t xml:space="preserve">REMOVAL PARTIAL DEMISTER </t>
  </si>
  <si>
    <t>REMOVAL CARTRIDGE FILTERS</t>
  </si>
  <si>
    <t>REINSTALLATION CARTRIDGE FILTERS</t>
  </si>
  <si>
    <t>SCAFFOLDING REMOVAL INSIDE</t>
  </si>
  <si>
    <t xml:space="preserve">REINSTALLATION PARTIAL  DEMISTER </t>
  </si>
  <si>
    <t>TZ-3007</t>
  </si>
  <si>
    <t>VZ-3001</t>
  </si>
  <si>
    <t>ES-3144B</t>
  </si>
  <si>
    <t>CHANNEL REMOVAL</t>
  </si>
  <si>
    <t>CHANNEL REINSTATEMENT /TIGHTENING</t>
  </si>
  <si>
    <t xml:space="preserve">SHELL LEAK TEST </t>
  </si>
  <si>
    <t>BUNDLE LEAK TEST</t>
  </si>
  <si>
    <t>ES-3133B</t>
  </si>
  <si>
    <t>ES-3133 B</t>
  </si>
  <si>
    <t xml:space="preserve"> CLEANINSPECTION</t>
  </si>
  <si>
    <t>ES-3001B</t>
  </si>
  <si>
    <t>V-3130 B</t>
  </si>
  <si>
    <t>SCAFFOLDING REMOVAL</t>
  </si>
  <si>
    <t>Nuit</t>
  </si>
  <si>
    <t>Jour</t>
  </si>
</sst>
</file>

<file path=xl/styles.xml><?xml version="1.0" encoding="utf-8"?>
<styleSheet xmlns="http://schemas.openxmlformats.org/spreadsheetml/2006/main">
  <numFmts count="5">
    <numFmt numFmtId="164" formatCode="0000"/>
    <numFmt numFmtId="166" formatCode="[$-409]d\-mmm;@"/>
    <numFmt numFmtId="167" formatCode="h:mm:ss;@"/>
    <numFmt numFmtId="170" formatCode="d/m;@"/>
    <numFmt numFmtId="171" formatCode="[$-F400]h:mm:ss\ AM/PM"/>
  </numFmts>
  <fonts count="2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Arial"/>
      <family val="2"/>
    </font>
    <font>
      <b/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name val="Arial"/>
      <family val="2"/>
    </font>
    <font>
      <b/>
      <sz val="9"/>
      <name val="Calibri"/>
      <family val="2"/>
      <scheme val="minor"/>
    </font>
    <font>
      <b/>
      <sz val="7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0"/>
      <name val="Calibri"/>
      <family val="2"/>
      <scheme val="minor"/>
    </font>
    <font>
      <sz val="8"/>
      <name val="Calibri"/>
      <family val="2"/>
      <scheme val="minor"/>
    </font>
    <font>
      <sz val="9"/>
      <name val="Calibri"/>
      <family val="2"/>
      <scheme val="minor"/>
    </font>
    <font>
      <sz val="7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99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89">
    <xf numFmtId="0" fontId="0" fillId="0" borderId="0" xfId="0"/>
    <xf numFmtId="166" fontId="6" fillId="2" borderId="1" xfId="0" applyNumberFormat="1" applyFont="1" applyFill="1" applyBorder="1" applyAlignment="1">
      <alignment horizontal="center" vertical="center" wrapText="1"/>
    </xf>
    <xf numFmtId="167" fontId="6" fillId="2" borderId="1" xfId="0" applyNumberFormat="1" applyFont="1" applyFill="1" applyBorder="1" applyAlignment="1">
      <alignment horizontal="center" vertical="center" wrapText="1"/>
    </xf>
    <xf numFmtId="167" fontId="6" fillId="2" borderId="4" xfId="0" applyNumberFormat="1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/>
    </xf>
    <xf numFmtId="170" fontId="5" fillId="0" borderId="5" xfId="0" applyNumberFormat="1" applyFont="1" applyFill="1" applyBorder="1" applyAlignment="1">
      <alignment horizontal="center" vertical="center"/>
    </xf>
    <xf numFmtId="170" fontId="5" fillId="0" borderId="1" xfId="0" applyNumberFormat="1" applyFont="1" applyFill="1" applyBorder="1" applyAlignment="1">
      <alignment horizontal="center" vertical="center"/>
    </xf>
    <xf numFmtId="164" fontId="9" fillId="4" borderId="1" xfId="0" applyNumberFormat="1" applyFont="1" applyFill="1" applyBorder="1" applyAlignment="1">
      <alignment horizontal="center" vertical="center" textRotation="90" wrapText="1"/>
    </xf>
    <xf numFmtId="0" fontId="9" fillId="0" borderId="5" xfId="0" applyNumberFormat="1" applyFont="1" applyFill="1" applyBorder="1" applyAlignment="1">
      <alignment horizontal="left" vertical="center" wrapText="1"/>
    </xf>
    <xf numFmtId="2" fontId="10" fillId="4" borderId="1" xfId="0" applyNumberFormat="1" applyFont="1" applyFill="1" applyBorder="1" applyAlignment="1">
      <alignment horizontal="center" vertical="center" wrapText="1"/>
    </xf>
    <xf numFmtId="0" fontId="10" fillId="4" borderId="1" xfId="0" applyNumberFormat="1" applyFont="1" applyFill="1" applyBorder="1" applyAlignment="1">
      <alignment horizontal="center" vertical="center" wrapText="1"/>
    </xf>
    <xf numFmtId="2" fontId="11" fillId="4" borderId="1" xfId="0" applyNumberFormat="1" applyFont="1" applyFill="1" applyBorder="1" applyAlignment="1">
      <alignment horizontal="center" vertical="center" textRotation="90" wrapText="1"/>
    </xf>
    <xf numFmtId="166" fontId="10" fillId="2" borderId="1" xfId="0" applyNumberFormat="1" applyFont="1" applyFill="1" applyBorder="1" applyAlignment="1">
      <alignment horizontal="center" vertical="center" wrapText="1"/>
    </xf>
    <xf numFmtId="167" fontId="10" fillId="2" borderId="1" xfId="0" applyNumberFormat="1" applyFont="1" applyFill="1" applyBorder="1" applyAlignment="1">
      <alignment horizontal="center" vertical="center" wrapText="1"/>
    </xf>
    <xf numFmtId="2" fontId="10" fillId="3" borderId="6" xfId="0" applyNumberFormat="1" applyFont="1" applyFill="1" applyBorder="1" applyAlignment="1">
      <alignment horizontal="center" vertical="center" wrapText="1"/>
    </xf>
    <xf numFmtId="0" fontId="8" fillId="5" borderId="1" xfId="0" applyNumberFormat="1" applyFont="1" applyFill="1" applyBorder="1" applyAlignment="1">
      <alignment horizontal="center" vertical="center" textRotation="90"/>
    </xf>
    <xf numFmtId="0" fontId="8" fillId="5" borderId="1" xfId="0" applyFont="1" applyFill="1" applyBorder="1" applyAlignment="1">
      <alignment horizontal="center" vertical="center" textRotation="90"/>
    </xf>
    <xf numFmtId="164" fontId="4" fillId="6" borderId="1" xfId="0" applyNumberFormat="1" applyFont="1" applyFill="1" applyBorder="1" applyAlignment="1">
      <alignment horizontal="center"/>
    </xf>
    <xf numFmtId="49" fontId="12" fillId="0" borderId="5" xfId="0" applyNumberFormat="1" applyFont="1" applyFill="1" applyBorder="1" applyAlignment="1">
      <alignment horizontal="left"/>
    </xf>
    <xf numFmtId="49" fontId="4" fillId="6" borderId="1" xfId="0" applyNumberFormat="1" applyFont="1" applyFill="1" applyBorder="1"/>
    <xf numFmtId="49" fontId="4" fillId="6" borderId="1" xfId="0" applyNumberFormat="1" applyFont="1" applyFill="1" applyBorder="1" applyAlignment="1">
      <alignment horizontal="center"/>
    </xf>
    <xf numFmtId="166" fontId="13" fillId="6" borderId="1" xfId="0" applyNumberFormat="1" applyFont="1" applyFill="1" applyBorder="1" applyAlignment="1">
      <alignment horizontal="center"/>
    </xf>
    <xf numFmtId="167" fontId="13" fillId="6" borderId="1" xfId="0" applyNumberFormat="1" applyFont="1" applyFill="1" applyBorder="1" applyAlignment="1">
      <alignment horizontal="center"/>
    </xf>
    <xf numFmtId="49" fontId="13" fillId="6" borderId="7" xfId="0" applyNumberFormat="1" applyFont="1" applyFill="1" applyBorder="1" applyAlignment="1">
      <alignment horizontal="center"/>
    </xf>
    <xf numFmtId="1" fontId="14" fillId="6" borderId="1" xfId="0" applyNumberFormat="1" applyFont="1" applyFill="1" applyBorder="1" applyAlignment="1">
      <alignment horizontal="center" vertical="center"/>
    </xf>
    <xf numFmtId="164" fontId="15" fillId="7" borderId="1" xfId="1" applyNumberFormat="1" applyFont="1" applyFill="1" applyBorder="1" applyAlignment="1">
      <alignment horizontal="center" vertical="center"/>
    </xf>
    <xf numFmtId="164" fontId="10" fillId="7" borderId="1" xfId="1" applyNumberFormat="1" applyFont="1" applyFill="1" applyBorder="1" applyAlignment="1">
      <alignment horizontal="left" vertical="center"/>
    </xf>
    <xf numFmtId="49" fontId="16" fillId="7" borderId="1" xfId="0" applyNumberFormat="1" applyFont="1" applyFill="1" applyBorder="1"/>
    <xf numFmtId="0" fontId="15" fillId="7" borderId="8" xfId="0" applyNumberFormat="1" applyFont="1" applyFill="1" applyBorder="1"/>
    <xf numFmtId="49" fontId="16" fillId="7" borderId="8" xfId="0" applyNumberFormat="1" applyFont="1" applyFill="1" applyBorder="1" applyAlignment="1">
      <alignment horizontal="center"/>
    </xf>
    <xf numFmtId="166" fontId="17" fillId="7" borderId="8" xfId="0" applyNumberFormat="1" applyFont="1" applyFill="1" applyBorder="1" applyAlignment="1">
      <alignment horizontal="center"/>
    </xf>
    <xf numFmtId="167" fontId="17" fillId="7" borderId="8" xfId="0" applyNumberFormat="1" applyFont="1" applyFill="1" applyBorder="1" applyAlignment="1">
      <alignment horizontal="center"/>
    </xf>
    <xf numFmtId="49" fontId="17" fillId="7" borderId="9" xfId="0" applyNumberFormat="1" applyFont="1" applyFill="1" applyBorder="1" applyAlignment="1">
      <alignment horizontal="center"/>
    </xf>
    <xf numFmtId="1" fontId="14" fillId="7" borderId="8" xfId="0" applyNumberFormat="1" applyFont="1" applyFill="1" applyBorder="1" applyAlignment="1">
      <alignment horizontal="center" vertical="center"/>
    </xf>
    <xf numFmtId="49" fontId="12" fillId="8" borderId="1" xfId="0" applyNumberFormat="1" applyFont="1" applyFill="1" applyBorder="1"/>
    <xf numFmtId="49" fontId="18" fillId="0" borderId="1" xfId="0" applyNumberFormat="1" applyFont="1" applyFill="1" applyBorder="1" applyAlignment="1">
      <alignment horizontal="left"/>
    </xf>
    <xf numFmtId="1" fontId="18" fillId="0" borderId="1" xfId="0" applyNumberFormat="1" applyFont="1" applyBorder="1" applyAlignment="1">
      <alignment horizontal="left"/>
    </xf>
    <xf numFmtId="0" fontId="0" fillId="0" borderId="1" xfId="0" applyFill="1" applyBorder="1"/>
    <xf numFmtId="166" fontId="8" fillId="0" borderId="1" xfId="1" applyNumberFormat="1" applyFont="1" applyFill="1" applyBorder="1" applyAlignment="1">
      <alignment horizontal="center" vertical="center"/>
    </xf>
    <xf numFmtId="171" fontId="8" fillId="0" borderId="1" xfId="1" applyNumberFormat="1" applyFont="1" applyFill="1" applyBorder="1" applyAlignment="1">
      <alignment horizontal="center" vertical="center"/>
    </xf>
    <xf numFmtId="167" fontId="8" fillId="0" borderId="1" xfId="1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170" fontId="8" fillId="0" borderId="7" xfId="1" applyNumberFormat="1" applyFont="1" applyFill="1" applyBorder="1" applyAlignment="1">
      <alignment horizontal="center" vertical="center"/>
    </xf>
    <xf numFmtId="1" fontId="14" fillId="0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5" xfId="0" applyFill="1" applyBorder="1"/>
    <xf numFmtId="0" fontId="0" fillId="0" borderId="5" xfId="0" applyFont="1" applyFill="1" applyBorder="1"/>
    <xf numFmtId="0" fontId="0" fillId="0" borderId="1" xfId="0" applyFill="1" applyBorder="1" applyAlignment="1">
      <alignment vertical="distributed" wrapText="1"/>
    </xf>
    <xf numFmtId="49" fontId="18" fillId="0" borderId="1" xfId="0" applyNumberFormat="1" applyFont="1" applyFill="1" applyBorder="1"/>
    <xf numFmtId="49" fontId="12" fillId="9" borderId="1" xfId="0" applyNumberFormat="1" applyFont="1" applyFill="1" applyBorder="1"/>
    <xf numFmtId="1" fontId="18" fillId="0" borderId="1" xfId="0" applyNumberFormat="1" applyFont="1" applyFill="1" applyBorder="1" applyAlignment="1">
      <alignment horizontal="left"/>
    </xf>
    <xf numFmtId="0" fontId="8" fillId="0" borderId="1" xfId="0" applyFont="1" applyFill="1" applyBorder="1" applyAlignment="1">
      <alignment horizontal="center"/>
    </xf>
    <xf numFmtId="167" fontId="8" fillId="0" borderId="8" xfId="1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/>
    </xf>
    <xf numFmtId="0" fontId="0" fillId="0" borderId="1" xfId="0" applyFont="1" applyFill="1" applyBorder="1"/>
    <xf numFmtId="0" fontId="17" fillId="0" borderId="1" xfId="0" applyFont="1" applyFill="1" applyBorder="1" applyAlignment="1">
      <alignment horizontal="center"/>
    </xf>
    <xf numFmtId="166" fontId="8" fillId="0" borderId="8" xfId="1" applyNumberFormat="1" applyFont="1" applyFill="1" applyBorder="1" applyAlignment="1">
      <alignment horizontal="center" vertical="center"/>
    </xf>
    <xf numFmtId="171" fontId="8" fillId="0" borderId="8" xfId="1" applyNumberFormat="1" applyFont="1" applyFill="1" applyBorder="1" applyAlignment="1">
      <alignment horizontal="center" vertical="center"/>
    </xf>
    <xf numFmtId="1" fontId="18" fillId="0" borderId="8" xfId="0" applyNumberFormat="1" applyFont="1" applyFill="1" applyBorder="1" applyAlignment="1">
      <alignment horizontal="left"/>
    </xf>
    <xf numFmtId="0" fontId="0" fillId="0" borderId="8" xfId="0" applyFill="1" applyBorder="1"/>
    <xf numFmtId="0" fontId="8" fillId="0" borderId="8" xfId="0" applyFont="1" applyFill="1" applyBorder="1" applyAlignment="1">
      <alignment horizontal="center"/>
    </xf>
    <xf numFmtId="49" fontId="3" fillId="10" borderId="1" xfId="0" applyNumberFormat="1" applyFont="1" applyFill="1" applyBorder="1"/>
    <xf numFmtId="49" fontId="0" fillId="0" borderId="5" xfId="0" applyNumberFormat="1" applyFont="1" applyFill="1" applyBorder="1" applyAlignment="1">
      <alignment horizontal="left"/>
    </xf>
    <xf numFmtId="0" fontId="0" fillId="0" borderId="5" xfId="0" applyFont="1" applyBorder="1"/>
    <xf numFmtId="0" fontId="0" fillId="0" borderId="1" xfId="0" applyFont="1" applyBorder="1"/>
    <xf numFmtId="164" fontId="0" fillId="0" borderId="0" xfId="0" applyNumberFormat="1" applyBorder="1" applyAlignment="1">
      <alignment horizontal="center"/>
    </xf>
    <xf numFmtId="0" fontId="19" fillId="0" borderId="0" xfId="0" applyFont="1" applyFill="1" applyAlignment="1">
      <alignment horizontal="left" textRotation="90"/>
    </xf>
    <xf numFmtId="0" fontId="0" fillId="0" borderId="0" xfId="0" applyFont="1" applyAlignment="1">
      <alignment horizontal="left"/>
    </xf>
    <xf numFmtId="0" fontId="0" fillId="0" borderId="0" xfId="0" applyNumberFormat="1" applyFont="1"/>
    <xf numFmtId="0" fontId="0" fillId="0" borderId="0" xfId="0" applyFont="1" applyAlignment="1">
      <alignment horizontal="center"/>
    </xf>
    <xf numFmtId="166" fontId="8" fillId="0" borderId="0" xfId="0" applyNumberFormat="1" applyFont="1" applyAlignment="1">
      <alignment horizontal="center"/>
    </xf>
    <xf numFmtId="167" fontId="8" fillId="0" borderId="0" xfId="0" applyNumberFormat="1" applyFont="1" applyAlignment="1">
      <alignment horizontal="center"/>
    </xf>
    <xf numFmtId="0" fontId="8" fillId="0" borderId="2" xfId="0" applyFont="1" applyBorder="1" applyAlignment="1">
      <alignment horizontal="center"/>
    </xf>
    <xf numFmtId="1" fontId="8" fillId="0" borderId="0" xfId="0" applyNumberFormat="1" applyFont="1" applyAlignment="1">
      <alignment horizontal="center"/>
    </xf>
    <xf numFmtId="0" fontId="0" fillId="6" borderId="0" xfId="0" applyFill="1"/>
    <xf numFmtId="0" fontId="20" fillId="0" borderId="0" xfId="0" applyFont="1"/>
    <xf numFmtId="0" fontId="0" fillId="0" borderId="0" xfId="0" applyFill="1"/>
    <xf numFmtId="0" fontId="0" fillId="0" borderId="0" xfId="0" applyFill="1" applyBorder="1"/>
    <xf numFmtId="0" fontId="18" fillId="0" borderId="1" xfId="0" applyNumberFormat="1" applyFont="1" applyFill="1" applyBorder="1" applyAlignment="1">
      <alignment horizontal="center"/>
    </xf>
    <xf numFmtId="0" fontId="18" fillId="0" borderId="8" xfId="0" applyNumberFormat="1" applyFont="1" applyFill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0" fillId="0" borderId="0" xfId="0" applyBorder="1"/>
    <xf numFmtId="0" fontId="2" fillId="11" borderId="3" xfId="0" applyFont="1" applyFill="1" applyBorder="1" applyAlignment="1">
      <alignment horizontal="center"/>
    </xf>
    <xf numFmtId="0" fontId="3" fillId="12" borderId="10" xfId="0" applyFont="1" applyFill="1" applyBorder="1" applyAlignment="1">
      <alignment horizontal="center"/>
    </xf>
    <xf numFmtId="0" fontId="3" fillId="12" borderId="3" xfId="0" applyFont="1" applyFill="1" applyBorder="1" applyAlignment="1">
      <alignment horizontal="center"/>
    </xf>
    <xf numFmtId="0" fontId="0" fillId="0" borderId="5" xfId="0" applyBorder="1"/>
    <xf numFmtId="0" fontId="21" fillId="12" borderId="1" xfId="0" applyFont="1" applyFill="1" applyBorder="1" applyAlignment="1">
      <alignment horizontal="center"/>
    </xf>
    <xf numFmtId="0" fontId="7" fillId="11" borderId="1" xfId="0" applyFont="1" applyFill="1" applyBorder="1" applyAlignment="1">
      <alignment horizontal="center"/>
    </xf>
  </cellXfs>
  <cellStyles count="2">
    <cellStyle name="Normal" xfId="0" builtinId="0"/>
    <cellStyle name="Normal 7" xfId="1"/>
  </cellStyles>
  <dxfs count="200">
    <dxf>
      <fill>
        <patternFill>
          <bgColor rgb="FF00B0F0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66FF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66FF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66FF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66FF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66FF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66FF"/>
        </patternFill>
      </fill>
    </dxf>
  </dxfs>
  <tableStyles count="0" defaultTableStyle="TableStyleMedium9" defaultPivotStyle="PivotStyleLight16"/>
  <colors>
    <mruColors>
      <color rgb="FFFF99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191"/>
  <sheetViews>
    <sheetView tabSelected="1" workbookViewId="0">
      <pane xSplit="11" ySplit="4" topLeftCell="L5" activePane="bottomRight" state="frozen"/>
      <selection pane="topRight" activeCell="L1" sqref="L1"/>
      <selection pane="bottomLeft" activeCell="A5" sqref="A5"/>
      <selection pane="bottomRight" activeCell="F6" sqref="F6"/>
    </sheetView>
  </sheetViews>
  <sheetFormatPr baseColWidth="10" defaultRowHeight="15" outlineLevelRow="3"/>
  <cols>
    <col min="1" max="1" width="11" hidden="1" customWidth="1"/>
    <col min="2" max="2" width="11" bestFit="1" customWidth="1"/>
    <col min="3" max="3" width="9.7109375" bestFit="1" customWidth="1"/>
    <col min="4" max="4" width="60" bestFit="1" customWidth="1"/>
    <col min="5" max="5" width="2.7109375" bestFit="1" customWidth="1"/>
    <col min="6" max="6" width="8" bestFit="1" customWidth="1"/>
    <col min="7" max="7" width="9" bestFit="1" customWidth="1"/>
    <col min="8" max="9" width="7.85546875" bestFit="1" customWidth="1"/>
    <col min="10" max="10" width="9.5703125" bestFit="1" customWidth="1"/>
    <col min="11" max="11" width="7" bestFit="1" customWidth="1"/>
    <col min="12" max="15" width="5.5703125" bestFit="1" customWidth="1"/>
    <col min="16" max="24" width="6" bestFit="1" customWidth="1"/>
    <col min="25" max="25" width="5.42578125" bestFit="1" customWidth="1"/>
    <col min="26" max="26" width="5" bestFit="1" customWidth="1"/>
    <col min="27" max="29" width="5.42578125" bestFit="1" customWidth="1"/>
    <col min="30" max="38" width="5.5703125" bestFit="1" customWidth="1"/>
  </cols>
  <sheetData>
    <row r="1" spans="1:38">
      <c r="F1" s="1" t="s">
        <v>0</v>
      </c>
      <c r="G1" s="1"/>
      <c r="H1" s="2" t="s">
        <v>1</v>
      </c>
      <c r="I1" s="2"/>
      <c r="J1" s="3"/>
      <c r="K1" s="4"/>
      <c r="L1" s="5">
        <v>43031</v>
      </c>
      <c r="M1" s="6">
        <f>L1+1</f>
        <v>43032</v>
      </c>
      <c r="N1" s="6">
        <f>M1+1</f>
        <v>43033</v>
      </c>
      <c r="O1" s="6">
        <f>N1+1</f>
        <v>43034</v>
      </c>
      <c r="P1" s="6">
        <f t="shared" ref="P1:AL1" si="0">O1+1</f>
        <v>43035</v>
      </c>
      <c r="Q1" s="6">
        <f t="shared" si="0"/>
        <v>43036</v>
      </c>
      <c r="R1" s="6">
        <f t="shared" si="0"/>
        <v>43037</v>
      </c>
      <c r="S1" s="6">
        <f t="shared" si="0"/>
        <v>43038</v>
      </c>
      <c r="T1" s="6">
        <f t="shared" si="0"/>
        <v>43039</v>
      </c>
      <c r="U1" s="6">
        <f t="shared" si="0"/>
        <v>43040</v>
      </c>
      <c r="V1" s="6">
        <f t="shared" si="0"/>
        <v>43041</v>
      </c>
      <c r="W1" s="6">
        <f t="shared" si="0"/>
        <v>43042</v>
      </c>
      <c r="X1" s="6">
        <f t="shared" si="0"/>
        <v>43043</v>
      </c>
      <c r="Y1" s="6">
        <f t="shared" si="0"/>
        <v>43044</v>
      </c>
      <c r="Z1" s="6">
        <f t="shared" si="0"/>
        <v>43045</v>
      </c>
      <c r="AA1" s="6">
        <f t="shared" si="0"/>
        <v>43046</v>
      </c>
      <c r="AB1" s="6">
        <f t="shared" si="0"/>
        <v>43047</v>
      </c>
      <c r="AC1" s="6">
        <f t="shared" si="0"/>
        <v>43048</v>
      </c>
      <c r="AD1" s="6">
        <f t="shared" si="0"/>
        <v>43049</v>
      </c>
      <c r="AE1" s="6">
        <f t="shared" si="0"/>
        <v>43050</v>
      </c>
      <c r="AF1" s="6">
        <f t="shared" si="0"/>
        <v>43051</v>
      </c>
      <c r="AG1" s="6">
        <f t="shared" si="0"/>
        <v>43052</v>
      </c>
      <c r="AH1" s="6">
        <f t="shared" si="0"/>
        <v>43053</v>
      </c>
      <c r="AI1" s="6">
        <f t="shared" si="0"/>
        <v>43054</v>
      </c>
      <c r="AJ1" s="6">
        <f t="shared" si="0"/>
        <v>43055</v>
      </c>
      <c r="AK1" s="6">
        <f t="shared" si="0"/>
        <v>43056</v>
      </c>
      <c r="AL1" s="6">
        <f t="shared" si="0"/>
        <v>43057</v>
      </c>
    </row>
    <row r="2" spans="1:38" ht="53.25">
      <c r="A2" s="7" t="s">
        <v>2</v>
      </c>
      <c r="B2" s="8" t="s">
        <v>3</v>
      </c>
      <c r="C2" s="9" t="s">
        <v>4</v>
      </c>
      <c r="D2" s="10" t="s">
        <v>5</v>
      </c>
      <c r="E2" s="11" t="s">
        <v>6</v>
      </c>
      <c r="F2" s="12" t="s">
        <v>7</v>
      </c>
      <c r="G2" s="12" t="s">
        <v>8</v>
      </c>
      <c r="H2" s="13" t="s">
        <v>9</v>
      </c>
      <c r="I2" s="13" t="s">
        <v>10</v>
      </c>
      <c r="J2" s="13" t="s">
        <v>11</v>
      </c>
      <c r="K2" s="14" t="s">
        <v>12</v>
      </c>
      <c r="L2" s="15" t="s">
        <v>13</v>
      </c>
      <c r="M2" s="16" t="s">
        <v>14</v>
      </c>
      <c r="N2" s="16" t="s">
        <v>15</v>
      </c>
      <c r="O2" s="16" t="s">
        <v>16</v>
      </c>
      <c r="P2" s="16" t="s">
        <v>16</v>
      </c>
      <c r="Q2" s="16" t="s">
        <v>16</v>
      </c>
      <c r="R2" s="16" t="s">
        <v>16</v>
      </c>
      <c r="S2" s="16" t="s">
        <v>16</v>
      </c>
      <c r="T2" s="16" t="s">
        <v>16</v>
      </c>
      <c r="U2" s="16" t="s">
        <v>16</v>
      </c>
      <c r="V2" s="16" t="s">
        <v>16</v>
      </c>
      <c r="W2" s="16" t="s">
        <v>16</v>
      </c>
      <c r="X2" s="16" t="s">
        <v>16</v>
      </c>
      <c r="Y2" s="16" t="s">
        <v>16</v>
      </c>
      <c r="Z2" s="16" t="s">
        <v>16</v>
      </c>
      <c r="AA2" s="16" t="s">
        <v>16</v>
      </c>
      <c r="AB2" s="16" t="s">
        <v>16</v>
      </c>
      <c r="AC2" s="16" t="s">
        <v>16</v>
      </c>
      <c r="AD2" s="16" t="s">
        <v>16</v>
      </c>
      <c r="AE2" s="16" t="s">
        <v>16</v>
      </c>
      <c r="AF2" s="16" t="s">
        <v>16</v>
      </c>
      <c r="AG2" s="16" t="s">
        <v>16</v>
      </c>
      <c r="AH2" s="16" t="s">
        <v>16</v>
      </c>
      <c r="AI2" s="16" t="s">
        <v>16</v>
      </c>
      <c r="AJ2" s="16" t="s">
        <v>16</v>
      </c>
      <c r="AK2" s="16" t="s">
        <v>16</v>
      </c>
      <c r="AL2" s="16" t="s">
        <v>16</v>
      </c>
    </row>
    <row r="3" spans="1:38" s="75" customFormat="1" ht="2.25" customHeight="1">
      <c r="A3" s="17"/>
      <c r="B3" s="18"/>
      <c r="C3" s="19" t="s">
        <v>17</v>
      </c>
      <c r="D3" s="19" t="s">
        <v>17</v>
      </c>
      <c r="E3" s="20" t="s">
        <v>17</v>
      </c>
      <c r="F3" s="21" t="s">
        <v>17</v>
      </c>
      <c r="G3" s="21" t="s">
        <v>17</v>
      </c>
      <c r="H3" s="22" t="s">
        <v>17</v>
      </c>
      <c r="I3" s="22" t="s">
        <v>17</v>
      </c>
      <c r="J3" s="22"/>
      <c r="K3" s="23" t="s">
        <v>17</v>
      </c>
      <c r="L3" s="24"/>
      <c r="M3" s="24"/>
      <c r="N3" s="24"/>
      <c r="O3" s="24"/>
      <c r="P3" s="24"/>
      <c r="Q3" s="24"/>
      <c r="R3" s="24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I3" s="24"/>
      <c r="AJ3" s="24"/>
      <c r="AK3" s="24"/>
      <c r="AL3" s="24"/>
    </row>
    <row r="4" spans="1:38" s="76" customFormat="1" ht="5.25" customHeight="1">
      <c r="A4" s="25"/>
      <c r="B4" s="26"/>
      <c r="C4" s="27"/>
      <c r="D4" s="28"/>
      <c r="E4" s="29"/>
      <c r="F4" s="30"/>
      <c r="G4" s="30"/>
      <c r="H4" s="31"/>
      <c r="I4" s="31"/>
      <c r="J4" s="31"/>
      <c r="K4" s="32"/>
      <c r="L4" s="33"/>
      <c r="M4" s="33"/>
      <c r="N4" s="33"/>
      <c r="O4" s="33"/>
      <c r="P4" s="33"/>
      <c r="Q4" s="33"/>
      <c r="R4" s="33"/>
      <c r="S4" s="33"/>
      <c r="T4" s="33"/>
      <c r="U4" s="33"/>
      <c r="V4" s="33"/>
      <c r="W4" s="33"/>
      <c r="X4" s="33"/>
      <c r="Y4" s="33"/>
      <c r="Z4" s="33"/>
      <c r="AA4" s="33"/>
      <c r="AB4" s="33"/>
      <c r="AC4" s="33"/>
      <c r="AD4" s="33"/>
      <c r="AE4" s="33"/>
      <c r="AF4" s="33"/>
      <c r="AG4" s="33"/>
      <c r="AH4" s="33"/>
      <c r="AI4" s="33"/>
      <c r="AJ4" s="33"/>
      <c r="AK4" s="33"/>
      <c r="AL4" s="33"/>
    </row>
    <row r="5" spans="1:38" outlineLevel="3">
      <c r="A5" s="34" t="s">
        <v>18</v>
      </c>
      <c r="B5" s="35" t="s">
        <v>18</v>
      </c>
      <c r="C5" s="36" t="str">
        <f t="shared" ref="C5:C37" si="1">K5</f>
        <v>PONTI</v>
      </c>
      <c r="D5" s="37" t="s">
        <v>19</v>
      </c>
      <c r="E5" s="79">
        <v>6</v>
      </c>
      <c r="F5" s="38">
        <v>43031</v>
      </c>
      <c r="G5" s="38">
        <f>F5+IF(INT(I5)-INT(H5)&gt;=1,INT(I5)-INT(H5),0)</f>
        <v>43031</v>
      </c>
      <c r="H5" s="39">
        <v>0.25</v>
      </c>
      <c r="I5" s="40">
        <f>H5+J5/24</f>
        <v>0.375</v>
      </c>
      <c r="J5" s="41">
        <v>3</v>
      </c>
      <c r="K5" s="42" t="s">
        <v>20</v>
      </c>
      <c r="L5" s="43" t="str">
        <f>IF($F5="?","",IF(AND((L$1&gt;=($F5)),(L$1&lt;=($G5))),$C5," "))</f>
        <v>PONTI</v>
      </c>
      <c r="M5" s="43" t="str">
        <f t="shared" ref="M5:AL14" si="2">IF($F5="?","",IF(AND((M$1&gt;=($F5)),(M$1&lt;=($G5))),$C5," "))</f>
        <v xml:space="preserve"> </v>
      </c>
      <c r="N5" s="43" t="str">
        <f t="shared" si="2"/>
        <v xml:space="preserve"> </v>
      </c>
      <c r="O5" s="43" t="str">
        <f t="shared" si="2"/>
        <v xml:space="preserve"> </v>
      </c>
      <c r="P5" s="43" t="str">
        <f t="shared" si="2"/>
        <v xml:space="preserve"> </v>
      </c>
      <c r="Q5" s="43" t="str">
        <f t="shared" si="2"/>
        <v xml:space="preserve"> </v>
      </c>
      <c r="R5" s="43" t="str">
        <f t="shared" si="2"/>
        <v xml:space="preserve"> </v>
      </c>
      <c r="S5" s="43" t="str">
        <f t="shared" si="2"/>
        <v xml:space="preserve"> </v>
      </c>
      <c r="T5" s="43" t="str">
        <f t="shared" si="2"/>
        <v xml:space="preserve"> </v>
      </c>
      <c r="U5" s="43" t="str">
        <f t="shared" si="2"/>
        <v xml:space="preserve"> </v>
      </c>
      <c r="V5" s="43" t="str">
        <f t="shared" si="2"/>
        <v xml:space="preserve"> </v>
      </c>
      <c r="W5" s="43" t="str">
        <f t="shared" si="2"/>
        <v xml:space="preserve"> </v>
      </c>
      <c r="X5" s="43" t="str">
        <f t="shared" si="2"/>
        <v xml:space="preserve"> </v>
      </c>
      <c r="Y5" s="43" t="str">
        <f t="shared" si="2"/>
        <v xml:space="preserve"> </v>
      </c>
      <c r="Z5" s="43" t="str">
        <f t="shared" si="2"/>
        <v xml:space="preserve"> </v>
      </c>
      <c r="AA5" s="43" t="str">
        <f t="shared" si="2"/>
        <v xml:space="preserve"> </v>
      </c>
      <c r="AB5" s="43" t="str">
        <f t="shared" si="2"/>
        <v xml:space="preserve"> </v>
      </c>
      <c r="AC5" s="43" t="str">
        <f t="shared" si="2"/>
        <v xml:space="preserve"> </v>
      </c>
      <c r="AD5" s="43" t="str">
        <f t="shared" si="2"/>
        <v xml:space="preserve"> </v>
      </c>
      <c r="AE5" s="43" t="str">
        <f t="shared" si="2"/>
        <v xml:space="preserve"> </v>
      </c>
      <c r="AF5" s="43" t="str">
        <f t="shared" si="2"/>
        <v xml:space="preserve"> </v>
      </c>
      <c r="AG5" s="43" t="str">
        <f t="shared" si="2"/>
        <v xml:space="preserve"> </v>
      </c>
      <c r="AH5" s="43" t="str">
        <f t="shared" si="2"/>
        <v xml:space="preserve"> </v>
      </c>
      <c r="AI5" s="43" t="str">
        <f t="shared" si="2"/>
        <v xml:space="preserve"> </v>
      </c>
      <c r="AJ5" s="43" t="str">
        <f t="shared" si="2"/>
        <v xml:space="preserve"> </v>
      </c>
      <c r="AK5" s="43" t="str">
        <f t="shared" si="2"/>
        <v xml:space="preserve"> </v>
      </c>
      <c r="AL5" s="43" t="str">
        <f t="shared" si="2"/>
        <v xml:space="preserve"> </v>
      </c>
    </row>
    <row r="6" spans="1:38" outlineLevel="3">
      <c r="A6" s="34" t="s">
        <v>18</v>
      </c>
      <c r="B6" s="35" t="s">
        <v>18</v>
      </c>
      <c r="C6" s="36" t="str">
        <f t="shared" si="1"/>
        <v>PONTI</v>
      </c>
      <c r="D6" s="37" t="s">
        <v>21</v>
      </c>
      <c r="E6" s="79">
        <v>6</v>
      </c>
      <c r="F6" s="38">
        <f>G5</f>
        <v>43031</v>
      </c>
      <c r="G6" s="38">
        <f>F6+IF(INT(I6)-INT(H6)&gt;=1,INT(I6)-INT(H6),0)</f>
        <v>43032</v>
      </c>
      <c r="H6" s="39">
        <f>I5</f>
        <v>0.375</v>
      </c>
      <c r="I6" s="40">
        <f>H6+J6/24</f>
        <v>1.125</v>
      </c>
      <c r="J6" s="44">
        <v>18</v>
      </c>
      <c r="K6" s="42" t="s">
        <v>20</v>
      </c>
      <c r="L6" s="43" t="str">
        <f t="shared" ref="L6:AA37" si="3">IF($F6="?","",IF(AND((L$1&gt;=($F6)),(L$1&lt;=($G6))),$C6," "))</f>
        <v>PONTI</v>
      </c>
      <c r="M6" s="43" t="str">
        <f t="shared" si="2"/>
        <v>PONTI</v>
      </c>
      <c r="N6" s="43" t="str">
        <f t="shared" si="2"/>
        <v xml:space="preserve"> </v>
      </c>
      <c r="O6" s="43" t="str">
        <f t="shared" si="2"/>
        <v xml:space="preserve"> </v>
      </c>
      <c r="P6" s="43" t="str">
        <f t="shared" si="2"/>
        <v xml:space="preserve"> </v>
      </c>
      <c r="Q6" s="43" t="str">
        <f t="shared" si="2"/>
        <v xml:space="preserve"> </v>
      </c>
      <c r="R6" s="43" t="str">
        <f t="shared" si="2"/>
        <v xml:space="preserve"> </v>
      </c>
      <c r="S6" s="43" t="str">
        <f t="shared" si="2"/>
        <v xml:space="preserve"> </v>
      </c>
      <c r="T6" s="43" t="str">
        <f t="shared" si="2"/>
        <v xml:space="preserve"> </v>
      </c>
      <c r="U6" s="43" t="str">
        <f t="shared" si="2"/>
        <v xml:space="preserve"> </v>
      </c>
      <c r="V6" s="43" t="str">
        <f t="shared" si="2"/>
        <v xml:space="preserve"> </v>
      </c>
      <c r="W6" s="43" t="str">
        <f t="shared" si="2"/>
        <v xml:space="preserve"> </v>
      </c>
      <c r="X6" s="43" t="str">
        <f t="shared" si="2"/>
        <v xml:space="preserve"> </v>
      </c>
      <c r="Y6" s="43" t="str">
        <f t="shared" si="2"/>
        <v xml:space="preserve"> </v>
      </c>
      <c r="Z6" s="43" t="str">
        <f t="shared" si="2"/>
        <v xml:space="preserve"> </v>
      </c>
      <c r="AA6" s="43" t="str">
        <f t="shared" si="2"/>
        <v xml:space="preserve"> </v>
      </c>
      <c r="AB6" s="43" t="str">
        <f t="shared" si="2"/>
        <v xml:space="preserve"> </v>
      </c>
      <c r="AC6" s="43" t="str">
        <f t="shared" si="2"/>
        <v xml:space="preserve"> </v>
      </c>
      <c r="AD6" s="43" t="str">
        <f t="shared" si="2"/>
        <v xml:space="preserve"> </v>
      </c>
      <c r="AE6" s="43" t="str">
        <f t="shared" si="2"/>
        <v xml:space="preserve"> </v>
      </c>
      <c r="AF6" s="43" t="str">
        <f t="shared" si="2"/>
        <v xml:space="preserve"> </v>
      </c>
      <c r="AG6" s="43" t="str">
        <f t="shared" si="2"/>
        <v xml:space="preserve"> </v>
      </c>
      <c r="AH6" s="43" t="str">
        <f t="shared" si="2"/>
        <v xml:space="preserve"> </v>
      </c>
      <c r="AI6" s="43" t="str">
        <f t="shared" si="2"/>
        <v xml:space="preserve"> </v>
      </c>
      <c r="AJ6" s="43" t="str">
        <f t="shared" si="2"/>
        <v xml:space="preserve"> </v>
      </c>
      <c r="AK6" s="43" t="str">
        <f t="shared" si="2"/>
        <v xml:space="preserve"> </v>
      </c>
      <c r="AL6" s="43" t="str">
        <f t="shared" si="2"/>
        <v xml:space="preserve"> </v>
      </c>
    </row>
    <row r="7" spans="1:38" outlineLevel="3">
      <c r="A7" s="34" t="s">
        <v>18</v>
      </c>
      <c r="B7" s="35" t="s">
        <v>18</v>
      </c>
      <c r="C7" s="36" t="str">
        <f t="shared" si="1"/>
        <v>PONTI</v>
      </c>
      <c r="D7" s="45" t="s">
        <v>22</v>
      </c>
      <c r="E7" s="79">
        <v>6</v>
      </c>
      <c r="F7" s="38">
        <f t="shared" ref="F7" si="4">G6</f>
        <v>43032</v>
      </c>
      <c r="G7" s="38">
        <f t="shared" ref="G7:G25" si="5">F7+IF(INT(I7)-INT(H7)&gt;=1,INT(I7)-INT(H7),0)</f>
        <v>43032</v>
      </c>
      <c r="H7" s="39">
        <f t="shared" ref="H7" si="6">I6</f>
        <v>1.125</v>
      </c>
      <c r="I7" s="40">
        <f t="shared" ref="I7:I25" si="7">H7+J7/24</f>
        <v>1.4583333333333333</v>
      </c>
      <c r="J7" s="41">
        <v>8</v>
      </c>
      <c r="K7" s="42" t="s">
        <v>20</v>
      </c>
      <c r="L7" s="43" t="str">
        <f t="shared" si="3"/>
        <v xml:space="preserve"> </v>
      </c>
      <c r="M7" s="43" t="str">
        <f t="shared" si="2"/>
        <v>PONTI</v>
      </c>
      <c r="N7" s="43" t="str">
        <f t="shared" si="2"/>
        <v xml:space="preserve"> </v>
      </c>
      <c r="O7" s="43" t="str">
        <f t="shared" si="2"/>
        <v xml:space="preserve"> </v>
      </c>
      <c r="P7" s="43" t="str">
        <f t="shared" si="2"/>
        <v xml:space="preserve"> </v>
      </c>
      <c r="Q7" s="43" t="str">
        <f t="shared" si="2"/>
        <v xml:space="preserve"> </v>
      </c>
      <c r="R7" s="43" t="str">
        <f t="shared" si="2"/>
        <v xml:space="preserve"> </v>
      </c>
      <c r="S7" s="43" t="str">
        <f t="shared" si="2"/>
        <v xml:space="preserve"> </v>
      </c>
      <c r="T7" s="43" t="str">
        <f t="shared" si="2"/>
        <v xml:space="preserve"> </v>
      </c>
      <c r="U7" s="43" t="str">
        <f t="shared" si="2"/>
        <v xml:space="preserve"> </v>
      </c>
      <c r="V7" s="43" t="str">
        <f t="shared" si="2"/>
        <v xml:space="preserve"> </v>
      </c>
      <c r="W7" s="43" t="str">
        <f t="shared" si="2"/>
        <v xml:space="preserve"> </v>
      </c>
      <c r="X7" s="43" t="str">
        <f t="shared" si="2"/>
        <v xml:space="preserve"> </v>
      </c>
      <c r="Y7" s="43" t="str">
        <f t="shared" si="2"/>
        <v xml:space="preserve"> </v>
      </c>
      <c r="Z7" s="43" t="str">
        <f t="shared" si="2"/>
        <v xml:space="preserve"> </v>
      </c>
      <c r="AA7" s="43" t="str">
        <f t="shared" si="2"/>
        <v xml:space="preserve"> </v>
      </c>
      <c r="AB7" s="43" t="str">
        <f t="shared" si="2"/>
        <v xml:space="preserve"> </v>
      </c>
      <c r="AC7" s="43" t="str">
        <f t="shared" si="2"/>
        <v xml:space="preserve"> </v>
      </c>
      <c r="AD7" s="43" t="str">
        <f t="shared" si="2"/>
        <v xml:space="preserve"> </v>
      </c>
      <c r="AE7" s="43" t="str">
        <f t="shared" si="2"/>
        <v xml:space="preserve"> </v>
      </c>
      <c r="AF7" s="43" t="str">
        <f t="shared" si="2"/>
        <v xml:space="preserve"> </v>
      </c>
      <c r="AG7" s="43" t="str">
        <f t="shared" si="2"/>
        <v xml:space="preserve"> </v>
      </c>
      <c r="AH7" s="43" t="str">
        <f t="shared" si="2"/>
        <v xml:space="preserve"> </v>
      </c>
      <c r="AI7" s="43" t="str">
        <f t="shared" si="2"/>
        <v xml:space="preserve"> </v>
      </c>
      <c r="AJ7" s="43" t="str">
        <f t="shared" si="2"/>
        <v xml:space="preserve"> </v>
      </c>
      <c r="AK7" s="43" t="str">
        <f t="shared" si="2"/>
        <v xml:space="preserve"> </v>
      </c>
      <c r="AL7" s="43" t="str">
        <f t="shared" si="2"/>
        <v xml:space="preserve"> </v>
      </c>
    </row>
    <row r="8" spans="1:38" outlineLevel="3">
      <c r="A8" s="34" t="s">
        <v>18</v>
      </c>
      <c r="B8" s="35" t="s">
        <v>18</v>
      </c>
      <c r="C8" s="36" t="str">
        <f t="shared" si="1"/>
        <v>PONTI</v>
      </c>
      <c r="D8" s="37" t="s">
        <v>23</v>
      </c>
      <c r="E8" s="79">
        <v>6</v>
      </c>
      <c r="F8" s="38">
        <f>G7</f>
        <v>43032</v>
      </c>
      <c r="G8" s="38">
        <f t="shared" si="5"/>
        <v>43033</v>
      </c>
      <c r="H8" s="39">
        <f>I7</f>
        <v>1.4583333333333333</v>
      </c>
      <c r="I8" s="40">
        <f t="shared" si="7"/>
        <v>2.958333333333333</v>
      </c>
      <c r="J8" s="41">
        <v>36</v>
      </c>
      <c r="K8" s="42" t="s">
        <v>20</v>
      </c>
      <c r="L8" s="43" t="str">
        <f t="shared" si="3"/>
        <v xml:space="preserve"> </v>
      </c>
      <c r="M8" s="43" t="str">
        <f t="shared" si="2"/>
        <v>PONTI</v>
      </c>
      <c r="N8" s="43" t="str">
        <f t="shared" si="2"/>
        <v>PONTI</v>
      </c>
      <c r="O8" s="43" t="str">
        <f t="shared" si="2"/>
        <v xml:space="preserve"> </v>
      </c>
      <c r="P8" s="43" t="str">
        <f t="shared" si="2"/>
        <v xml:space="preserve"> </v>
      </c>
      <c r="Q8" s="43" t="str">
        <f t="shared" si="2"/>
        <v xml:space="preserve"> </v>
      </c>
      <c r="R8" s="43" t="str">
        <f t="shared" si="2"/>
        <v xml:space="preserve"> </v>
      </c>
      <c r="S8" s="43" t="str">
        <f t="shared" si="2"/>
        <v xml:space="preserve"> </v>
      </c>
      <c r="T8" s="43" t="str">
        <f t="shared" si="2"/>
        <v xml:space="preserve"> </v>
      </c>
      <c r="U8" s="43" t="str">
        <f t="shared" si="2"/>
        <v xml:space="preserve"> </v>
      </c>
      <c r="V8" s="43" t="str">
        <f t="shared" si="2"/>
        <v xml:space="preserve"> </v>
      </c>
      <c r="W8" s="43" t="str">
        <f t="shared" si="2"/>
        <v xml:space="preserve"> </v>
      </c>
      <c r="X8" s="43" t="str">
        <f t="shared" si="2"/>
        <v xml:space="preserve"> </v>
      </c>
      <c r="Y8" s="43" t="str">
        <f t="shared" si="2"/>
        <v xml:space="preserve"> </v>
      </c>
      <c r="Z8" s="43" t="str">
        <f t="shared" si="2"/>
        <v xml:space="preserve"> </v>
      </c>
      <c r="AA8" s="43" t="str">
        <f t="shared" si="2"/>
        <v xml:space="preserve"> </v>
      </c>
      <c r="AB8" s="43" t="str">
        <f t="shared" si="2"/>
        <v xml:space="preserve"> </v>
      </c>
      <c r="AC8" s="43" t="str">
        <f t="shared" si="2"/>
        <v xml:space="preserve"> </v>
      </c>
      <c r="AD8" s="43" t="str">
        <f t="shared" si="2"/>
        <v xml:space="preserve"> </v>
      </c>
      <c r="AE8" s="43" t="str">
        <f t="shared" si="2"/>
        <v xml:space="preserve"> </v>
      </c>
      <c r="AF8" s="43" t="str">
        <f t="shared" si="2"/>
        <v xml:space="preserve"> </v>
      </c>
      <c r="AG8" s="43" t="str">
        <f t="shared" si="2"/>
        <v xml:space="preserve"> </v>
      </c>
      <c r="AH8" s="43" t="str">
        <f t="shared" si="2"/>
        <v xml:space="preserve"> </v>
      </c>
      <c r="AI8" s="43" t="str">
        <f t="shared" si="2"/>
        <v xml:space="preserve"> </v>
      </c>
      <c r="AJ8" s="43" t="str">
        <f t="shared" si="2"/>
        <v xml:space="preserve"> </v>
      </c>
      <c r="AK8" s="43" t="str">
        <f t="shared" si="2"/>
        <v xml:space="preserve"> </v>
      </c>
      <c r="AL8" s="43" t="str">
        <f t="shared" si="2"/>
        <v xml:space="preserve"> </v>
      </c>
    </row>
    <row r="9" spans="1:38" outlineLevel="3">
      <c r="A9" s="34" t="s">
        <v>18</v>
      </c>
      <c r="B9" s="35" t="s">
        <v>18</v>
      </c>
      <c r="C9" s="36" t="s">
        <v>24</v>
      </c>
      <c r="D9" s="46" t="s">
        <v>25</v>
      </c>
      <c r="E9" s="79">
        <v>4</v>
      </c>
      <c r="F9" s="38">
        <f t="shared" ref="F9:F25" si="8">G8</f>
        <v>43033</v>
      </c>
      <c r="G9" s="38">
        <f t="shared" si="5"/>
        <v>43034</v>
      </c>
      <c r="H9" s="39">
        <f t="shared" ref="H9:H25" si="9">I8</f>
        <v>2.958333333333333</v>
      </c>
      <c r="I9" s="40">
        <f t="shared" si="7"/>
        <v>3.083333333333333</v>
      </c>
      <c r="J9" s="41">
        <v>3</v>
      </c>
      <c r="K9" s="42" t="s">
        <v>24</v>
      </c>
      <c r="L9" s="43" t="str">
        <f t="shared" si="3"/>
        <v xml:space="preserve"> </v>
      </c>
      <c r="M9" s="43" t="str">
        <f t="shared" si="2"/>
        <v xml:space="preserve"> </v>
      </c>
      <c r="N9" s="43" t="str">
        <f t="shared" si="2"/>
        <v>PZO</v>
      </c>
      <c r="O9" s="43" t="str">
        <f t="shared" si="2"/>
        <v>PZO</v>
      </c>
      <c r="P9" s="43" t="str">
        <f t="shared" si="2"/>
        <v xml:space="preserve"> </v>
      </c>
      <c r="Q9" s="43" t="str">
        <f t="shared" si="2"/>
        <v xml:space="preserve"> </v>
      </c>
      <c r="R9" s="43" t="str">
        <f t="shared" si="2"/>
        <v xml:space="preserve"> </v>
      </c>
      <c r="S9" s="43" t="str">
        <f t="shared" si="2"/>
        <v xml:space="preserve"> </v>
      </c>
      <c r="T9" s="43" t="str">
        <f t="shared" si="2"/>
        <v xml:space="preserve"> </v>
      </c>
      <c r="U9" s="43" t="str">
        <f t="shared" si="2"/>
        <v xml:space="preserve"> </v>
      </c>
      <c r="V9" s="43" t="str">
        <f t="shared" si="2"/>
        <v xml:space="preserve"> </v>
      </c>
      <c r="W9" s="43" t="str">
        <f t="shared" si="2"/>
        <v xml:space="preserve"> </v>
      </c>
      <c r="X9" s="43" t="str">
        <f t="shared" si="2"/>
        <v xml:space="preserve"> </v>
      </c>
      <c r="Y9" s="43" t="str">
        <f t="shared" si="2"/>
        <v xml:space="preserve"> </v>
      </c>
      <c r="Z9" s="43" t="str">
        <f t="shared" si="2"/>
        <v xml:space="preserve"> </v>
      </c>
      <c r="AA9" s="43" t="str">
        <f t="shared" si="2"/>
        <v xml:space="preserve"> </v>
      </c>
      <c r="AB9" s="43" t="str">
        <f t="shared" si="2"/>
        <v xml:space="preserve"> </v>
      </c>
      <c r="AC9" s="43" t="str">
        <f t="shared" si="2"/>
        <v xml:space="preserve"> </v>
      </c>
      <c r="AD9" s="43" t="str">
        <f t="shared" si="2"/>
        <v xml:space="preserve"> </v>
      </c>
      <c r="AE9" s="43" t="str">
        <f t="shared" si="2"/>
        <v xml:space="preserve"> </v>
      </c>
      <c r="AF9" s="43" t="str">
        <f t="shared" si="2"/>
        <v xml:space="preserve"> </v>
      </c>
      <c r="AG9" s="43" t="str">
        <f t="shared" si="2"/>
        <v xml:space="preserve"> </v>
      </c>
      <c r="AH9" s="43" t="str">
        <f t="shared" si="2"/>
        <v xml:space="preserve"> </v>
      </c>
      <c r="AI9" s="43" t="str">
        <f t="shared" si="2"/>
        <v xml:space="preserve"> </v>
      </c>
      <c r="AJ9" s="43" t="str">
        <f t="shared" si="2"/>
        <v xml:space="preserve"> </v>
      </c>
      <c r="AK9" s="43" t="str">
        <f t="shared" si="2"/>
        <v xml:space="preserve"> </v>
      </c>
      <c r="AL9" s="43" t="str">
        <f t="shared" si="2"/>
        <v xml:space="preserve"> </v>
      </c>
    </row>
    <row r="10" spans="1:38" outlineLevel="3">
      <c r="A10" s="34" t="s">
        <v>18</v>
      </c>
      <c r="B10" s="35" t="s">
        <v>18</v>
      </c>
      <c r="C10" s="36" t="str">
        <f t="shared" si="1"/>
        <v>PONTI</v>
      </c>
      <c r="D10" s="47" t="s">
        <v>26</v>
      </c>
      <c r="E10" s="79">
        <v>6</v>
      </c>
      <c r="F10" s="38">
        <f t="shared" si="8"/>
        <v>43034</v>
      </c>
      <c r="G10" s="38">
        <f t="shared" si="5"/>
        <v>43034</v>
      </c>
      <c r="H10" s="39">
        <f t="shared" si="9"/>
        <v>3.083333333333333</v>
      </c>
      <c r="I10" s="40">
        <f t="shared" si="7"/>
        <v>3.4999999999999996</v>
      </c>
      <c r="J10" s="41">
        <v>10</v>
      </c>
      <c r="K10" s="42" t="s">
        <v>20</v>
      </c>
      <c r="L10" s="43" t="str">
        <f t="shared" si="3"/>
        <v xml:space="preserve"> </v>
      </c>
      <c r="M10" s="43" t="str">
        <f t="shared" si="2"/>
        <v xml:space="preserve"> </v>
      </c>
      <c r="N10" s="43" t="str">
        <f t="shared" si="2"/>
        <v xml:space="preserve"> </v>
      </c>
      <c r="O10" s="43" t="str">
        <f t="shared" si="2"/>
        <v>PONTI</v>
      </c>
      <c r="P10" s="43" t="str">
        <f t="shared" si="2"/>
        <v xml:space="preserve"> </v>
      </c>
      <c r="Q10" s="43" t="str">
        <f t="shared" si="2"/>
        <v xml:space="preserve"> </v>
      </c>
      <c r="R10" s="43" t="str">
        <f t="shared" si="2"/>
        <v xml:space="preserve"> </v>
      </c>
      <c r="S10" s="43" t="str">
        <f t="shared" si="2"/>
        <v xml:space="preserve"> </v>
      </c>
      <c r="T10" s="43" t="str">
        <f t="shared" si="2"/>
        <v xml:space="preserve"> </v>
      </c>
      <c r="U10" s="43" t="str">
        <f t="shared" si="2"/>
        <v xml:space="preserve"> </v>
      </c>
      <c r="V10" s="43" t="str">
        <f t="shared" si="2"/>
        <v xml:space="preserve"> </v>
      </c>
      <c r="W10" s="43" t="str">
        <f t="shared" si="2"/>
        <v xml:space="preserve"> </v>
      </c>
      <c r="X10" s="43" t="str">
        <f t="shared" si="2"/>
        <v xml:space="preserve"> </v>
      </c>
      <c r="Y10" s="43" t="str">
        <f t="shared" si="2"/>
        <v xml:space="preserve"> </v>
      </c>
      <c r="Z10" s="43" t="str">
        <f t="shared" si="2"/>
        <v xml:space="preserve"> </v>
      </c>
      <c r="AA10" s="43" t="str">
        <f t="shared" si="2"/>
        <v xml:space="preserve"> </v>
      </c>
      <c r="AB10" s="43" t="str">
        <f t="shared" si="2"/>
        <v xml:space="preserve"> </v>
      </c>
      <c r="AC10" s="43" t="str">
        <f t="shared" si="2"/>
        <v xml:space="preserve"> </v>
      </c>
      <c r="AD10" s="43" t="str">
        <f t="shared" si="2"/>
        <v xml:space="preserve"> </v>
      </c>
      <c r="AE10" s="43" t="str">
        <f t="shared" si="2"/>
        <v xml:space="preserve"> </v>
      </c>
      <c r="AF10" s="43" t="str">
        <f t="shared" si="2"/>
        <v xml:space="preserve"> </v>
      </c>
      <c r="AG10" s="43" t="str">
        <f t="shared" si="2"/>
        <v xml:space="preserve"> </v>
      </c>
      <c r="AH10" s="43" t="str">
        <f t="shared" si="2"/>
        <v xml:space="preserve"> </v>
      </c>
      <c r="AI10" s="43" t="str">
        <f t="shared" si="2"/>
        <v xml:space="preserve"> </v>
      </c>
      <c r="AJ10" s="43" t="str">
        <f t="shared" si="2"/>
        <v xml:space="preserve"> </v>
      </c>
      <c r="AK10" s="43" t="str">
        <f t="shared" si="2"/>
        <v xml:space="preserve"> </v>
      </c>
      <c r="AL10" s="43" t="str">
        <f t="shared" si="2"/>
        <v xml:space="preserve"> </v>
      </c>
    </row>
    <row r="11" spans="1:38" outlineLevel="3">
      <c r="A11" s="34" t="s">
        <v>18</v>
      </c>
      <c r="B11" s="35" t="s">
        <v>18</v>
      </c>
      <c r="C11" s="36" t="s">
        <v>24</v>
      </c>
      <c r="D11" s="46" t="s">
        <v>25</v>
      </c>
      <c r="E11" s="79">
        <v>4</v>
      </c>
      <c r="F11" s="38">
        <f t="shared" si="8"/>
        <v>43034</v>
      </c>
      <c r="G11" s="38">
        <f t="shared" si="5"/>
        <v>43034</v>
      </c>
      <c r="H11" s="39">
        <f t="shared" si="9"/>
        <v>3.4999999999999996</v>
      </c>
      <c r="I11" s="40">
        <f t="shared" si="7"/>
        <v>3.6249999999999996</v>
      </c>
      <c r="J11" s="41">
        <v>3</v>
      </c>
      <c r="K11" s="42" t="s">
        <v>24</v>
      </c>
      <c r="L11" s="43" t="str">
        <f t="shared" si="3"/>
        <v xml:space="preserve"> </v>
      </c>
      <c r="M11" s="43" t="str">
        <f t="shared" si="2"/>
        <v xml:space="preserve"> </v>
      </c>
      <c r="N11" s="43" t="str">
        <f t="shared" si="2"/>
        <v xml:space="preserve"> </v>
      </c>
      <c r="O11" s="43" t="str">
        <f t="shared" si="2"/>
        <v>PZO</v>
      </c>
      <c r="P11" s="43" t="str">
        <f t="shared" si="2"/>
        <v xml:space="preserve"> </v>
      </c>
      <c r="Q11" s="43" t="str">
        <f t="shared" si="2"/>
        <v xml:space="preserve"> </v>
      </c>
      <c r="R11" s="43" t="str">
        <f t="shared" si="2"/>
        <v xml:space="preserve"> </v>
      </c>
      <c r="S11" s="43" t="str">
        <f t="shared" si="2"/>
        <v xml:space="preserve"> </v>
      </c>
      <c r="T11" s="43" t="str">
        <f t="shared" si="2"/>
        <v xml:space="preserve"> </v>
      </c>
      <c r="U11" s="43" t="str">
        <f t="shared" si="2"/>
        <v xml:space="preserve"> </v>
      </c>
      <c r="V11" s="43" t="str">
        <f t="shared" si="2"/>
        <v xml:space="preserve"> </v>
      </c>
      <c r="W11" s="43" t="str">
        <f t="shared" si="2"/>
        <v xml:space="preserve"> </v>
      </c>
      <c r="X11" s="43" t="str">
        <f t="shared" si="2"/>
        <v xml:space="preserve"> </v>
      </c>
      <c r="Y11" s="43" t="str">
        <f t="shared" si="2"/>
        <v xml:space="preserve"> </v>
      </c>
      <c r="Z11" s="43" t="str">
        <f t="shared" si="2"/>
        <v xml:space="preserve"> </v>
      </c>
      <c r="AA11" s="43" t="str">
        <f t="shared" si="2"/>
        <v xml:space="preserve"> </v>
      </c>
      <c r="AB11" s="43" t="str">
        <f t="shared" si="2"/>
        <v xml:space="preserve"> </v>
      </c>
      <c r="AC11" s="43" t="str">
        <f t="shared" si="2"/>
        <v xml:space="preserve"> </v>
      </c>
      <c r="AD11" s="43" t="str">
        <f t="shared" si="2"/>
        <v xml:space="preserve"> </v>
      </c>
      <c r="AE11" s="43" t="str">
        <f t="shared" si="2"/>
        <v xml:space="preserve"> </v>
      </c>
      <c r="AF11" s="43" t="str">
        <f t="shared" si="2"/>
        <v xml:space="preserve"> </v>
      </c>
      <c r="AG11" s="43" t="str">
        <f t="shared" si="2"/>
        <v xml:space="preserve"> </v>
      </c>
      <c r="AH11" s="43" t="str">
        <f t="shared" si="2"/>
        <v xml:space="preserve"> </v>
      </c>
      <c r="AI11" s="43" t="str">
        <f t="shared" si="2"/>
        <v xml:space="preserve"> </v>
      </c>
      <c r="AJ11" s="43" t="str">
        <f t="shared" si="2"/>
        <v xml:space="preserve"> </v>
      </c>
      <c r="AK11" s="43" t="str">
        <f t="shared" si="2"/>
        <v xml:space="preserve"> </v>
      </c>
      <c r="AL11" s="43" t="str">
        <f t="shared" si="2"/>
        <v xml:space="preserve"> </v>
      </c>
    </row>
    <row r="12" spans="1:38" outlineLevel="3">
      <c r="A12" s="34" t="s">
        <v>18</v>
      </c>
      <c r="B12" s="35" t="s">
        <v>18</v>
      </c>
      <c r="C12" s="36" t="str">
        <f t="shared" si="1"/>
        <v>INSP</v>
      </c>
      <c r="D12" s="37" t="s">
        <v>27</v>
      </c>
      <c r="E12" s="79">
        <v>2</v>
      </c>
      <c r="F12" s="38">
        <f t="shared" si="8"/>
        <v>43034</v>
      </c>
      <c r="G12" s="38">
        <f t="shared" si="5"/>
        <v>43034</v>
      </c>
      <c r="H12" s="39">
        <f t="shared" si="9"/>
        <v>3.6249999999999996</v>
      </c>
      <c r="I12" s="40">
        <f t="shared" si="7"/>
        <v>3.6666666666666661</v>
      </c>
      <c r="J12" s="41">
        <v>1</v>
      </c>
      <c r="K12" s="42" t="s">
        <v>28</v>
      </c>
      <c r="L12" s="43" t="str">
        <f t="shared" si="3"/>
        <v xml:space="preserve"> </v>
      </c>
      <c r="M12" s="43" t="str">
        <f t="shared" si="2"/>
        <v xml:space="preserve"> </v>
      </c>
      <c r="N12" s="43" t="str">
        <f t="shared" si="2"/>
        <v xml:space="preserve"> </v>
      </c>
      <c r="O12" s="43" t="str">
        <f t="shared" si="2"/>
        <v>INSP</v>
      </c>
      <c r="P12" s="43" t="str">
        <f t="shared" si="2"/>
        <v xml:space="preserve"> </v>
      </c>
      <c r="Q12" s="43" t="str">
        <f t="shared" si="2"/>
        <v xml:space="preserve"> </v>
      </c>
      <c r="R12" s="43" t="str">
        <f t="shared" si="2"/>
        <v xml:space="preserve"> </v>
      </c>
      <c r="S12" s="43" t="str">
        <f t="shared" si="2"/>
        <v xml:space="preserve"> </v>
      </c>
      <c r="T12" s="43" t="str">
        <f t="shared" si="2"/>
        <v xml:space="preserve"> </v>
      </c>
      <c r="U12" s="43" t="str">
        <f t="shared" si="2"/>
        <v xml:space="preserve"> </v>
      </c>
      <c r="V12" s="43" t="str">
        <f t="shared" si="2"/>
        <v xml:space="preserve"> </v>
      </c>
      <c r="W12" s="43" t="str">
        <f t="shared" si="2"/>
        <v xml:space="preserve"> </v>
      </c>
      <c r="X12" s="43" t="str">
        <f t="shared" si="2"/>
        <v xml:space="preserve"> </v>
      </c>
      <c r="Y12" s="43" t="str">
        <f t="shared" si="2"/>
        <v xml:space="preserve"> </v>
      </c>
      <c r="Z12" s="43" t="str">
        <f t="shared" si="2"/>
        <v xml:space="preserve"> </v>
      </c>
      <c r="AA12" s="43" t="str">
        <f t="shared" si="2"/>
        <v xml:space="preserve"> </v>
      </c>
      <c r="AB12" s="43" t="str">
        <f t="shared" si="2"/>
        <v xml:space="preserve"> </v>
      </c>
      <c r="AC12" s="43" t="str">
        <f t="shared" si="2"/>
        <v xml:space="preserve"> </v>
      </c>
      <c r="AD12" s="43" t="str">
        <f t="shared" si="2"/>
        <v xml:space="preserve"> </v>
      </c>
      <c r="AE12" s="43" t="str">
        <f t="shared" si="2"/>
        <v xml:space="preserve"> </v>
      </c>
      <c r="AF12" s="43" t="str">
        <f t="shared" si="2"/>
        <v xml:space="preserve"> </v>
      </c>
      <c r="AG12" s="43" t="str">
        <f t="shared" si="2"/>
        <v xml:space="preserve"> </v>
      </c>
      <c r="AH12" s="43" t="str">
        <f t="shared" si="2"/>
        <v xml:space="preserve"> </v>
      </c>
      <c r="AI12" s="43" t="str">
        <f t="shared" si="2"/>
        <v xml:space="preserve"> </v>
      </c>
      <c r="AJ12" s="43" t="str">
        <f t="shared" si="2"/>
        <v xml:space="preserve"> </v>
      </c>
      <c r="AK12" s="43" t="str">
        <f t="shared" si="2"/>
        <v xml:space="preserve"> </v>
      </c>
      <c r="AL12" s="43" t="str">
        <f t="shared" si="2"/>
        <v xml:space="preserve"> </v>
      </c>
    </row>
    <row r="13" spans="1:38" outlineLevel="3">
      <c r="A13" s="34" t="s">
        <v>18</v>
      </c>
      <c r="B13" s="35" t="s">
        <v>18</v>
      </c>
      <c r="C13" s="36" t="str">
        <f t="shared" si="1"/>
        <v>TECOR</v>
      </c>
      <c r="D13" s="37" t="s">
        <v>29</v>
      </c>
      <c r="E13" s="79">
        <v>4</v>
      </c>
      <c r="F13" s="38">
        <f t="shared" si="8"/>
        <v>43034</v>
      </c>
      <c r="G13" s="38">
        <f t="shared" si="5"/>
        <v>43035</v>
      </c>
      <c r="H13" s="39">
        <f t="shared" si="9"/>
        <v>3.6666666666666661</v>
      </c>
      <c r="I13" s="40">
        <f t="shared" si="7"/>
        <v>4.4166666666666661</v>
      </c>
      <c r="J13" s="41">
        <v>18</v>
      </c>
      <c r="K13" s="42" t="s">
        <v>30</v>
      </c>
      <c r="L13" s="43" t="str">
        <f t="shared" si="3"/>
        <v xml:space="preserve"> </v>
      </c>
      <c r="M13" s="43" t="str">
        <f t="shared" si="2"/>
        <v xml:space="preserve"> </v>
      </c>
      <c r="N13" s="43" t="str">
        <f t="shared" si="2"/>
        <v xml:space="preserve"> </v>
      </c>
      <c r="O13" s="43" t="str">
        <f t="shared" si="2"/>
        <v>TECOR</v>
      </c>
      <c r="P13" s="43" t="str">
        <f t="shared" si="2"/>
        <v>TECOR</v>
      </c>
      <c r="Q13" s="43" t="str">
        <f t="shared" si="2"/>
        <v xml:space="preserve"> </v>
      </c>
      <c r="R13" s="43" t="str">
        <f t="shared" si="2"/>
        <v xml:space="preserve"> </v>
      </c>
      <c r="S13" s="43" t="str">
        <f t="shared" si="2"/>
        <v xml:space="preserve"> </v>
      </c>
      <c r="T13" s="43" t="str">
        <f t="shared" si="2"/>
        <v xml:space="preserve"> </v>
      </c>
      <c r="U13" s="43" t="str">
        <f t="shared" si="2"/>
        <v xml:space="preserve"> </v>
      </c>
      <c r="V13" s="43" t="str">
        <f t="shared" si="2"/>
        <v xml:space="preserve"> </v>
      </c>
      <c r="W13" s="43" t="str">
        <f t="shared" si="2"/>
        <v xml:space="preserve"> </v>
      </c>
      <c r="X13" s="43" t="str">
        <f t="shared" si="2"/>
        <v xml:space="preserve"> </v>
      </c>
      <c r="Y13" s="43" t="str">
        <f t="shared" si="2"/>
        <v xml:space="preserve"> </v>
      </c>
      <c r="Z13" s="43" t="str">
        <f t="shared" si="2"/>
        <v xml:space="preserve"> </v>
      </c>
      <c r="AA13" s="43" t="str">
        <f t="shared" si="2"/>
        <v xml:space="preserve"> </v>
      </c>
      <c r="AB13" s="43" t="str">
        <f t="shared" si="2"/>
        <v xml:space="preserve"> </v>
      </c>
      <c r="AC13" s="43" t="str">
        <f t="shared" si="2"/>
        <v xml:space="preserve"> </v>
      </c>
      <c r="AD13" s="43" t="str">
        <f t="shared" si="2"/>
        <v xml:space="preserve"> </v>
      </c>
      <c r="AE13" s="43" t="str">
        <f t="shared" si="2"/>
        <v xml:space="preserve"> </v>
      </c>
      <c r="AF13" s="43" t="str">
        <f t="shared" si="2"/>
        <v xml:space="preserve"> </v>
      </c>
      <c r="AG13" s="43" t="str">
        <f t="shared" si="2"/>
        <v xml:space="preserve"> </v>
      </c>
      <c r="AH13" s="43" t="str">
        <f t="shared" si="2"/>
        <v xml:space="preserve"> </v>
      </c>
      <c r="AI13" s="43" t="str">
        <f t="shared" si="2"/>
        <v xml:space="preserve"> </v>
      </c>
      <c r="AJ13" s="43" t="str">
        <f t="shared" si="2"/>
        <v xml:space="preserve"> </v>
      </c>
      <c r="AK13" s="43" t="str">
        <f t="shared" si="2"/>
        <v xml:space="preserve"> </v>
      </c>
      <c r="AL13" s="43" t="str">
        <f t="shared" si="2"/>
        <v xml:space="preserve"> </v>
      </c>
    </row>
    <row r="14" spans="1:38" outlineLevel="3">
      <c r="A14" s="34" t="s">
        <v>18</v>
      </c>
      <c r="B14" s="35" t="s">
        <v>18</v>
      </c>
      <c r="C14" s="36" t="str">
        <f t="shared" si="1"/>
        <v>TECOR</v>
      </c>
      <c r="D14" s="37" t="s">
        <v>31</v>
      </c>
      <c r="E14" s="79">
        <v>4</v>
      </c>
      <c r="F14" s="38">
        <f t="shared" si="8"/>
        <v>43035</v>
      </c>
      <c r="G14" s="38">
        <f t="shared" si="5"/>
        <v>43035</v>
      </c>
      <c r="H14" s="39">
        <f t="shared" si="9"/>
        <v>4.4166666666666661</v>
      </c>
      <c r="I14" s="40">
        <f t="shared" si="7"/>
        <v>4.4999999999999991</v>
      </c>
      <c r="J14" s="41">
        <v>2</v>
      </c>
      <c r="K14" s="42" t="s">
        <v>30</v>
      </c>
      <c r="L14" s="43" t="str">
        <f t="shared" si="3"/>
        <v xml:space="preserve"> </v>
      </c>
      <c r="M14" s="43" t="str">
        <f t="shared" si="2"/>
        <v xml:space="preserve"> </v>
      </c>
      <c r="N14" s="43" t="str">
        <f t="shared" si="2"/>
        <v xml:space="preserve"> </v>
      </c>
      <c r="O14" s="43" t="str">
        <f t="shared" si="2"/>
        <v xml:space="preserve"> </v>
      </c>
      <c r="P14" s="43" t="str">
        <f t="shared" si="2"/>
        <v>TECOR</v>
      </c>
      <c r="Q14" s="43" t="str">
        <f t="shared" si="2"/>
        <v xml:space="preserve"> </v>
      </c>
      <c r="R14" s="43" t="str">
        <f t="shared" si="2"/>
        <v xml:space="preserve"> </v>
      </c>
      <c r="S14" s="43" t="str">
        <f t="shared" si="2"/>
        <v xml:space="preserve"> </v>
      </c>
      <c r="T14" s="43" t="str">
        <f t="shared" si="2"/>
        <v xml:space="preserve"> </v>
      </c>
      <c r="U14" s="43" t="str">
        <f t="shared" si="2"/>
        <v xml:space="preserve"> </v>
      </c>
      <c r="V14" s="43" t="str">
        <f t="shared" si="2"/>
        <v xml:space="preserve"> </v>
      </c>
      <c r="W14" s="43" t="str">
        <f t="shared" si="2"/>
        <v xml:space="preserve"> </v>
      </c>
      <c r="X14" s="43" t="str">
        <f t="shared" si="2"/>
        <v xml:space="preserve"> </v>
      </c>
      <c r="Y14" s="43" t="str">
        <f t="shared" si="2"/>
        <v xml:space="preserve"> </v>
      </c>
      <c r="Z14" s="43" t="str">
        <f t="shared" si="2"/>
        <v xml:space="preserve"> </v>
      </c>
      <c r="AA14" s="43" t="str">
        <f t="shared" si="2"/>
        <v xml:space="preserve"> </v>
      </c>
      <c r="AB14" s="43" t="str">
        <f t="shared" si="2"/>
        <v xml:space="preserve"> </v>
      </c>
      <c r="AC14" s="43" t="str">
        <f t="shared" si="2"/>
        <v xml:space="preserve"> </v>
      </c>
      <c r="AD14" s="43" t="str">
        <f t="shared" si="2"/>
        <v xml:space="preserve"> </v>
      </c>
      <c r="AE14" s="43" t="str">
        <f t="shared" si="2"/>
        <v xml:space="preserve"> </v>
      </c>
      <c r="AF14" s="43" t="str">
        <f t="shared" si="2"/>
        <v xml:space="preserve"> </v>
      </c>
      <c r="AG14" s="43" t="str">
        <f t="shared" si="2"/>
        <v xml:space="preserve"> </v>
      </c>
      <c r="AH14" s="43" t="str">
        <f t="shared" ref="AH14:AL77" si="10">IF($F14="?","",IF(AND((AH$1&gt;=($F14)),(AH$1&lt;=($G14))),$C14," "))</f>
        <v xml:space="preserve"> </v>
      </c>
      <c r="AI14" s="43" t="str">
        <f t="shared" si="10"/>
        <v xml:space="preserve"> </v>
      </c>
      <c r="AJ14" s="43" t="str">
        <f t="shared" si="10"/>
        <v xml:space="preserve"> </v>
      </c>
      <c r="AK14" s="43" t="str">
        <f t="shared" si="10"/>
        <v xml:space="preserve"> </v>
      </c>
      <c r="AL14" s="43" t="str">
        <f t="shared" si="10"/>
        <v xml:space="preserve"> </v>
      </c>
    </row>
    <row r="15" spans="1:38" outlineLevel="3">
      <c r="A15" s="34" t="s">
        <v>18</v>
      </c>
      <c r="B15" s="35" t="s">
        <v>18</v>
      </c>
      <c r="C15" s="36" t="str">
        <f t="shared" si="1"/>
        <v>INSP-EC</v>
      </c>
      <c r="D15" s="37" t="s">
        <v>32</v>
      </c>
      <c r="E15" s="79">
        <v>2</v>
      </c>
      <c r="F15" s="38">
        <f t="shared" si="8"/>
        <v>43035</v>
      </c>
      <c r="G15" s="38">
        <f t="shared" si="5"/>
        <v>43037</v>
      </c>
      <c r="H15" s="39">
        <f t="shared" si="9"/>
        <v>4.4999999999999991</v>
      </c>
      <c r="I15" s="40">
        <f t="shared" si="7"/>
        <v>5.9999999999999991</v>
      </c>
      <c r="J15" s="41">
        <v>36</v>
      </c>
      <c r="K15" s="42" t="s">
        <v>33</v>
      </c>
      <c r="L15" s="43" t="str">
        <f t="shared" si="3"/>
        <v xml:space="preserve"> </v>
      </c>
      <c r="M15" s="43" t="str">
        <f t="shared" si="3"/>
        <v xml:space="preserve"> </v>
      </c>
      <c r="N15" s="43" t="str">
        <f t="shared" si="3"/>
        <v xml:space="preserve"> </v>
      </c>
      <c r="O15" s="43" t="str">
        <f t="shared" si="3"/>
        <v xml:space="preserve"> </v>
      </c>
      <c r="P15" s="43" t="str">
        <f t="shared" si="3"/>
        <v>INSP-EC</v>
      </c>
      <c r="Q15" s="43" t="str">
        <f t="shared" si="3"/>
        <v>INSP-EC</v>
      </c>
      <c r="R15" s="43" t="str">
        <f t="shared" si="3"/>
        <v>INSP-EC</v>
      </c>
      <c r="S15" s="43" t="str">
        <f t="shared" si="3"/>
        <v xml:space="preserve"> </v>
      </c>
      <c r="T15" s="43" t="str">
        <f t="shared" si="3"/>
        <v xml:space="preserve"> </v>
      </c>
      <c r="U15" s="43" t="str">
        <f t="shared" si="3"/>
        <v xml:space="preserve"> </v>
      </c>
      <c r="V15" s="43" t="str">
        <f t="shared" si="3"/>
        <v xml:space="preserve"> </v>
      </c>
      <c r="W15" s="43" t="str">
        <f t="shared" si="3"/>
        <v xml:space="preserve"> </v>
      </c>
      <c r="X15" s="43" t="str">
        <f t="shared" si="3"/>
        <v xml:space="preserve"> </v>
      </c>
      <c r="Y15" s="43" t="str">
        <f t="shared" si="3"/>
        <v xml:space="preserve"> </v>
      </c>
      <c r="Z15" s="43" t="str">
        <f t="shared" si="3"/>
        <v xml:space="preserve"> </v>
      </c>
      <c r="AA15" s="43" t="str">
        <f t="shared" si="3"/>
        <v xml:space="preserve"> </v>
      </c>
      <c r="AB15" s="43" t="str">
        <f t="shared" ref="AB15:AL78" si="11">IF($F15="?","",IF(AND((AB$1&gt;=($F15)),(AB$1&lt;=($G15))),$C15," "))</f>
        <v xml:space="preserve"> </v>
      </c>
      <c r="AC15" s="43" t="str">
        <f t="shared" si="11"/>
        <v xml:space="preserve"> </v>
      </c>
      <c r="AD15" s="43" t="str">
        <f t="shared" si="11"/>
        <v xml:space="preserve"> </v>
      </c>
      <c r="AE15" s="43" t="str">
        <f t="shared" si="11"/>
        <v xml:space="preserve"> </v>
      </c>
      <c r="AF15" s="43" t="str">
        <f t="shared" si="11"/>
        <v xml:space="preserve"> </v>
      </c>
      <c r="AG15" s="43" t="str">
        <f t="shared" si="11"/>
        <v xml:space="preserve"> </v>
      </c>
      <c r="AH15" s="43" t="str">
        <f t="shared" si="11"/>
        <v xml:space="preserve"> </v>
      </c>
      <c r="AI15" s="43" t="str">
        <f t="shared" si="11"/>
        <v xml:space="preserve"> </v>
      </c>
      <c r="AJ15" s="43" t="str">
        <f t="shared" si="11"/>
        <v xml:space="preserve"> </v>
      </c>
      <c r="AK15" s="43" t="str">
        <f t="shared" si="11"/>
        <v xml:space="preserve"> </v>
      </c>
      <c r="AL15" s="43" t="str">
        <f t="shared" si="11"/>
        <v xml:space="preserve"> </v>
      </c>
    </row>
    <row r="16" spans="1:38" outlineLevel="3">
      <c r="A16" s="34" t="s">
        <v>18</v>
      </c>
      <c r="B16" s="35" t="s">
        <v>18</v>
      </c>
      <c r="C16" s="36" t="str">
        <f t="shared" si="1"/>
        <v>INSP</v>
      </c>
      <c r="D16" s="47" t="s">
        <v>34</v>
      </c>
      <c r="E16" s="79">
        <v>2</v>
      </c>
      <c r="F16" s="38">
        <f t="shared" si="8"/>
        <v>43037</v>
      </c>
      <c r="G16" s="38">
        <f t="shared" si="5"/>
        <v>43037</v>
      </c>
      <c r="H16" s="39">
        <f t="shared" si="9"/>
        <v>5.9999999999999991</v>
      </c>
      <c r="I16" s="40">
        <f t="shared" si="7"/>
        <v>6.0416666666666661</v>
      </c>
      <c r="J16" s="41">
        <v>1</v>
      </c>
      <c r="K16" s="42" t="s">
        <v>28</v>
      </c>
      <c r="L16" s="43" t="str">
        <f t="shared" si="3"/>
        <v xml:space="preserve"> </v>
      </c>
      <c r="M16" s="43" t="str">
        <f t="shared" si="3"/>
        <v xml:space="preserve"> </v>
      </c>
      <c r="N16" s="43" t="str">
        <f t="shared" si="3"/>
        <v xml:space="preserve"> </v>
      </c>
      <c r="O16" s="43" t="str">
        <f t="shared" si="3"/>
        <v xml:space="preserve"> </v>
      </c>
      <c r="P16" s="43" t="str">
        <f t="shared" si="3"/>
        <v xml:space="preserve"> </v>
      </c>
      <c r="Q16" s="43" t="str">
        <f t="shared" si="3"/>
        <v xml:space="preserve"> </v>
      </c>
      <c r="R16" s="43" t="str">
        <f t="shared" si="3"/>
        <v>INSP</v>
      </c>
      <c r="S16" s="43" t="str">
        <f t="shared" si="3"/>
        <v xml:space="preserve"> </v>
      </c>
      <c r="T16" s="43" t="str">
        <f t="shared" si="3"/>
        <v xml:space="preserve"> </v>
      </c>
      <c r="U16" s="43" t="str">
        <f t="shared" si="3"/>
        <v xml:space="preserve"> </v>
      </c>
      <c r="V16" s="43" t="str">
        <f t="shared" si="3"/>
        <v xml:space="preserve"> </v>
      </c>
      <c r="W16" s="43" t="str">
        <f t="shared" si="3"/>
        <v xml:space="preserve"> </v>
      </c>
      <c r="X16" s="43" t="str">
        <f t="shared" si="3"/>
        <v xml:space="preserve"> </v>
      </c>
      <c r="Y16" s="43" t="str">
        <f t="shared" si="3"/>
        <v xml:space="preserve"> </v>
      </c>
      <c r="Z16" s="43" t="str">
        <f t="shared" si="3"/>
        <v xml:space="preserve"> </v>
      </c>
      <c r="AA16" s="43" t="str">
        <f t="shared" si="3"/>
        <v xml:space="preserve"> </v>
      </c>
      <c r="AB16" s="43" t="str">
        <f t="shared" si="11"/>
        <v xml:space="preserve"> </v>
      </c>
      <c r="AC16" s="43" t="str">
        <f t="shared" si="11"/>
        <v xml:space="preserve"> </v>
      </c>
      <c r="AD16" s="43" t="str">
        <f t="shared" si="11"/>
        <v xml:space="preserve"> </v>
      </c>
      <c r="AE16" s="43" t="str">
        <f t="shared" si="11"/>
        <v xml:space="preserve"> </v>
      </c>
      <c r="AF16" s="43" t="str">
        <f t="shared" si="11"/>
        <v xml:space="preserve"> </v>
      </c>
      <c r="AG16" s="43" t="str">
        <f t="shared" si="11"/>
        <v xml:space="preserve"> </v>
      </c>
      <c r="AH16" s="43" t="str">
        <f t="shared" si="11"/>
        <v xml:space="preserve"> </v>
      </c>
      <c r="AI16" s="43" t="str">
        <f t="shared" si="11"/>
        <v xml:space="preserve"> </v>
      </c>
      <c r="AJ16" s="43" t="str">
        <f t="shared" si="11"/>
        <v xml:space="preserve"> </v>
      </c>
      <c r="AK16" s="43" t="str">
        <f t="shared" si="11"/>
        <v xml:space="preserve"> </v>
      </c>
      <c r="AL16" s="43" t="str">
        <f t="shared" si="11"/>
        <v xml:space="preserve"> </v>
      </c>
    </row>
    <row r="17" spans="1:38" outlineLevel="3">
      <c r="A17" s="34" t="s">
        <v>18</v>
      </c>
      <c r="B17" s="35" t="s">
        <v>18</v>
      </c>
      <c r="C17" s="36" t="s">
        <v>24</v>
      </c>
      <c r="D17" s="46" t="s">
        <v>25</v>
      </c>
      <c r="E17" s="79">
        <v>4</v>
      </c>
      <c r="F17" s="38">
        <f t="shared" si="8"/>
        <v>43037</v>
      </c>
      <c r="G17" s="38">
        <f t="shared" si="5"/>
        <v>43037</v>
      </c>
      <c r="H17" s="39">
        <f t="shared" si="9"/>
        <v>6.0416666666666661</v>
      </c>
      <c r="I17" s="40">
        <f t="shared" si="7"/>
        <v>6.1666666666666661</v>
      </c>
      <c r="J17" s="41">
        <v>3</v>
      </c>
      <c r="K17" s="42" t="s">
        <v>24</v>
      </c>
      <c r="L17" s="43" t="str">
        <f t="shared" si="3"/>
        <v xml:space="preserve"> </v>
      </c>
      <c r="M17" s="43" t="str">
        <f t="shared" si="3"/>
        <v xml:space="preserve"> </v>
      </c>
      <c r="N17" s="43" t="str">
        <f t="shared" si="3"/>
        <v xml:space="preserve"> </v>
      </c>
      <c r="O17" s="43" t="str">
        <f t="shared" si="3"/>
        <v xml:space="preserve"> </v>
      </c>
      <c r="P17" s="43" t="str">
        <f t="shared" si="3"/>
        <v xml:space="preserve"> </v>
      </c>
      <c r="Q17" s="43" t="str">
        <f t="shared" si="3"/>
        <v xml:space="preserve"> </v>
      </c>
      <c r="R17" s="43" t="str">
        <f t="shared" si="3"/>
        <v>PZO</v>
      </c>
      <c r="S17" s="43" t="str">
        <f t="shared" si="3"/>
        <v xml:space="preserve"> </v>
      </c>
      <c r="T17" s="43" t="str">
        <f t="shared" si="3"/>
        <v xml:space="preserve"> </v>
      </c>
      <c r="U17" s="43" t="str">
        <f t="shared" si="3"/>
        <v xml:space="preserve"> </v>
      </c>
      <c r="V17" s="43" t="str">
        <f t="shared" si="3"/>
        <v xml:space="preserve"> </v>
      </c>
      <c r="W17" s="43" t="str">
        <f t="shared" si="3"/>
        <v xml:space="preserve"> </v>
      </c>
      <c r="X17" s="43" t="str">
        <f t="shared" si="3"/>
        <v xml:space="preserve"> </v>
      </c>
      <c r="Y17" s="43" t="str">
        <f t="shared" si="3"/>
        <v xml:space="preserve"> </v>
      </c>
      <c r="Z17" s="43" t="str">
        <f t="shared" si="3"/>
        <v xml:space="preserve"> </v>
      </c>
      <c r="AA17" s="43" t="str">
        <f t="shared" si="3"/>
        <v xml:space="preserve"> </v>
      </c>
      <c r="AB17" s="43" t="str">
        <f t="shared" si="11"/>
        <v xml:space="preserve"> </v>
      </c>
      <c r="AC17" s="43" t="str">
        <f t="shared" si="11"/>
        <v xml:space="preserve"> </v>
      </c>
      <c r="AD17" s="43" t="str">
        <f t="shared" si="11"/>
        <v xml:space="preserve"> </v>
      </c>
      <c r="AE17" s="43" t="str">
        <f t="shared" si="11"/>
        <v xml:space="preserve"> </v>
      </c>
      <c r="AF17" s="43" t="str">
        <f t="shared" si="11"/>
        <v xml:space="preserve"> </v>
      </c>
      <c r="AG17" s="43" t="str">
        <f t="shared" si="11"/>
        <v xml:space="preserve"> </v>
      </c>
      <c r="AH17" s="43" t="str">
        <f t="shared" si="11"/>
        <v xml:space="preserve"> </v>
      </c>
      <c r="AI17" s="43" t="str">
        <f t="shared" si="11"/>
        <v xml:space="preserve"> </v>
      </c>
      <c r="AJ17" s="43" t="str">
        <f t="shared" si="11"/>
        <v xml:space="preserve"> </v>
      </c>
      <c r="AK17" s="43" t="str">
        <f t="shared" si="11"/>
        <v xml:space="preserve"> </v>
      </c>
      <c r="AL17" s="43" t="str">
        <f t="shared" si="11"/>
        <v xml:space="preserve"> </v>
      </c>
    </row>
    <row r="18" spans="1:38" outlineLevel="3">
      <c r="A18" s="34" t="s">
        <v>18</v>
      </c>
      <c r="B18" s="35" t="s">
        <v>18</v>
      </c>
      <c r="C18" s="36" t="str">
        <f t="shared" si="1"/>
        <v>PONTI</v>
      </c>
      <c r="D18" s="37" t="s">
        <v>35</v>
      </c>
      <c r="E18" s="79">
        <v>6</v>
      </c>
      <c r="F18" s="38">
        <f t="shared" si="8"/>
        <v>43037</v>
      </c>
      <c r="G18" s="38">
        <f t="shared" si="5"/>
        <v>43037</v>
      </c>
      <c r="H18" s="39">
        <f t="shared" si="9"/>
        <v>6.1666666666666661</v>
      </c>
      <c r="I18" s="40">
        <f t="shared" si="7"/>
        <v>6.583333333333333</v>
      </c>
      <c r="J18" s="41">
        <v>10</v>
      </c>
      <c r="K18" s="42" t="s">
        <v>20</v>
      </c>
      <c r="L18" s="43" t="str">
        <f t="shared" si="3"/>
        <v xml:space="preserve"> </v>
      </c>
      <c r="M18" s="43" t="str">
        <f t="shared" si="3"/>
        <v xml:space="preserve"> </v>
      </c>
      <c r="N18" s="43" t="str">
        <f t="shared" si="3"/>
        <v xml:space="preserve"> </v>
      </c>
      <c r="O18" s="43" t="str">
        <f t="shared" si="3"/>
        <v xml:space="preserve"> </v>
      </c>
      <c r="P18" s="43" t="str">
        <f t="shared" si="3"/>
        <v xml:space="preserve"> </v>
      </c>
      <c r="Q18" s="43" t="str">
        <f t="shared" si="3"/>
        <v xml:space="preserve"> </v>
      </c>
      <c r="R18" s="43" t="str">
        <f t="shared" si="3"/>
        <v>PONTI</v>
      </c>
      <c r="S18" s="43" t="str">
        <f t="shared" si="3"/>
        <v xml:space="preserve"> </v>
      </c>
      <c r="T18" s="43" t="str">
        <f t="shared" si="3"/>
        <v xml:space="preserve"> </v>
      </c>
      <c r="U18" s="43" t="str">
        <f t="shared" si="3"/>
        <v xml:space="preserve"> </v>
      </c>
      <c r="V18" s="43" t="str">
        <f t="shared" si="3"/>
        <v xml:space="preserve"> </v>
      </c>
      <c r="W18" s="43" t="str">
        <f t="shared" si="3"/>
        <v xml:space="preserve"> </v>
      </c>
      <c r="X18" s="43" t="str">
        <f t="shared" si="3"/>
        <v xml:space="preserve"> </v>
      </c>
      <c r="Y18" s="43" t="str">
        <f t="shared" si="3"/>
        <v xml:space="preserve"> </v>
      </c>
      <c r="Z18" s="43" t="str">
        <f t="shared" si="3"/>
        <v xml:space="preserve"> </v>
      </c>
      <c r="AA18" s="43" t="str">
        <f t="shared" si="3"/>
        <v xml:space="preserve"> </v>
      </c>
      <c r="AB18" s="43" t="str">
        <f t="shared" si="11"/>
        <v xml:space="preserve"> </v>
      </c>
      <c r="AC18" s="43" t="str">
        <f t="shared" si="11"/>
        <v xml:space="preserve"> </v>
      </c>
      <c r="AD18" s="43" t="str">
        <f t="shared" si="11"/>
        <v xml:space="preserve"> </v>
      </c>
      <c r="AE18" s="43" t="str">
        <f t="shared" si="11"/>
        <v xml:space="preserve"> </v>
      </c>
      <c r="AF18" s="43" t="str">
        <f t="shared" si="11"/>
        <v xml:space="preserve"> </v>
      </c>
      <c r="AG18" s="43" t="str">
        <f t="shared" si="11"/>
        <v xml:space="preserve"> </v>
      </c>
      <c r="AH18" s="43" t="str">
        <f t="shared" si="11"/>
        <v xml:space="preserve"> </v>
      </c>
      <c r="AI18" s="43" t="str">
        <f t="shared" si="11"/>
        <v xml:space="preserve"> </v>
      </c>
      <c r="AJ18" s="43" t="str">
        <f t="shared" si="11"/>
        <v xml:space="preserve"> </v>
      </c>
      <c r="AK18" s="43" t="str">
        <f t="shared" si="11"/>
        <v xml:space="preserve"> </v>
      </c>
      <c r="AL18" s="43" t="str">
        <f t="shared" si="11"/>
        <v xml:space="preserve"> </v>
      </c>
    </row>
    <row r="19" spans="1:38" outlineLevel="3">
      <c r="A19" s="34" t="s">
        <v>18</v>
      </c>
      <c r="B19" s="35" t="s">
        <v>18</v>
      </c>
      <c r="C19" s="36" t="s">
        <v>24</v>
      </c>
      <c r="D19" s="46" t="s">
        <v>25</v>
      </c>
      <c r="E19" s="79">
        <v>4</v>
      </c>
      <c r="F19" s="38">
        <f t="shared" si="8"/>
        <v>43037</v>
      </c>
      <c r="G19" s="38">
        <f t="shared" si="5"/>
        <v>43037</v>
      </c>
      <c r="H19" s="39">
        <f t="shared" si="9"/>
        <v>6.583333333333333</v>
      </c>
      <c r="I19" s="40">
        <f t="shared" si="7"/>
        <v>6.708333333333333</v>
      </c>
      <c r="J19" s="41">
        <v>3</v>
      </c>
      <c r="K19" s="42" t="s">
        <v>24</v>
      </c>
      <c r="L19" s="43" t="str">
        <f t="shared" si="3"/>
        <v xml:space="preserve"> </v>
      </c>
      <c r="M19" s="43" t="str">
        <f t="shared" si="3"/>
        <v xml:space="preserve"> </v>
      </c>
      <c r="N19" s="43" t="str">
        <f t="shared" si="3"/>
        <v xml:space="preserve"> </v>
      </c>
      <c r="O19" s="43" t="str">
        <f t="shared" si="3"/>
        <v xml:space="preserve"> </v>
      </c>
      <c r="P19" s="43" t="str">
        <f t="shared" si="3"/>
        <v xml:space="preserve"> </v>
      </c>
      <c r="Q19" s="43" t="str">
        <f t="shared" si="3"/>
        <v xml:space="preserve"> </v>
      </c>
      <c r="R19" s="43" t="str">
        <f t="shared" si="3"/>
        <v>PZO</v>
      </c>
      <c r="S19" s="43" t="str">
        <f t="shared" si="3"/>
        <v xml:space="preserve"> </v>
      </c>
      <c r="T19" s="43" t="str">
        <f t="shared" si="3"/>
        <v xml:space="preserve"> </v>
      </c>
      <c r="U19" s="43" t="str">
        <f t="shared" si="3"/>
        <v xml:space="preserve"> </v>
      </c>
      <c r="V19" s="43" t="str">
        <f t="shared" si="3"/>
        <v xml:space="preserve"> </v>
      </c>
      <c r="W19" s="43" t="str">
        <f t="shared" si="3"/>
        <v xml:space="preserve"> </v>
      </c>
      <c r="X19" s="43" t="str">
        <f t="shared" si="3"/>
        <v xml:space="preserve"> </v>
      </c>
      <c r="Y19" s="43" t="str">
        <f t="shared" si="3"/>
        <v xml:space="preserve"> </v>
      </c>
      <c r="Z19" s="43" t="str">
        <f t="shared" si="3"/>
        <v xml:space="preserve"> </v>
      </c>
      <c r="AA19" s="43" t="str">
        <f t="shared" si="3"/>
        <v xml:space="preserve"> </v>
      </c>
      <c r="AB19" s="43" t="str">
        <f t="shared" si="11"/>
        <v xml:space="preserve"> </v>
      </c>
      <c r="AC19" s="43" t="str">
        <f t="shared" si="11"/>
        <v xml:space="preserve"> </v>
      </c>
      <c r="AD19" s="43" t="str">
        <f t="shared" si="11"/>
        <v xml:space="preserve"> </v>
      </c>
      <c r="AE19" s="43" t="str">
        <f t="shared" si="11"/>
        <v xml:space="preserve"> </v>
      </c>
      <c r="AF19" s="43" t="str">
        <f t="shared" si="11"/>
        <v xml:space="preserve"> </v>
      </c>
      <c r="AG19" s="43" t="str">
        <f t="shared" si="11"/>
        <v xml:space="preserve"> </v>
      </c>
      <c r="AH19" s="43" t="str">
        <f t="shared" si="11"/>
        <v xml:space="preserve"> </v>
      </c>
      <c r="AI19" s="43" t="str">
        <f t="shared" si="11"/>
        <v xml:space="preserve"> </v>
      </c>
      <c r="AJ19" s="43" t="str">
        <f t="shared" si="11"/>
        <v xml:space="preserve"> </v>
      </c>
      <c r="AK19" s="43" t="str">
        <f t="shared" si="11"/>
        <v xml:space="preserve"> </v>
      </c>
      <c r="AL19" s="43" t="str">
        <f t="shared" si="11"/>
        <v xml:space="preserve"> </v>
      </c>
    </row>
    <row r="20" spans="1:38" outlineLevel="3">
      <c r="A20" s="34" t="s">
        <v>18</v>
      </c>
      <c r="B20" s="35" t="s">
        <v>18</v>
      </c>
      <c r="C20" s="36" t="str">
        <f t="shared" si="1"/>
        <v>PONTI</v>
      </c>
      <c r="D20" s="48" t="s">
        <v>36</v>
      </c>
      <c r="E20" s="79">
        <v>6</v>
      </c>
      <c r="F20" s="38">
        <f t="shared" si="8"/>
        <v>43037</v>
      </c>
      <c r="G20" s="38">
        <f t="shared" si="5"/>
        <v>43038</v>
      </c>
      <c r="H20" s="39">
        <f t="shared" si="9"/>
        <v>6.708333333333333</v>
      </c>
      <c r="I20" s="40">
        <f t="shared" si="7"/>
        <v>7.958333333333333</v>
      </c>
      <c r="J20" s="41">
        <v>30</v>
      </c>
      <c r="K20" s="42" t="s">
        <v>20</v>
      </c>
      <c r="L20" s="43" t="str">
        <f t="shared" si="3"/>
        <v xml:space="preserve"> </v>
      </c>
      <c r="M20" s="43" t="str">
        <f t="shared" si="3"/>
        <v xml:space="preserve"> </v>
      </c>
      <c r="N20" s="43" t="str">
        <f t="shared" si="3"/>
        <v xml:space="preserve"> </v>
      </c>
      <c r="O20" s="43" t="str">
        <f t="shared" si="3"/>
        <v xml:space="preserve"> </v>
      </c>
      <c r="P20" s="43" t="str">
        <f t="shared" si="3"/>
        <v xml:space="preserve"> </v>
      </c>
      <c r="Q20" s="43" t="str">
        <f t="shared" si="3"/>
        <v xml:space="preserve"> </v>
      </c>
      <c r="R20" s="43" t="str">
        <f t="shared" si="3"/>
        <v>PONTI</v>
      </c>
      <c r="S20" s="43" t="str">
        <f t="shared" si="3"/>
        <v>PONTI</v>
      </c>
      <c r="T20" s="43" t="str">
        <f t="shared" si="3"/>
        <v xml:space="preserve"> </v>
      </c>
      <c r="U20" s="43" t="str">
        <f t="shared" si="3"/>
        <v xml:space="preserve"> </v>
      </c>
      <c r="V20" s="43" t="str">
        <f t="shared" si="3"/>
        <v xml:space="preserve"> </v>
      </c>
      <c r="W20" s="43" t="str">
        <f t="shared" si="3"/>
        <v xml:space="preserve"> </v>
      </c>
      <c r="X20" s="43" t="str">
        <f t="shared" si="3"/>
        <v xml:space="preserve"> </v>
      </c>
      <c r="Y20" s="43" t="str">
        <f t="shared" si="3"/>
        <v xml:space="preserve"> </v>
      </c>
      <c r="Z20" s="43" t="str">
        <f t="shared" si="3"/>
        <v xml:space="preserve"> </v>
      </c>
      <c r="AA20" s="43" t="str">
        <f t="shared" si="3"/>
        <v xml:space="preserve"> </v>
      </c>
      <c r="AB20" s="43" t="str">
        <f t="shared" si="11"/>
        <v xml:space="preserve"> </v>
      </c>
      <c r="AC20" s="43" t="str">
        <f t="shared" si="11"/>
        <v xml:space="preserve"> </v>
      </c>
      <c r="AD20" s="43" t="str">
        <f t="shared" si="11"/>
        <v xml:space="preserve"> </v>
      </c>
      <c r="AE20" s="43" t="str">
        <f t="shared" si="11"/>
        <v xml:space="preserve"> </v>
      </c>
      <c r="AF20" s="43" t="str">
        <f t="shared" si="11"/>
        <v xml:space="preserve"> </v>
      </c>
      <c r="AG20" s="43" t="str">
        <f t="shared" si="11"/>
        <v xml:space="preserve"> </v>
      </c>
      <c r="AH20" s="43" t="str">
        <f t="shared" si="11"/>
        <v xml:space="preserve"> </v>
      </c>
      <c r="AI20" s="43" t="str">
        <f t="shared" si="11"/>
        <v xml:space="preserve"> </v>
      </c>
      <c r="AJ20" s="43" t="str">
        <f t="shared" si="11"/>
        <v xml:space="preserve"> </v>
      </c>
      <c r="AK20" s="43" t="str">
        <f t="shared" si="11"/>
        <v xml:space="preserve"> </v>
      </c>
      <c r="AL20" s="43" t="str">
        <f t="shared" si="11"/>
        <v xml:space="preserve"> </v>
      </c>
    </row>
    <row r="21" spans="1:38" outlineLevel="3">
      <c r="A21" s="34" t="s">
        <v>18</v>
      </c>
      <c r="B21" s="35" t="s">
        <v>18</v>
      </c>
      <c r="C21" s="36" t="str">
        <f t="shared" si="1"/>
        <v>INSP</v>
      </c>
      <c r="D21" s="48" t="s">
        <v>37</v>
      </c>
      <c r="E21" s="79">
        <v>2</v>
      </c>
      <c r="F21" s="38">
        <f t="shared" si="8"/>
        <v>43038</v>
      </c>
      <c r="G21" s="38">
        <f t="shared" si="5"/>
        <v>43039</v>
      </c>
      <c r="H21" s="39">
        <f t="shared" si="9"/>
        <v>7.958333333333333</v>
      </c>
      <c r="I21" s="40">
        <f t="shared" si="7"/>
        <v>8.0416666666666661</v>
      </c>
      <c r="J21" s="41">
        <v>2</v>
      </c>
      <c r="K21" s="42" t="s">
        <v>28</v>
      </c>
      <c r="L21" s="43" t="str">
        <f t="shared" si="3"/>
        <v xml:space="preserve"> </v>
      </c>
      <c r="M21" s="43" t="str">
        <f t="shared" si="3"/>
        <v xml:space="preserve"> </v>
      </c>
      <c r="N21" s="43" t="str">
        <f t="shared" si="3"/>
        <v xml:space="preserve"> </v>
      </c>
      <c r="O21" s="43" t="str">
        <f t="shared" si="3"/>
        <v xml:space="preserve"> </v>
      </c>
      <c r="P21" s="43" t="str">
        <f t="shared" si="3"/>
        <v xml:space="preserve"> </v>
      </c>
      <c r="Q21" s="43" t="str">
        <f t="shared" si="3"/>
        <v xml:space="preserve"> </v>
      </c>
      <c r="R21" s="43" t="str">
        <f t="shared" si="3"/>
        <v xml:space="preserve"> </v>
      </c>
      <c r="S21" s="43" t="str">
        <f t="shared" si="3"/>
        <v>INSP</v>
      </c>
      <c r="T21" s="43" t="str">
        <f t="shared" si="3"/>
        <v>INSP</v>
      </c>
      <c r="U21" s="43" t="str">
        <f t="shared" si="3"/>
        <v xml:space="preserve"> </v>
      </c>
      <c r="V21" s="43" t="str">
        <f t="shared" si="3"/>
        <v xml:space="preserve"> </v>
      </c>
      <c r="W21" s="43" t="str">
        <f t="shared" si="3"/>
        <v xml:space="preserve"> </v>
      </c>
      <c r="X21" s="43" t="str">
        <f t="shared" si="3"/>
        <v xml:space="preserve"> </v>
      </c>
      <c r="Y21" s="43" t="str">
        <f t="shared" si="3"/>
        <v xml:space="preserve"> </v>
      </c>
      <c r="Z21" s="43" t="str">
        <f t="shared" si="3"/>
        <v xml:space="preserve"> </v>
      </c>
      <c r="AA21" s="43" t="str">
        <f t="shared" si="3"/>
        <v xml:space="preserve"> </v>
      </c>
      <c r="AB21" s="43" t="str">
        <f t="shared" si="11"/>
        <v xml:space="preserve"> </v>
      </c>
      <c r="AC21" s="43" t="str">
        <f t="shared" si="11"/>
        <v xml:space="preserve"> </v>
      </c>
      <c r="AD21" s="43" t="str">
        <f t="shared" si="11"/>
        <v xml:space="preserve"> </v>
      </c>
      <c r="AE21" s="43" t="str">
        <f t="shared" si="11"/>
        <v xml:space="preserve"> </v>
      </c>
      <c r="AF21" s="43" t="str">
        <f t="shared" si="11"/>
        <v xml:space="preserve"> </v>
      </c>
      <c r="AG21" s="43" t="str">
        <f t="shared" si="11"/>
        <v xml:space="preserve"> </v>
      </c>
      <c r="AH21" s="43" t="str">
        <f t="shared" si="11"/>
        <v xml:space="preserve"> </v>
      </c>
      <c r="AI21" s="43" t="str">
        <f t="shared" si="11"/>
        <v xml:space="preserve"> </v>
      </c>
      <c r="AJ21" s="43" t="str">
        <f t="shared" si="11"/>
        <v xml:space="preserve"> </v>
      </c>
      <c r="AK21" s="43" t="str">
        <f t="shared" si="11"/>
        <v xml:space="preserve"> </v>
      </c>
      <c r="AL21" s="43" t="str">
        <f t="shared" si="11"/>
        <v xml:space="preserve"> </v>
      </c>
    </row>
    <row r="22" spans="1:38" outlineLevel="3">
      <c r="A22" s="34" t="s">
        <v>18</v>
      </c>
      <c r="B22" s="35" t="s">
        <v>18</v>
      </c>
      <c r="C22" s="36" t="str">
        <f t="shared" si="1"/>
        <v>PONTI</v>
      </c>
      <c r="D22" s="48" t="s">
        <v>38</v>
      </c>
      <c r="E22" s="79">
        <v>6</v>
      </c>
      <c r="F22" s="38">
        <f t="shared" si="8"/>
        <v>43039</v>
      </c>
      <c r="G22" s="38">
        <f t="shared" si="5"/>
        <v>43039</v>
      </c>
      <c r="H22" s="39">
        <f t="shared" si="9"/>
        <v>8.0416666666666661</v>
      </c>
      <c r="I22" s="40">
        <f t="shared" si="7"/>
        <v>8.7916666666666661</v>
      </c>
      <c r="J22" s="41">
        <v>18</v>
      </c>
      <c r="K22" s="42" t="s">
        <v>20</v>
      </c>
      <c r="L22" s="43" t="str">
        <f t="shared" si="3"/>
        <v xml:space="preserve"> </v>
      </c>
      <c r="M22" s="43" t="str">
        <f t="shared" si="3"/>
        <v xml:space="preserve"> </v>
      </c>
      <c r="N22" s="43" t="str">
        <f t="shared" si="3"/>
        <v xml:space="preserve"> </v>
      </c>
      <c r="O22" s="43" t="str">
        <f t="shared" si="3"/>
        <v xml:space="preserve"> </v>
      </c>
      <c r="P22" s="43" t="str">
        <f t="shared" si="3"/>
        <v xml:space="preserve"> </v>
      </c>
      <c r="Q22" s="43" t="str">
        <f t="shared" si="3"/>
        <v xml:space="preserve"> </v>
      </c>
      <c r="R22" s="43" t="str">
        <f t="shared" si="3"/>
        <v xml:space="preserve"> </v>
      </c>
      <c r="S22" s="43" t="str">
        <f t="shared" si="3"/>
        <v xml:space="preserve"> </v>
      </c>
      <c r="T22" s="43" t="str">
        <f t="shared" si="3"/>
        <v>PONTI</v>
      </c>
      <c r="U22" s="43" t="str">
        <f t="shared" si="3"/>
        <v xml:space="preserve"> </v>
      </c>
      <c r="V22" s="43" t="str">
        <f t="shared" si="3"/>
        <v xml:space="preserve"> </v>
      </c>
      <c r="W22" s="43" t="str">
        <f t="shared" si="3"/>
        <v xml:space="preserve"> </v>
      </c>
      <c r="X22" s="43" t="str">
        <f t="shared" si="3"/>
        <v xml:space="preserve"> </v>
      </c>
      <c r="Y22" s="43" t="str">
        <f t="shared" si="3"/>
        <v xml:space="preserve"> </v>
      </c>
      <c r="Z22" s="43" t="str">
        <f t="shared" si="3"/>
        <v xml:space="preserve"> </v>
      </c>
      <c r="AA22" s="43" t="str">
        <f t="shared" si="3"/>
        <v xml:space="preserve"> </v>
      </c>
      <c r="AB22" s="43" t="str">
        <f t="shared" si="11"/>
        <v xml:space="preserve"> </v>
      </c>
      <c r="AC22" s="43" t="str">
        <f t="shared" si="11"/>
        <v xml:space="preserve"> </v>
      </c>
      <c r="AD22" s="43" t="str">
        <f t="shared" si="11"/>
        <v xml:space="preserve"> </v>
      </c>
      <c r="AE22" s="43" t="str">
        <f t="shared" si="11"/>
        <v xml:space="preserve"> </v>
      </c>
      <c r="AF22" s="43" t="str">
        <f t="shared" si="11"/>
        <v xml:space="preserve"> </v>
      </c>
      <c r="AG22" s="43" t="str">
        <f t="shared" si="11"/>
        <v xml:space="preserve"> </v>
      </c>
      <c r="AH22" s="43" t="str">
        <f t="shared" si="11"/>
        <v xml:space="preserve"> </v>
      </c>
      <c r="AI22" s="43" t="str">
        <f t="shared" si="11"/>
        <v xml:space="preserve"> </v>
      </c>
      <c r="AJ22" s="43" t="str">
        <f t="shared" si="11"/>
        <v xml:space="preserve"> </v>
      </c>
      <c r="AK22" s="43" t="str">
        <f t="shared" si="11"/>
        <v xml:space="preserve"> </v>
      </c>
      <c r="AL22" s="43" t="str">
        <f t="shared" si="11"/>
        <v xml:space="preserve"> </v>
      </c>
    </row>
    <row r="23" spans="1:38" outlineLevel="3">
      <c r="A23" s="34" t="s">
        <v>18</v>
      </c>
      <c r="B23" s="35" t="s">
        <v>18</v>
      </c>
      <c r="C23" s="36" t="str">
        <f t="shared" si="1"/>
        <v>PONTI</v>
      </c>
      <c r="D23" s="37" t="s">
        <v>39</v>
      </c>
      <c r="E23" s="79">
        <v>6</v>
      </c>
      <c r="F23" s="38">
        <f t="shared" si="8"/>
        <v>43039</v>
      </c>
      <c r="G23" s="38">
        <f t="shared" si="5"/>
        <v>43040</v>
      </c>
      <c r="H23" s="39">
        <f t="shared" si="9"/>
        <v>8.7916666666666661</v>
      </c>
      <c r="I23" s="40">
        <f t="shared" si="7"/>
        <v>9.125</v>
      </c>
      <c r="J23" s="41">
        <v>8</v>
      </c>
      <c r="K23" s="42" t="s">
        <v>20</v>
      </c>
      <c r="L23" s="43" t="str">
        <f t="shared" si="3"/>
        <v xml:space="preserve"> </v>
      </c>
      <c r="M23" s="43" t="str">
        <f t="shared" si="3"/>
        <v xml:space="preserve"> </v>
      </c>
      <c r="N23" s="43" t="str">
        <f t="shared" si="3"/>
        <v xml:space="preserve"> </v>
      </c>
      <c r="O23" s="43" t="str">
        <f t="shared" si="3"/>
        <v xml:space="preserve"> </v>
      </c>
      <c r="P23" s="43" t="str">
        <f t="shared" si="3"/>
        <v xml:space="preserve"> </v>
      </c>
      <c r="Q23" s="43" t="str">
        <f t="shared" si="3"/>
        <v xml:space="preserve"> </v>
      </c>
      <c r="R23" s="43" t="str">
        <f t="shared" si="3"/>
        <v xml:space="preserve"> </v>
      </c>
      <c r="S23" s="43" t="str">
        <f t="shared" si="3"/>
        <v xml:space="preserve"> </v>
      </c>
      <c r="T23" s="43" t="str">
        <f t="shared" si="3"/>
        <v>PONTI</v>
      </c>
      <c r="U23" s="43" t="str">
        <f t="shared" si="3"/>
        <v>PONTI</v>
      </c>
      <c r="V23" s="43" t="str">
        <f t="shared" si="3"/>
        <v xml:space="preserve"> </v>
      </c>
      <c r="W23" s="43" t="str">
        <f t="shared" si="3"/>
        <v xml:space="preserve"> </v>
      </c>
      <c r="X23" s="43" t="str">
        <f t="shared" si="3"/>
        <v xml:space="preserve"> </v>
      </c>
      <c r="Y23" s="43" t="str">
        <f t="shared" si="3"/>
        <v xml:space="preserve"> </v>
      </c>
      <c r="Z23" s="43" t="str">
        <f t="shared" si="3"/>
        <v xml:space="preserve"> </v>
      </c>
      <c r="AA23" s="43" t="str">
        <f t="shared" si="3"/>
        <v xml:space="preserve"> </v>
      </c>
      <c r="AB23" s="43" t="str">
        <f t="shared" si="11"/>
        <v xml:space="preserve"> </v>
      </c>
      <c r="AC23" s="43" t="str">
        <f t="shared" si="11"/>
        <v xml:space="preserve"> </v>
      </c>
      <c r="AD23" s="43" t="str">
        <f t="shared" si="11"/>
        <v xml:space="preserve"> </v>
      </c>
      <c r="AE23" s="43" t="str">
        <f t="shared" si="11"/>
        <v xml:space="preserve"> </v>
      </c>
      <c r="AF23" s="43" t="str">
        <f t="shared" si="11"/>
        <v xml:space="preserve"> </v>
      </c>
      <c r="AG23" s="43" t="str">
        <f t="shared" si="11"/>
        <v xml:space="preserve"> </v>
      </c>
      <c r="AH23" s="43" t="str">
        <f t="shared" si="11"/>
        <v xml:space="preserve"> </v>
      </c>
      <c r="AI23" s="43" t="str">
        <f t="shared" si="11"/>
        <v xml:space="preserve"> </v>
      </c>
      <c r="AJ23" s="43" t="str">
        <f t="shared" si="11"/>
        <v xml:space="preserve"> </v>
      </c>
      <c r="AK23" s="43" t="str">
        <f t="shared" si="11"/>
        <v xml:space="preserve"> </v>
      </c>
      <c r="AL23" s="43" t="str">
        <f t="shared" si="11"/>
        <v xml:space="preserve"> </v>
      </c>
    </row>
    <row r="24" spans="1:38" outlineLevel="3">
      <c r="A24" s="34" t="s">
        <v>18</v>
      </c>
      <c r="B24" s="35" t="s">
        <v>18</v>
      </c>
      <c r="C24" s="36" t="str">
        <f t="shared" si="1"/>
        <v>PONTI</v>
      </c>
      <c r="D24" s="49" t="s">
        <v>40</v>
      </c>
      <c r="E24" s="79">
        <v>6</v>
      </c>
      <c r="F24" s="38">
        <f t="shared" si="8"/>
        <v>43040</v>
      </c>
      <c r="G24" s="38">
        <f t="shared" si="5"/>
        <v>43041</v>
      </c>
      <c r="H24" s="39">
        <f t="shared" si="9"/>
        <v>9.125</v>
      </c>
      <c r="I24" s="40">
        <f t="shared" si="7"/>
        <v>10.625</v>
      </c>
      <c r="J24" s="41">
        <v>36</v>
      </c>
      <c r="K24" s="42" t="s">
        <v>20</v>
      </c>
      <c r="L24" s="43" t="str">
        <f t="shared" si="3"/>
        <v xml:space="preserve"> </v>
      </c>
      <c r="M24" s="43" t="str">
        <f t="shared" si="3"/>
        <v xml:space="preserve"> </v>
      </c>
      <c r="N24" s="43" t="str">
        <f t="shared" si="3"/>
        <v xml:space="preserve"> </v>
      </c>
      <c r="O24" s="43" t="str">
        <f t="shared" si="3"/>
        <v xml:space="preserve"> </v>
      </c>
      <c r="P24" s="43" t="str">
        <f t="shared" si="3"/>
        <v xml:space="preserve"> </v>
      </c>
      <c r="Q24" s="43" t="str">
        <f t="shared" si="3"/>
        <v xml:space="preserve"> </v>
      </c>
      <c r="R24" s="43" t="str">
        <f t="shared" si="3"/>
        <v xml:space="preserve"> </v>
      </c>
      <c r="S24" s="43" t="str">
        <f t="shared" si="3"/>
        <v xml:space="preserve"> </v>
      </c>
      <c r="T24" s="43" t="str">
        <f t="shared" si="3"/>
        <v xml:space="preserve"> </v>
      </c>
      <c r="U24" s="43" t="str">
        <f t="shared" si="3"/>
        <v>PONTI</v>
      </c>
      <c r="V24" s="43" t="str">
        <f t="shared" si="3"/>
        <v>PONTI</v>
      </c>
      <c r="W24" s="43" t="str">
        <f t="shared" si="3"/>
        <v xml:space="preserve"> </v>
      </c>
      <c r="X24" s="43" t="str">
        <f t="shared" si="3"/>
        <v xml:space="preserve"> </v>
      </c>
      <c r="Y24" s="43" t="str">
        <f t="shared" si="3"/>
        <v xml:space="preserve"> </v>
      </c>
      <c r="Z24" s="43" t="str">
        <f t="shared" si="3"/>
        <v xml:space="preserve"> </v>
      </c>
      <c r="AA24" s="43" t="str">
        <f t="shared" si="3"/>
        <v xml:space="preserve"> </v>
      </c>
      <c r="AB24" s="43" t="str">
        <f t="shared" si="11"/>
        <v xml:space="preserve"> </v>
      </c>
      <c r="AC24" s="43" t="str">
        <f t="shared" si="11"/>
        <v xml:space="preserve"> </v>
      </c>
      <c r="AD24" s="43" t="str">
        <f t="shared" si="11"/>
        <v xml:space="preserve"> </v>
      </c>
      <c r="AE24" s="43" t="str">
        <f t="shared" si="11"/>
        <v xml:space="preserve"> </v>
      </c>
      <c r="AF24" s="43" t="str">
        <f t="shared" si="11"/>
        <v xml:space="preserve"> </v>
      </c>
      <c r="AG24" s="43" t="str">
        <f t="shared" si="11"/>
        <v xml:space="preserve"> </v>
      </c>
      <c r="AH24" s="43" t="str">
        <f t="shared" si="11"/>
        <v xml:space="preserve"> </v>
      </c>
      <c r="AI24" s="43" t="str">
        <f t="shared" si="11"/>
        <v xml:space="preserve"> </v>
      </c>
      <c r="AJ24" s="43" t="str">
        <f t="shared" si="11"/>
        <v xml:space="preserve"> </v>
      </c>
      <c r="AK24" s="43" t="str">
        <f t="shared" si="11"/>
        <v xml:space="preserve"> </v>
      </c>
      <c r="AL24" s="43" t="str">
        <f t="shared" si="11"/>
        <v xml:space="preserve"> </v>
      </c>
    </row>
    <row r="25" spans="1:38" outlineLevel="3">
      <c r="A25" s="34" t="s">
        <v>18</v>
      </c>
      <c r="B25" s="35" t="s">
        <v>18</v>
      </c>
      <c r="C25" s="36" t="str">
        <f t="shared" si="1"/>
        <v>PONTI</v>
      </c>
      <c r="D25" s="37" t="s">
        <v>41</v>
      </c>
      <c r="E25" s="79">
        <v>6</v>
      </c>
      <c r="F25" s="38">
        <f t="shared" si="8"/>
        <v>43041</v>
      </c>
      <c r="G25" s="38">
        <f t="shared" si="5"/>
        <v>43041</v>
      </c>
      <c r="H25" s="39">
        <f t="shared" si="9"/>
        <v>10.625</v>
      </c>
      <c r="I25" s="40">
        <f t="shared" si="7"/>
        <v>10.666666666666666</v>
      </c>
      <c r="J25" s="41">
        <v>1</v>
      </c>
      <c r="K25" s="42" t="s">
        <v>20</v>
      </c>
      <c r="L25" s="43" t="str">
        <f t="shared" si="3"/>
        <v xml:space="preserve"> </v>
      </c>
      <c r="M25" s="43" t="str">
        <f t="shared" si="3"/>
        <v xml:space="preserve"> </v>
      </c>
      <c r="N25" s="43" t="str">
        <f t="shared" si="3"/>
        <v xml:space="preserve"> </v>
      </c>
      <c r="O25" s="43" t="str">
        <f t="shared" si="3"/>
        <v xml:space="preserve"> </v>
      </c>
      <c r="P25" s="43" t="str">
        <f t="shared" si="3"/>
        <v xml:space="preserve"> </v>
      </c>
      <c r="Q25" s="43" t="str">
        <f t="shared" si="3"/>
        <v xml:space="preserve"> </v>
      </c>
      <c r="R25" s="43" t="str">
        <f t="shared" si="3"/>
        <v xml:space="preserve"> </v>
      </c>
      <c r="S25" s="43" t="str">
        <f t="shared" si="3"/>
        <v xml:space="preserve"> </v>
      </c>
      <c r="T25" s="43" t="str">
        <f t="shared" si="3"/>
        <v xml:space="preserve"> </v>
      </c>
      <c r="U25" s="43" t="str">
        <f t="shared" si="3"/>
        <v xml:space="preserve"> </v>
      </c>
      <c r="V25" s="43" t="str">
        <f t="shared" si="3"/>
        <v>PONTI</v>
      </c>
      <c r="W25" s="43" t="str">
        <f t="shared" si="3"/>
        <v xml:space="preserve"> </v>
      </c>
      <c r="X25" s="43" t="str">
        <f t="shared" si="3"/>
        <v xml:space="preserve"> </v>
      </c>
      <c r="Y25" s="43" t="str">
        <f t="shared" si="3"/>
        <v xml:space="preserve"> </v>
      </c>
      <c r="Z25" s="43" t="str">
        <f t="shared" si="3"/>
        <v xml:space="preserve"> </v>
      </c>
      <c r="AA25" s="43" t="str">
        <f t="shared" si="3"/>
        <v xml:space="preserve"> </v>
      </c>
      <c r="AB25" s="43" t="str">
        <f t="shared" si="11"/>
        <v xml:space="preserve"> </v>
      </c>
      <c r="AC25" s="43" t="str">
        <f t="shared" si="11"/>
        <v xml:space="preserve"> </v>
      </c>
      <c r="AD25" s="43" t="str">
        <f t="shared" si="11"/>
        <v xml:space="preserve"> </v>
      </c>
      <c r="AE25" s="43" t="str">
        <f t="shared" si="11"/>
        <v xml:space="preserve"> </v>
      </c>
      <c r="AF25" s="43" t="str">
        <f t="shared" si="11"/>
        <v xml:space="preserve"> </v>
      </c>
      <c r="AG25" s="43" t="str">
        <f t="shared" si="11"/>
        <v xml:space="preserve"> </v>
      </c>
      <c r="AH25" s="43" t="str">
        <f t="shared" si="11"/>
        <v xml:space="preserve"> </v>
      </c>
      <c r="AI25" s="43" t="str">
        <f t="shared" si="11"/>
        <v xml:space="preserve"> </v>
      </c>
      <c r="AJ25" s="43" t="str">
        <f t="shared" si="11"/>
        <v xml:space="preserve"> </v>
      </c>
      <c r="AK25" s="43" t="str">
        <f t="shared" si="11"/>
        <v xml:space="preserve"> </v>
      </c>
      <c r="AL25" s="43" t="str">
        <f t="shared" si="11"/>
        <v xml:space="preserve"> </v>
      </c>
    </row>
    <row r="26" spans="1:38" s="77" customFormat="1" outlineLevel="3">
      <c r="A26" s="50" t="s">
        <v>42</v>
      </c>
      <c r="B26" s="35" t="s">
        <v>42</v>
      </c>
      <c r="C26" s="51" t="str">
        <f t="shared" si="1"/>
        <v>PONTI</v>
      </c>
      <c r="D26" s="49" t="s">
        <v>43</v>
      </c>
      <c r="E26" s="79">
        <v>4</v>
      </c>
      <c r="F26" s="38">
        <v>43036</v>
      </c>
      <c r="G26" s="38">
        <f>F26+IF(INT(I26)-INT(H26)&gt;=1,INT(I26)-INT(H26),0)</f>
        <v>43036</v>
      </c>
      <c r="H26" s="40">
        <v>0.25</v>
      </c>
      <c r="I26" s="40">
        <f>H26+J26/24</f>
        <v>0.5</v>
      </c>
      <c r="J26" s="52">
        <v>6</v>
      </c>
      <c r="K26" s="42" t="s">
        <v>20</v>
      </c>
      <c r="L26" s="43" t="str">
        <f t="shared" si="3"/>
        <v xml:space="preserve"> </v>
      </c>
      <c r="M26" s="43" t="str">
        <f t="shared" si="3"/>
        <v xml:space="preserve"> </v>
      </c>
      <c r="N26" s="43" t="str">
        <f t="shared" si="3"/>
        <v xml:space="preserve"> </v>
      </c>
      <c r="O26" s="43" t="str">
        <f t="shared" si="3"/>
        <v xml:space="preserve"> </v>
      </c>
      <c r="P26" s="43" t="str">
        <f t="shared" si="3"/>
        <v xml:space="preserve"> </v>
      </c>
      <c r="Q26" s="43" t="str">
        <f t="shared" si="3"/>
        <v>PONTI</v>
      </c>
      <c r="R26" s="43" t="str">
        <f t="shared" si="3"/>
        <v xml:space="preserve"> </v>
      </c>
      <c r="S26" s="43" t="str">
        <f t="shared" si="3"/>
        <v xml:space="preserve"> </v>
      </c>
      <c r="T26" s="43" t="str">
        <f t="shared" si="3"/>
        <v xml:space="preserve"> </v>
      </c>
      <c r="U26" s="43" t="str">
        <f t="shared" si="3"/>
        <v xml:space="preserve"> </v>
      </c>
      <c r="V26" s="43" t="str">
        <f t="shared" si="3"/>
        <v xml:space="preserve"> </v>
      </c>
      <c r="W26" s="43" t="str">
        <f t="shared" si="3"/>
        <v xml:space="preserve"> </v>
      </c>
      <c r="X26" s="43" t="str">
        <f t="shared" si="3"/>
        <v xml:space="preserve"> </v>
      </c>
      <c r="Y26" s="43" t="str">
        <f t="shared" si="3"/>
        <v xml:space="preserve"> </v>
      </c>
      <c r="Z26" s="43" t="str">
        <f t="shared" si="3"/>
        <v xml:space="preserve"> </v>
      </c>
      <c r="AA26" s="43" t="str">
        <f t="shared" si="3"/>
        <v xml:space="preserve"> </v>
      </c>
      <c r="AB26" s="43" t="str">
        <f t="shared" si="11"/>
        <v xml:space="preserve"> </v>
      </c>
      <c r="AC26" s="43" t="str">
        <f t="shared" si="11"/>
        <v xml:space="preserve"> </v>
      </c>
      <c r="AD26" s="43" t="str">
        <f t="shared" si="11"/>
        <v xml:space="preserve"> </v>
      </c>
      <c r="AE26" s="43" t="str">
        <f t="shared" si="11"/>
        <v xml:space="preserve"> </v>
      </c>
      <c r="AF26" s="43" t="str">
        <f t="shared" si="11"/>
        <v xml:space="preserve"> </v>
      </c>
      <c r="AG26" s="43" t="str">
        <f t="shared" si="11"/>
        <v xml:space="preserve"> </v>
      </c>
      <c r="AH26" s="43" t="str">
        <f t="shared" si="11"/>
        <v xml:space="preserve"> </v>
      </c>
      <c r="AI26" s="43" t="str">
        <f t="shared" si="11"/>
        <v xml:space="preserve"> </v>
      </c>
      <c r="AJ26" s="43" t="str">
        <f t="shared" si="11"/>
        <v xml:space="preserve"> </v>
      </c>
      <c r="AK26" s="43" t="str">
        <f t="shared" si="11"/>
        <v xml:space="preserve"> </v>
      </c>
      <c r="AL26" s="43" t="str">
        <f t="shared" si="11"/>
        <v xml:space="preserve"> </v>
      </c>
    </row>
    <row r="27" spans="1:38" s="77" customFormat="1" outlineLevel="3">
      <c r="A27" s="50" t="s">
        <v>42</v>
      </c>
      <c r="B27" s="35" t="s">
        <v>42</v>
      </c>
      <c r="C27" s="51" t="str">
        <f t="shared" si="1"/>
        <v>PONTI</v>
      </c>
      <c r="D27" s="49" t="s">
        <v>44</v>
      </c>
      <c r="E27" s="79">
        <v>4</v>
      </c>
      <c r="F27" s="38">
        <f>G26</f>
        <v>43036</v>
      </c>
      <c r="G27" s="38">
        <f>F27+IF(INT(I27)-INT(H27)&gt;=1,INT(I27)-INT(H27),0)</f>
        <v>43036</v>
      </c>
      <c r="H27" s="40">
        <f>I26</f>
        <v>0.5</v>
      </c>
      <c r="I27" s="40">
        <f>H27+J27/24</f>
        <v>0.54166666666666663</v>
      </c>
      <c r="J27" s="52">
        <v>1</v>
      </c>
      <c r="K27" s="42" t="s">
        <v>20</v>
      </c>
      <c r="L27" s="43" t="str">
        <f t="shared" si="3"/>
        <v xml:space="preserve"> </v>
      </c>
      <c r="M27" s="43" t="str">
        <f t="shared" si="3"/>
        <v xml:space="preserve"> </v>
      </c>
      <c r="N27" s="43" t="str">
        <f t="shared" si="3"/>
        <v xml:space="preserve"> </v>
      </c>
      <c r="O27" s="43" t="str">
        <f t="shared" si="3"/>
        <v xml:space="preserve"> </v>
      </c>
      <c r="P27" s="43" t="str">
        <f t="shared" si="3"/>
        <v xml:space="preserve"> </v>
      </c>
      <c r="Q27" s="43" t="str">
        <f t="shared" si="3"/>
        <v>PONTI</v>
      </c>
      <c r="R27" s="43" t="str">
        <f t="shared" si="3"/>
        <v xml:space="preserve"> </v>
      </c>
      <c r="S27" s="43" t="str">
        <f t="shared" si="3"/>
        <v xml:space="preserve"> </v>
      </c>
      <c r="T27" s="43" t="str">
        <f t="shared" si="3"/>
        <v xml:space="preserve"> </v>
      </c>
      <c r="U27" s="43" t="str">
        <f t="shared" si="3"/>
        <v xml:space="preserve"> </v>
      </c>
      <c r="V27" s="43" t="str">
        <f t="shared" si="3"/>
        <v xml:space="preserve"> </v>
      </c>
      <c r="W27" s="43" t="str">
        <f t="shared" si="3"/>
        <v xml:space="preserve"> </v>
      </c>
      <c r="X27" s="43" t="str">
        <f t="shared" si="3"/>
        <v xml:space="preserve"> </v>
      </c>
      <c r="Y27" s="43" t="str">
        <f t="shared" si="3"/>
        <v xml:space="preserve"> </v>
      </c>
      <c r="Z27" s="43" t="str">
        <f t="shared" si="3"/>
        <v xml:space="preserve"> </v>
      </c>
      <c r="AA27" s="43" t="str">
        <f t="shared" si="3"/>
        <v xml:space="preserve"> </v>
      </c>
      <c r="AB27" s="43" t="str">
        <f t="shared" si="11"/>
        <v xml:space="preserve"> </v>
      </c>
      <c r="AC27" s="43" t="str">
        <f t="shared" si="11"/>
        <v xml:space="preserve"> </v>
      </c>
      <c r="AD27" s="43" t="str">
        <f t="shared" si="11"/>
        <v xml:space="preserve"> </v>
      </c>
      <c r="AE27" s="43" t="str">
        <f t="shared" si="11"/>
        <v xml:space="preserve"> </v>
      </c>
      <c r="AF27" s="43" t="str">
        <f t="shared" si="11"/>
        <v xml:space="preserve"> </v>
      </c>
      <c r="AG27" s="43" t="str">
        <f t="shared" si="11"/>
        <v xml:space="preserve"> </v>
      </c>
      <c r="AH27" s="43" t="str">
        <f t="shared" si="11"/>
        <v xml:space="preserve"> </v>
      </c>
      <c r="AI27" s="43" t="str">
        <f t="shared" si="11"/>
        <v xml:space="preserve"> </v>
      </c>
      <c r="AJ27" s="43" t="str">
        <f t="shared" si="11"/>
        <v xml:space="preserve"> </v>
      </c>
      <c r="AK27" s="43" t="str">
        <f t="shared" si="11"/>
        <v xml:space="preserve"> </v>
      </c>
      <c r="AL27" s="43" t="str">
        <f t="shared" si="11"/>
        <v xml:space="preserve"> </v>
      </c>
    </row>
    <row r="28" spans="1:38" s="77" customFormat="1" outlineLevel="3">
      <c r="A28" s="50" t="s">
        <v>42</v>
      </c>
      <c r="B28" s="35" t="s">
        <v>42</v>
      </c>
      <c r="C28" s="51" t="str">
        <f t="shared" si="1"/>
        <v>PONTI</v>
      </c>
      <c r="D28" s="49" t="s">
        <v>45</v>
      </c>
      <c r="E28" s="79">
        <v>4</v>
      </c>
      <c r="F28" s="38">
        <f t="shared" ref="F28:F37" si="12">G27</f>
        <v>43036</v>
      </c>
      <c r="G28" s="38">
        <f t="shared" ref="G28:G37" si="13">F28+IF(INT(I28)-INT(H28)&gt;=1,INT(I28)-INT(H28),0)</f>
        <v>43036</v>
      </c>
      <c r="H28" s="40">
        <f t="shared" ref="H28:H37" si="14">I27</f>
        <v>0.54166666666666663</v>
      </c>
      <c r="I28" s="40">
        <f t="shared" ref="I28:I37" si="15">H28+J28/24</f>
        <v>0.70833333333333326</v>
      </c>
      <c r="J28" s="52">
        <v>4</v>
      </c>
      <c r="K28" s="42" t="s">
        <v>20</v>
      </c>
      <c r="L28" s="43" t="str">
        <f t="shared" si="3"/>
        <v xml:space="preserve"> </v>
      </c>
      <c r="M28" s="43" t="str">
        <f t="shared" si="3"/>
        <v xml:space="preserve"> </v>
      </c>
      <c r="N28" s="43" t="str">
        <f t="shared" si="3"/>
        <v xml:space="preserve"> </v>
      </c>
      <c r="O28" s="43" t="str">
        <f t="shared" si="3"/>
        <v xml:space="preserve"> </v>
      </c>
      <c r="P28" s="43" t="str">
        <f t="shared" si="3"/>
        <v xml:space="preserve"> </v>
      </c>
      <c r="Q28" s="43" t="str">
        <f t="shared" si="3"/>
        <v>PONTI</v>
      </c>
      <c r="R28" s="43" t="str">
        <f t="shared" si="3"/>
        <v xml:space="preserve"> </v>
      </c>
      <c r="S28" s="43" t="str">
        <f t="shared" si="3"/>
        <v xml:space="preserve"> </v>
      </c>
      <c r="T28" s="43" t="str">
        <f t="shared" si="3"/>
        <v xml:space="preserve"> </v>
      </c>
      <c r="U28" s="43" t="str">
        <f t="shared" si="3"/>
        <v xml:space="preserve"> </v>
      </c>
      <c r="V28" s="43" t="str">
        <f t="shared" si="3"/>
        <v xml:space="preserve"> </v>
      </c>
      <c r="W28" s="43" t="str">
        <f t="shared" si="3"/>
        <v xml:space="preserve"> </v>
      </c>
      <c r="X28" s="43" t="str">
        <f t="shared" si="3"/>
        <v xml:space="preserve"> </v>
      </c>
      <c r="Y28" s="43" t="str">
        <f t="shared" si="3"/>
        <v xml:space="preserve"> </v>
      </c>
      <c r="Z28" s="43" t="str">
        <f t="shared" si="3"/>
        <v xml:space="preserve"> </v>
      </c>
      <c r="AA28" s="43" t="str">
        <f t="shared" si="3"/>
        <v xml:space="preserve"> </v>
      </c>
      <c r="AB28" s="43" t="str">
        <f t="shared" si="11"/>
        <v xml:space="preserve"> </v>
      </c>
      <c r="AC28" s="43" t="str">
        <f t="shared" si="11"/>
        <v xml:space="preserve"> </v>
      </c>
      <c r="AD28" s="43" t="str">
        <f t="shared" si="11"/>
        <v xml:space="preserve"> </v>
      </c>
      <c r="AE28" s="43" t="str">
        <f t="shared" si="11"/>
        <v xml:space="preserve"> </v>
      </c>
      <c r="AF28" s="43" t="str">
        <f t="shared" si="11"/>
        <v xml:space="preserve"> </v>
      </c>
      <c r="AG28" s="43" t="str">
        <f t="shared" si="11"/>
        <v xml:space="preserve"> </v>
      </c>
      <c r="AH28" s="43" t="str">
        <f t="shared" si="11"/>
        <v xml:space="preserve"> </v>
      </c>
      <c r="AI28" s="43" t="str">
        <f t="shared" si="11"/>
        <v xml:space="preserve"> </v>
      </c>
      <c r="AJ28" s="43" t="str">
        <f t="shared" si="11"/>
        <v xml:space="preserve"> </v>
      </c>
      <c r="AK28" s="43" t="str">
        <f t="shared" si="11"/>
        <v xml:space="preserve"> </v>
      </c>
      <c r="AL28" s="43" t="str">
        <f t="shared" si="11"/>
        <v xml:space="preserve"> </v>
      </c>
    </row>
    <row r="29" spans="1:38" s="77" customFormat="1" outlineLevel="3">
      <c r="A29" s="50" t="s">
        <v>42</v>
      </c>
      <c r="B29" s="35" t="s">
        <v>42</v>
      </c>
      <c r="C29" s="51" t="str">
        <f t="shared" si="1"/>
        <v>PONTI</v>
      </c>
      <c r="D29" s="49" t="s">
        <v>46</v>
      </c>
      <c r="E29" s="79">
        <v>4</v>
      </c>
      <c r="F29" s="38">
        <f t="shared" si="12"/>
        <v>43036</v>
      </c>
      <c r="G29" s="38">
        <f t="shared" si="13"/>
        <v>43036</v>
      </c>
      <c r="H29" s="40">
        <f t="shared" si="14"/>
        <v>0.70833333333333326</v>
      </c>
      <c r="I29" s="40">
        <f t="shared" si="15"/>
        <v>0.95833333333333326</v>
      </c>
      <c r="J29" s="52">
        <v>6</v>
      </c>
      <c r="K29" s="42" t="s">
        <v>20</v>
      </c>
      <c r="L29" s="43" t="str">
        <f t="shared" si="3"/>
        <v xml:space="preserve"> </v>
      </c>
      <c r="M29" s="43" t="str">
        <f t="shared" si="3"/>
        <v xml:space="preserve"> </v>
      </c>
      <c r="N29" s="43" t="str">
        <f t="shared" si="3"/>
        <v xml:space="preserve"> </v>
      </c>
      <c r="O29" s="43" t="str">
        <f t="shared" si="3"/>
        <v xml:space="preserve"> </v>
      </c>
      <c r="P29" s="43" t="str">
        <f t="shared" si="3"/>
        <v xml:space="preserve"> </v>
      </c>
      <c r="Q29" s="43" t="str">
        <f t="shared" si="3"/>
        <v>PONTI</v>
      </c>
      <c r="R29" s="43" t="str">
        <f t="shared" si="3"/>
        <v xml:space="preserve"> </v>
      </c>
      <c r="S29" s="43" t="str">
        <f t="shared" si="3"/>
        <v xml:space="preserve"> </v>
      </c>
      <c r="T29" s="43" t="str">
        <f t="shared" si="3"/>
        <v xml:space="preserve"> </v>
      </c>
      <c r="U29" s="43" t="str">
        <f t="shared" si="3"/>
        <v xml:space="preserve"> </v>
      </c>
      <c r="V29" s="43" t="str">
        <f t="shared" si="3"/>
        <v xml:space="preserve"> </v>
      </c>
      <c r="W29" s="43" t="str">
        <f t="shared" si="3"/>
        <v xml:space="preserve"> </v>
      </c>
      <c r="X29" s="43" t="str">
        <f t="shared" si="3"/>
        <v xml:space="preserve"> </v>
      </c>
      <c r="Y29" s="43" t="str">
        <f t="shared" si="3"/>
        <v xml:space="preserve"> </v>
      </c>
      <c r="Z29" s="43" t="str">
        <f t="shared" si="3"/>
        <v xml:space="preserve"> </v>
      </c>
      <c r="AA29" s="43" t="str">
        <f t="shared" si="3"/>
        <v xml:space="preserve"> </v>
      </c>
      <c r="AB29" s="43" t="str">
        <f t="shared" si="11"/>
        <v xml:space="preserve"> </v>
      </c>
      <c r="AC29" s="43" t="str">
        <f t="shared" si="11"/>
        <v xml:space="preserve"> </v>
      </c>
      <c r="AD29" s="43" t="str">
        <f t="shared" si="11"/>
        <v xml:space="preserve"> </v>
      </c>
      <c r="AE29" s="43" t="str">
        <f t="shared" si="11"/>
        <v xml:space="preserve"> </v>
      </c>
      <c r="AF29" s="43" t="str">
        <f t="shared" si="11"/>
        <v xml:space="preserve"> </v>
      </c>
      <c r="AG29" s="43" t="str">
        <f t="shared" si="11"/>
        <v xml:space="preserve"> </v>
      </c>
      <c r="AH29" s="43" t="str">
        <f t="shared" si="11"/>
        <v xml:space="preserve"> </v>
      </c>
      <c r="AI29" s="43" t="str">
        <f t="shared" si="11"/>
        <v xml:space="preserve"> </v>
      </c>
      <c r="AJ29" s="43" t="str">
        <f t="shared" si="11"/>
        <v xml:space="preserve"> </v>
      </c>
      <c r="AK29" s="43" t="str">
        <f t="shared" si="11"/>
        <v xml:space="preserve"> </v>
      </c>
      <c r="AL29" s="43" t="str">
        <f t="shared" si="11"/>
        <v xml:space="preserve"> </v>
      </c>
    </row>
    <row r="30" spans="1:38" s="77" customFormat="1" outlineLevel="3">
      <c r="A30" s="50" t="s">
        <v>42</v>
      </c>
      <c r="B30" s="35" t="s">
        <v>42</v>
      </c>
      <c r="C30" s="51" t="str">
        <f t="shared" si="1"/>
        <v>TECOR</v>
      </c>
      <c r="D30" s="37" t="s">
        <v>29</v>
      </c>
      <c r="E30" s="79">
        <v>4</v>
      </c>
      <c r="F30" s="38">
        <f>G29</f>
        <v>43036</v>
      </c>
      <c r="G30" s="38">
        <f t="shared" si="13"/>
        <v>43037</v>
      </c>
      <c r="H30" s="40">
        <f>I29</f>
        <v>0.95833333333333326</v>
      </c>
      <c r="I30" s="40">
        <f t="shared" si="15"/>
        <v>1.375</v>
      </c>
      <c r="J30" s="52">
        <v>10</v>
      </c>
      <c r="K30" s="42" t="s">
        <v>30</v>
      </c>
      <c r="L30" s="43" t="str">
        <f t="shared" si="3"/>
        <v xml:space="preserve"> </v>
      </c>
      <c r="M30" s="43" t="str">
        <f t="shared" si="3"/>
        <v xml:space="preserve"> </v>
      </c>
      <c r="N30" s="43" t="str">
        <f t="shared" si="3"/>
        <v xml:space="preserve"> </v>
      </c>
      <c r="O30" s="43" t="str">
        <f t="shared" si="3"/>
        <v xml:space="preserve"> </v>
      </c>
      <c r="P30" s="43" t="str">
        <f t="shared" si="3"/>
        <v xml:space="preserve"> </v>
      </c>
      <c r="Q30" s="43" t="str">
        <f t="shared" si="3"/>
        <v>TECOR</v>
      </c>
      <c r="R30" s="43" t="str">
        <f t="shared" ref="R30:AG93" si="16">IF($F30="?","",IF(AND((R$1&gt;=($F30)),(R$1&lt;=($G30))),$C30," "))</f>
        <v>TECOR</v>
      </c>
      <c r="S30" s="43" t="str">
        <f t="shared" si="16"/>
        <v xml:space="preserve"> </v>
      </c>
      <c r="T30" s="43" t="str">
        <f t="shared" si="16"/>
        <v xml:space="preserve"> </v>
      </c>
      <c r="U30" s="43" t="str">
        <f t="shared" si="16"/>
        <v xml:space="preserve"> </v>
      </c>
      <c r="V30" s="43" t="str">
        <f t="shared" si="16"/>
        <v xml:space="preserve"> </v>
      </c>
      <c r="W30" s="43" t="str">
        <f t="shared" si="16"/>
        <v xml:space="preserve"> </v>
      </c>
      <c r="X30" s="43" t="str">
        <f t="shared" si="16"/>
        <v xml:space="preserve"> </v>
      </c>
      <c r="Y30" s="43" t="str">
        <f t="shared" si="16"/>
        <v xml:space="preserve"> </v>
      </c>
      <c r="Z30" s="43" t="str">
        <f t="shared" si="16"/>
        <v xml:space="preserve"> </v>
      </c>
      <c r="AA30" s="43" t="str">
        <f t="shared" si="16"/>
        <v xml:space="preserve"> </v>
      </c>
      <c r="AB30" s="43" t="str">
        <f t="shared" si="16"/>
        <v xml:space="preserve"> </v>
      </c>
      <c r="AC30" s="43" t="str">
        <f t="shared" si="16"/>
        <v xml:space="preserve"> </v>
      </c>
      <c r="AD30" s="43" t="str">
        <f t="shared" si="16"/>
        <v xml:space="preserve"> </v>
      </c>
      <c r="AE30" s="43" t="str">
        <f t="shared" si="16"/>
        <v xml:space="preserve"> </v>
      </c>
      <c r="AF30" s="43" t="str">
        <f t="shared" si="16"/>
        <v xml:space="preserve"> </v>
      </c>
      <c r="AG30" s="43" t="str">
        <f t="shared" si="16"/>
        <v xml:space="preserve"> </v>
      </c>
      <c r="AH30" s="43" t="str">
        <f t="shared" si="11"/>
        <v xml:space="preserve"> </v>
      </c>
      <c r="AI30" s="43" t="str">
        <f t="shared" si="11"/>
        <v xml:space="preserve"> </v>
      </c>
      <c r="AJ30" s="43" t="str">
        <f t="shared" si="11"/>
        <v xml:space="preserve"> </v>
      </c>
      <c r="AK30" s="43" t="str">
        <f t="shared" si="11"/>
        <v xml:space="preserve"> </v>
      </c>
      <c r="AL30" s="43" t="str">
        <f t="shared" si="11"/>
        <v xml:space="preserve"> </v>
      </c>
    </row>
    <row r="31" spans="1:38" s="77" customFormat="1" outlineLevel="3">
      <c r="A31" s="50" t="s">
        <v>42</v>
      </c>
      <c r="B31" s="35" t="s">
        <v>42</v>
      </c>
      <c r="C31" s="51" t="str">
        <f t="shared" si="1"/>
        <v>INSP-EC</v>
      </c>
      <c r="D31" s="49" t="s">
        <v>32</v>
      </c>
      <c r="E31" s="79">
        <v>2</v>
      </c>
      <c r="F31" s="38">
        <f t="shared" si="12"/>
        <v>43037</v>
      </c>
      <c r="G31" s="38">
        <f t="shared" si="13"/>
        <v>43037</v>
      </c>
      <c r="H31" s="40">
        <f t="shared" si="14"/>
        <v>1.375</v>
      </c>
      <c r="I31" s="40">
        <f t="shared" si="15"/>
        <v>1.875</v>
      </c>
      <c r="J31" s="52">
        <v>12</v>
      </c>
      <c r="K31" s="42" t="s">
        <v>33</v>
      </c>
      <c r="L31" s="43" t="str">
        <f t="shared" ref="L31:AA62" si="17">IF($F31="?","",IF(AND((L$1&gt;=($F31)),(L$1&lt;=($G31))),$C31," "))</f>
        <v xml:space="preserve"> </v>
      </c>
      <c r="M31" s="43" t="str">
        <f t="shared" si="17"/>
        <v xml:space="preserve"> </v>
      </c>
      <c r="N31" s="43" t="str">
        <f t="shared" si="17"/>
        <v xml:space="preserve"> </v>
      </c>
      <c r="O31" s="43" t="str">
        <f t="shared" si="17"/>
        <v xml:space="preserve"> </v>
      </c>
      <c r="P31" s="43" t="str">
        <f t="shared" si="17"/>
        <v xml:space="preserve"> </v>
      </c>
      <c r="Q31" s="43" t="str">
        <f t="shared" si="17"/>
        <v xml:space="preserve"> </v>
      </c>
      <c r="R31" s="43" t="str">
        <f t="shared" si="17"/>
        <v>INSP-EC</v>
      </c>
      <c r="S31" s="43" t="str">
        <f t="shared" si="17"/>
        <v xml:space="preserve"> </v>
      </c>
      <c r="T31" s="43" t="str">
        <f t="shared" si="17"/>
        <v xml:space="preserve"> </v>
      </c>
      <c r="U31" s="43" t="str">
        <f t="shared" si="17"/>
        <v xml:space="preserve"> </v>
      </c>
      <c r="V31" s="43" t="str">
        <f t="shared" si="17"/>
        <v xml:space="preserve"> </v>
      </c>
      <c r="W31" s="43" t="str">
        <f t="shared" si="17"/>
        <v xml:space="preserve"> </v>
      </c>
      <c r="X31" s="43" t="str">
        <f t="shared" si="17"/>
        <v xml:space="preserve"> </v>
      </c>
      <c r="Y31" s="43" t="str">
        <f t="shared" si="17"/>
        <v xml:space="preserve"> </v>
      </c>
      <c r="Z31" s="43" t="str">
        <f t="shared" si="17"/>
        <v xml:space="preserve"> </v>
      </c>
      <c r="AA31" s="43" t="str">
        <f t="shared" si="17"/>
        <v xml:space="preserve"> </v>
      </c>
      <c r="AB31" s="43" t="str">
        <f t="shared" si="16"/>
        <v xml:space="preserve"> </v>
      </c>
      <c r="AC31" s="43" t="str">
        <f t="shared" si="16"/>
        <v xml:space="preserve"> </v>
      </c>
      <c r="AD31" s="43" t="str">
        <f t="shared" si="16"/>
        <v xml:space="preserve"> </v>
      </c>
      <c r="AE31" s="43" t="str">
        <f t="shared" si="16"/>
        <v xml:space="preserve"> </v>
      </c>
      <c r="AF31" s="43" t="str">
        <f t="shared" si="16"/>
        <v xml:space="preserve"> </v>
      </c>
      <c r="AG31" s="43" t="str">
        <f t="shared" si="16"/>
        <v xml:space="preserve"> </v>
      </c>
      <c r="AH31" s="43" t="str">
        <f t="shared" si="11"/>
        <v xml:space="preserve"> </v>
      </c>
      <c r="AI31" s="43" t="str">
        <f t="shared" si="11"/>
        <v xml:space="preserve"> </v>
      </c>
      <c r="AJ31" s="43" t="str">
        <f t="shared" si="11"/>
        <v xml:space="preserve"> </v>
      </c>
      <c r="AK31" s="43" t="str">
        <f t="shared" si="11"/>
        <v xml:space="preserve"> </v>
      </c>
      <c r="AL31" s="43" t="str">
        <f t="shared" si="11"/>
        <v xml:space="preserve"> </v>
      </c>
    </row>
    <row r="32" spans="1:38" s="77" customFormat="1" outlineLevel="3">
      <c r="A32" s="50" t="s">
        <v>42</v>
      </c>
      <c r="B32" s="35" t="s">
        <v>42</v>
      </c>
      <c r="C32" s="51" t="str">
        <f t="shared" si="1"/>
        <v>INSP</v>
      </c>
      <c r="D32" s="49" t="s">
        <v>47</v>
      </c>
      <c r="E32" s="79">
        <v>2</v>
      </c>
      <c r="F32" s="38">
        <f>G31</f>
        <v>43037</v>
      </c>
      <c r="G32" s="38">
        <f t="shared" si="13"/>
        <v>43038</v>
      </c>
      <c r="H32" s="40">
        <f>I31</f>
        <v>1.875</v>
      </c>
      <c r="I32" s="40">
        <f t="shared" si="15"/>
        <v>2.0416666666666665</v>
      </c>
      <c r="J32" s="52">
        <v>4</v>
      </c>
      <c r="K32" s="42" t="s">
        <v>28</v>
      </c>
      <c r="L32" s="43" t="str">
        <f t="shared" si="17"/>
        <v xml:space="preserve"> </v>
      </c>
      <c r="M32" s="43" t="str">
        <f t="shared" si="17"/>
        <v xml:space="preserve"> </v>
      </c>
      <c r="N32" s="43" t="str">
        <f t="shared" si="17"/>
        <v xml:space="preserve"> </v>
      </c>
      <c r="O32" s="43" t="str">
        <f t="shared" si="17"/>
        <v xml:space="preserve"> </v>
      </c>
      <c r="P32" s="43" t="str">
        <f t="shared" si="17"/>
        <v xml:space="preserve"> </v>
      </c>
      <c r="Q32" s="43" t="str">
        <f t="shared" si="17"/>
        <v xml:space="preserve"> </v>
      </c>
      <c r="R32" s="43" t="str">
        <f t="shared" si="17"/>
        <v>INSP</v>
      </c>
      <c r="S32" s="43" t="str">
        <f t="shared" si="17"/>
        <v>INSP</v>
      </c>
      <c r="T32" s="43" t="str">
        <f t="shared" si="17"/>
        <v xml:space="preserve"> </v>
      </c>
      <c r="U32" s="43" t="str">
        <f t="shared" si="17"/>
        <v xml:space="preserve"> </v>
      </c>
      <c r="V32" s="43" t="str">
        <f t="shared" si="17"/>
        <v xml:space="preserve"> </v>
      </c>
      <c r="W32" s="43" t="str">
        <f t="shared" si="17"/>
        <v xml:space="preserve"> </v>
      </c>
      <c r="X32" s="43" t="str">
        <f t="shared" si="17"/>
        <v xml:space="preserve"> </v>
      </c>
      <c r="Y32" s="43" t="str">
        <f t="shared" si="17"/>
        <v xml:space="preserve"> </v>
      </c>
      <c r="Z32" s="43" t="str">
        <f t="shared" si="17"/>
        <v xml:space="preserve"> </v>
      </c>
      <c r="AA32" s="43" t="str">
        <f t="shared" si="17"/>
        <v xml:space="preserve"> </v>
      </c>
      <c r="AB32" s="43" t="str">
        <f t="shared" si="16"/>
        <v xml:space="preserve"> </v>
      </c>
      <c r="AC32" s="43" t="str">
        <f t="shared" si="16"/>
        <v xml:space="preserve"> </v>
      </c>
      <c r="AD32" s="43" t="str">
        <f t="shared" si="16"/>
        <v xml:space="preserve"> </v>
      </c>
      <c r="AE32" s="43" t="str">
        <f t="shared" si="16"/>
        <v xml:space="preserve"> </v>
      </c>
      <c r="AF32" s="43" t="str">
        <f t="shared" si="16"/>
        <v xml:space="preserve"> </v>
      </c>
      <c r="AG32" s="43" t="str">
        <f t="shared" si="16"/>
        <v xml:space="preserve"> </v>
      </c>
      <c r="AH32" s="43" t="str">
        <f t="shared" si="11"/>
        <v xml:space="preserve"> </v>
      </c>
      <c r="AI32" s="43" t="str">
        <f t="shared" si="11"/>
        <v xml:space="preserve"> </v>
      </c>
      <c r="AJ32" s="43" t="str">
        <f t="shared" si="11"/>
        <v xml:space="preserve"> </v>
      </c>
      <c r="AK32" s="43" t="str">
        <f t="shared" si="11"/>
        <v xml:space="preserve"> </v>
      </c>
      <c r="AL32" s="43" t="str">
        <f t="shared" si="11"/>
        <v xml:space="preserve"> </v>
      </c>
    </row>
    <row r="33" spans="1:38" s="77" customFormat="1" outlineLevel="3">
      <c r="A33" s="50" t="s">
        <v>42</v>
      </c>
      <c r="B33" s="35" t="s">
        <v>42</v>
      </c>
      <c r="C33" s="51" t="str">
        <f t="shared" si="1"/>
        <v>PONTI</v>
      </c>
      <c r="D33" s="49" t="s">
        <v>48</v>
      </c>
      <c r="E33" s="79">
        <v>4</v>
      </c>
      <c r="F33" s="38">
        <f>G32</f>
        <v>43038</v>
      </c>
      <c r="G33" s="38">
        <f t="shared" si="13"/>
        <v>43038</v>
      </c>
      <c r="H33" s="40">
        <f>I32</f>
        <v>2.0416666666666665</v>
      </c>
      <c r="I33" s="40">
        <f t="shared" si="15"/>
        <v>2.208333333333333</v>
      </c>
      <c r="J33" s="52">
        <v>4</v>
      </c>
      <c r="K33" s="42" t="s">
        <v>20</v>
      </c>
      <c r="L33" s="43" t="str">
        <f t="shared" si="17"/>
        <v xml:space="preserve"> </v>
      </c>
      <c r="M33" s="43" t="str">
        <f t="shared" si="17"/>
        <v xml:space="preserve"> </v>
      </c>
      <c r="N33" s="43" t="str">
        <f t="shared" si="17"/>
        <v xml:space="preserve"> </v>
      </c>
      <c r="O33" s="43" t="str">
        <f t="shared" si="17"/>
        <v xml:space="preserve"> </v>
      </c>
      <c r="P33" s="43" t="str">
        <f t="shared" si="17"/>
        <v xml:space="preserve"> </v>
      </c>
      <c r="Q33" s="43" t="str">
        <f t="shared" si="17"/>
        <v xml:space="preserve"> </v>
      </c>
      <c r="R33" s="43" t="str">
        <f t="shared" si="17"/>
        <v xml:space="preserve"> </v>
      </c>
      <c r="S33" s="43" t="str">
        <f t="shared" si="17"/>
        <v>PONTI</v>
      </c>
      <c r="T33" s="43" t="str">
        <f t="shared" si="17"/>
        <v xml:space="preserve"> </v>
      </c>
      <c r="U33" s="43" t="str">
        <f t="shared" si="17"/>
        <v xml:space="preserve"> </v>
      </c>
      <c r="V33" s="43" t="str">
        <f t="shared" si="17"/>
        <v xml:space="preserve"> </v>
      </c>
      <c r="W33" s="43" t="str">
        <f t="shared" si="17"/>
        <v xml:space="preserve"> </v>
      </c>
      <c r="X33" s="43" t="str">
        <f t="shared" si="17"/>
        <v xml:space="preserve"> </v>
      </c>
      <c r="Y33" s="43" t="str">
        <f t="shared" si="17"/>
        <v xml:space="preserve"> </v>
      </c>
      <c r="Z33" s="43" t="str">
        <f t="shared" si="17"/>
        <v xml:space="preserve"> </v>
      </c>
      <c r="AA33" s="43" t="str">
        <f t="shared" si="17"/>
        <v xml:space="preserve"> </v>
      </c>
      <c r="AB33" s="43" t="str">
        <f t="shared" si="16"/>
        <v xml:space="preserve"> </v>
      </c>
      <c r="AC33" s="43" t="str">
        <f t="shared" si="16"/>
        <v xml:space="preserve"> </v>
      </c>
      <c r="AD33" s="43" t="str">
        <f t="shared" si="16"/>
        <v xml:space="preserve"> </v>
      </c>
      <c r="AE33" s="43" t="str">
        <f t="shared" si="16"/>
        <v xml:space="preserve"> </v>
      </c>
      <c r="AF33" s="43" t="str">
        <f t="shared" si="16"/>
        <v xml:space="preserve"> </v>
      </c>
      <c r="AG33" s="43" t="str">
        <f t="shared" si="16"/>
        <v xml:space="preserve"> </v>
      </c>
      <c r="AH33" s="43" t="str">
        <f t="shared" si="11"/>
        <v xml:space="preserve"> </v>
      </c>
      <c r="AI33" s="43" t="str">
        <f t="shared" si="11"/>
        <v xml:space="preserve"> </v>
      </c>
      <c r="AJ33" s="43" t="str">
        <f t="shared" si="11"/>
        <v xml:space="preserve"> </v>
      </c>
      <c r="AK33" s="43" t="str">
        <f t="shared" si="11"/>
        <v xml:space="preserve"> </v>
      </c>
      <c r="AL33" s="43" t="str">
        <f t="shared" si="11"/>
        <v xml:space="preserve"> </v>
      </c>
    </row>
    <row r="34" spans="1:38" s="77" customFormat="1" outlineLevel="3">
      <c r="A34" s="50" t="s">
        <v>42</v>
      </c>
      <c r="B34" s="35" t="s">
        <v>42</v>
      </c>
      <c r="C34" s="51" t="str">
        <f t="shared" si="1"/>
        <v>PONTI</v>
      </c>
      <c r="D34" s="49" t="s">
        <v>49</v>
      </c>
      <c r="E34" s="79">
        <v>4</v>
      </c>
      <c r="F34" s="38">
        <f t="shared" si="12"/>
        <v>43038</v>
      </c>
      <c r="G34" s="38">
        <f t="shared" si="13"/>
        <v>43038</v>
      </c>
      <c r="H34" s="40">
        <f t="shared" si="14"/>
        <v>2.208333333333333</v>
      </c>
      <c r="I34" s="40">
        <f t="shared" si="15"/>
        <v>2.3749999999999996</v>
      </c>
      <c r="J34" s="52">
        <v>4</v>
      </c>
      <c r="K34" s="42" t="s">
        <v>20</v>
      </c>
      <c r="L34" s="43" t="str">
        <f t="shared" si="17"/>
        <v xml:space="preserve"> </v>
      </c>
      <c r="M34" s="43" t="str">
        <f t="shared" si="17"/>
        <v xml:space="preserve"> </v>
      </c>
      <c r="N34" s="43" t="str">
        <f t="shared" si="17"/>
        <v xml:space="preserve"> </v>
      </c>
      <c r="O34" s="43" t="str">
        <f t="shared" si="17"/>
        <v xml:space="preserve"> </v>
      </c>
      <c r="P34" s="43" t="str">
        <f t="shared" si="17"/>
        <v xml:space="preserve"> </v>
      </c>
      <c r="Q34" s="43" t="str">
        <f t="shared" si="17"/>
        <v xml:space="preserve"> </v>
      </c>
      <c r="R34" s="43" t="str">
        <f t="shared" si="17"/>
        <v xml:space="preserve"> </v>
      </c>
      <c r="S34" s="43" t="str">
        <f t="shared" si="17"/>
        <v>PONTI</v>
      </c>
      <c r="T34" s="43" t="str">
        <f t="shared" si="17"/>
        <v xml:space="preserve"> </v>
      </c>
      <c r="U34" s="43" t="str">
        <f t="shared" si="17"/>
        <v xml:space="preserve"> </v>
      </c>
      <c r="V34" s="43" t="str">
        <f t="shared" si="17"/>
        <v xml:space="preserve"> </v>
      </c>
      <c r="W34" s="43" t="str">
        <f t="shared" si="17"/>
        <v xml:space="preserve"> </v>
      </c>
      <c r="X34" s="43" t="str">
        <f t="shared" si="17"/>
        <v xml:space="preserve"> </v>
      </c>
      <c r="Y34" s="43" t="str">
        <f t="shared" si="17"/>
        <v xml:space="preserve"> </v>
      </c>
      <c r="Z34" s="43" t="str">
        <f t="shared" si="17"/>
        <v xml:space="preserve"> </v>
      </c>
      <c r="AA34" s="43" t="str">
        <f t="shared" si="17"/>
        <v xml:space="preserve"> </v>
      </c>
      <c r="AB34" s="43" t="str">
        <f t="shared" si="16"/>
        <v xml:space="preserve"> </v>
      </c>
      <c r="AC34" s="43" t="str">
        <f t="shared" si="16"/>
        <v xml:space="preserve"> </v>
      </c>
      <c r="AD34" s="43" t="str">
        <f t="shared" si="16"/>
        <v xml:space="preserve"> </v>
      </c>
      <c r="AE34" s="43" t="str">
        <f t="shared" si="16"/>
        <v xml:space="preserve"> </v>
      </c>
      <c r="AF34" s="43" t="str">
        <f t="shared" si="16"/>
        <v xml:space="preserve"> </v>
      </c>
      <c r="AG34" s="43" t="str">
        <f t="shared" si="16"/>
        <v xml:space="preserve"> </v>
      </c>
      <c r="AH34" s="43" t="str">
        <f t="shared" si="11"/>
        <v xml:space="preserve"> </v>
      </c>
      <c r="AI34" s="43" t="str">
        <f t="shared" si="11"/>
        <v xml:space="preserve"> </v>
      </c>
      <c r="AJ34" s="43" t="str">
        <f t="shared" si="11"/>
        <v xml:space="preserve"> </v>
      </c>
      <c r="AK34" s="43" t="str">
        <f t="shared" si="11"/>
        <v xml:space="preserve"> </v>
      </c>
      <c r="AL34" s="43" t="str">
        <f t="shared" si="11"/>
        <v xml:space="preserve"> </v>
      </c>
    </row>
    <row r="35" spans="1:38" s="77" customFormat="1" outlineLevel="3">
      <c r="A35" s="50" t="s">
        <v>42</v>
      </c>
      <c r="B35" s="35" t="s">
        <v>42</v>
      </c>
      <c r="C35" s="51" t="str">
        <f t="shared" si="1"/>
        <v>PONTI</v>
      </c>
      <c r="D35" s="49" t="s">
        <v>50</v>
      </c>
      <c r="E35" s="79">
        <v>4</v>
      </c>
      <c r="F35" s="38">
        <f t="shared" si="12"/>
        <v>43038</v>
      </c>
      <c r="G35" s="38">
        <f t="shared" si="13"/>
        <v>43038</v>
      </c>
      <c r="H35" s="40">
        <f t="shared" si="14"/>
        <v>2.3749999999999996</v>
      </c>
      <c r="I35" s="40">
        <f t="shared" si="15"/>
        <v>2.5416666666666661</v>
      </c>
      <c r="J35" s="52">
        <v>4</v>
      </c>
      <c r="K35" s="42" t="s">
        <v>20</v>
      </c>
      <c r="L35" s="43" t="str">
        <f t="shared" si="17"/>
        <v xml:space="preserve"> </v>
      </c>
      <c r="M35" s="43" t="str">
        <f t="shared" si="17"/>
        <v xml:space="preserve"> </v>
      </c>
      <c r="N35" s="43" t="str">
        <f t="shared" si="17"/>
        <v xml:space="preserve"> </v>
      </c>
      <c r="O35" s="43" t="str">
        <f t="shared" si="17"/>
        <v xml:space="preserve"> </v>
      </c>
      <c r="P35" s="43" t="str">
        <f t="shared" si="17"/>
        <v xml:space="preserve"> </v>
      </c>
      <c r="Q35" s="43" t="str">
        <f t="shared" si="17"/>
        <v xml:space="preserve"> </v>
      </c>
      <c r="R35" s="43" t="str">
        <f t="shared" si="17"/>
        <v xml:space="preserve"> </v>
      </c>
      <c r="S35" s="43" t="str">
        <f t="shared" si="17"/>
        <v>PONTI</v>
      </c>
      <c r="T35" s="43" t="str">
        <f t="shared" si="17"/>
        <v xml:space="preserve"> </v>
      </c>
      <c r="U35" s="43" t="str">
        <f t="shared" si="17"/>
        <v xml:space="preserve"> </v>
      </c>
      <c r="V35" s="43" t="str">
        <f t="shared" si="17"/>
        <v xml:space="preserve"> </v>
      </c>
      <c r="W35" s="43" t="str">
        <f t="shared" si="17"/>
        <v xml:space="preserve"> </v>
      </c>
      <c r="X35" s="43" t="str">
        <f t="shared" si="17"/>
        <v xml:space="preserve"> </v>
      </c>
      <c r="Y35" s="43" t="str">
        <f t="shared" si="17"/>
        <v xml:space="preserve"> </v>
      </c>
      <c r="Z35" s="43" t="str">
        <f t="shared" si="17"/>
        <v xml:space="preserve"> </v>
      </c>
      <c r="AA35" s="43" t="str">
        <f t="shared" si="17"/>
        <v xml:space="preserve"> </v>
      </c>
      <c r="AB35" s="43" t="str">
        <f t="shared" si="16"/>
        <v xml:space="preserve"> </v>
      </c>
      <c r="AC35" s="43" t="str">
        <f t="shared" si="16"/>
        <v xml:space="preserve"> </v>
      </c>
      <c r="AD35" s="43" t="str">
        <f t="shared" si="16"/>
        <v xml:space="preserve"> </v>
      </c>
      <c r="AE35" s="43" t="str">
        <f t="shared" si="16"/>
        <v xml:space="preserve"> </v>
      </c>
      <c r="AF35" s="43" t="str">
        <f t="shared" si="16"/>
        <v xml:space="preserve"> </v>
      </c>
      <c r="AG35" s="43" t="str">
        <f t="shared" si="16"/>
        <v xml:space="preserve"> </v>
      </c>
      <c r="AH35" s="43" t="str">
        <f t="shared" si="11"/>
        <v xml:space="preserve"> </v>
      </c>
      <c r="AI35" s="43" t="str">
        <f t="shared" si="11"/>
        <v xml:space="preserve"> </v>
      </c>
      <c r="AJ35" s="43" t="str">
        <f t="shared" si="11"/>
        <v xml:space="preserve"> </v>
      </c>
      <c r="AK35" s="43" t="str">
        <f t="shared" si="11"/>
        <v xml:space="preserve"> </v>
      </c>
      <c r="AL35" s="43" t="str">
        <f t="shared" si="11"/>
        <v xml:space="preserve"> </v>
      </c>
    </row>
    <row r="36" spans="1:38" s="77" customFormat="1" outlineLevel="3">
      <c r="A36" s="50" t="s">
        <v>42</v>
      </c>
      <c r="B36" s="35" t="s">
        <v>42</v>
      </c>
      <c r="C36" s="51" t="str">
        <f t="shared" si="1"/>
        <v>PONTI</v>
      </c>
      <c r="D36" s="49" t="s">
        <v>40</v>
      </c>
      <c r="E36" s="79">
        <v>4</v>
      </c>
      <c r="F36" s="38">
        <f t="shared" si="12"/>
        <v>43038</v>
      </c>
      <c r="G36" s="38">
        <f t="shared" si="13"/>
        <v>43038</v>
      </c>
      <c r="H36" s="40">
        <f t="shared" si="14"/>
        <v>2.5416666666666661</v>
      </c>
      <c r="I36" s="40">
        <f t="shared" si="15"/>
        <v>2.7916666666666661</v>
      </c>
      <c r="J36" s="52">
        <v>6</v>
      </c>
      <c r="K36" s="42" t="s">
        <v>20</v>
      </c>
      <c r="L36" s="43" t="str">
        <f t="shared" si="17"/>
        <v xml:space="preserve"> </v>
      </c>
      <c r="M36" s="43" t="str">
        <f t="shared" si="17"/>
        <v xml:space="preserve"> </v>
      </c>
      <c r="N36" s="43" t="str">
        <f t="shared" si="17"/>
        <v xml:space="preserve"> </v>
      </c>
      <c r="O36" s="43" t="str">
        <f t="shared" si="17"/>
        <v xml:space="preserve"> </v>
      </c>
      <c r="P36" s="43" t="str">
        <f t="shared" si="17"/>
        <v xml:space="preserve"> </v>
      </c>
      <c r="Q36" s="43" t="str">
        <f t="shared" si="17"/>
        <v xml:space="preserve"> </v>
      </c>
      <c r="R36" s="43" t="str">
        <f t="shared" si="17"/>
        <v xml:space="preserve"> </v>
      </c>
      <c r="S36" s="43" t="str">
        <f t="shared" si="17"/>
        <v>PONTI</v>
      </c>
      <c r="T36" s="43" t="str">
        <f t="shared" si="17"/>
        <v xml:space="preserve"> </v>
      </c>
      <c r="U36" s="43" t="str">
        <f t="shared" si="17"/>
        <v xml:space="preserve"> </v>
      </c>
      <c r="V36" s="43" t="str">
        <f t="shared" si="17"/>
        <v xml:space="preserve"> </v>
      </c>
      <c r="W36" s="43" t="str">
        <f t="shared" si="17"/>
        <v xml:space="preserve"> </v>
      </c>
      <c r="X36" s="43" t="str">
        <f t="shared" si="17"/>
        <v xml:space="preserve"> </v>
      </c>
      <c r="Y36" s="43" t="str">
        <f t="shared" si="17"/>
        <v xml:space="preserve"> </v>
      </c>
      <c r="Z36" s="43" t="str">
        <f t="shared" si="17"/>
        <v xml:space="preserve"> </v>
      </c>
      <c r="AA36" s="43" t="str">
        <f t="shared" si="17"/>
        <v xml:space="preserve"> </v>
      </c>
      <c r="AB36" s="43" t="str">
        <f t="shared" si="16"/>
        <v xml:space="preserve"> </v>
      </c>
      <c r="AC36" s="43" t="str">
        <f t="shared" si="16"/>
        <v xml:space="preserve"> </v>
      </c>
      <c r="AD36" s="43" t="str">
        <f t="shared" si="16"/>
        <v xml:space="preserve"> </v>
      </c>
      <c r="AE36" s="43" t="str">
        <f t="shared" si="16"/>
        <v xml:space="preserve"> </v>
      </c>
      <c r="AF36" s="43" t="str">
        <f t="shared" si="16"/>
        <v xml:space="preserve"> </v>
      </c>
      <c r="AG36" s="43" t="str">
        <f t="shared" si="16"/>
        <v xml:space="preserve"> </v>
      </c>
      <c r="AH36" s="43" t="str">
        <f t="shared" si="11"/>
        <v xml:space="preserve"> </v>
      </c>
      <c r="AI36" s="43" t="str">
        <f t="shared" si="11"/>
        <v xml:space="preserve"> </v>
      </c>
      <c r="AJ36" s="43" t="str">
        <f t="shared" si="11"/>
        <v xml:space="preserve"> </v>
      </c>
      <c r="AK36" s="43" t="str">
        <f t="shared" si="11"/>
        <v xml:space="preserve"> </v>
      </c>
      <c r="AL36" s="43" t="str">
        <f t="shared" si="11"/>
        <v xml:space="preserve"> </v>
      </c>
    </row>
    <row r="37" spans="1:38" s="77" customFormat="1" outlineLevel="3">
      <c r="A37" s="50" t="s">
        <v>42</v>
      </c>
      <c r="B37" s="35" t="s">
        <v>42</v>
      </c>
      <c r="C37" s="51" t="str">
        <f t="shared" si="1"/>
        <v>PONTI</v>
      </c>
      <c r="D37" s="49" t="s">
        <v>41</v>
      </c>
      <c r="E37" s="79">
        <v>4</v>
      </c>
      <c r="F37" s="38">
        <f t="shared" si="12"/>
        <v>43038</v>
      </c>
      <c r="G37" s="38">
        <f t="shared" si="13"/>
        <v>43038</v>
      </c>
      <c r="H37" s="40">
        <f t="shared" si="14"/>
        <v>2.7916666666666661</v>
      </c>
      <c r="I37" s="53">
        <f t="shared" si="15"/>
        <v>2.8333333333333326</v>
      </c>
      <c r="J37" s="54">
        <v>1</v>
      </c>
      <c r="K37" s="42" t="s">
        <v>20</v>
      </c>
      <c r="L37" s="43" t="str">
        <f t="shared" si="17"/>
        <v xml:space="preserve"> </v>
      </c>
      <c r="M37" s="43" t="str">
        <f t="shared" si="17"/>
        <v xml:space="preserve"> </v>
      </c>
      <c r="N37" s="43" t="str">
        <f t="shared" si="17"/>
        <v xml:space="preserve"> </v>
      </c>
      <c r="O37" s="43" t="str">
        <f t="shared" si="17"/>
        <v xml:space="preserve"> </v>
      </c>
      <c r="P37" s="43" t="str">
        <f t="shared" si="17"/>
        <v xml:space="preserve"> </v>
      </c>
      <c r="Q37" s="43" t="str">
        <f t="shared" si="17"/>
        <v xml:space="preserve"> </v>
      </c>
      <c r="R37" s="43" t="str">
        <f t="shared" si="17"/>
        <v xml:space="preserve"> </v>
      </c>
      <c r="S37" s="43" t="str">
        <f t="shared" si="17"/>
        <v>PONTI</v>
      </c>
      <c r="T37" s="43" t="str">
        <f t="shared" si="17"/>
        <v xml:space="preserve"> </v>
      </c>
      <c r="U37" s="43" t="str">
        <f t="shared" si="17"/>
        <v xml:space="preserve"> </v>
      </c>
      <c r="V37" s="43" t="str">
        <f t="shared" si="17"/>
        <v xml:space="preserve"> </v>
      </c>
      <c r="W37" s="43" t="str">
        <f t="shared" si="17"/>
        <v xml:space="preserve"> </v>
      </c>
      <c r="X37" s="43" t="str">
        <f t="shared" si="17"/>
        <v xml:space="preserve"> </v>
      </c>
      <c r="Y37" s="43" t="str">
        <f t="shared" si="17"/>
        <v xml:space="preserve"> </v>
      </c>
      <c r="Z37" s="43" t="str">
        <f t="shared" si="17"/>
        <v xml:space="preserve"> </v>
      </c>
      <c r="AA37" s="43" t="str">
        <f t="shared" si="17"/>
        <v xml:space="preserve"> </v>
      </c>
      <c r="AB37" s="43" t="str">
        <f t="shared" si="16"/>
        <v xml:space="preserve"> </v>
      </c>
      <c r="AC37" s="43" t="str">
        <f t="shared" si="16"/>
        <v xml:space="preserve"> </v>
      </c>
      <c r="AD37" s="43" t="str">
        <f t="shared" si="16"/>
        <v xml:space="preserve"> </v>
      </c>
      <c r="AE37" s="43" t="str">
        <f t="shared" si="16"/>
        <v xml:space="preserve"> </v>
      </c>
      <c r="AF37" s="43" t="str">
        <f t="shared" si="16"/>
        <v xml:space="preserve"> </v>
      </c>
      <c r="AG37" s="43" t="str">
        <f t="shared" si="16"/>
        <v xml:space="preserve"> </v>
      </c>
      <c r="AH37" s="43" t="str">
        <f t="shared" si="11"/>
        <v xml:space="preserve"> </v>
      </c>
      <c r="AI37" s="43" t="str">
        <f t="shared" si="11"/>
        <v xml:space="preserve"> </v>
      </c>
      <c r="AJ37" s="43" t="str">
        <f t="shared" si="11"/>
        <v xml:space="preserve"> </v>
      </c>
      <c r="AK37" s="43" t="str">
        <f t="shared" si="11"/>
        <v xml:space="preserve"> </v>
      </c>
      <c r="AL37" s="43" t="str">
        <f t="shared" si="11"/>
        <v xml:space="preserve"> </v>
      </c>
    </row>
    <row r="38" spans="1:38" s="77" customFormat="1" outlineLevel="3">
      <c r="A38" s="50" t="s">
        <v>51</v>
      </c>
      <c r="B38" s="35" t="s">
        <v>51</v>
      </c>
      <c r="C38" s="51" t="str">
        <f>K38</f>
        <v>PONTI</v>
      </c>
      <c r="D38" s="55" t="s">
        <v>52</v>
      </c>
      <c r="E38" s="79">
        <v>4</v>
      </c>
      <c r="F38" s="38">
        <v>43038</v>
      </c>
      <c r="G38" s="38">
        <f>F38+IF(INT(I38)-INT(H38)&gt;=1,INT(I38)-INT(H38),0)</f>
        <v>43039</v>
      </c>
      <c r="H38" s="40">
        <f>I29</f>
        <v>0.95833333333333326</v>
      </c>
      <c r="I38" s="40">
        <f>H38+J38/24</f>
        <v>1.0416666666666665</v>
      </c>
      <c r="J38" s="52">
        <v>2</v>
      </c>
      <c r="K38" s="42" t="s">
        <v>20</v>
      </c>
      <c r="L38" s="43" t="str">
        <f t="shared" si="17"/>
        <v xml:space="preserve"> </v>
      </c>
      <c r="M38" s="43" t="str">
        <f t="shared" si="17"/>
        <v xml:space="preserve"> </v>
      </c>
      <c r="N38" s="43" t="str">
        <f t="shared" si="17"/>
        <v xml:space="preserve"> </v>
      </c>
      <c r="O38" s="43" t="str">
        <f t="shared" si="17"/>
        <v xml:space="preserve"> </v>
      </c>
      <c r="P38" s="43" t="str">
        <f t="shared" si="17"/>
        <v xml:space="preserve"> </v>
      </c>
      <c r="Q38" s="43" t="str">
        <f t="shared" si="17"/>
        <v xml:space="preserve"> </v>
      </c>
      <c r="R38" s="43" t="str">
        <f t="shared" si="17"/>
        <v xml:space="preserve"> </v>
      </c>
      <c r="S38" s="43" t="str">
        <f t="shared" si="17"/>
        <v>PONTI</v>
      </c>
      <c r="T38" s="43" t="str">
        <f t="shared" si="17"/>
        <v>PONTI</v>
      </c>
      <c r="U38" s="43" t="str">
        <f t="shared" si="17"/>
        <v xml:space="preserve"> </v>
      </c>
      <c r="V38" s="43" t="str">
        <f t="shared" si="17"/>
        <v xml:space="preserve"> </v>
      </c>
      <c r="W38" s="43" t="str">
        <f t="shared" si="17"/>
        <v xml:space="preserve"> </v>
      </c>
      <c r="X38" s="43" t="str">
        <f t="shared" si="17"/>
        <v xml:space="preserve"> </v>
      </c>
      <c r="Y38" s="43" t="str">
        <f t="shared" si="17"/>
        <v xml:space="preserve"> </v>
      </c>
      <c r="Z38" s="43" t="str">
        <f t="shared" si="17"/>
        <v xml:space="preserve"> </v>
      </c>
      <c r="AA38" s="43" t="str">
        <f t="shared" si="17"/>
        <v xml:space="preserve"> </v>
      </c>
      <c r="AB38" s="43" t="str">
        <f t="shared" si="16"/>
        <v xml:space="preserve"> </v>
      </c>
      <c r="AC38" s="43" t="str">
        <f t="shared" si="16"/>
        <v xml:space="preserve"> </v>
      </c>
      <c r="AD38" s="43" t="str">
        <f t="shared" si="16"/>
        <v xml:space="preserve"> </v>
      </c>
      <c r="AE38" s="43" t="str">
        <f t="shared" si="16"/>
        <v xml:space="preserve"> </v>
      </c>
      <c r="AF38" s="43" t="str">
        <f t="shared" si="16"/>
        <v xml:space="preserve"> </v>
      </c>
      <c r="AG38" s="43" t="str">
        <f t="shared" si="16"/>
        <v xml:space="preserve"> </v>
      </c>
      <c r="AH38" s="43" t="str">
        <f t="shared" si="11"/>
        <v xml:space="preserve"> </v>
      </c>
      <c r="AI38" s="43" t="str">
        <f t="shared" si="11"/>
        <v xml:space="preserve"> </v>
      </c>
      <c r="AJ38" s="43" t="str">
        <f t="shared" si="11"/>
        <v xml:space="preserve"> </v>
      </c>
      <c r="AK38" s="43" t="str">
        <f t="shared" si="11"/>
        <v xml:space="preserve"> </v>
      </c>
      <c r="AL38" s="43" t="str">
        <f t="shared" si="11"/>
        <v xml:space="preserve"> </v>
      </c>
    </row>
    <row r="39" spans="1:38" s="77" customFormat="1" outlineLevel="3">
      <c r="A39" s="50" t="s">
        <v>51</v>
      </c>
      <c r="B39" s="35" t="s">
        <v>51</v>
      </c>
      <c r="C39" s="51" t="s">
        <v>53</v>
      </c>
      <c r="D39" s="55" t="s">
        <v>54</v>
      </c>
      <c r="E39" s="79">
        <v>0</v>
      </c>
      <c r="F39" s="38">
        <f>G38</f>
        <v>43039</v>
      </c>
      <c r="G39" s="38">
        <f>F39+IF(INT(I39)-INT(H39)&gt;=1,INT(I39)-INT(H39),0)</f>
        <v>43039</v>
      </c>
      <c r="H39" s="40">
        <f>I38</f>
        <v>1.0416666666666665</v>
      </c>
      <c r="I39" s="40">
        <f>H39+J39/24</f>
        <v>1.2916666666666665</v>
      </c>
      <c r="J39" s="52">
        <v>6</v>
      </c>
      <c r="K39" s="42" t="s">
        <v>53</v>
      </c>
      <c r="L39" s="43" t="str">
        <f t="shared" si="17"/>
        <v xml:space="preserve"> </v>
      </c>
      <c r="M39" s="43" t="str">
        <f t="shared" si="17"/>
        <v xml:space="preserve"> </v>
      </c>
      <c r="N39" s="43" t="str">
        <f t="shared" si="17"/>
        <v xml:space="preserve"> </v>
      </c>
      <c r="O39" s="43" t="str">
        <f t="shared" si="17"/>
        <v xml:space="preserve"> </v>
      </c>
      <c r="P39" s="43" t="str">
        <f t="shared" si="17"/>
        <v xml:space="preserve"> </v>
      </c>
      <c r="Q39" s="43" t="str">
        <f t="shared" si="17"/>
        <v xml:space="preserve"> </v>
      </c>
      <c r="R39" s="43" t="str">
        <f t="shared" si="17"/>
        <v xml:space="preserve"> </v>
      </c>
      <c r="S39" s="43" t="str">
        <f t="shared" si="17"/>
        <v xml:space="preserve"> </v>
      </c>
      <c r="T39" s="43" t="str">
        <f t="shared" si="17"/>
        <v>VENTIL</v>
      </c>
      <c r="U39" s="43" t="str">
        <f t="shared" si="17"/>
        <v xml:space="preserve"> </v>
      </c>
      <c r="V39" s="43" t="str">
        <f t="shared" si="17"/>
        <v xml:space="preserve"> </v>
      </c>
      <c r="W39" s="43" t="str">
        <f t="shared" si="17"/>
        <v xml:space="preserve"> </v>
      </c>
      <c r="X39" s="43" t="str">
        <f t="shared" si="17"/>
        <v xml:space="preserve"> </v>
      </c>
      <c r="Y39" s="43" t="str">
        <f t="shared" si="17"/>
        <v xml:space="preserve"> </v>
      </c>
      <c r="Z39" s="43" t="str">
        <f t="shared" si="17"/>
        <v xml:space="preserve"> </v>
      </c>
      <c r="AA39" s="43" t="str">
        <f t="shared" si="17"/>
        <v xml:space="preserve"> </v>
      </c>
      <c r="AB39" s="43" t="str">
        <f t="shared" si="16"/>
        <v xml:space="preserve"> </v>
      </c>
      <c r="AC39" s="43" t="str">
        <f t="shared" si="16"/>
        <v xml:space="preserve"> </v>
      </c>
      <c r="AD39" s="43" t="str">
        <f t="shared" si="16"/>
        <v xml:space="preserve"> </v>
      </c>
      <c r="AE39" s="43" t="str">
        <f t="shared" si="16"/>
        <v xml:space="preserve"> </v>
      </c>
      <c r="AF39" s="43" t="str">
        <f t="shared" si="16"/>
        <v xml:space="preserve"> </v>
      </c>
      <c r="AG39" s="43" t="str">
        <f t="shared" si="16"/>
        <v xml:space="preserve"> </v>
      </c>
      <c r="AH39" s="43" t="str">
        <f t="shared" si="11"/>
        <v xml:space="preserve"> </v>
      </c>
      <c r="AI39" s="43" t="str">
        <f t="shared" si="11"/>
        <v xml:space="preserve"> </v>
      </c>
      <c r="AJ39" s="43" t="str">
        <f t="shared" si="11"/>
        <v xml:space="preserve"> </v>
      </c>
      <c r="AK39" s="43" t="str">
        <f t="shared" si="11"/>
        <v xml:space="preserve"> </v>
      </c>
      <c r="AL39" s="43" t="str">
        <f t="shared" si="11"/>
        <v xml:space="preserve"> </v>
      </c>
    </row>
    <row r="40" spans="1:38" s="77" customFormat="1" outlineLevel="3">
      <c r="A40" s="50" t="s">
        <v>51</v>
      </c>
      <c r="B40" s="35" t="s">
        <v>51</v>
      </c>
      <c r="C40" s="51" t="str">
        <f t="shared" ref="C40:C77" si="18">K40</f>
        <v>INSP</v>
      </c>
      <c r="D40" s="55" t="s">
        <v>55</v>
      </c>
      <c r="E40" s="79">
        <v>2</v>
      </c>
      <c r="F40" s="38">
        <f>G39</f>
        <v>43039</v>
      </c>
      <c r="G40" s="38">
        <f>F40+IF(INT(I40)-INT(H40)&gt;=1,INT(I40)-INT(H40),0)</f>
        <v>43039</v>
      </c>
      <c r="H40" s="40">
        <f>I39</f>
        <v>1.2916666666666665</v>
      </c>
      <c r="I40" s="40">
        <f>H40+J40/24</f>
        <v>1.3333333333333333</v>
      </c>
      <c r="J40" s="52">
        <v>1</v>
      </c>
      <c r="K40" s="42" t="s">
        <v>28</v>
      </c>
      <c r="L40" s="43" t="str">
        <f t="shared" si="17"/>
        <v xml:space="preserve"> </v>
      </c>
      <c r="M40" s="43" t="str">
        <f t="shared" si="17"/>
        <v xml:space="preserve"> </v>
      </c>
      <c r="N40" s="43" t="str">
        <f t="shared" si="17"/>
        <v xml:space="preserve"> </v>
      </c>
      <c r="O40" s="43" t="str">
        <f t="shared" si="17"/>
        <v xml:space="preserve"> </v>
      </c>
      <c r="P40" s="43" t="str">
        <f t="shared" si="17"/>
        <v xml:space="preserve"> </v>
      </c>
      <c r="Q40" s="43" t="str">
        <f t="shared" si="17"/>
        <v xml:space="preserve"> </v>
      </c>
      <c r="R40" s="43" t="str">
        <f t="shared" si="17"/>
        <v xml:space="preserve"> </v>
      </c>
      <c r="S40" s="43" t="str">
        <f t="shared" si="17"/>
        <v xml:space="preserve"> </v>
      </c>
      <c r="T40" s="43" t="str">
        <f t="shared" si="17"/>
        <v>INSP</v>
      </c>
      <c r="U40" s="43" t="str">
        <f t="shared" si="17"/>
        <v xml:space="preserve"> </v>
      </c>
      <c r="V40" s="43" t="str">
        <f t="shared" si="17"/>
        <v xml:space="preserve"> </v>
      </c>
      <c r="W40" s="43" t="str">
        <f t="shared" si="17"/>
        <v xml:space="preserve"> </v>
      </c>
      <c r="X40" s="43" t="str">
        <f t="shared" si="17"/>
        <v xml:space="preserve"> </v>
      </c>
      <c r="Y40" s="43" t="str">
        <f t="shared" si="17"/>
        <v xml:space="preserve"> </v>
      </c>
      <c r="Z40" s="43" t="str">
        <f t="shared" si="17"/>
        <v xml:space="preserve"> </v>
      </c>
      <c r="AA40" s="43" t="str">
        <f t="shared" si="17"/>
        <v xml:space="preserve"> </v>
      </c>
      <c r="AB40" s="43" t="str">
        <f t="shared" si="16"/>
        <v xml:space="preserve"> </v>
      </c>
      <c r="AC40" s="43" t="str">
        <f t="shared" si="16"/>
        <v xml:space="preserve"> </v>
      </c>
      <c r="AD40" s="43" t="str">
        <f t="shared" si="16"/>
        <v xml:space="preserve"> </v>
      </c>
      <c r="AE40" s="43" t="str">
        <f t="shared" si="16"/>
        <v xml:space="preserve"> </v>
      </c>
      <c r="AF40" s="43" t="str">
        <f t="shared" si="16"/>
        <v xml:space="preserve"> </v>
      </c>
      <c r="AG40" s="43" t="str">
        <f t="shared" si="16"/>
        <v xml:space="preserve"> </v>
      </c>
      <c r="AH40" s="43" t="str">
        <f t="shared" si="11"/>
        <v xml:space="preserve"> </v>
      </c>
      <c r="AI40" s="43" t="str">
        <f t="shared" si="11"/>
        <v xml:space="preserve"> </v>
      </c>
      <c r="AJ40" s="43" t="str">
        <f t="shared" si="11"/>
        <v xml:space="preserve"> </v>
      </c>
      <c r="AK40" s="43" t="str">
        <f t="shared" si="11"/>
        <v xml:space="preserve"> </v>
      </c>
      <c r="AL40" s="43" t="str">
        <f t="shared" si="11"/>
        <v xml:space="preserve"> </v>
      </c>
    </row>
    <row r="41" spans="1:38" s="77" customFormat="1" outlineLevel="3">
      <c r="A41" s="50" t="s">
        <v>51</v>
      </c>
      <c r="B41" s="35" t="s">
        <v>51</v>
      </c>
      <c r="C41" s="51" t="str">
        <f t="shared" si="18"/>
        <v>TECOR</v>
      </c>
      <c r="D41" s="37" t="s">
        <v>56</v>
      </c>
      <c r="E41" s="79">
        <v>4</v>
      </c>
      <c r="F41" s="38">
        <f>G40</f>
        <v>43039</v>
      </c>
      <c r="G41" s="38">
        <f>F41+IF(INT(I41)-INT(H41)&gt;=1,INT(I41)-INT(H41),0)</f>
        <v>43039</v>
      </c>
      <c r="H41" s="40">
        <f>I40</f>
        <v>1.3333333333333333</v>
      </c>
      <c r="I41" s="40">
        <f>H41+J41/24</f>
        <v>1.8333333333333333</v>
      </c>
      <c r="J41" s="52">
        <v>12</v>
      </c>
      <c r="K41" s="42" t="s">
        <v>30</v>
      </c>
      <c r="L41" s="43" t="str">
        <f t="shared" si="17"/>
        <v xml:space="preserve"> </v>
      </c>
      <c r="M41" s="43" t="str">
        <f t="shared" si="17"/>
        <v xml:space="preserve"> </v>
      </c>
      <c r="N41" s="43" t="str">
        <f t="shared" si="17"/>
        <v xml:space="preserve"> </v>
      </c>
      <c r="O41" s="43" t="str">
        <f t="shared" si="17"/>
        <v xml:space="preserve"> </v>
      </c>
      <c r="P41" s="43" t="str">
        <f t="shared" si="17"/>
        <v xml:space="preserve"> </v>
      </c>
      <c r="Q41" s="43" t="str">
        <f t="shared" si="17"/>
        <v xml:space="preserve"> </v>
      </c>
      <c r="R41" s="43" t="str">
        <f t="shared" si="17"/>
        <v xml:space="preserve"> </v>
      </c>
      <c r="S41" s="43" t="str">
        <f t="shared" si="17"/>
        <v xml:space="preserve"> </v>
      </c>
      <c r="T41" s="43" t="str">
        <f t="shared" si="17"/>
        <v>TECOR</v>
      </c>
      <c r="U41" s="43" t="str">
        <f t="shared" si="17"/>
        <v xml:space="preserve"> </v>
      </c>
      <c r="V41" s="43" t="str">
        <f t="shared" si="17"/>
        <v xml:space="preserve"> </v>
      </c>
      <c r="W41" s="43" t="str">
        <f t="shared" si="17"/>
        <v xml:space="preserve"> </v>
      </c>
      <c r="X41" s="43" t="str">
        <f t="shared" si="17"/>
        <v xml:space="preserve"> </v>
      </c>
      <c r="Y41" s="43" t="str">
        <f t="shared" si="17"/>
        <v xml:space="preserve"> </v>
      </c>
      <c r="Z41" s="43" t="str">
        <f t="shared" si="17"/>
        <v xml:space="preserve"> </v>
      </c>
      <c r="AA41" s="43" t="str">
        <f t="shared" si="17"/>
        <v xml:space="preserve"> </v>
      </c>
      <c r="AB41" s="43" t="str">
        <f t="shared" si="16"/>
        <v xml:space="preserve"> </v>
      </c>
      <c r="AC41" s="43" t="str">
        <f t="shared" si="16"/>
        <v xml:space="preserve"> </v>
      </c>
      <c r="AD41" s="43" t="str">
        <f t="shared" si="16"/>
        <v xml:space="preserve"> </v>
      </c>
      <c r="AE41" s="43" t="str">
        <f t="shared" si="16"/>
        <v xml:space="preserve"> </v>
      </c>
      <c r="AF41" s="43" t="str">
        <f t="shared" si="16"/>
        <v xml:space="preserve"> </v>
      </c>
      <c r="AG41" s="43" t="str">
        <f t="shared" si="16"/>
        <v xml:space="preserve"> </v>
      </c>
      <c r="AH41" s="43" t="str">
        <f t="shared" si="11"/>
        <v xml:space="preserve"> </v>
      </c>
      <c r="AI41" s="43" t="str">
        <f t="shared" si="11"/>
        <v xml:space="preserve"> </v>
      </c>
      <c r="AJ41" s="43" t="str">
        <f t="shared" si="11"/>
        <v xml:space="preserve"> </v>
      </c>
      <c r="AK41" s="43" t="str">
        <f t="shared" si="11"/>
        <v xml:space="preserve"> </v>
      </c>
      <c r="AL41" s="43" t="str">
        <f t="shared" si="11"/>
        <v xml:space="preserve"> </v>
      </c>
    </row>
    <row r="42" spans="1:38" s="77" customFormat="1" outlineLevel="3">
      <c r="A42" s="50" t="s">
        <v>51</v>
      </c>
      <c r="B42" s="35" t="s">
        <v>51</v>
      </c>
      <c r="C42" s="51" t="str">
        <f t="shared" si="18"/>
        <v>INST</v>
      </c>
      <c r="D42" s="55" t="s">
        <v>57</v>
      </c>
      <c r="E42" s="79">
        <v>2</v>
      </c>
      <c r="F42" s="38">
        <f>G41</f>
        <v>43039</v>
      </c>
      <c r="G42" s="38">
        <f>F42+IF(INT(I42)-INT(H42)&gt;=1,INT(I42)-INT(H42),0)</f>
        <v>43040</v>
      </c>
      <c r="H42" s="40">
        <f>I41</f>
        <v>1.8333333333333333</v>
      </c>
      <c r="I42" s="40">
        <f>H42+J42/24</f>
        <v>2.833333333333333</v>
      </c>
      <c r="J42" s="52">
        <v>24</v>
      </c>
      <c r="K42" s="42" t="s">
        <v>58</v>
      </c>
      <c r="L42" s="43" t="str">
        <f t="shared" si="17"/>
        <v xml:space="preserve"> </v>
      </c>
      <c r="M42" s="43" t="str">
        <f t="shared" si="17"/>
        <v xml:space="preserve"> </v>
      </c>
      <c r="N42" s="43" t="str">
        <f t="shared" si="17"/>
        <v xml:space="preserve"> </v>
      </c>
      <c r="O42" s="43" t="str">
        <f t="shared" si="17"/>
        <v xml:space="preserve"> </v>
      </c>
      <c r="P42" s="43" t="str">
        <f t="shared" si="17"/>
        <v xml:space="preserve"> </v>
      </c>
      <c r="Q42" s="43" t="str">
        <f t="shared" si="17"/>
        <v xml:space="preserve"> </v>
      </c>
      <c r="R42" s="43" t="str">
        <f t="shared" si="17"/>
        <v xml:space="preserve"> </v>
      </c>
      <c r="S42" s="43" t="str">
        <f t="shared" si="17"/>
        <v xml:space="preserve"> </v>
      </c>
      <c r="T42" s="43" t="str">
        <f t="shared" si="17"/>
        <v>INST</v>
      </c>
      <c r="U42" s="43" t="str">
        <f t="shared" si="17"/>
        <v>INST</v>
      </c>
      <c r="V42" s="43" t="str">
        <f t="shared" si="17"/>
        <v xml:space="preserve"> </v>
      </c>
      <c r="W42" s="43" t="str">
        <f t="shared" si="17"/>
        <v xml:space="preserve"> </v>
      </c>
      <c r="X42" s="43" t="str">
        <f t="shared" si="17"/>
        <v xml:space="preserve"> </v>
      </c>
      <c r="Y42" s="43" t="str">
        <f t="shared" si="17"/>
        <v xml:space="preserve"> </v>
      </c>
      <c r="Z42" s="43" t="str">
        <f t="shared" si="17"/>
        <v xml:space="preserve"> </v>
      </c>
      <c r="AA42" s="43" t="str">
        <f t="shared" si="17"/>
        <v xml:space="preserve"> </v>
      </c>
      <c r="AB42" s="43" t="str">
        <f t="shared" si="16"/>
        <v xml:space="preserve"> </v>
      </c>
      <c r="AC42" s="43" t="str">
        <f t="shared" si="16"/>
        <v xml:space="preserve"> </v>
      </c>
      <c r="AD42" s="43" t="str">
        <f t="shared" si="16"/>
        <v xml:space="preserve"> </v>
      </c>
      <c r="AE42" s="43" t="str">
        <f t="shared" si="16"/>
        <v xml:space="preserve"> </v>
      </c>
      <c r="AF42" s="43" t="str">
        <f t="shared" si="16"/>
        <v xml:space="preserve"> </v>
      </c>
      <c r="AG42" s="43" t="str">
        <f t="shared" si="16"/>
        <v xml:space="preserve"> </v>
      </c>
      <c r="AH42" s="43" t="str">
        <f t="shared" si="11"/>
        <v xml:space="preserve"> </v>
      </c>
      <c r="AI42" s="43" t="str">
        <f t="shared" si="11"/>
        <v xml:space="preserve"> </v>
      </c>
      <c r="AJ42" s="43" t="str">
        <f t="shared" si="11"/>
        <v xml:space="preserve"> </v>
      </c>
      <c r="AK42" s="43" t="str">
        <f t="shared" si="11"/>
        <v xml:space="preserve"> </v>
      </c>
      <c r="AL42" s="43" t="str">
        <f t="shared" si="11"/>
        <v xml:space="preserve"> </v>
      </c>
    </row>
    <row r="43" spans="1:38" s="77" customFormat="1" outlineLevel="3">
      <c r="A43" s="50" t="s">
        <v>51</v>
      </c>
      <c r="B43" s="35" t="s">
        <v>51</v>
      </c>
      <c r="C43" s="51" t="str">
        <f t="shared" si="18"/>
        <v>PONTI</v>
      </c>
      <c r="D43" s="55" t="s">
        <v>59</v>
      </c>
      <c r="E43" s="79">
        <v>4</v>
      </c>
      <c r="F43" s="38">
        <f t="shared" ref="F43:F49" si="19">G42</f>
        <v>43040</v>
      </c>
      <c r="G43" s="38">
        <f t="shared" ref="G43:G77" si="20">F43+IF(INT(I43)-INT(H43)&gt;=1,INT(I43)-INT(H43),0)</f>
        <v>43041</v>
      </c>
      <c r="H43" s="40">
        <f t="shared" ref="H43:H49" si="21">I42</f>
        <v>2.833333333333333</v>
      </c>
      <c r="I43" s="40">
        <f t="shared" ref="I43:I61" si="22">H43+J43/24</f>
        <v>3.583333333333333</v>
      </c>
      <c r="J43" s="52">
        <v>18</v>
      </c>
      <c r="K43" s="42" t="s">
        <v>20</v>
      </c>
      <c r="L43" s="43" t="str">
        <f t="shared" si="17"/>
        <v xml:space="preserve"> </v>
      </c>
      <c r="M43" s="43" t="str">
        <f t="shared" si="17"/>
        <v xml:space="preserve"> </v>
      </c>
      <c r="N43" s="43" t="str">
        <f t="shared" si="17"/>
        <v xml:space="preserve"> </v>
      </c>
      <c r="O43" s="43" t="str">
        <f t="shared" si="17"/>
        <v xml:space="preserve"> </v>
      </c>
      <c r="P43" s="43" t="str">
        <f t="shared" si="17"/>
        <v xml:space="preserve"> </v>
      </c>
      <c r="Q43" s="43" t="str">
        <f t="shared" si="17"/>
        <v xml:space="preserve"> </v>
      </c>
      <c r="R43" s="43" t="str">
        <f t="shared" si="17"/>
        <v xml:space="preserve"> </v>
      </c>
      <c r="S43" s="43" t="str">
        <f t="shared" si="17"/>
        <v xml:space="preserve"> </v>
      </c>
      <c r="T43" s="43" t="str">
        <f t="shared" si="17"/>
        <v xml:space="preserve"> </v>
      </c>
      <c r="U43" s="43" t="str">
        <f t="shared" si="17"/>
        <v>PONTI</v>
      </c>
      <c r="V43" s="43" t="str">
        <f t="shared" si="17"/>
        <v>PONTI</v>
      </c>
      <c r="W43" s="43" t="str">
        <f t="shared" si="17"/>
        <v xml:space="preserve"> </v>
      </c>
      <c r="X43" s="43" t="str">
        <f t="shared" si="17"/>
        <v xml:space="preserve"> </v>
      </c>
      <c r="Y43" s="43" t="str">
        <f t="shared" si="17"/>
        <v xml:space="preserve"> </v>
      </c>
      <c r="Z43" s="43" t="str">
        <f t="shared" si="17"/>
        <v xml:space="preserve"> </v>
      </c>
      <c r="AA43" s="43" t="str">
        <f t="shared" si="17"/>
        <v xml:space="preserve"> </v>
      </c>
      <c r="AB43" s="43" t="str">
        <f t="shared" si="16"/>
        <v xml:space="preserve"> </v>
      </c>
      <c r="AC43" s="43" t="str">
        <f t="shared" si="16"/>
        <v xml:space="preserve"> </v>
      </c>
      <c r="AD43" s="43" t="str">
        <f t="shared" si="16"/>
        <v xml:space="preserve"> </v>
      </c>
      <c r="AE43" s="43" t="str">
        <f t="shared" si="16"/>
        <v xml:space="preserve"> </v>
      </c>
      <c r="AF43" s="43" t="str">
        <f t="shared" si="16"/>
        <v xml:space="preserve"> </v>
      </c>
      <c r="AG43" s="43" t="str">
        <f t="shared" si="16"/>
        <v xml:space="preserve"> </v>
      </c>
      <c r="AH43" s="43" t="str">
        <f t="shared" si="11"/>
        <v xml:space="preserve"> </v>
      </c>
      <c r="AI43" s="43" t="str">
        <f t="shared" si="11"/>
        <v xml:space="preserve"> </v>
      </c>
      <c r="AJ43" s="43" t="str">
        <f t="shared" si="11"/>
        <v xml:space="preserve"> </v>
      </c>
      <c r="AK43" s="43" t="str">
        <f t="shared" si="11"/>
        <v xml:space="preserve"> </v>
      </c>
      <c r="AL43" s="43" t="str">
        <f t="shared" si="11"/>
        <v xml:space="preserve"> </v>
      </c>
    </row>
    <row r="44" spans="1:38" s="77" customFormat="1" outlineLevel="3">
      <c r="A44" s="50" t="s">
        <v>51</v>
      </c>
      <c r="B44" s="35" t="s">
        <v>51</v>
      </c>
      <c r="C44" s="51" t="str">
        <f t="shared" si="18"/>
        <v>INSP</v>
      </c>
      <c r="D44" s="47" t="s">
        <v>34</v>
      </c>
      <c r="E44" s="79">
        <v>2</v>
      </c>
      <c r="F44" s="38">
        <f t="shared" si="19"/>
        <v>43041</v>
      </c>
      <c r="G44" s="38">
        <f t="shared" si="20"/>
        <v>43041</v>
      </c>
      <c r="H44" s="40">
        <f t="shared" si="21"/>
        <v>3.583333333333333</v>
      </c>
      <c r="I44" s="40">
        <f t="shared" si="22"/>
        <v>3.7499999999999996</v>
      </c>
      <c r="J44" s="52">
        <v>4</v>
      </c>
      <c r="K44" s="42" t="s">
        <v>28</v>
      </c>
      <c r="L44" s="43" t="str">
        <f t="shared" si="17"/>
        <v xml:space="preserve"> </v>
      </c>
      <c r="M44" s="43" t="str">
        <f t="shared" si="17"/>
        <v xml:space="preserve"> </v>
      </c>
      <c r="N44" s="43" t="str">
        <f t="shared" si="17"/>
        <v xml:space="preserve"> </v>
      </c>
      <c r="O44" s="43" t="str">
        <f t="shared" si="17"/>
        <v xml:space="preserve"> </v>
      </c>
      <c r="P44" s="43" t="str">
        <f t="shared" si="17"/>
        <v xml:space="preserve"> </v>
      </c>
      <c r="Q44" s="43" t="str">
        <f t="shared" si="17"/>
        <v xml:space="preserve"> </v>
      </c>
      <c r="R44" s="43" t="str">
        <f t="shared" si="17"/>
        <v xml:space="preserve"> </v>
      </c>
      <c r="S44" s="43" t="str">
        <f t="shared" si="17"/>
        <v xml:space="preserve"> </v>
      </c>
      <c r="T44" s="43" t="str">
        <f t="shared" si="17"/>
        <v xml:space="preserve"> </v>
      </c>
      <c r="U44" s="43" t="str">
        <f t="shared" si="17"/>
        <v xml:space="preserve"> </v>
      </c>
      <c r="V44" s="43" t="str">
        <f t="shared" si="17"/>
        <v>INSP</v>
      </c>
      <c r="W44" s="43" t="str">
        <f t="shared" si="17"/>
        <v xml:space="preserve"> </v>
      </c>
      <c r="X44" s="43" t="str">
        <f t="shared" si="17"/>
        <v xml:space="preserve"> </v>
      </c>
      <c r="Y44" s="43" t="str">
        <f t="shared" si="17"/>
        <v xml:space="preserve"> </v>
      </c>
      <c r="Z44" s="43" t="str">
        <f t="shared" si="17"/>
        <v xml:space="preserve"> </v>
      </c>
      <c r="AA44" s="43" t="str">
        <f t="shared" si="17"/>
        <v xml:space="preserve"> </v>
      </c>
      <c r="AB44" s="43" t="str">
        <f t="shared" si="16"/>
        <v xml:space="preserve"> </v>
      </c>
      <c r="AC44" s="43" t="str">
        <f t="shared" si="16"/>
        <v xml:space="preserve"> </v>
      </c>
      <c r="AD44" s="43" t="str">
        <f t="shared" si="16"/>
        <v xml:space="preserve"> </v>
      </c>
      <c r="AE44" s="43" t="str">
        <f t="shared" si="16"/>
        <v xml:space="preserve"> </v>
      </c>
      <c r="AF44" s="43" t="str">
        <f t="shared" si="16"/>
        <v xml:space="preserve"> </v>
      </c>
      <c r="AG44" s="43" t="str">
        <f t="shared" si="16"/>
        <v xml:space="preserve"> </v>
      </c>
      <c r="AH44" s="43" t="str">
        <f t="shared" si="11"/>
        <v xml:space="preserve"> </v>
      </c>
      <c r="AI44" s="43" t="str">
        <f t="shared" si="11"/>
        <v xml:space="preserve"> </v>
      </c>
      <c r="AJ44" s="43" t="str">
        <f t="shared" si="11"/>
        <v xml:space="preserve"> </v>
      </c>
      <c r="AK44" s="43" t="str">
        <f t="shared" si="11"/>
        <v xml:space="preserve"> </v>
      </c>
      <c r="AL44" s="43" t="str">
        <f t="shared" si="11"/>
        <v xml:space="preserve"> </v>
      </c>
    </row>
    <row r="45" spans="1:38" s="77" customFormat="1" outlineLevel="3">
      <c r="A45" s="50" t="s">
        <v>51</v>
      </c>
      <c r="B45" s="35" t="s">
        <v>51</v>
      </c>
      <c r="C45" s="51" t="str">
        <f>K45</f>
        <v>INST</v>
      </c>
      <c r="D45" s="55" t="s">
        <v>57</v>
      </c>
      <c r="E45" s="79">
        <v>2</v>
      </c>
      <c r="F45" s="38">
        <f t="shared" si="19"/>
        <v>43041</v>
      </c>
      <c r="G45" s="38">
        <f t="shared" si="20"/>
        <v>43042</v>
      </c>
      <c r="H45" s="40">
        <f t="shared" si="21"/>
        <v>3.7499999999999996</v>
      </c>
      <c r="I45" s="40">
        <f t="shared" si="22"/>
        <v>4.75</v>
      </c>
      <c r="J45" s="52">
        <v>24</v>
      </c>
      <c r="K45" s="42" t="s">
        <v>58</v>
      </c>
      <c r="L45" s="43" t="str">
        <f t="shared" si="17"/>
        <v xml:space="preserve"> </v>
      </c>
      <c r="M45" s="43" t="str">
        <f t="shared" si="17"/>
        <v xml:space="preserve"> </v>
      </c>
      <c r="N45" s="43" t="str">
        <f t="shared" si="17"/>
        <v xml:space="preserve"> </v>
      </c>
      <c r="O45" s="43" t="str">
        <f t="shared" si="17"/>
        <v xml:space="preserve"> </v>
      </c>
      <c r="P45" s="43" t="str">
        <f t="shared" si="17"/>
        <v xml:space="preserve"> </v>
      </c>
      <c r="Q45" s="43" t="str">
        <f t="shared" si="17"/>
        <v xml:space="preserve"> </v>
      </c>
      <c r="R45" s="43" t="str">
        <f t="shared" si="17"/>
        <v xml:space="preserve"> </v>
      </c>
      <c r="S45" s="43" t="str">
        <f t="shared" si="17"/>
        <v xml:space="preserve"> </v>
      </c>
      <c r="T45" s="43" t="str">
        <f t="shared" si="17"/>
        <v xml:space="preserve"> </v>
      </c>
      <c r="U45" s="43" t="str">
        <f t="shared" si="17"/>
        <v xml:space="preserve"> </v>
      </c>
      <c r="V45" s="43" t="str">
        <f t="shared" si="17"/>
        <v>INST</v>
      </c>
      <c r="W45" s="43" t="str">
        <f t="shared" si="17"/>
        <v>INST</v>
      </c>
      <c r="X45" s="43" t="str">
        <f t="shared" si="17"/>
        <v xml:space="preserve"> </v>
      </c>
      <c r="Y45" s="43" t="str">
        <f t="shared" si="17"/>
        <v xml:space="preserve"> </v>
      </c>
      <c r="Z45" s="43" t="str">
        <f t="shared" si="17"/>
        <v xml:space="preserve"> </v>
      </c>
      <c r="AA45" s="43" t="str">
        <f t="shared" si="17"/>
        <v xml:space="preserve"> </v>
      </c>
      <c r="AB45" s="43" t="str">
        <f t="shared" si="16"/>
        <v xml:space="preserve"> </v>
      </c>
      <c r="AC45" s="43" t="str">
        <f t="shared" si="16"/>
        <v xml:space="preserve"> </v>
      </c>
      <c r="AD45" s="43" t="str">
        <f t="shared" si="16"/>
        <v xml:space="preserve"> </v>
      </c>
      <c r="AE45" s="43" t="str">
        <f t="shared" si="16"/>
        <v xml:space="preserve"> </v>
      </c>
      <c r="AF45" s="43" t="str">
        <f t="shared" si="16"/>
        <v xml:space="preserve"> </v>
      </c>
      <c r="AG45" s="43" t="str">
        <f t="shared" si="16"/>
        <v xml:space="preserve"> </v>
      </c>
      <c r="AH45" s="43" t="str">
        <f t="shared" si="11"/>
        <v xml:space="preserve"> </v>
      </c>
      <c r="AI45" s="43" t="str">
        <f t="shared" si="11"/>
        <v xml:space="preserve"> </v>
      </c>
      <c r="AJ45" s="43" t="str">
        <f t="shared" si="11"/>
        <v xml:space="preserve"> </v>
      </c>
      <c r="AK45" s="43" t="str">
        <f t="shared" si="11"/>
        <v xml:space="preserve"> </v>
      </c>
      <c r="AL45" s="43" t="str">
        <f t="shared" si="11"/>
        <v xml:space="preserve"> </v>
      </c>
    </row>
    <row r="46" spans="1:38" s="77" customFormat="1" outlineLevel="3">
      <c r="A46" s="50" t="s">
        <v>51</v>
      </c>
      <c r="B46" s="35" t="s">
        <v>51</v>
      </c>
      <c r="C46" s="51" t="str">
        <f t="shared" si="18"/>
        <v>PONTI</v>
      </c>
      <c r="D46" s="37" t="s">
        <v>60</v>
      </c>
      <c r="E46" s="79">
        <v>4</v>
      </c>
      <c r="F46" s="38">
        <f>G44</f>
        <v>43041</v>
      </c>
      <c r="G46" s="38">
        <f t="shared" si="20"/>
        <v>43042</v>
      </c>
      <c r="H46" s="40">
        <f>I44</f>
        <v>3.7499999999999996</v>
      </c>
      <c r="I46" s="40">
        <f t="shared" si="22"/>
        <v>4.5</v>
      </c>
      <c r="J46" s="52">
        <v>18</v>
      </c>
      <c r="K46" s="42" t="s">
        <v>20</v>
      </c>
      <c r="L46" s="43" t="str">
        <f t="shared" si="17"/>
        <v xml:space="preserve"> </v>
      </c>
      <c r="M46" s="43" t="str">
        <f t="shared" si="17"/>
        <v xml:space="preserve"> </v>
      </c>
      <c r="N46" s="43" t="str">
        <f t="shared" si="17"/>
        <v xml:space="preserve"> </v>
      </c>
      <c r="O46" s="43" t="str">
        <f t="shared" si="17"/>
        <v xml:space="preserve"> </v>
      </c>
      <c r="P46" s="43" t="str">
        <f t="shared" si="17"/>
        <v xml:space="preserve"> </v>
      </c>
      <c r="Q46" s="43" t="str">
        <f t="shared" si="17"/>
        <v xml:space="preserve"> </v>
      </c>
      <c r="R46" s="43" t="str">
        <f t="shared" si="17"/>
        <v xml:space="preserve"> </v>
      </c>
      <c r="S46" s="43" t="str">
        <f t="shared" si="17"/>
        <v xml:space="preserve"> </v>
      </c>
      <c r="T46" s="43" t="str">
        <f t="shared" si="17"/>
        <v xml:space="preserve"> </v>
      </c>
      <c r="U46" s="43" t="str">
        <f t="shared" si="17"/>
        <v xml:space="preserve"> </v>
      </c>
      <c r="V46" s="43" t="str">
        <f t="shared" si="17"/>
        <v>PONTI</v>
      </c>
      <c r="W46" s="43" t="str">
        <f t="shared" si="17"/>
        <v>PONTI</v>
      </c>
      <c r="X46" s="43" t="str">
        <f t="shared" si="17"/>
        <v xml:space="preserve"> </v>
      </c>
      <c r="Y46" s="43" t="str">
        <f t="shared" si="17"/>
        <v xml:space="preserve"> </v>
      </c>
      <c r="Z46" s="43" t="str">
        <f t="shared" si="17"/>
        <v xml:space="preserve"> </v>
      </c>
      <c r="AA46" s="43" t="str">
        <f t="shared" ref="AA46:AL109" si="23">IF($F46="?","",IF(AND((AA$1&gt;=($F46)),(AA$1&lt;=($G46))),$C46," "))</f>
        <v xml:space="preserve"> </v>
      </c>
      <c r="AB46" s="43" t="str">
        <f t="shared" si="23"/>
        <v xml:space="preserve"> </v>
      </c>
      <c r="AC46" s="43" t="str">
        <f t="shared" si="23"/>
        <v xml:space="preserve"> </v>
      </c>
      <c r="AD46" s="43" t="str">
        <f t="shared" si="23"/>
        <v xml:space="preserve"> </v>
      </c>
      <c r="AE46" s="43" t="str">
        <f t="shared" si="23"/>
        <v xml:space="preserve"> </v>
      </c>
      <c r="AF46" s="43" t="str">
        <f t="shared" si="23"/>
        <v xml:space="preserve"> </v>
      </c>
      <c r="AG46" s="43" t="str">
        <f t="shared" si="23"/>
        <v xml:space="preserve"> </v>
      </c>
      <c r="AH46" s="43" t="str">
        <f t="shared" si="23"/>
        <v xml:space="preserve"> </v>
      </c>
      <c r="AI46" s="43" t="str">
        <f t="shared" si="23"/>
        <v xml:space="preserve"> </v>
      </c>
      <c r="AJ46" s="43" t="str">
        <f t="shared" si="23"/>
        <v xml:space="preserve"> </v>
      </c>
      <c r="AK46" s="43" t="str">
        <f t="shared" si="23"/>
        <v xml:space="preserve"> </v>
      </c>
      <c r="AL46" s="43" t="str">
        <f t="shared" si="23"/>
        <v xml:space="preserve"> </v>
      </c>
    </row>
    <row r="47" spans="1:38" s="77" customFormat="1" outlineLevel="3">
      <c r="A47" s="50" t="s">
        <v>51</v>
      </c>
      <c r="B47" s="35" t="s">
        <v>51</v>
      </c>
      <c r="C47" s="51" t="str">
        <f t="shared" si="18"/>
        <v>INSP</v>
      </c>
      <c r="D47" s="55" t="s">
        <v>61</v>
      </c>
      <c r="E47" s="79">
        <v>2</v>
      </c>
      <c r="F47" s="38">
        <f t="shared" si="19"/>
        <v>43042</v>
      </c>
      <c r="G47" s="38">
        <f t="shared" si="20"/>
        <v>43042</v>
      </c>
      <c r="H47" s="40">
        <f t="shared" si="21"/>
        <v>4.5</v>
      </c>
      <c r="I47" s="40">
        <f t="shared" si="22"/>
        <v>4.541666666666667</v>
      </c>
      <c r="J47" s="56">
        <v>1</v>
      </c>
      <c r="K47" s="42" t="s">
        <v>28</v>
      </c>
      <c r="L47" s="43" t="str">
        <f t="shared" ref="L47:AA78" si="24">IF($F47="?","",IF(AND((L$1&gt;=($F47)),(L$1&lt;=($G47))),$C47," "))</f>
        <v xml:space="preserve"> </v>
      </c>
      <c r="M47" s="43" t="str">
        <f t="shared" si="24"/>
        <v xml:space="preserve"> </v>
      </c>
      <c r="N47" s="43" t="str">
        <f t="shared" si="24"/>
        <v xml:space="preserve"> </v>
      </c>
      <c r="O47" s="43" t="str">
        <f t="shared" si="24"/>
        <v xml:space="preserve"> </v>
      </c>
      <c r="P47" s="43" t="str">
        <f t="shared" si="24"/>
        <v xml:space="preserve"> </v>
      </c>
      <c r="Q47" s="43" t="str">
        <f t="shared" si="24"/>
        <v xml:space="preserve"> </v>
      </c>
      <c r="R47" s="43" t="str">
        <f t="shared" si="24"/>
        <v xml:space="preserve"> </v>
      </c>
      <c r="S47" s="43" t="str">
        <f t="shared" si="24"/>
        <v xml:space="preserve"> </v>
      </c>
      <c r="T47" s="43" t="str">
        <f t="shared" si="24"/>
        <v xml:space="preserve"> </v>
      </c>
      <c r="U47" s="43" t="str">
        <f t="shared" si="24"/>
        <v xml:space="preserve"> </v>
      </c>
      <c r="V47" s="43" t="str">
        <f t="shared" si="24"/>
        <v xml:space="preserve"> </v>
      </c>
      <c r="W47" s="43" t="str">
        <f t="shared" si="24"/>
        <v>INSP</v>
      </c>
      <c r="X47" s="43" t="str">
        <f t="shared" si="24"/>
        <v xml:space="preserve"> </v>
      </c>
      <c r="Y47" s="43" t="str">
        <f t="shared" si="24"/>
        <v xml:space="preserve"> </v>
      </c>
      <c r="Z47" s="43" t="str">
        <f t="shared" si="24"/>
        <v xml:space="preserve"> </v>
      </c>
      <c r="AA47" s="43" t="str">
        <f t="shared" si="24"/>
        <v xml:space="preserve"> </v>
      </c>
      <c r="AB47" s="43" t="str">
        <f t="shared" si="23"/>
        <v xml:space="preserve"> </v>
      </c>
      <c r="AC47" s="43" t="str">
        <f t="shared" si="23"/>
        <v xml:space="preserve"> </v>
      </c>
      <c r="AD47" s="43" t="str">
        <f t="shared" si="23"/>
        <v xml:space="preserve"> </v>
      </c>
      <c r="AE47" s="43" t="str">
        <f t="shared" si="23"/>
        <v xml:space="preserve"> </v>
      </c>
      <c r="AF47" s="43" t="str">
        <f t="shared" si="23"/>
        <v xml:space="preserve"> </v>
      </c>
      <c r="AG47" s="43" t="str">
        <f t="shared" si="23"/>
        <v xml:space="preserve"> </v>
      </c>
      <c r="AH47" s="43" t="str">
        <f t="shared" si="23"/>
        <v xml:space="preserve"> </v>
      </c>
      <c r="AI47" s="43" t="str">
        <f t="shared" si="23"/>
        <v xml:space="preserve"> </v>
      </c>
      <c r="AJ47" s="43" t="str">
        <f t="shared" si="23"/>
        <v xml:space="preserve"> </v>
      </c>
      <c r="AK47" s="43" t="str">
        <f t="shared" si="23"/>
        <v xml:space="preserve"> </v>
      </c>
      <c r="AL47" s="43" t="str">
        <f t="shared" si="23"/>
        <v xml:space="preserve"> </v>
      </c>
    </row>
    <row r="48" spans="1:38" s="77" customFormat="1" outlineLevel="3">
      <c r="A48" s="50" t="s">
        <v>51</v>
      </c>
      <c r="B48" s="35" t="s">
        <v>51</v>
      </c>
      <c r="C48" s="51" t="str">
        <f t="shared" si="18"/>
        <v>PONTI</v>
      </c>
      <c r="D48" s="55" t="s">
        <v>62</v>
      </c>
      <c r="E48" s="79">
        <v>4</v>
      </c>
      <c r="F48" s="38">
        <f>G47</f>
        <v>43042</v>
      </c>
      <c r="G48" s="38">
        <f t="shared" si="20"/>
        <v>43042</v>
      </c>
      <c r="H48" s="40">
        <f>I47</f>
        <v>4.541666666666667</v>
      </c>
      <c r="I48" s="40">
        <f t="shared" si="22"/>
        <v>4.625</v>
      </c>
      <c r="J48" s="56">
        <v>2</v>
      </c>
      <c r="K48" s="42" t="s">
        <v>20</v>
      </c>
      <c r="L48" s="43" t="str">
        <f t="shared" si="24"/>
        <v xml:space="preserve"> </v>
      </c>
      <c r="M48" s="43" t="str">
        <f t="shared" si="24"/>
        <v xml:space="preserve"> </v>
      </c>
      <c r="N48" s="43" t="str">
        <f t="shared" si="24"/>
        <v xml:space="preserve"> </v>
      </c>
      <c r="O48" s="43" t="str">
        <f t="shared" si="24"/>
        <v xml:space="preserve"> </v>
      </c>
      <c r="P48" s="43" t="str">
        <f t="shared" si="24"/>
        <v xml:space="preserve"> </v>
      </c>
      <c r="Q48" s="43" t="str">
        <f t="shared" si="24"/>
        <v xml:space="preserve"> </v>
      </c>
      <c r="R48" s="43" t="str">
        <f t="shared" si="24"/>
        <v xml:space="preserve"> </v>
      </c>
      <c r="S48" s="43" t="str">
        <f t="shared" si="24"/>
        <v xml:space="preserve"> </v>
      </c>
      <c r="T48" s="43" t="str">
        <f t="shared" si="24"/>
        <v xml:space="preserve"> </v>
      </c>
      <c r="U48" s="43" t="str">
        <f t="shared" si="24"/>
        <v xml:space="preserve"> </v>
      </c>
      <c r="V48" s="43" t="str">
        <f t="shared" si="24"/>
        <v xml:space="preserve"> </v>
      </c>
      <c r="W48" s="43" t="str">
        <f t="shared" si="24"/>
        <v>PONTI</v>
      </c>
      <c r="X48" s="43" t="str">
        <f t="shared" si="24"/>
        <v xml:space="preserve"> </v>
      </c>
      <c r="Y48" s="43" t="str">
        <f t="shared" si="24"/>
        <v xml:space="preserve"> </v>
      </c>
      <c r="Z48" s="43" t="str">
        <f t="shared" si="24"/>
        <v xml:space="preserve"> </v>
      </c>
      <c r="AA48" s="43" t="str">
        <f t="shared" si="24"/>
        <v xml:space="preserve"> </v>
      </c>
      <c r="AB48" s="43" t="str">
        <f t="shared" si="23"/>
        <v xml:space="preserve"> </v>
      </c>
      <c r="AC48" s="43" t="str">
        <f t="shared" si="23"/>
        <v xml:space="preserve"> </v>
      </c>
      <c r="AD48" s="43" t="str">
        <f t="shared" si="23"/>
        <v xml:space="preserve"> </v>
      </c>
      <c r="AE48" s="43" t="str">
        <f t="shared" si="23"/>
        <v xml:space="preserve"> </v>
      </c>
      <c r="AF48" s="43" t="str">
        <f t="shared" si="23"/>
        <v xml:space="preserve"> </v>
      </c>
      <c r="AG48" s="43" t="str">
        <f t="shared" si="23"/>
        <v xml:space="preserve"> </v>
      </c>
      <c r="AH48" s="43" t="str">
        <f t="shared" si="23"/>
        <v xml:space="preserve"> </v>
      </c>
      <c r="AI48" s="43" t="str">
        <f t="shared" si="23"/>
        <v xml:space="preserve"> </v>
      </c>
      <c r="AJ48" s="43" t="str">
        <f t="shared" si="23"/>
        <v xml:space="preserve"> </v>
      </c>
      <c r="AK48" s="43" t="str">
        <f t="shared" si="23"/>
        <v xml:space="preserve"> </v>
      </c>
      <c r="AL48" s="43" t="str">
        <f t="shared" si="23"/>
        <v xml:space="preserve"> </v>
      </c>
    </row>
    <row r="49" spans="1:38" s="77" customFormat="1" outlineLevel="3">
      <c r="A49" s="50" t="s">
        <v>51</v>
      </c>
      <c r="B49" s="35" t="s">
        <v>51</v>
      </c>
      <c r="C49" s="51" t="str">
        <f t="shared" si="18"/>
        <v>PONTI</v>
      </c>
      <c r="D49" s="55" t="s">
        <v>41</v>
      </c>
      <c r="E49" s="79">
        <v>4</v>
      </c>
      <c r="F49" s="38">
        <f t="shared" si="19"/>
        <v>43042</v>
      </c>
      <c r="G49" s="38">
        <f t="shared" si="20"/>
        <v>43042</v>
      </c>
      <c r="H49" s="40">
        <f t="shared" si="21"/>
        <v>4.625</v>
      </c>
      <c r="I49" s="40">
        <f t="shared" si="22"/>
        <v>4.666666666666667</v>
      </c>
      <c r="J49" s="56">
        <v>1</v>
      </c>
      <c r="K49" s="42" t="s">
        <v>20</v>
      </c>
      <c r="L49" s="43" t="str">
        <f t="shared" si="24"/>
        <v xml:space="preserve"> </v>
      </c>
      <c r="M49" s="43" t="str">
        <f t="shared" si="24"/>
        <v xml:space="preserve"> </v>
      </c>
      <c r="N49" s="43" t="str">
        <f t="shared" si="24"/>
        <v xml:space="preserve"> </v>
      </c>
      <c r="O49" s="43" t="str">
        <f t="shared" si="24"/>
        <v xml:space="preserve"> </v>
      </c>
      <c r="P49" s="43" t="str">
        <f t="shared" si="24"/>
        <v xml:space="preserve"> </v>
      </c>
      <c r="Q49" s="43" t="str">
        <f t="shared" si="24"/>
        <v xml:space="preserve"> </v>
      </c>
      <c r="R49" s="43" t="str">
        <f t="shared" si="24"/>
        <v xml:space="preserve"> </v>
      </c>
      <c r="S49" s="43" t="str">
        <f t="shared" si="24"/>
        <v xml:space="preserve"> </v>
      </c>
      <c r="T49" s="43" t="str">
        <f t="shared" si="24"/>
        <v xml:space="preserve"> </v>
      </c>
      <c r="U49" s="43" t="str">
        <f t="shared" si="24"/>
        <v xml:space="preserve"> </v>
      </c>
      <c r="V49" s="43" t="str">
        <f t="shared" si="24"/>
        <v xml:space="preserve"> </v>
      </c>
      <c r="W49" s="43" t="str">
        <f t="shared" si="24"/>
        <v>PONTI</v>
      </c>
      <c r="X49" s="43" t="str">
        <f t="shared" si="24"/>
        <v xml:space="preserve"> </v>
      </c>
      <c r="Y49" s="43" t="str">
        <f t="shared" si="24"/>
        <v xml:space="preserve"> </v>
      </c>
      <c r="Z49" s="43" t="str">
        <f t="shared" si="24"/>
        <v xml:space="preserve"> </v>
      </c>
      <c r="AA49" s="43" t="str">
        <f t="shared" si="24"/>
        <v xml:space="preserve"> </v>
      </c>
      <c r="AB49" s="43" t="str">
        <f t="shared" si="23"/>
        <v xml:space="preserve"> </v>
      </c>
      <c r="AC49" s="43" t="str">
        <f t="shared" si="23"/>
        <v xml:space="preserve"> </v>
      </c>
      <c r="AD49" s="43" t="str">
        <f t="shared" si="23"/>
        <v xml:space="preserve"> </v>
      </c>
      <c r="AE49" s="43" t="str">
        <f t="shared" si="23"/>
        <v xml:space="preserve"> </v>
      </c>
      <c r="AF49" s="43" t="str">
        <f t="shared" si="23"/>
        <v xml:space="preserve"> </v>
      </c>
      <c r="AG49" s="43" t="str">
        <f t="shared" si="23"/>
        <v xml:space="preserve"> </v>
      </c>
      <c r="AH49" s="43" t="str">
        <f t="shared" si="23"/>
        <v xml:space="preserve"> </v>
      </c>
      <c r="AI49" s="43" t="str">
        <f t="shared" si="23"/>
        <v xml:space="preserve"> </v>
      </c>
      <c r="AJ49" s="43" t="str">
        <f t="shared" si="23"/>
        <v xml:space="preserve"> </v>
      </c>
      <c r="AK49" s="43" t="str">
        <f t="shared" si="23"/>
        <v xml:space="preserve"> </v>
      </c>
      <c r="AL49" s="43" t="str">
        <f t="shared" si="23"/>
        <v xml:space="preserve"> </v>
      </c>
    </row>
    <row r="50" spans="1:38" s="77" customFormat="1" outlineLevel="3">
      <c r="A50" s="50" t="s">
        <v>63</v>
      </c>
      <c r="B50" s="35" t="s">
        <v>63</v>
      </c>
      <c r="C50" s="51" t="str">
        <f t="shared" si="18"/>
        <v>PONTI</v>
      </c>
      <c r="D50" s="37" t="s">
        <v>64</v>
      </c>
      <c r="E50" s="80">
        <v>4</v>
      </c>
      <c r="F50" s="57">
        <v>43043</v>
      </c>
      <c r="G50" s="38">
        <f t="shared" si="20"/>
        <v>43043</v>
      </c>
      <c r="H50" s="58">
        <v>0.25</v>
      </c>
      <c r="I50" s="39">
        <f t="shared" si="22"/>
        <v>0.66666666666666674</v>
      </c>
      <c r="J50" s="52">
        <v>10</v>
      </c>
      <c r="K50" s="42" t="s">
        <v>20</v>
      </c>
      <c r="L50" s="43" t="str">
        <f t="shared" si="24"/>
        <v xml:space="preserve"> </v>
      </c>
      <c r="M50" s="43" t="str">
        <f t="shared" si="24"/>
        <v xml:space="preserve"> </v>
      </c>
      <c r="N50" s="43" t="str">
        <f t="shared" si="24"/>
        <v xml:space="preserve"> </v>
      </c>
      <c r="O50" s="43" t="str">
        <f t="shared" si="24"/>
        <v xml:space="preserve"> </v>
      </c>
      <c r="P50" s="43" t="str">
        <f t="shared" si="24"/>
        <v xml:space="preserve"> </v>
      </c>
      <c r="Q50" s="43" t="str">
        <f t="shared" si="24"/>
        <v xml:space="preserve"> </v>
      </c>
      <c r="R50" s="43" t="str">
        <f t="shared" si="24"/>
        <v xml:space="preserve"> </v>
      </c>
      <c r="S50" s="43" t="str">
        <f t="shared" si="24"/>
        <v xml:space="preserve"> </v>
      </c>
      <c r="T50" s="43" t="str">
        <f t="shared" si="24"/>
        <v xml:space="preserve"> </v>
      </c>
      <c r="U50" s="43" t="str">
        <f t="shared" si="24"/>
        <v xml:space="preserve"> </v>
      </c>
      <c r="V50" s="43" t="str">
        <f t="shared" si="24"/>
        <v xml:space="preserve"> </v>
      </c>
      <c r="W50" s="43" t="str">
        <f t="shared" si="24"/>
        <v xml:space="preserve"> </v>
      </c>
      <c r="X50" s="43" t="str">
        <f t="shared" si="24"/>
        <v>PONTI</v>
      </c>
      <c r="Y50" s="43" t="str">
        <f t="shared" si="24"/>
        <v xml:space="preserve"> </v>
      </c>
      <c r="Z50" s="43" t="str">
        <f t="shared" si="24"/>
        <v xml:space="preserve"> </v>
      </c>
      <c r="AA50" s="43" t="str">
        <f t="shared" si="24"/>
        <v xml:space="preserve"> </v>
      </c>
      <c r="AB50" s="43" t="str">
        <f t="shared" si="23"/>
        <v xml:space="preserve"> </v>
      </c>
      <c r="AC50" s="43" t="str">
        <f t="shared" si="23"/>
        <v xml:space="preserve"> </v>
      </c>
      <c r="AD50" s="43" t="str">
        <f t="shared" si="23"/>
        <v xml:space="preserve"> </v>
      </c>
      <c r="AE50" s="43" t="str">
        <f t="shared" si="23"/>
        <v xml:space="preserve"> </v>
      </c>
      <c r="AF50" s="43" t="str">
        <f t="shared" si="23"/>
        <v xml:space="preserve"> </v>
      </c>
      <c r="AG50" s="43" t="str">
        <f t="shared" si="23"/>
        <v xml:space="preserve"> </v>
      </c>
      <c r="AH50" s="43" t="str">
        <f t="shared" si="23"/>
        <v xml:space="preserve"> </v>
      </c>
      <c r="AI50" s="43" t="str">
        <f t="shared" si="23"/>
        <v xml:space="preserve"> </v>
      </c>
      <c r="AJ50" s="43" t="str">
        <f t="shared" si="23"/>
        <v xml:space="preserve"> </v>
      </c>
      <c r="AK50" s="43" t="str">
        <f t="shared" si="23"/>
        <v xml:space="preserve"> </v>
      </c>
      <c r="AL50" s="43" t="str">
        <f t="shared" si="23"/>
        <v xml:space="preserve"> </v>
      </c>
    </row>
    <row r="51" spans="1:38" s="77" customFormat="1" outlineLevel="3">
      <c r="A51" s="50" t="s">
        <v>63</v>
      </c>
      <c r="B51" s="35" t="s">
        <v>63</v>
      </c>
      <c r="C51" s="51" t="str">
        <f t="shared" si="18"/>
        <v>PONTI</v>
      </c>
      <c r="D51" s="55" t="s">
        <v>52</v>
      </c>
      <c r="E51" s="80">
        <v>4</v>
      </c>
      <c r="F51" s="57">
        <f>G50</f>
        <v>43043</v>
      </c>
      <c r="G51" s="38">
        <f t="shared" si="20"/>
        <v>43043</v>
      </c>
      <c r="H51" s="58">
        <f>I50</f>
        <v>0.66666666666666674</v>
      </c>
      <c r="I51" s="39">
        <f t="shared" si="22"/>
        <v>0.75000000000000011</v>
      </c>
      <c r="J51" s="52">
        <v>2</v>
      </c>
      <c r="K51" s="42" t="s">
        <v>20</v>
      </c>
      <c r="L51" s="43" t="str">
        <f t="shared" si="24"/>
        <v xml:space="preserve"> </v>
      </c>
      <c r="M51" s="43" t="str">
        <f t="shared" si="24"/>
        <v xml:space="preserve"> </v>
      </c>
      <c r="N51" s="43" t="str">
        <f t="shared" si="24"/>
        <v xml:space="preserve"> </v>
      </c>
      <c r="O51" s="43" t="str">
        <f t="shared" si="24"/>
        <v xml:space="preserve"> </v>
      </c>
      <c r="P51" s="43" t="str">
        <f t="shared" si="24"/>
        <v xml:space="preserve"> </v>
      </c>
      <c r="Q51" s="43" t="str">
        <f t="shared" si="24"/>
        <v xml:space="preserve"> </v>
      </c>
      <c r="R51" s="43" t="str">
        <f t="shared" si="24"/>
        <v xml:space="preserve"> </v>
      </c>
      <c r="S51" s="43" t="str">
        <f t="shared" si="24"/>
        <v xml:space="preserve"> </v>
      </c>
      <c r="T51" s="43" t="str">
        <f t="shared" si="24"/>
        <v xml:space="preserve"> </v>
      </c>
      <c r="U51" s="43" t="str">
        <f t="shared" si="24"/>
        <v xml:space="preserve"> </v>
      </c>
      <c r="V51" s="43" t="str">
        <f t="shared" si="24"/>
        <v xml:space="preserve"> </v>
      </c>
      <c r="W51" s="43" t="str">
        <f t="shared" si="24"/>
        <v xml:space="preserve"> </v>
      </c>
      <c r="X51" s="43" t="str">
        <f t="shared" si="24"/>
        <v>PONTI</v>
      </c>
      <c r="Y51" s="43" t="str">
        <f t="shared" si="24"/>
        <v xml:space="preserve"> </v>
      </c>
      <c r="Z51" s="43" t="str">
        <f t="shared" si="24"/>
        <v xml:space="preserve"> </v>
      </c>
      <c r="AA51" s="43" t="str">
        <f t="shared" si="24"/>
        <v xml:space="preserve"> </v>
      </c>
      <c r="AB51" s="43" t="str">
        <f t="shared" si="23"/>
        <v xml:space="preserve"> </v>
      </c>
      <c r="AC51" s="43" t="str">
        <f t="shared" si="23"/>
        <v xml:space="preserve"> </v>
      </c>
      <c r="AD51" s="43" t="str">
        <f t="shared" si="23"/>
        <v xml:space="preserve"> </v>
      </c>
      <c r="AE51" s="43" t="str">
        <f t="shared" si="23"/>
        <v xml:space="preserve"> </v>
      </c>
      <c r="AF51" s="43" t="str">
        <f t="shared" si="23"/>
        <v xml:space="preserve"> </v>
      </c>
      <c r="AG51" s="43" t="str">
        <f t="shared" si="23"/>
        <v xml:space="preserve"> </v>
      </c>
      <c r="AH51" s="43" t="str">
        <f t="shared" si="23"/>
        <v xml:space="preserve"> </v>
      </c>
      <c r="AI51" s="43" t="str">
        <f t="shared" si="23"/>
        <v xml:space="preserve"> </v>
      </c>
      <c r="AJ51" s="43" t="str">
        <f t="shared" si="23"/>
        <v xml:space="preserve"> </v>
      </c>
      <c r="AK51" s="43" t="str">
        <f t="shared" si="23"/>
        <v xml:space="preserve"> </v>
      </c>
      <c r="AL51" s="43" t="str">
        <f t="shared" si="23"/>
        <v xml:space="preserve"> </v>
      </c>
    </row>
    <row r="52" spans="1:38" s="77" customFormat="1" outlineLevel="3">
      <c r="A52" s="50" t="s">
        <v>63</v>
      </c>
      <c r="B52" s="35" t="s">
        <v>63</v>
      </c>
      <c r="C52" s="51" t="s">
        <v>53</v>
      </c>
      <c r="D52" s="37" t="s">
        <v>54</v>
      </c>
      <c r="E52" s="80">
        <v>0</v>
      </c>
      <c r="F52" s="57">
        <f t="shared" ref="F52:F61" si="25">G51</f>
        <v>43043</v>
      </c>
      <c r="G52" s="38">
        <f t="shared" si="20"/>
        <v>43044</v>
      </c>
      <c r="H52" s="58">
        <f t="shared" ref="H52:H61" si="26">I51</f>
        <v>0.75000000000000011</v>
      </c>
      <c r="I52" s="39">
        <f t="shared" si="22"/>
        <v>1</v>
      </c>
      <c r="J52" s="52">
        <v>6</v>
      </c>
      <c r="K52" s="42" t="s">
        <v>53</v>
      </c>
      <c r="L52" s="43" t="str">
        <f t="shared" si="24"/>
        <v xml:space="preserve"> </v>
      </c>
      <c r="M52" s="43" t="str">
        <f t="shared" si="24"/>
        <v xml:space="preserve"> </v>
      </c>
      <c r="N52" s="43" t="str">
        <f t="shared" si="24"/>
        <v xml:space="preserve"> </v>
      </c>
      <c r="O52" s="43" t="str">
        <f t="shared" si="24"/>
        <v xml:space="preserve"> </v>
      </c>
      <c r="P52" s="43" t="str">
        <f t="shared" si="24"/>
        <v xml:space="preserve"> </v>
      </c>
      <c r="Q52" s="43" t="str">
        <f t="shared" si="24"/>
        <v xml:space="preserve"> </v>
      </c>
      <c r="R52" s="43" t="str">
        <f t="shared" si="24"/>
        <v xml:space="preserve"> </v>
      </c>
      <c r="S52" s="43" t="str">
        <f t="shared" si="24"/>
        <v xml:space="preserve"> </v>
      </c>
      <c r="T52" s="43" t="str">
        <f t="shared" si="24"/>
        <v xml:space="preserve"> </v>
      </c>
      <c r="U52" s="43" t="str">
        <f t="shared" si="24"/>
        <v xml:space="preserve"> </v>
      </c>
      <c r="V52" s="43" t="str">
        <f t="shared" si="24"/>
        <v xml:space="preserve"> </v>
      </c>
      <c r="W52" s="43" t="str">
        <f t="shared" si="24"/>
        <v xml:space="preserve"> </v>
      </c>
      <c r="X52" s="43" t="str">
        <f t="shared" si="24"/>
        <v>VENTIL</v>
      </c>
      <c r="Y52" s="43" t="str">
        <f t="shared" si="24"/>
        <v>VENTIL</v>
      </c>
      <c r="Z52" s="43" t="str">
        <f t="shared" si="24"/>
        <v xml:space="preserve"> </v>
      </c>
      <c r="AA52" s="43" t="str">
        <f t="shared" si="24"/>
        <v xml:space="preserve"> </v>
      </c>
      <c r="AB52" s="43" t="str">
        <f t="shared" si="23"/>
        <v xml:space="preserve"> </v>
      </c>
      <c r="AC52" s="43" t="str">
        <f t="shared" si="23"/>
        <v xml:space="preserve"> </v>
      </c>
      <c r="AD52" s="43" t="str">
        <f t="shared" si="23"/>
        <v xml:space="preserve"> </v>
      </c>
      <c r="AE52" s="43" t="str">
        <f t="shared" si="23"/>
        <v xml:space="preserve"> </v>
      </c>
      <c r="AF52" s="43" t="str">
        <f t="shared" si="23"/>
        <v xml:space="preserve"> </v>
      </c>
      <c r="AG52" s="43" t="str">
        <f t="shared" si="23"/>
        <v xml:space="preserve"> </v>
      </c>
      <c r="AH52" s="43" t="str">
        <f t="shared" si="23"/>
        <v xml:space="preserve"> </v>
      </c>
      <c r="AI52" s="43" t="str">
        <f t="shared" si="23"/>
        <v xml:space="preserve"> </v>
      </c>
      <c r="AJ52" s="43" t="str">
        <f t="shared" si="23"/>
        <v xml:space="preserve"> </v>
      </c>
      <c r="AK52" s="43" t="str">
        <f t="shared" si="23"/>
        <v xml:space="preserve"> </v>
      </c>
      <c r="AL52" s="43" t="str">
        <f t="shared" si="23"/>
        <v xml:space="preserve"> </v>
      </c>
    </row>
    <row r="53" spans="1:38" s="77" customFormat="1" outlineLevel="3">
      <c r="A53" s="50" t="s">
        <v>63</v>
      </c>
      <c r="B53" s="35" t="s">
        <v>63</v>
      </c>
      <c r="C53" s="59" t="str">
        <f t="shared" si="18"/>
        <v>INSP</v>
      </c>
      <c r="D53" s="60" t="s">
        <v>55</v>
      </c>
      <c r="E53" s="80">
        <v>2</v>
      </c>
      <c r="F53" s="57">
        <f t="shared" si="25"/>
        <v>43044</v>
      </c>
      <c r="G53" s="57">
        <f t="shared" si="20"/>
        <v>43044</v>
      </c>
      <c r="H53" s="58">
        <f t="shared" si="26"/>
        <v>1</v>
      </c>
      <c r="I53" s="58">
        <f t="shared" si="22"/>
        <v>1.0416666666666667</v>
      </c>
      <c r="J53" s="61">
        <v>1</v>
      </c>
      <c r="K53" s="42" t="s">
        <v>28</v>
      </c>
      <c r="L53" s="43" t="str">
        <f t="shared" si="24"/>
        <v xml:space="preserve"> </v>
      </c>
      <c r="M53" s="43" t="str">
        <f t="shared" si="24"/>
        <v xml:space="preserve"> </v>
      </c>
      <c r="N53" s="43" t="str">
        <f t="shared" si="24"/>
        <v xml:space="preserve"> </v>
      </c>
      <c r="O53" s="43" t="str">
        <f t="shared" si="24"/>
        <v xml:space="preserve"> </v>
      </c>
      <c r="P53" s="43" t="str">
        <f t="shared" si="24"/>
        <v xml:space="preserve"> </v>
      </c>
      <c r="Q53" s="43" t="str">
        <f t="shared" si="24"/>
        <v xml:space="preserve"> </v>
      </c>
      <c r="R53" s="43" t="str">
        <f t="shared" si="24"/>
        <v xml:space="preserve"> </v>
      </c>
      <c r="S53" s="43" t="str">
        <f t="shared" si="24"/>
        <v xml:space="preserve"> </v>
      </c>
      <c r="T53" s="43" t="str">
        <f t="shared" si="24"/>
        <v xml:space="preserve"> </v>
      </c>
      <c r="U53" s="43" t="str">
        <f t="shared" si="24"/>
        <v xml:space="preserve"> </v>
      </c>
      <c r="V53" s="43" t="str">
        <f t="shared" si="24"/>
        <v xml:space="preserve"> </v>
      </c>
      <c r="W53" s="43" t="str">
        <f t="shared" si="24"/>
        <v xml:space="preserve"> </v>
      </c>
      <c r="X53" s="43" t="str">
        <f t="shared" si="24"/>
        <v xml:space="preserve"> </v>
      </c>
      <c r="Y53" s="43" t="str">
        <f t="shared" si="24"/>
        <v>INSP</v>
      </c>
      <c r="Z53" s="43" t="str">
        <f t="shared" si="24"/>
        <v xml:space="preserve"> </v>
      </c>
      <c r="AA53" s="43" t="str">
        <f t="shared" si="24"/>
        <v xml:space="preserve"> </v>
      </c>
      <c r="AB53" s="43" t="str">
        <f t="shared" si="23"/>
        <v xml:space="preserve"> </v>
      </c>
      <c r="AC53" s="43" t="str">
        <f t="shared" si="23"/>
        <v xml:space="preserve"> </v>
      </c>
      <c r="AD53" s="43" t="str">
        <f t="shared" si="23"/>
        <v xml:space="preserve"> </v>
      </c>
      <c r="AE53" s="43" t="str">
        <f t="shared" si="23"/>
        <v xml:space="preserve"> </v>
      </c>
      <c r="AF53" s="43" t="str">
        <f t="shared" si="23"/>
        <v xml:space="preserve"> </v>
      </c>
      <c r="AG53" s="43" t="str">
        <f t="shared" si="23"/>
        <v xml:space="preserve"> </v>
      </c>
      <c r="AH53" s="43" t="str">
        <f t="shared" si="23"/>
        <v xml:space="preserve"> </v>
      </c>
      <c r="AI53" s="43" t="str">
        <f t="shared" si="23"/>
        <v xml:space="preserve"> </v>
      </c>
      <c r="AJ53" s="43" t="str">
        <f t="shared" si="23"/>
        <v xml:space="preserve"> </v>
      </c>
      <c r="AK53" s="43" t="str">
        <f t="shared" si="23"/>
        <v xml:space="preserve"> </v>
      </c>
      <c r="AL53" s="43" t="str">
        <f t="shared" si="23"/>
        <v xml:space="preserve"> </v>
      </c>
    </row>
    <row r="54" spans="1:38" s="78" customFormat="1" outlineLevel="3">
      <c r="A54" s="50" t="s">
        <v>63</v>
      </c>
      <c r="B54" s="35" t="s">
        <v>63</v>
      </c>
      <c r="C54" s="51" t="str">
        <f t="shared" si="18"/>
        <v>PONTI</v>
      </c>
      <c r="D54" s="37" t="s">
        <v>65</v>
      </c>
      <c r="E54" s="79">
        <v>4</v>
      </c>
      <c r="F54" s="38">
        <f>G53</f>
        <v>43044</v>
      </c>
      <c r="G54" s="38">
        <f t="shared" si="20"/>
        <v>43044</v>
      </c>
      <c r="H54" s="39">
        <f>I53</f>
        <v>1.0416666666666667</v>
      </c>
      <c r="I54" s="39">
        <f t="shared" si="22"/>
        <v>1.125</v>
      </c>
      <c r="J54" s="52">
        <v>2</v>
      </c>
      <c r="K54" s="42" t="s">
        <v>20</v>
      </c>
      <c r="L54" s="43" t="str">
        <f t="shared" si="24"/>
        <v xml:space="preserve"> </v>
      </c>
      <c r="M54" s="43" t="str">
        <f t="shared" si="24"/>
        <v xml:space="preserve"> </v>
      </c>
      <c r="N54" s="43" t="str">
        <f t="shared" si="24"/>
        <v xml:space="preserve"> </v>
      </c>
      <c r="O54" s="43" t="str">
        <f t="shared" si="24"/>
        <v xml:space="preserve"> </v>
      </c>
      <c r="P54" s="43" t="str">
        <f t="shared" si="24"/>
        <v xml:space="preserve"> </v>
      </c>
      <c r="Q54" s="43" t="str">
        <f t="shared" si="24"/>
        <v xml:space="preserve"> </v>
      </c>
      <c r="R54" s="43" t="str">
        <f t="shared" si="24"/>
        <v xml:space="preserve"> </v>
      </c>
      <c r="S54" s="43" t="str">
        <f t="shared" si="24"/>
        <v xml:space="preserve"> </v>
      </c>
      <c r="T54" s="43" t="str">
        <f t="shared" si="24"/>
        <v xml:space="preserve"> </v>
      </c>
      <c r="U54" s="43" t="str">
        <f t="shared" si="24"/>
        <v xml:space="preserve"> </v>
      </c>
      <c r="V54" s="43" t="str">
        <f t="shared" si="24"/>
        <v xml:space="preserve"> </v>
      </c>
      <c r="W54" s="43" t="str">
        <f t="shared" si="24"/>
        <v xml:space="preserve"> </v>
      </c>
      <c r="X54" s="43" t="str">
        <f t="shared" si="24"/>
        <v xml:space="preserve"> </v>
      </c>
      <c r="Y54" s="43" t="str">
        <f t="shared" si="24"/>
        <v>PONTI</v>
      </c>
      <c r="Z54" s="43" t="str">
        <f t="shared" si="24"/>
        <v xml:space="preserve"> </v>
      </c>
      <c r="AA54" s="43" t="str">
        <f t="shared" si="24"/>
        <v xml:space="preserve"> </v>
      </c>
      <c r="AB54" s="43" t="str">
        <f t="shared" si="23"/>
        <v xml:space="preserve"> </v>
      </c>
      <c r="AC54" s="43" t="str">
        <f t="shared" si="23"/>
        <v xml:space="preserve"> </v>
      </c>
      <c r="AD54" s="43" t="str">
        <f t="shared" si="23"/>
        <v xml:space="preserve"> </v>
      </c>
      <c r="AE54" s="43" t="str">
        <f t="shared" si="23"/>
        <v xml:space="preserve"> </v>
      </c>
      <c r="AF54" s="43" t="str">
        <f t="shared" si="23"/>
        <v xml:space="preserve"> </v>
      </c>
      <c r="AG54" s="43" t="str">
        <f t="shared" si="23"/>
        <v xml:space="preserve"> </v>
      </c>
      <c r="AH54" s="43" t="str">
        <f t="shared" si="23"/>
        <v xml:space="preserve"> </v>
      </c>
      <c r="AI54" s="43" t="str">
        <f t="shared" si="23"/>
        <v xml:space="preserve"> </v>
      </c>
      <c r="AJ54" s="43" t="str">
        <f t="shared" si="23"/>
        <v xml:space="preserve"> </v>
      </c>
      <c r="AK54" s="43" t="str">
        <f t="shared" si="23"/>
        <v xml:space="preserve"> </v>
      </c>
      <c r="AL54" s="43" t="str">
        <f t="shared" si="23"/>
        <v xml:space="preserve"> </v>
      </c>
    </row>
    <row r="55" spans="1:38" s="78" customFormat="1" outlineLevel="3">
      <c r="A55" s="50" t="s">
        <v>63</v>
      </c>
      <c r="B55" s="35" t="s">
        <v>63</v>
      </c>
      <c r="C55" s="51" t="str">
        <f t="shared" si="18"/>
        <v>TECOR</v>
      </c>
      <c r="D55" s="37" t="s">
        <v>66</v>
      </c>
      <c r="E55" s="79">
        <v>4</v>
      </c>
      <c r="F55" s="38">
        <f t="shared" si="25"/>
        <v>43044</v>
      </c>
      <c r="G55" s="38">
        <f t="shared" si="20"/>
        <v>43044</v>
      </c>
      <c r="H55" s="39">
        <f t="shared" si="26"/>
        <v>1.125</v>
      </c>
      <c r="I55" s="39">
        <f t="shared" si="22"/>
        <v>1.25</v>
      </c>
      <c r="J55" s="52">
        <v>3</v>
      </c>
      <c r="K55" s="42" t="s">
        <v>30</v>
      </c>
      <c r="L55" s="43" t="str">
        <f t="shared" si="24"/>
        <v xml:space="preserve"> </v>
      </c>
      <c r="M55" s="43" t="str">
        <f t="shared" si="24"/>
        <v xml:space="preserve"> </v>
      </c>
      <c r="N55" s="43" t="str">
        <f t="shared" si="24"/>
        <v xml:space="preserve"> </v>
      </c>
      <c r="O55" s="43" t="str">
        <f t="shared" si="24"/>
        <v xml:space="preserve"> </v>
      </c>
      <c r="P55" s="43" t="str">
        <f t="shared" si="24"/>
        <v xml:space="preserve"> </v>
      </c>
      <c r="Q55" s="43" t="str">
        <f t="shared" si="24"/>
        <v xml:space="preserve"> </v>
      </c>
      <c r="R55" s="43" t="str">
        <f t="shared" si="24"/>
        <v xml:space="preserve"> </v>
      </c>
      <c r="S55" s="43" t="str">
        <f t="shared" si="24"/>
        <v xml:space="preserve"> </v>
      </c>
      <c r="T55" s="43" t="str">
        <f t="shared" si="24"/>
        <v xml:space="preserve"> </v>
      </c>
      <c r="U55" s="43" t="str">
        <f t="shared" si="24"/>
        <v xml:space="preserve"> </v>
      </c>
      <c r="V55" s="43" t="str">
        <f t="shared" si="24"/>
        <v xml:space="preserve"> </v>
      </c>
      <c r="W55" s="43" t="str">
        <f t="shared" si="24"/>
        <v xml:space="preserve"> </v>
      </c>
      <c r="X55" s="43" t="str">
        <f t="shared" si="24"/>
        <v xml:space="preserve"> </v>
      </c>
      <c r="Y55" s="43" t="str">
        <f t="shared" si="24"/>
        <v>TECOR</v>
      </c>
      <c r="Z55" s="43" t="str">
        <f t="shared" si="24"/>
        <v xml:space="preserve"> </v>
      </c>
      <c r="AA55" s="43" t="str">
        <f t="shared" si="24"/>
        <v xml:space="preserve"> </v>
      </c>
      <c r="AB55" s="43" t="str">
        <f t="shared" si="23"/>
        <v xml:space="preserve"> </v>
      </c>
      <c r="AC55" s="43" t="str">
        <f t="shared" si="23"/>
        <v xml:space="preserve"> </v>
      </c>
      <c r="AD55" s="43" t="str">
        <f t="shared" si="23"/>
        <v xml:space="preserve"> </v>
      </c>
      <c r="AE55" s="43" t="str">
        <f t="shared" si="23"/>
        <v xml:space="preserve"> </v>
      </c>
      <c r="AF55" s="43" t="str">
        <f t="shared" si="23"/>
        <v xml:space="preserve"> </v>
      </c>
      <c r="AG55" s="43" t="str">
        <f t="shared" si="23"/>
        <v xml:space="preserve"> </v>
      </c>
      <c r="AH55" s="43" t="str">
        <f t="shared" si="23"/>
        <v xml:space="preserve"> </v>
      </c>
      <c r="AI55" s="43" t="str">
        <f t="shared" si="23"/>
        <v xml:space="preserve"> </v>
      </c>
      <c r="AJ55" s="43" t="str">
        <f t="shared" si="23"/>
        <v xml:space="preserve"> </v>
      </c>
      <c r="AK55" s="43" t="str">
        <f t="shared" si="23"/>
        <v xml:space="preserve"> </v>
      </c>
      <c r="AL55" s="43" t="str">
        <f t="shared" si="23"/>
        <v xml:space="preserve"> </v>
      </c>
    </row>
    <row r="56" spans="1:38" s="78" customFormat="1" outlineLevel="3">
      <c r="A56" s="50" t="s">
        <v>63</v>
      </c>
      <c r="B56" s="35" t="s">
        <v>63</v>
      </c>
      <c r="C56" s="51" t="str">
        <f t="shared" si="18"/>
        <v>INSP</v>
      </c>
      <c r="D56" s="37" t="s">
        <v>34</v>
      </c>
      <c r="E56" s="79">
        <v>2</v>
      </c>
      <c r="F56" s="38">
        <f t="shared" si="25"/>
        <v>43044</v>
      </c>
      <c r="G56" s="38">
        <f t="shared" si="20"/>
        <v>43044</v>
      </c>
      <c r="H56" s="39">
        <f t="shared" si="26"/>
        <v>1.25</v>
      </c>
      <c r="I56" s="39">
        <f t="shared" si="22"/>
        <v>1.2916666666666667</v>
      </c>
      <c r="J56" s="52">
        <v>1</v>
      </c>
      <c r="K56" s="42" t="s">
        <v>28</v>
      </c>
      <c r="L56" s="43" t="str">
        <f t="shared" si="24"/>
        <v xml:space="preserve"> </v>
      </c>
      <c r="M56" s="43" t="str">
        <f t="shared" si="24"/>
        <v xml:space="preserve"> </v>
      </c>
      <c r="N56" s="43" t="str">
        <f t="shared" si="24"/>
        <v xml:space="preserve"> </v>
      </c>
      <c r="O56" s="43" t="str">
        <f t="shared" si="24"/>
        <v xml:space="preserve"> </v>
      </c>
      <c r="P56" s="43" t="str">
        <f t="shared" si="24"/>
        <v xml:space="preserve"> </v>
      </c>
      <c r="Q56" s="43" t="str">
        <f t="shared" si="24"/>
        <v xml:space="preserve"> </v>
      </c>
      <c r="R56" s="43" t="str">
        <f t="shared" si="24"/>
        <v xml:space="preserve"> </v>
      </c>
      <c r="S56" s="43" t="str">
        <f t="shared" si="24"/>
        <v xml:space="preserve"> </v>
      </c>
      <c r="T56" s="43" t="str">
        <f t="shared" si="24"/>
        <v xml:space="preserve"> </v>
      </c>
      <c r="U56" s="43" t="str">
        <f t="shared" si="24"/>
        <v xml:space="preserve"> </v>
      </c>
      <c r="V56" s="43" t="str">
        <f t="shared" si="24"/>
        <v xml:space="preserve"> </v>
      </c>
      <c r="W56" s="43" t="str">
        <f t="shared" si="24"/>
        <v xml:space="preserve"> </v>
      </c>
      <c r="X56" s="43" t="str">
        <f t="shared" si="24"/>
        <v xml:space="preserve"> </v>
      </c>
      <c r="Y56" s="43" t="str">
        <f t="shared" si="24"/>
        <v>INSP</v>
      </c>
      <c r="Z56" s="43" t="str">
        <f t="shared" si="24"/>
        <v xml:space="preserve"> </v>
      </c>
      <c r="AA56" s="43" t="str">
        <f t="shared" si="24"/>
        <v xml:space="preserve"> </v>
      </c>
      <c r="AB56" s="43" t="str">
        <f t="shared" si="23"/>
        <v xml:space="preserve"> </v>
      </c>
      <c r="AC56" s="43" t="str">
        <f t="shared" si="23"/>
        <v xml:space="preserve"> </v>
      </c>
      <c r="AD56" s="43" t="str">
        <f t="shared" si="23"/>
        <v xml:space="preserve"> </v>
      </c>
      <c r="AE56" s="43" t="str">
        <f t="shared" si="23"/>
        <v xml:space="preserve"> </v>
      </c>
      <c r="AF56" s="43" t="str">
        <f t="shared" si="23"/>
        <v xml:space="preserve"> </v>
      </c>
      <c r="AG56" s="43" t="str">
        <f t="shared" si="23"/>
        <v xml:space="preserve"> </v>
      </c>
      <c r="AH56" s="43" t="str">
        <f t="shared" si="23"/>
        <v xml:space="preserve"> </v>
      </c>
      <c r="AI56" s="43" t="str">
        <f t="shared" si="23"/>
        <v xml:space="preserve"> </v>
      </c>
      <c r="AJ56" s="43" t="str">
        <f t="shared" si="23"/>
        <v xml:space="preserve"> </v>
      </c>
      <c r="AK56" s="43" t="str">
        <f t="shared" si="23"/>
        <v xml:space="preserve"> </v>
      </c>
      <c r="AL56" s="43" t="str">
        <f t="shared" si="23"/>
        <v xml:space="preserve"> </v>
      </c>
    </row>
    <row r="57" spans="1:38" s="78" customFormat="1" outlineLevel="3">
      <c r="A57" s="50" t="s">
        <v>63</v>
      </c>
      <c r="B57" s="35" t="s">
        <v>63</v>
      </c>
      <c r="C57" s="51" t="str">
        <f t="shared" si="18"/>
        <v>PONTI</v>
      </c>
      <c r="D57" s="37" t="s">
        <v>67</v>
      </c>
      <c r="E57" s="79">
        <v>4</v>
      </c>
      <c r="F57" s="38">
        <f t="shared" si="25"/>
        <v>43044</v>
      </c>
      <c r="G57" s="38">
        <f t="shared" si="20"/>
        <v>43044</v>
      </c>
      <c r="H57" s="39">
        <f t="shared" si="26"/>
        <v>1.2916666666666667</v>
      </c>
      <c r="I57" s="39">
        <f t="shared" si="22"/>
        <v>1.875</v>
      </c>
      <c r="J57" s="52">
        <v>14</v>
      </c>
      <c r="K57" s="42" t="s">
        <v>20</v>
      </c>
      <c r="L57" s="43" t="str">
        <f t="shared" si="24"/>
        <v xml:space="preserve"> </v>
      </c>
      <c r="M57" s="43" t="str">
        <f t="shared" si="24"/>
        <v xml:space="preserve"> </v>
      </c>
      <c r="N57" s="43" t="str">
        <f t="shared" si="24"/>
        <v xml:space="preserve"> </v>
      </c>
      <c r="O57" s="43" t="str">
        <f t="shared" si="24"/>
        <v xml:space="preserve"> </v>
      </c>
      <c r="P57" s="43" t="str">
        <f t="shared" si="24"/>
        <v xml:space="preserve"> </v>
      </c>
      <c r="Q57" s="43" t="str">
        <f t="shared" si="24"/>
        <v xml:space="preserve"> </v>
      </c>
      <c r="R57" s="43" t="str">
        <f t="shared" si="24"/>
        <v xml:space="preserve"> </v>
      </c>
      <c r="S57" s="43" t="str">
        <f t="shared" si="24"/>
        <v xml:space="preserve"> </v>
      </c>
      <c r="T57" s="43" t="str">
        <f t="shared" si="24"/>
        <v xml:space="preserve"> </v>
      </c>
      <c r="U57" s="43" t="str">
        <f t="shared" si="24"/>
        <v xml:space="preserve"> </v>
      </c>
      <c r="V57" s="43" t="str">
        <f t="shared" si="24"/>
        <v xml:space="preserve"> </v>
      </c>
      <c r="W57" s="43" t="str">
        <f t="shared" si="24"/>
        <v xml:space="preserve"> </v>
      </c>
      <c r="X57" s="43" t="str">
        <f t="shared" si="24"/>
        <v xml:space="preserve"> </v>
      </c>
      <c r="Y57" s="43" t="str">
        <f t="shared" si="24"/>
        <v>PONTI</v>
      </c>
      <c r="Z57" s="43" t="str">
        <f t="shared" si="24"/>
        <v xml:space="preserve"> </v>
      </c>
      <c r="AA57" s="43" t="str">
        <f t="shared" si="24"/>
        <v xml:space="preserve"> </v>
      </c>
      <c r="AB57" s="43" t="str">
        <f t="shared" si="23"/>
        <v xml:space="preserve"> </v>
      </c>
      <c r="AC57" s="43" t="str">
        <f t="shared" si="23"/>
        <v xml:space="preserve"> </v>
      </c>
      <c r="AD57" s="43" t="str">
        <f t="shared" si="23"/>
        <v xml:space="preserve"> </v>
      </c>
      <c r="AE57" s="43" t="str">
        <f t="shared" si="23"/>
        <v xml:space="preserve"> </v>
      </c>
      <c r="AF57" s="43" t="str">
        <f t="shared" si="23"/>
        <v xml:space="preserve"> </v>
      </c>
      <c r="AG57" s="43" t="str">
        <f t="shared" si="23"/>
        <v xml:space="preserve"> </v>
      </c>
      <c r="AH57" s="43" t="str">
        <f t="shared" si="23"/>
        <v xml:space="preserve"> </v>
      </c>
      <c r="AI57" s="43" t="str">
        <f t="shared" si="23"/>
        <v xml:space="preserve"> </v>
      </c>
      <c r="AJ57" s="43" t="str">
        <f t="shared" si="23"/>
        <v xml:space="preserve"> </v>
      </c>
      <c r="AK57" s="43" t="str">
        <f t="shared" si="23"/>
        <v xml:space="preserve"> </v>
      </c>
      <c r="AL57" s="43" t="str">
        <f t="shared" si="23"/>
        <v xml:space="preserve"> </v>
      </c>
    </row>
    <row r="58" spans="1:38" s="78" customFormat="1" outlineLevel="3">
      <c r="A58" s="50" t="s">
        <v>63</v>
      </c>
      <c r="B58" s="35" t="s">
        <v>63</v>
      </c>
      <c r="C58" s="51" t="str">
        <f t="shared" si="18"/>
        <v>INSP</v>
      </c>
      <c r="D58" s="55" t="s">
        <v>61</v>
      </c>
      <c r="E58" s="79">
        <v>2</v>
      </c>
      <c r="F58" s="38">
        <f t="shared" si="25"/>
        <v>43044</v>
      </c>
      <c r="G58" s="38">
        <f t="shared" si="20"/>
        <v>43044</v>
      </c>
      <c r="H58" s="39">
        <f t="shared" si="26"/>
        <v>1.875</v>
      </c>
      <c r="I58" s="39">
        <f t="shared" si="22"/>
        <v>1.9166666666666667</v>
      </c>
      <c r="J58" s="52">
        <v>1</v>
      </c>
      <c r="K58" s="42" t="s">
        <v>28</v>
      </c>
      <c r="L58" s="43" t="str">
        <f t="shared" si="24"/>
        <v xml:space="preserve"> </v>
      </c>
      <c r="M58" s="43" t="str">
        <f t="shared" si="24"/>
        <v xml:space="preserve"> </v>
      </c>
      <c r="N58" s="43" t="str">
        <f t="shared" si="24"/>
        <v xml:space="preserve"> </v>
      </c>
      <c r="O58" s="43" t="str">
        <f t="shared" si="24"/>
        <v xml:space="preserve"> </v>
      </c>
      <c r="P58" s="43" t="str">
        <f t="shared" si="24"/>
        <v xml:space="preserve"> </v>
      </c>
      <c r="Q58" s="43" t="str">
        <f t="shared" si="24"/>
        <v xml:space="preserve"> </v>
      </c>
      <c r="R58" s="43" t="str">
        <f t="shared" si="24"/>
        <v xml:space="preserve"> </v>
      </c>
      <c r="S58" s="43" t="str">
        <f t="shared" si="24"/>
        <v xml:space="preserve"> </v>
      </c>
      <c r="T58" s="43" t="str">
        <f t="shared" si="24"/>
        <v xml:space="preserve"> </v>
      </c>
      <c r="U58" s="43" t="str">
        <f t="shared" si="24"/>
        <v xml:space="preserve"> </v>
      </c>
      <c r="V58" s="43" t="str">
        <f t="shared" si="24"/>
        <v xml:space="preserve"> </v>
      </c>
      <c r="W58" s="43" t="str">
        <f t="shared" si="24"/>
        <v xml:space="preserve"> </v>
      </c>
      <c r="X58" s="43" t="str">
        <f t="shared" si="24"/>
        <v xml:space="preserve"> </v>
      </c>
      <c r="Y58" s="43" t="str">
        <f t="shared" si="24"/>
        <v>INSP</v>
      </c>
      <c r="Z58" s="43" t="str">
        <f t="shared" si="24"/>
        <v xml:space="preserve"> </v>
      </c>
      <c r="AA58" s="43" t="str">
        <f t="shared" si="24"/>
        <v xml:space="preserve"> </v>
      </c>
      <c r="AB58" s="43" t="str">
        <f t="shared" si="23"/>
        <v xml:space="preserve"> </v>
      </c>
      <c r="AC58" s="43" t="str">
        <f t="shared" si="23"/>
        <v xml:space="preserve"> </v>
      </c>
      <c r="AD58" s="43" t="str">
        <f t="shared" si="23"/>
        <v xml:space="preserve"> </v>
      </c>
      <c r="AE58" s="43" t="str">
        <f t="shared" si="23"/>
        <v xml:space="preserve"> </v>
      </c>
      <c r="AF58" s="43" t="str">
        <f t="shared" si="23"/>
        <v xml:space="preserve"> </v>
      </c>
      <c r="AG58" s="43" t="str">
        <f t="shared" si="23"/>
        <v xml:space="preserve"> </v>
      </c>
      <c r="AH58" s="43" t="str">
        <f t="shared" si="23"/>
        <v xml:space="preserve"> </v>
      </c>
      <c r="AI58" s="43" t="str">
        <f t="shared" si="23"/>
        <v xml:space="preserve"> </v>
      </c>
      <c r="AJ58" s="43" t="str">
        <f t="shared" si="23"/>
        <v xml:space="preserve"> </v>
      </c>
      <c r="AK58" s="43" t="str">
        <f t="shared" si="23"/>
        <v xml:space="preserve"> </v>
      </c>
      <c r="AL58" s="43" t="str">
        <f t="shared" si="23"/>
        <v xml:space="preserve"> </v>
      </c>
    </row>
    <row r="59" spans="1:38" s="78" customFormat="1" outlineLevel="3">
      <c r="A59" s="50" t="s">
        <v>63</v>
      </c>
      <c r="B59" s="35" t="s">
        <v>63</v>
      </c>
      <c r="C59" s="51" t="str">
        <f t="shared" si="18"/>
        <v>PONTI</v>
      </c>
      <c r="D59" s="55" t="s">
        <v>62</v>
      </c>
      <c r="E59" s="79">
        <v>4</v>
      </c>
      <c r="F59" s="38">
        <f t="shared" si="25"/>
        <v>43044</v>
      </c>
      <c r="G59" s="38">
        <f t="shared" si="20"/>
        <v>43045</v>
      </c>
      <c r="H59" s="39">
        <f t="shared" si="26"/>
        <v>1.9166666666666667</v>
      </c>
      <c r="I59" s="39">
        <f t="shared" si="22"/>
        <v>2</v>
      </c>
      <c r="J59" s="52">
        <v>2</v>
      </c>
      <c r="K59" s="42" t="s">
        <v>20</v>
      </c>
      <c r="L59" s="43" t="str">
        <f t="shared" si="24"/>
        <v xml:space="preserve"> </v>
      </c>
      <c r="M59" s="43" t="str">
        <f t="shared" si="24"/>
        <v xml:space="preserve"> </v>
      </c>
      <c r="N59" s="43" t="str">
        <f t="shared" si="24"/>
        <v xml:space="preserve"> </v>
      </c>
      <c r="O59" s="43" t="str">
        <f t="shared" si="24"/>
        <v xml:space="preserve"> </v>
      </c>
      <c r="P59" s="43" t="str">
        <f t="shared" si="24"/>
        <v xml:space="preserve"> </v>
      </c>
      <c r="Q59" s="43" t="str">
        <f t="shared" si="24"/>
        <v xml:space="preserve"> </v>
      </c>
      <c r="R59" s="43" t="str">
        <f t="shared" si="24"/>
        <v xml:space="preserve"> </v>
      </c>
      <c r="S59" s="43" t="str">
        <f t="shared" si="24"/>
        <v xml:space="preserve"> </v>
      </c>
      <c r="T59" s="43" t="str">
        <f t="shared" si="24"/>
        <v xml:space="preserve"> </v>
      </c>
      <c r="U59" s="43" t="str">
        <f t="shared" si="24"/>
        <v xml:space="preserve"> </v>
      </c>
      <c r="V59" s="43" t="str">
        <f t="shared" si="24"/>
        <v xml:space="preserve"> </v>
      </c>
      <c r="W59" s="43" t="str">
        <f t="shared" si="24"/>
        <v xml:space="preserve"> </v>
      </c>
      <c r="X59" s="43" t="str">
        <f t="shared" si="24"/>
        <v xml:space="preserve"> </v>
      </c>
      <c r="Y59" s="43" t="str">
        <f t="shared" si="24"/>
        <v>PONTI</v>
      </c>
      <c r="Z59" s="43" t="str">
        <f t="shared" si="24"/>
        <v>PONTI</v>
      </c>
      <c r="AA59" s="43" t="str">
        <f t="shared" si="24"/>
        <v xml:space="preserve"> </v>
      </c>
      <c r="AB59" s="43" t="str">
        <f t="shared" si="23"/>
        <v xml:space="preserve"> </v>
      </c>
      <c r="AC59" s="43" t="str">
        <f t="shared" si="23"/>
        <v xml:space="preserve"> </v>
      </c>
      <c r="AD59" s="43" t="str">
        <f t="shared" si="23"/>
        <v xml:space="preserve"> </v>
      </c>
      <c r="AE59" s="43" t="str">
        <f t="shared" si="23"/>
        <v xml:space="preserve"> </v>
      </c>
      <c r="AF59" s="43" t="str">
        <f t="shared" si="23"/>
        <v xml:space="preserve"> </v>
      </c>
      <c r="AG59" s="43" t="str">
        <f t="shared" si="23"/>
        <v xml:space="preserve"> </v>
      </c>
      <c r="AH59" s="43" t="str">
        <f t="shared" si="23"/>
        <v xml:space="preserve"> </v>
      </c>
      <c r="AI59" s="43" t="str">
        <f t="shared" si="23"/>
        <v xml:space="preserve"> </v>
      </c>
      <c r="AJ59" s="43" t="str">
        <f t="shared" si="23"/>
        <v xml:space="preserve"> </v>
      </c>
      <c r="AK59" s="43" t="str">
        <f t="shared" si="23"/>
        <v xml:space="preserve"> </v>
      </c>
      <c r="AL59" s="43" t="str">
        <f t="shared" si="23"/>
        <v xml:space="preserve"> </v>
      </c>
    </row>
    <row r="60" spans="1:38" s="77" customFormat="1" outlineLevel="3">
      <c r="A60" s="50" t="s">
        <v>63</v>
      </c>
      <c r="B60" s="35" t="s">
        <v>63</v>
      </c>
      <c r="C60" s="51" t="str">
        <f t="shared" si="18"/>
        <v>PONTI</v>
      </c>
      <c r="D60" s="49" t="s">
        <v>40</v>
      </c>
      <c r="E60" s="79">
        <v>4</v>
      </c>
      <c r="F60" s="38">
        <f t="shared" si="25"/>
        <v>43045</v>
      </c>
      <c r="G60" s="38">
        <f t="shared" si="20"/>
        <v>43045</v>
      </c>
      <c r="H60" s="39">
        <f t="shared" si="26"/>
        <v>2</v>
      </c>
      <c r="I60" s="39">
        <f t="shared" si="22"/>
        <v>2.5</v>
      </c>
      <c r="J60" s="52">
        <v>12</v>
      </c>
      <c r="K60" s="42" t="s">
        <v>20</v>
      </c>
      <c r="L60" s="43" t="str">
        <f t="shared" si="24"/>
        <v xml:space="preserve"> </v>
      </c>
      <c r="M60" s="43" t="str">
        <f t="shared" si="24"/>
        <v xml:space="preserve"> </v>
      </c>
      <c r="N60" s="43" t="str">
        <f t="shared" si="24"/>
        <v xml:space="preserve"> </v>
      </c>
      <c r="O60" s="43" t="str">
        <f t="shared" si="24"/>
        <v xml:space="preserve"> </v>
      </c>
      <c r="P60" s="43" t="str">
        <f t="shared" si="24"/>
        <v xml:space="preserve"> </v>
      </c>
      <c r="Q60" s="43" t="str">
        <f t="shared" si="24"/>
        <v xml:space="preserve"> </v>
      </c>
      <c r="R60" s="43" t="str">
        <f t="shared" si="24"/>
        <v xml:space="preserve"> </v>
      </c>
      <c r="S60" s="43" t="str">
        <f t="shared" si="24"/>
        <v xml:space="preserve"> </v>
      </c>
      <c r="T60" s="43" t="str">
        <f t="shared" si="24"/>
        <v xml:space="preserve"> </v>
      </c>
      <c r="U60" s="43" t="str">
        <f t="shared" si="24"/>
        <v xml:space="preserve"> </v>
      </c>
      <c r="V60" s="43" t="str">
        <f t="shared" si="24"/>
        <v xml:space="preserve"> </v>
      </c>
      <c r="W60" s="43" t="str">
        <f t="shared" si="24"/>
        <v xml:space="preserve"> </v>
      </c>
      <c r="X60" s="43" t="str">
        <f t="shared" si="24"/>
        <v xml:space="preserve"> </v>
      </c>
      <c r="Y60" s="43" t="str">
        <f t="shared" si="24"/>
        <v xml:space="preserve"> </v>
      </c>
      <c r="Z60" s="43" t="str">
        <f t="shared" si="24"/>
        <v>PONTI</v>
      </c>
      <c r="AA60" s="43" t="str">
        <f t="shared" si="24"/>
        <v xml:space="preserve"> </v>
      </c>
      <c r="AB60" s="43" t="str">
        <f t="shared" si="23"/>
        <v xml:space="preserve"> </v>
      </c>
      <c r="AC60" s="43" t="str">
        <f t="shared" si="23"/>
        <v xml:space="preserve"> </v>
      </c>
      <c r="AD60" s="43" t="str">
        <f t="shared" si="23"/>
        <v xml:space="preserve"> </v>
      </c>
      <c r="AE60" s="43" t="str">
        <f t="shared" si="23"/>
        <v xml:space="preserve"> </v>
      </c>
      <c r="AF60" s="43" t="str">
        <f t="shared" si="23"/>
        <v xml:space="preserve"> </v>
      </c>
      <c r="AG60" s="43" t="str">
        <f t="shared" si="23"/>
        <v xml:space="preserve"> </v>
      </c>
      <c r="AH60" s="43" t="str">
        <f t="shared" si="23"/>
        <v xml:space="preserve"> </v>
      </c>
      <c r="AI60" s="43" t="str">
        <f t="shared" si="23"/>
        <v xml:space="preserve"> </v>
      </c>
      <c r="AJ60" s="43" t="str">
        <f t="shared" si="23"/>
        <v xml:space="preserve"> </v>
      </c>
      <c r="AK60" s="43" t="str">
        <f t="shared" si="23"/>
        <v xml:space="preserve"> </v>
      </c>
      <c r="AL60" s="43" t="str">
        <f t="shared" si="23"/>
        <v xml:space="preserve"> </v>
      </c>
    </row>
    <row r="61" spans="1:38" s="77" customFormat="1" outlineLevel="3">
      <c r="A61" s="50" t="s">
        <v>63</v>
      </c>
      <c r="B61" s="35" t="s">
        <v>63</v>
      </c>
      <c r="C61" s="51" t="str">
        <f t="shared" si="18"/>
        <v>PONTI</v>
      </c>
      <c r="D61" s="37" t="s">
        <v>41</v>
      </c>
      <c r="E61" s="79">
        <v>4</v>
      </c>
      <c r="F61" s="57">
        <f t="shared" si="25"/>
        <v>43045</v>
      </c>
      <c r="G61" s="38">
        <f t="shared" si="20"/>
        <v>43045</v>
      </c>
      <c r="H61" s="58">
        <f t="shared" si="26"/>
        <v>2.5</v>
      </c>
      <c r="I61" s="39">
        <f t="shared" si="22"/>
        <v>2.5416666666666665</v>
      </c>
      <c r="J61" s="52">
        <v>1</v>
      </c>
      <c r="K61" s="42" t="s">
        <v>20</v>
      </c>
      <c r="L61" s="43" t="str">
        <f t="shared" si="24"/>
        <v xml:space="preserve"> </v>
      </c>
      <c r="M61" s="43" t="str">
        <f t="shared" si="24"/>
        <v xml:space="preserve"> </v>
      </c>
      <c r="N61" s="43" t="str">
        <f t="shared" si="24"/>
        <v xml:space="preserve"> </v>
      </c>
      <c r="O61" s="43" t="str">
        <f t="shared" si="24"/>
        <v xml:space="preserve"> </v>
      </c>
      <c r="P61" s="43" t="str">
        <f t="shared" si="24"/>
        <v xml:space="preserve"> </v>
      </c>
      <c r="Q61" s="43" t="str">
        <f t="shared" si="24"/>
        <v xml:space="preserve"> </v>
      </c>
      <c r="R61" s="43" t="str">
        <f t="shared" si="24"/>
        <v xml:space="preserve"> </v>
      </c>
      <c r="S61" s="43" t="str">
        <f t="shared" si="24"/>
        <v xml:space="preserve"> </v>
      </c>
      <c r="T61" s="43" t="str">
        <f t="shared" si="24"/>
        <v xml:space="preserve"> </v>
      </c>
      <c r="U61" s="43" t="str">
        <f t="shared" si="24"/>
        <v xml:space="preserve"> </v>
      </c>
      <c r="V61" s="43" t="str">
        <f t="shared" si="24"/>
        <v xml:space="preserve"> </v>
      </c>
      <c r="W61" s="43" t="str">
        <f t="shared" si="24"/>
        <v xml:space="preserve"> </v>
      </c>
      <c r="X61" s="43" t="str">
        <f t="shared" si="24"/>
        <v xml:space="preserve"> </v>
      </c>
      <c r="Y61" s="43" t="str">
        <f t="shared" si="24"/>
        <v xml:space="preserve"> </v>
      </c>
      <c r="Z61" s="43" t="str">
        <f t="shared" si="24"/>
        <v>PONTI</v>
      </c>
      <c r="AA61" s="43" t="str">
        <f t="shared" si="24"/>
        <v xml:space="preserve"> </v>
      </c>
      <c r="AB61" s="43" t="str">
        <f t="shared" si="23"/>
        <v xml:space="preserve"> </v>
      </c>
      <c r="AC61" s="43" t="str">
        <f t="shared" si="23"/>
        <v xml:space="preserve"> </v>
      </c>
      <c r="AD61" s="43" t="str">
        <f t="shared" si="23"/>
        <v xml:space="preserve"> </v>
      </c>
      <c r="AE61" s="43" t="str">
        <f t="shared" si="23"/>
        <v xml:space="preserve"> </v>
      </c>
      <c r="AF61" s="43" t="str">
        <f t="shared" si="23"/>
        <v xml:space="preserve"> </v>
      </c>
      <c r="AG61" s="43" t="str">
        <f t="shared" si="23"/>
        <v xml:space="preserve"> </v>
      </c>
      <c r="AH61" s="43" t="str">
        <f t="shared" si="23"/>
        <v xml:space="preserve"> </v>
      </c>
      <c r="AI61" s="43" t="str">
        <f t="shared" si="23"/>
        <v xml:space="preserve"> </v>
      </c>
      <c r="AJ61" s="43" t="str">
        <f t="shared" si="23"/>
        <v xml:space="preserve"> </v>
      </c>
      <c r="AK61" s="43" t="str">
        <f t="shared" si="23"/>
        <v xml:space="preserve"> </v>
      </c>
      <c r="AL61" s="43" t="str">
        <f t="shared" si="23"/>
        <v xml:space="preserve"> </v>
      </c>
    </row>
    <row r="62" spans="1:38" outlineLevel="3">
      <c r="A62" s="50" t="s">
        <v>68</v>
      </c>
      <c r="B62" s="35" t="s">
        <v>68</v>
      </c>
      <c r="C62" s="36" t="str">
        <f t="shared" si="18"/>
        <v>PONTI</v>
      </c>
      <c r="D62" s="47" t="s">
        <v>64</v>
      </c>
      <c r="E62" s="79">
        <v>4</v>
      </c>
      <c r="F62" s="38">
        <v>43046</v>
      </c>
      <c r="G62" s="38">
        <f t="shared" si="20"/>
        <v>43046</v>
      </c>
      <c r="H62" s="40">
        <v>0.25</v>
      </c>
      <c r="I62" s="40">
        <f>H62+J62/24</f>
        <v>0.58333333333333326</v>
      </c>
      <c r="J62" s="56">
        <v>8</v>
      </c>
      <c r="K62" s="42" t="s">
        <v>20</v>
      </c>
      <c r="L62" s="43" t="str">
        <f t="shared" si="24"/>
        <v xml:space="preserve"> </v>
      </c>
      <c r="M62" s="43" t="str">
        <f t="shared" si="24"/>
        <v xml:space="preserve"> </v>
      </c>
      <c r="N62" s="43" t="str">
        <f t="shared" si="24"/>
        <v xml:space="preserve"> </v>
      </c>
      <c r="O62" s="43" t="str">
        <f t="shared" si="24"/>
        <v xml:space="preserve"> </v>
      </c>
      <c r="P62" s="43" t="str">
        <f t="shared" si="24"/>
        <v xml:space="preserve"> </v>
      </c>
      <c r="Q62" s="43" t="str">
        <f t="shared" si="24"/>
        <v xml:space="preserve"> </v>
      </c>
      <c r="R62" s="43" t="str">
        <f t="shared" si="24"/>
        <v xml:space="preserve"> </v>
      </c>
      <c r="S62" s="43" t="str">
        <f t="shared" si="24"/>
        <v xml:space="preserve"> </v>
      </c>
      <c r="T62" s="43" t="str">
        <f t="shared" si="24"/>
        <v xml:space="preserve"> </v>
      </c>
      <c r="U62" s="43" t="str">
        <f t="shared" si="24"/>
        <v xml:space="preserve"> </v>
      </c>
      <c r="V62" s="43" t="str">
        <f t="shared" si="24"/>
        <v xml:space="preserve"> </v>
      </c>
      <c r="W62" s="43" t="str">
        <f t="shared" si="24"/>
        <v xml:space="preserve"> </v>
      </c>
      <c r="X62" s="43" t="str">
        <f t="shared" si="24"/>
        <v xml:space="preserve"> </v>
      </c>
      <c r="Y62" s="43" t="str">
        <f t="shared" si="24"/>
        <v xml:space="preserve"> </v>
      </c>
      <c r="Z62" s="43" t="str">
        <f t="shared" si="24"/>
        <v xml:space="preserve"> </v>
      </c>
      <c r="AA62" s="43" t="str">
        <f t="shared" ref="AA62:AL125" si="27">IF($F62="?","",IF(AND((AA$1&gt;=($F62)),(AA$1&lt;=($G62))),$C62," "))</f>
        <v>PONTI</v>
      </c>
      <c r="AB62" s="43" t="str">
        <f t="shared" si="27"/>
        <v xml:space="preserve"> </v>
      </c>
      <c r="AC62" s="43" t="str">
        <f t="shared" si="27"/>
        <v xml:space="preserve"> </v>
      </c>
      <c r="AD62" s="43" t="str">
        <f t="shared" si="27"/>
        <v xml:space="preserve"> </v>
      </c>
      <c r="AE62" s="43" t="str">
        <f t="shared" si="27"/>
        <v xml:space="preserve"> </v>
      </c>
      <c r="AF62" s="43" t="str">
        <f t="shared" si="27"/>
        <v xml:space="preserve"> </v>
      </c>
      <c r="AG62" s="43" t="str">
        <f t="shared" si="27"/>
        <v xml:space="preserve"> </v>
      </c>
      <c r="AH62" s="43" t="str">
        <f t="shared" si="27"/>
        <v xml:space="preserve"> </v>
      </c>
      <c r="AI62" s="43" t="str">
        <f t="shared" si="27"/>
        <v xml:space="preserve"> </v>
      </c>
      <c r="AJ62" s="43" t="str">
        <f t="shared" si="27"/>
        <v xml:space="preserve"> </v>
      </c>
      <c r="AK62" s="43" t="str">
        <f t="shared" si="27"/>
        <v xml:space="preserve"> </v>
      </c>
      <c r="AL62" s="43" t="str">
        <f t="shared" si="27"/>
        <v xml:space="preserve"> </v>
      </c>
    </row>
    <row r="63" spans="1:38" outlineLevel="3">
      <c r="A63" s="50" t="s">
        <v>68</v>
      </c>
      <c r="B63" s="35" t="s">
        <v>68</v>
      </c>
      <c r="C63" s="36" t="str">
        <f t="shared" si="18"/>
        <v>PONTI</v>
      </c>
      <c r="D63" s="55" t="s">
        <v>52</v>
      </c>
      <c r="E63" s="79">
        <v>4</v>
      </c>
      <c r="F63" s="38">
        <f>G62</f>
        <v>43046</v>
      </c>
      <c r="G63" s="38">
        <f>F63+IF(INT(I63)-INT(H63)&gt;=1,INT(I63)-INT(H63),0)</f>
        <v>43046</v>
      </c>
      <c r="H63" s="40">
        <f t="shared" ref="H63:H76" si="28">I62</f>
        <v>0.58333333333333326</v>
      </c>
      <c r="I63" s="40">
        <f>H63+J63/24</f>
        <v>0.74999999999999989</v>
      </c>
      <c r="J63" s="56">
        <v>4</v>
      </c>
      <c r="K63" s="42" t="s">
        <v>20</v>
      </c>
      <c r="L63" s="43" t="str">
        <f t="shared" ref="L63:AA94" si="29">IF($F63="?","",IF(AND((L$1&gt;=($F63)),(L$1&lt;=($G63))),$C63," "))</f>
        <v xml:space="preserve"> </v>
      </c>
      <c r="M63" s="43" t="str">
        <f t="shared" si="29"/>
        <v xml:space="preserve"> </v>
      </c>
      <c r="N63" s="43" t="str">
        <f t="shared" si="29"/>
        <v xml:space="preserve"> </v>
      </c>
      <c r="O63" s="43" t="str">
        <f t="shared" si="29"/>
        <v xml:space="preserve"> </v>
      </c>
      <c r="P63" s="43" t="str">
        <f t="shared" si="29"/>
        <v xml:space="preserve"> </v>
      </c>
      <c r="Q63" s="43" t="str">
        <f t="shared" si="29"/>
        <v xml:space="preserve"> </v>
      </c>
      <c r="R63" s="43" t="str">
        <f t="shared" si="29"/>
        <v xml:space="preserve"> </v>
      </c>
      <c r="S63" s="43" t="str">
        <f t="shared" si="29"/>
        <v xml:space="preserve"> </v>
      </c>
      <c r="T63" s="43" t="str">
        <f t="shared" si="29"/>
        <v xml:space="preserve"> </v>
      </c>
      <c r="U63" s="43" t="str">
        <f t="shared" si="29"/>
        <v xml:space="preserve"> </v>
      </c>
      <c r="V63" s="43" t="str">
        <f t="shared" si="29"/>
        <v xml:space="preserve"> </v>
      </c>
      <c r="W63" s="43" t="str">
        <f t="shared" si="29"/>
        <v xml:space="preserve"> </v>
      </c>
      <c r="X63" s="43" t="str">
        <f t="shared" si="29"/>
        <v xml:space="preserve"> </v>
      </c>
      <c r="Y63" s="43" t="str">
        <f t="shared" si="29"/>
        <v xml:space="preserve"> </v>
      </c>
      <c r="Z63" s="43" t="str">
        <f t="shared" si="29"/>
        <v xml:space="preserve"> </v>
      </c>
      <c r="AA63" s="43" t="str">
        <f t="shared" si="29"/>
        <v>PONTI</v>
      </c>
      <c r="AB63" s="43" t="str">
        <f t="shared" si="27"/>
        <v xml:space="preserve"> </v>
      </c>
      <c r="AC63" s="43" t="str">
        <f t="shared" si="27"/>
        <v xml:space="preserve"> </v>
      </c>
      <c r="AD63" s="43" t="str">
        <f t="shared" si="27"/>
        <v xml:space="preserve"> </v>
      </c>
      <c r="AE63" s="43" t="str">
        <f t="shared" si="27"/>
        <v xml:space="preserve"> </v>
      </c>
      <c r="AF63" s="43" t="str">
        <f t="shared" si="27"/>
        <v xml:space="preserve"> </v>
      </c>
      <c r="AG63" s="43" t="str">
        <f t="shared" si="27"/>
        <v xml:space="preserve"> </v>
      </c>
      <c r="AH63" s="43" t="str">
        <f t="shared" si="27"/>
        <v xml:space="preserve"> </v>
      </c>
      <c r="AI63" s="43" t="str">
        <f t="shared" si="27"/>
        <v xml:space="preserve"> </v>
      </c>
      <c r="AJ63" s="43" t="str">
        <f t="shared" si="27"/>
        <v xml:space="preserve"> </v>
      </c>
      <c r="AK63" s="43" t="str">
        <f t="shared" si="27"/>
        <v xml:space="preserve"> </v>
      </c>
      <c r="AL63" s="43" t="str">
        <f t="shared" si="27"/>
        <v xml:space="preserve"> </v>
      </c>
    </row>
    <row r="64" spans="1:38" outlineLevel="3">
      <c r="A64" s="50" t="s">
        <v>68</v>
      </c>
      <c r="B64" s="35" t="s">
        <v>68</v>
      </c>
      <c r="C64" s="51" t="s">
        <v>53</v>
      </c>
      <c r="D64" s="47" t="s">
        <v>54</v>
      </c>
      <c r="E64" s="79">
        <v>0</v>
      </c>
      <c r="F64" s="38">
        <f t="shared" ref="F64:F77" si="30">G63</f>
        <v>43046</v>
      </c>
      <c r="G64" s="38">
        <f t="shared" si="20"/>
        <v>43047</v>
      </c>
      <c r="H64" s="40">
        <f t="shared" si="28"/>
        <v>0.74999999999999989</v>
      </c>
      <c r="I64" s="40">
        <f t="shared" ref="I64:I77" si="31">H64+J64/24</f>
        <v>0.99999999999999989</v>
      </c>
      <c r="J64" s="56">
        <v>6</v>
      </c>
      <c r="K64" s="42" t="s">
        <v>53</v>
      </c>
      <c r="L64" s="43" t="str">
        <f t="shared" si="29"/>
        <v xml:space="preserve"> </v>
      </c>
      <c r="M64" s="43" t="str">
        <f t="shared" si="29"/>
        <v xml:space="preserve"> </v>
      </c>
      <c r="N64" s="43" t="str">
        <f t="shared" si="29"/>
        <v xml:space="preserve"> </v>
      </c>
      <c r="O64" s="43" t="str">
        <f t="shared" si="29"/>
        <v xml:space="preserve"> </v>
      </c>
      <c r="P64" s="43" t="str">
        <f t="shared" si="29"/>
        <v xml:space="preserve"> </v>
      </c>
      <c r="Q64" s="43" t="str">
        <f t="shared" si="29"/>
        <v xml:space="preserve"> </v>
      </c>
      <c r="R64" s="43" t="str">
        <f t="shared" si="29"/>
        <v xml:space="preserve"> </v>
      </c>
      <c r="S64" s="43" t="str">
        <f t="shared" si="29"/>
        <v xml:space="preserve"> </v>
      </c>
      <c r="T64" s="43" t="str">
        <f t="shared" si="29"/>
        <v xml:space="preserve"> </v>
      </c>
      <c r="U64" s="43" t="str">
        <f t="shared" si="29"/>
        <v xml:space="preserve"> </v>
      </c>
      <c r="V64" s="43" t="str">
        <f t="shared" si="29"/>
        <v xml:space="preserve"> </v>
      </c>
      <c r="W64" s="43" t="str">
        <f t="shared" si="29"/>
        <v xml:space="preserve"> </v>
      </c>
      <c r="X64" s="43" t="str">
        <f t="shared" si="29"/>
        <v xml:space="preserve"> </v>
      </c>
      <c r="Y64" s="43" t="str">
        <f t="shared" si="29"/>
        <v xml:space="preserve"> </v>
      </c>
      <c r="Z64" s="43" t="str">
        <f t="shared" si="29"/>
        <v xml:space="preserve"> </v>
      </c>
      <c r="AA64" s="43" t="str">
        <f t="shared" si="29"/>
        <v>VENTIL</v>
      </c>
      <c r="AB64" s="43" t="str">
        <f t="shared" si="27"/>
        <v>VENTIL</v>
      </c>
      <c r="AC64" s="43" t="str">
        <f t="shared" si="27"/>
        <v xml:space="preserve"> </v>
      </c>
      <c r="AD64" s="43" t="str">
        <f t="shared" si="27"/>
        <v xml:space="preserve"> </v>
      </c>
      <c r="AE64" s="43" t="str">
        <f t="shared" si="27"/>
        <v xml:space="preserve"> </v>
      </c>
      <c r="AF64" s="43" t="str">
        <f t="shared" si="27"/>
        <v xml:space="preserve"> </v>
      </c>
      <c r="AG64" s="43" t="str">
        <f t="shared" si="27"/>
        <v xml:space="preserve"> </v>
      </c>
      <c r="AH64" s="43" t="str">
        <f t="shared" si="27"/>
        <v xml:space="preserve"> </v>
      </c>
      <c r="AI64" s="43" t="str">
        <f t="shared" si="27"/>
        <v xml:space="preserve"> </v>
      </c>
      <c r="AJ64" s="43" t="str">
        <f t="shared" si="27"/>
        <v xml:space="preserve"> </v>
      </c>
      <c r="AK64" s="43" t="str">
        <f t="shared" si="27"/>
        <v xml:space="preserve"> </v>
      </c>
      <c r="AL64" s="43" t="str">
        <f t="shared" si="27"/>
        <v xml:space="preserve"> </v>
      </c>
    </row>
    <row r="65" spans="1:38" outlineLevel="3">
      <c r="A65" s="50" t="s">
        <v>68</v>
      </c>
      <c r="B65" s="35" t="s">
        <v>68</v>
      </c>
      <c r="C65" s="36" t="str">
        <f t="shared" si="18"/>
        <v>INSP</v>
      </c>
      <c r="D65" s="47" t="s">
        <v>55</v>
      </c>
      <c r="E65" s="79">
        <v>2</v>
      </c>
      <c r="F65" s="38">
        <f t="shared" si="30"/>
        <v>43047</v>
      </c>
      <c r="G65" s="38">
        <f t="shared" si="20"/>
        <v>43047</v>
      </c>
      <c r="H65" s="40">
        <f t="shared" si="28"/>
        <v>0.99999999999999989</v>
      </c>
      <c r="I65" s="40">
        <f t="shared" si="31"/>
        <v>1.0416666666666665</v>
      </c>
      <c r="J65" s="56">
        <v>1</v>
      </c>
      <c r="K65" s="42" t="s">
        <v>28</v>
      </c>
      <c r="L65" s="43" t="str">
        <f t="shared" si="29"/>
        <v xml:space="preserve"> </v>
      </c>
      <c r="M65" s="43" t="str">
        <f t="shared" si="29"/>
        <v xml:space="preserve"> </v>
      </c>
      <c r="N65" s="43" t="str">
        <f t="shared" si="29"/>
        <v xml:space="preserve"> </v>
      </c>
      <c r="O65" s="43" t="str">
        <f t="shared" si="29"/>
        <v xml:space="preserve"> </v>
      </c>
      <c r="P65" s="43" t="str">
        <f t="shared" si="29"/>
        <v xml:space="preserve"> </v>
      </c>
      <c r="Q65" s="43" t="str">
        <f t="shared" si="29"/>
        <v xml:space="preserve"> </v>
      </c>
      <c r="R65" s="43" t="str">
        <f t="shared" si="29"/>
        <v xml:space="preserve"> </v>
      </c>
      <c r="S65" s="43" t="str">
        <f t="shared" si="29"/>
        <v xml:space="preserve"> </v>
      </c>
      <c r="T65" s="43" t="str">
        <f t="shared" si="29"/>
        <v xml:space="preserve"> </v>
      </c>
      <c r="U65" s="43" t="str">
        <f t="shared" si="29"/>
        <v xml:space="preserve"> </v>
      </c>
      <c r="V65" s="43" t="str">
        <f t="shared" si="29"/>
        <v xml:space="preserve"> </v>
      </c>
      <c r="W65" s="43" t="str">
        <f t="shared" si="29"/>
        <v xml:space="preserve"> </v>
      </c>
      <c r="X65" s="43" t="str">
        <f t="shared" si="29"/>
        <v xml:space="preserve"> </v>
      </c>
      <c r="Y65" s="43" t="str">
        <f t="shared" si="29"/>
        <v xml:space="preserve"> </v>
      </c>
      <c r="Z65" s="43" t="str">
        <f t="shared" si="29"/>
        <v xml:space="preserve"> </v>
      </c>
      <c r="AA65" s="43" t="str">
        <f t="shared" si="29"/>
        <v xml:space="preserve"> </v>
      </c>
      <c r="AB65" s="43" t="str">
        <f t="shared" si="27"/>
        <v>INSP</v>
      </c>
      <c r="AC65" s="43" t="str">
        <f t="shared" si="27"/>
        <v xml:space="preserve"> </v>
      </c>
      <c r="AD65" s="43" t="str">
        <f t="shared" si="27"/>
        <v xml:space="preserve"> </v>
      </c>
      <c r="AE65" s="43" t="str">
        <f t="shared" si="27"/>
        <v xml:space="preserve"> </v>
      </c>
      <c r="AF65" s="43" t="str">
        <f t="shared" si="27"/>
        <v xml:space="preserve"> </v>
      </c>
      <c r="AG65" s="43" t="str">
        <f t="shared" si="27"/>
        <v xml:space="preserve"> </v>
      </c>
      <c r="AH65" s="43" t="str">
        <f t="shared" si="27"/>
        <v xml:space="preserve"> </v>
      </c>
      <c r="AI65" s="43" t="str">
        <f t="shared" si="27"/>
        <v xml:space="preserve"> </v>
      </c>
      <c r="AJ65" s="43" t="str">
        <f t="shared" si="27"/>
        <v xml:space="preserve"> </v>
      </c>
      <c r="AK65" s="43" t="str">
        <f t="shared" si="27"/>
        <v xml:space="preserve"> </v>
      </c>
      <c r="AL65" s="43" t="str">
        <f t="shared" si="27"/>
        <v xml:space="preserve"> </v>
      </c>
    </row>
    <row r="66" spans="1:38" outlineLevel="3">
      <c r="A66" s="50" t="s">
        <v>68</v>
      </c>
      <c r="B66" s="35" t="s">
        <v>68</v>
      </c>
      <c r="C66" s="36" t="str">
        <f t="shared" si="18"/>
        <v>TECOR</v>
      </c>
      <c r="D66" s="47" t="s">
        <v>69</v>
      </c>
      <c r="E66" s="79">
        <v>4</v>
      </c>
      <c r="F66" s="38">
        <f t="shared" si="30"/>
        <v>43047</v>
      </c>
      <c r="G66" s="38">
        <f t="shared" si="20"/>
        <v>43047</v>
      </c>
      <c r="H66" s="40">
        <f t="shared" si="28"/>
        <v>1.0416666666666665</v>
      </c>
      <c r="I66" s="40">
        <f t="shared" si="31"/>
        <v>1.2083333333333333</v>
      </c>
      <c r="J66" s="56">
        <v>4</v>
      </c>
      <c r="K66" s="42" t="s">
        <v>30</v>
      </c>
      <c r="L66" s="43" t="str">
        <f t="shared" si="29"/>
        <v xml:space="preserve"> </v>
      </c>
      <c r="M66" s="43" t="str">
        <f t="shared" si="29"/>
        <v xml:space="preserve"> </v>
      </c>
      <c r="N66" s="43" t="str">
        <f t="shared" si="29"/>
        <v xml:space="preserve"> </v>
      </c>
      <c r="O66" s="43" t="str">
        <f t="shared" si="29"/>
        <v xml:space="preserve"> </v>
      </c>
      <c r="P66" s="43" t="str">
        <f t="shared" si="29"/>
        <v xml:space="preserve"> </v>
      </c>
      <c r="Q66" s="43" t="str">
        <f t="shared" si="29"/>
        <v xml:space="preserve"> </v>
      </c>
      <c r="R66" s="43" t="str">
        <f t="shared" si="29"/>
        <v xml:space="preserve"> </v>
      </c>
      <c r="S66" s="43" t="str">
        <f t="shared" si="29"/>
        <v xml:space="preserve"> </v>
      </c>
      <c r="T66" s="43" t="str">
        <f t="shared" si="29"/>
        <v xml:space="preserve"> </v>
      </c>
      <c r="U66" s="43" t="str">
        <f t="shared" si="29"/>
        <v xml:space="preserve"> </v>
      </c>
      <c r="V66" s="43" t="str">
        <f t="shared" si="29"/>
        <v xml:space="preserve"> </v>
      </c>
      <c r="W66" s="43" t="str">
        <f t="shared" si="29"/>
        <v xml:space="preserve"> </v>
      </c>
      <c r="X66" s="43" t="str">
        <f t="shared" si="29"/>
        <v xml:space="preserve"> </v>
      </c>
      <c r="Y66" s="43" t="str">
        <f t="shared" si="29"/>
        <v xml:space="preserve"> </v>
      </c>
      <c r="Z66" s="43" t="str">
        <f t="shared" si="29"/>
        <v xml:space="preserve"> </v>
      </c>
      <c r="AA66" s="43" t="str">
        <f t="shared" si="29"/>
        <v xml:space="preserve"> </v>
      </c>
      <c r="AB66" s="43" t="str">
        <f t="shared" si="27"/>
        <v>TECOR</v>
      </c>
      <c r="AC66" s="43" t="str">
        <f t="shared" si="27"/>
        <v xml:space="preserve"> </v>
      </c>
      <c r="AD66" s="43" t="str">
        <f t="shared" si="27"/>
        <v xml:space="preserve"> </v>
      </c>
      <c r="AE66" s="43" t="str">
        <f t="shared" si="27"/>
        <v xml:space="preserve"> </v>
      </c>
      <c r="AF66" s="43" t="str">
        <f t="shared" si="27"/>
        <v xml:space="preserve"> </v>
      </c>
      <c r="AG66" s="43" t="str">
        <f t="shared" si="27"/>
        <v xml:space="preserve"> </v>
      </c>
      <c r="AH66" s="43" t="str">
        <f t="shared" si="27"/>
        <v xml:space="preserve"> </v>
      </c>
      <c r="AI66" s="43" t="str">
        <f t="shared" si="27"/>
        <v xml:space="preserve"> </v>
      </c>
      <c r="AJ66" s="43" t="str">
        <f t="shared" si="27"/>
        <v xml:space="preserve"> </v>
      </c>
      <c r="AK66" s="43" t="str">
        <f t="shared" si="27"/>
        <v xml:space="preserve"> </v>
      </c>
      <c r="AL66" s="43" t="str">
        <f t="shared" si="27"/>
        <v xml:space="preserve"> </v>
      </c>
    </row>
    <row r="67" spans="1:38" outlineLevel="3">
      <c r="A67" s="50" t="s">
        <v>68</v>
      </c>
      <c r="B67" s="35" t="s">
        <v>68</v>
      </c>
      <c r="C67" s="36" t="str">
        <f t="shared" si="18"/>
        <v>PZO</v>
      </c>
      <c r="D67" s="55" t="s">
        <v>70</v>
      </c>
      <c r="E67" s="79">
        <v>4</v>
      </c>
      <c r="F67" s="38">
        <f t="shared" si="30"/>
        <v>43047</v>
      </c>
      <c r="G67" s="38">
        <f t="shared" si="20"/>
        <v>43047</v>
      </c>
      <c r="H67" s="40">
        <f t="shared" si="28"/>
        <v>1.2083333333333333</v>
      </c>
      <c r="I67" s="40">
        <f t="shared" si="31"/>
        <v>1.4583333333333333</v>
      </c>
      <c r="J67" s="56">
        <v>6</v>
      </c>
      <c r="K67" s="42" t="s">
        <v>24</v>
      </c>
      <c r="L67" s="43" t="str">
        <f t="shared" si="29"/>
        <v xml:space="preserve"> </v>
      </c>
      <c r="M67" s="43" t="str">
        <f t="shared" si="29"/>
        <v xml:space="preserve"> </v>
      </c>
      <c r="N67" s="43" t="str">
        <f t="shared" si="29"/>
        <v xml:space="preserve"> </v>
      </c>
      <c r="O67" s="43" t="str">
        <f t="shared" si="29"/>
        <v xml:space="preserve"> </v>
      </c>
      <c r="P67" s="43" t="str">
        <f t="shared" si="29"/>
        <v xml:space="preserve"> </v>
      </c>
      <c r="Q67" s="43" t="str">
        <f t="shared" si="29"/>
        <v xml:space="preserve"> </v>
      </c>
      <c r="R67" s="43" t="str">
        <f t="shared" si="29"/>
        <v xml:space="preserve"> </v>
      </c>
      <c r="S67" s="43" t="str">
        <f t="shared" si="29"/>
        <v xml:space="preserve"> </v>
      </c>
      <c r="T67" s="43" t="str">
        <f t="shared" si="29"/>
        <v xml:space="preserve"> </v>
      </c>
      <c r="U67" s="43" t="str">
        <f t="shared" si="29"/>
        <v xml:space="preserve"> </v>
      </c>
      <c r="V67" s="43" t="str">
        <f t="shared" si="29"/>
        <v xml:space="preserve"> </v>
      </c>
      <c r="W67" s="43" t="str">
        <f t="shared" si="29"/>
        <v xml:space="preserve"> </v>
      </c>
      <c r="X67" s="43" t="str">
        <f t="shared" si="29"/>
        <v xml:space="preserve"> </v>
      </c>
      <c r="Y67" s="43" t="str">
        <f t="shared" si="29"/>
        <v xml:space="preserve"> </v>
      </c>
      <c r="Z67" s="43" t="str">
        <f t="shared" si="29"/>
        <v xml:space="preserve"> </v>
      </c>
      <c r="AA67" s="43" t="str">
        <f t="shared" si="29"/>
        <v xml:space="preserve"> </v>
      </c>
      <c r="AB67" s="43" t="str">
        <f t="shared" si="27"/>
        <v>PZO</v>
      </c>
      <c r="AC67" s="43" t="str">
        <f t="shared" si="27"/>
        <v xml:space="preserve"> </v>
      </c>
      <c r="AD67" s="43" t="str">
        <f t="shared" si="27"/>
        <v xml:space="preserve"> </v>
      </c>
      <c r="AE67" s="43" t="str">
        <f t="shared" si="27"/>
        <v xml:space="preserve"> </v>
      </c>
      <c r="AF67" s="43" t="str">
        <f t="shared" si="27"/>
        <v xml:space="preserve"> </v>
      </c>
      <c r="AG67" s="43" t="str">
        <f t="shared" si="27"/>
        <v xml:space="preserve"> </v>
      </c>
      <c r="AH67" s="43" t="str">
        <f t="shared" si="27"/>
        <v xml:space="preserve"> </v>
      </c>
      <c r="AI67" s="43" t="str">
        <f t="shared" si="27"/>
        <v xml:space="preserve"> </v>
      </c>
      <c r="AJ67" s="43" t="str">
        <f t="shared" si="27"/>
        <v xml:space="preserve"> </v>
      </c>
      <c r="AK67" s="43" t="str">
        <f t="shared" si="27"/>
        <v xml:space="preserve"> </v>
      </c>
      <c r="AL67" s="43" t="str">
        <f t="shared" si="27"/>
        <v xml:space="preserve"> </v>
      </c>
    </row>
    <row r="68" spans="1:38" outlineLevel="3">
      <c r="A68" s="50" t="s">
        <v>68</v>
      </c>
      <c r="B68" s="35" t="s">
        <v>68</v>
      </c>
      <c r="C68" s="36" t="str">
        <f t="shared" si="18"/>
        <v>PONTI</v>
      </c>
      <c r="D68" s="47" t="s">
        <v>71</v>
      </c>
      <c r="E68" s="79">
        <v>4</v>
      </c>
      <c r="F68" s="38">
        <f t="shared" si="30"/>
        <v>43047</v>
      </c>
      <c r="G68" s="38">
        <f t="shared" si="20"/>
        <v>43047</v>
      </c>
      <c r="H68" s="40">
        <f t="shared" si="28"/>
        <v>1.4583333333333333</v>
      </c>
      <c r="I68" s="40">
        <f t="shared" si="31"/>
        <v>1.5833333333333333</v>
      </c>
      <c r="J68" s="56">
        <v>3</v>
      </c>
      <c r="K68" s="42" t="s">
        <v>20</v>
      </c>
      <c r="L68" s="43" t="str">
        <f t="shared" si="29"/>
        <v xml:space="preserve"> </v>
      </c>
      <c r="M68" s="43" t="str">
        <f t="shared" si="29"/>
        <v xml:space="preserve"> </v>
      </c>
      <c r="N68" s="43" t="str">
        <f t="shared" si="29"/>
        <v xml:space="preserve"> </v>
      </c>
      <c r="O68" s="43" t="str">
        <f t="shared" si="29"/>
        <v xml:space="preserve"> </v>
      </c>
      <c r="P68" s="43" t="str">
        <f t="shared" si="29"/>
        <v xml:space="preserve"> </v>
      </c>
      <c r="Q68" s="43" t="str">
        <f t="shared" si="29"/>
        <v xml:space="preserve"> </v>
      </c>
      <c r="R68" s="43" t="str">
        <f t="shared" si="29"/>
        <v xml:space="preserve"> </v>
      </c>
      <c r="S68" s="43" t="str">
        <f t="shared" si="29"/>
        <v xml:space="preserve"> </v>
      </c>
      <c r="T68" s="43" t="str">
        <f t="shared" si="29"/>
        <v xml:space="preserve"> </v>
      </c>
      <c r="U68" s="43" t="str">
        <f t="shared" si="29"/>
        <v xml:space="preserve"> </v>
      </c>
      <c r="V68" s="43" t="str">
        <f t="shared" si="29"/>
        <v xml:space="preserve"> </v>
      </c>
      <c r="W68" s="43" t="str">
        <f t="shared" si="29"/>
        <v xml:space="preserve"> </v>
      </c>
      <c r="X68" s="43" t="str">
        <f t="shared" si="29"/>
        <v xml:space="preserve"> </v>
      </c>
      <c r="Y68" s="43" t="str">
        <f t="shared" si="29"/>
        <v xml:space="preserve"> </v>
      </c>
      <c r="Z68" s="43" t="str">
        <f t="shared" si="29"/>
        <v xml:space="preserve"> </v>
      </c>
      <c r="AA68" s="43" t="str">
        <f t="shared" si="29"/>
        <v xml:space="preserve"> </v>
      </c>
      <c r="AB68" s="43" t="str">
        <f t="shared" si="27"/>
        <v>PONTI</v>
      </c>
      <c r="AC68" s="43" t="str">
        <f t="shared" si="27"/>
        <v xml:space="preserve"> </v>
      </c>
      <c r="AD68" s="43" t="str">
        <f t="shared" si="27"/>
        <v xml:space="preserve"> </v>
      </c>
      <c r="AE68" s="43" t="str">
        <f t="shared" si="27"/>
        <v xml:space="preserve"> </v>
      </c>
      <c r="AF68" s="43" t="str">
        <f t="shared" si="27"/>
        <v xml:space="preserve"> </v>
      </c>
      <c r="AG68" s="43" t="str">
        <f t="shared" si="27"/>
        <v xml:space="preserve"> </v>
      </c>
      <c r="AH68" s="43" t="str">
        <f t="shared" si="27"/>
        <v xml:space="preserve"> </v>
      </c>
      <c r="AI68" s="43" t="str">
        <f t="shared" si="27"/>
        <v xml:space="preserve"> </v>
      </c>
      <c r="AJ68" s="43" t="str">
        <f t="shared" si="27"/>
        <v xml:space="preserve"> </v>
      </c>
      <c r="AK68" s="43" t="str">
        <f t="shared" si="27"/>
        <v xml:space="preserve"> </v>
      </c>
      <c r="AL68" s="43" t="str">
        <f t="shared" si="27"/>
        <v xml:space="preserve"> </v>
      </c>
    </row>
    <row r="69" spans="1:38" outlineLevel="3">
      <c r="A69" s="50" t="s">
        <v>68</v>
      </c>
      <c r="B69" s="35" t="s">
        <v>68</v>
      </c>
      <c r="C69" s="36" t="str">
        <f t="shared" si="18"/>
        <v>PONTI</v>
      </c>
      <c r="D69" s="46" t="s">
        <v>72</v>
      </c>
      <c r="E69" s="79">
        <v>4</v>
      </c>
      <c r="F69" s="38">
        <f t="shared" si="30"/>
        <v>43047</v>
      </c>
      <c r="G69" s="38">
        <f>F69+IF(INT(I69)-INT(H69)&gt;=1,INT(I69)-INT(H69),0)</f>
        <v>43047</v>
      </c>
      <c r="H69" s="40">
        <f t="shared" si="28"/>
        <v>1.5833333333333333</v>
      </c>
      <c r="I69" s="40">
        <f>H69+J69/24</f>
        <v>1.75</v>
      </c>
      <c r="J69" s="56">
        <v>4</v>
      </c>
      <c r="K69" s="42" t="s">
        <v>20</v>
      </c>
      <c r="L69" s="43" t="str">
        <f t="shared" si="29"/>
        <v xml:space="preserve"> </v>
      </c>
      <c r="M69" s="43" t="str">
        <f t="shared" si="29"/>
        <v xml:space="preserve"> </v>
      </c>
      <c r="N69" s="43" t="str">
        <f t="shared" si="29"/>
        <v xml:space="preserve"> </v>
      </c>
      <c r="O69" s="43" t="str">
        <f t="shared" si="29"/>
        <v xml:space="preserve"> </v>
      </c>
      <c r="P69" s="43" t="str">
        <f t="shared" si="29"/>
        <v xml:space="preserve"> </v>
      </c>
      <c r="Q69" s="43" t="str">
        <f t="shared" si="29"/>
        <v xml:space="preserve"> </v>
      </c>
      <c r="R69" s="43" t="str">
        <f t="shared" si="29"/>
        <v xml:space="preserve"> </v>
      </c>
      <c r="S69" s="43" t="str">
        <f t="shared" si="29"/>
        <v xml:space="preserve"> </v>
      </c>
      <c r="T69" s="43" t="str">
        <f t="shared" si="29"/>
        <v xml:space="preserve"> </v>
      </c>
      <c r="U69" s="43" t="str">
        <f t="shared" si="29"/>
        <v xml:space="preserve"> </v>
      </c>
      <c r="V69" s="43" t="str">
        <f t="shared" si="29"/>
        <v xml:space="preserve"> </v>
      </c>
      <c r="W69" s="43" t="str">
        <f t="shared" si="29"/>
        <v xml:space="preserve"> </v>
      </c>
      <c r="X69" s="43" t="str">
        <f t="shared" si="29"/>
        <v xml:space="preserve"> </v>
      </c>
      <c r="Y69" s="43" t="str">
        <f t="shared" si="29"/>
        <v xml:space="preserve"> </v>
      </c>
      <c r="Z69" s="43" t="str">
        <f t="shared" si="29"/>
        <v xml:space="preserve"> </v>
      </c>
      <c r="AA69" s="43" t="str">
        <f t="shared" si="29"/>
        <v xml:space="preserve"> </v>
      </c>
      <c r="AB69" s="43" t="str">
        <f t="shared" si="27"/>
        <v>PONTI</v>
      </c>
      <c r="AC69" s="43" t="str">
        <f t="shared" si="27"/>
        <v xml:space="preserve"> </v>
      </c>
      <c r="AD69" s="43" t="str">
        <f t="shared" si="27"/>
        <v xml:space="preserve"> </v>
      </c>
      <c r="AE69" s="43" t="str">
        <f t="shared" si="27"/>
        <v xml:space="preserve"> </v>
      </c>
      <c r="AF69" s="43" t="str">
        <f t="shared" si="27"/>
        <v xml:space="preserve"> </v>
      </c>
      <c r="AG69" s="43" t="str">
        <f t="shared" si="27"/>
        <v xml:space="preserve"> </v>
      </c>
      <c r="AH69" s="43" t="str">
        <f t="shared" si="27"/>
        <v xml:space="preserve"> </v>
      </c>
      <c r="AI69" s="43" t="str">
        <f t="shared" si="27"/>
        <v xml:space="preserve"> </v>
      </c>
      <c r="AJ69" s="43" t="str">
        <f t="shared" si="27"/>
        <v xml:space="preserve"> </v>
      </c>
      <c r="AK69" s="43" t="str">
        <f t="shared" si="27"/>
        <v xml:space="preserve"> </v>
      </c>
      <c r="AL69" s="43" t="str">
        <f t="shared" si="27"/>
        <v xml:space="preserve"> </v>
      </c>
    </row>
    <row r="70" spans="1:38" outlineLevel="3">
      <c r="A70" s="50" t="s">
        <v>68</v>
      </c>
      <c r="B70" s="35" t="s">
        <v>68</v>
      </c>
      <c r="C70" s="36" t="str">
        <f t="shared" si="18"/>
        <v>INSP</v>
      </c>
      <c r="D70" s="47" t="s">
        <v>34</v>
      </c>
      <c r="E70" s="79">
        <v>2</v>
      </c>
      <c r="F70" s="38">
        <f t="shared" si="30"/>
        <v>43047</v>
      </c>
      <c r="G70" s="38">
        <f t="shared" si="20"/>
        <v>43047</v>
      </c>
      <c r="H70" s="40">
        <f t="shared" si="28"/>
        <v>1.75</v>
      </c>
      <c r="I70" s="40">
        <f t="shared" si="31"/>
        <v>1.8333333333333333</v>
      </c>
      <c r="J70" s="56">
        <v>2</v>
      </c>
      <c r="K70" s="42" t="s">
        <v>28</v>
      </c>
      <c r="L70" s="43" t="str">
        <f t="shared" si="29"/>
        <v xml:space="preserve"> </v>
      </c>
      <c r="M70" s="43" t="str">
        <f t="shared" si="29"/>
        <v xml:space="preserve"> </v>
      </c>
      <c r="N70" s="43" t="str">
        <f t="shared" si="29"/>
        <v xml:space="preserve"> </v>
      </c>
      <c r="O70" s="43" t="str">
        <f t="shared" si="29"/>
        <v xml:space="preserve"> </v>
      </c>
      <c r="P70" s="43" t="str">
        <f t="shared" si="29"/>
        <v xml:space="preserve"> </v>
      </c>
      <c r="Q70" s="43" t="str">
        <f t="shared" si="29"/>
        <v xml:space="preserve"> </v>
      </c>
      <c r="R70" s="43" t="str">
        <f t="shared" si="29"/>
        <v xml:space="preserve"> </v>
      </c>
      <c r="S70" s="43" t="str">
        <f t="shared" si="29"/>
        <v xml:space="preserve"> </v>
      </c>
      <c r="T70" s="43" t="str">
        <f t="shared" si="29"/>
        <v xml:space="preserve"> </v>
      </c>
      <c r="U70" s="43" t="str">
        <f t="shared" si="29"/>
        <v xml:space="preserve"> </v>
      </c>
      <c r="V70" s="43" t="str">
        <f t="shared" si="29"/>
        <v xml:space="preserve"> </v>
      </c>
      <c r="W70" s="43" t="str">
        <f t="shared" si="29"/>
        <v xml:space="preserve"> </v>
      </c>
      <c r="X70" s="43" t="str">
        <f t="shared" si="29"/>
        <v xml:space="preserve"> </v>
      </c>
      <c r="Y70" s="43" t="str">
        <f t="shared" si="29"/>
        <v xml:space="preserve"> </v>
      </c>
      <c r="Z70" s="43" t="str">
        <f t="shared" si="29"/>
        <v xml:space="preserve"> </v>
      </c>
      <c r="AA70" s="43" t="str">
        <f t="shared" si="29"/>
        <v xml:space="preserve"> </v>
      </c>
      <c r="AB70" s="43" t="str">
        <f t="shared" si="27"/>
        <v>INSP</v>
      </c>
      <c r="AC70" s="43" t="str">
        <f t="shared" si="27"/>
        <v xml:space="preserve"> </v>
      </c>
      <c r="AD70" s="43" t="str">
        <f t="shared" si="27"/>
        <v xml:space="preserve"> </v>
      </c>
      <c r="AE70" s="43" t="str">
        <f t="shared" si="27"/>
        <v xml:space="preserve"> </v>
      </c>
      <c r="AF70" s="43" t="str">
        <f t="shared" si="27"/>
        <v xml:space="preserve"> </v>
      </c>
      <c r="AG70" s="43" t="str">
        <f t="shared" si="27"/>
        <v xml:space="preserve"> </v>
      </c>
      <c r="AH70" s="43" t="str">
        <f t="shared" si="27"/>
        <v xml:space="preserve"> </v>
      </c>
      <c r="AI70" s="43" t="str">
        <f t="shared" si="27"/>
        <v xml:space="preserve"> </v>
      </c>
      <c r="AJ70" s="43" t="str">
        <f t="shared" si="27"/>
        <v xml:space="preserve"> </v>
      </c>
      <c r="AK70" s="43" t="str">
        <f t="shared" si="27"/>
        <v xml:space="preserve"> </v>
      </c>
      <c r="AL70" s="43" t="str">
        <f t="shared" si="27"/>
        <v xml:space="preserve"> </v>
      </c>
    </row>
    <row r="71" spans="1:38" outlineLevel="3">
      <c r="A71" s="50" t="s">
        <v>68</v>
      </c>
      <c r="B71" s="35" t="s">
        <v>68</v>
      </c>
      <c r="C71" s="36" t="str">
        <f t="shared" si="18"/>
        <v>PONTI</v>
      </c>
      <c r="D71" s="47" t="s">
        <v>73</v>
      </c>
      <c r="E71" s="79">
        <v>4</v>
      </c>
      <c r="F71" s="38">
        <f t="shared" si="30"/>
        <v>43047</v>
      </c>
      <c r="G71" s="38">
        <f t="shared" si="20"/>
        <v>43048</v>
      </c>
      <c r="H71" s="40">
        <f t="shared" si="28"/>
        <v>1.8333333333333333</v>
      </c>
      <c r="I71" s="40">
        <f t="shared" si="31"/>
        <v>2.333333333333333</v>
      </c>
      <c r="J71" s="56">
        <v>12</v>
      </c>
      <c r="K71" s="42" t="s">
        <v>20</v>
      </c>
      <c r="L71" s="43" t="str">
        <f t="shared" si="29"/>
        <v xml:space="preserve"> </v>
      </c>
      <c r="M71" s="43" t="str">
        <f t="shared" si="29"/>
        <v xml:space="preserve"> </v>
      </c>
      <c r="N71" s="43" t="str">
        <f t="shared" si="29"/>
        <v xml:space="preserve"> </v>
      </c>
      <c r="O71" s="43" t="str">
        <f t="shared" si="29"/>
        <v xml:space="preserve"> </v>
      </c>
      <c r="P71" s="43" t="str">
        <f t="shared" si="29"/>
        <v xml:space="preserve"> </v>
      </c>
      <c r="Q71" s="43" t="str">
        <f t="shared" si="29"/>
        <v xml:space="preserve"> </v>
      </c>
      <c r="R71" s="43" t="str">
        <f t="shared" si="29"/>
        <v xml:space="preserve"> </v>
      </c>
      <c r="S71" s="43" t="str">
        <f t="shared" si="29"/>
        <v xml:space="preserve"> </v>
      </c>
      <c r="T71" s="43" t="str">
        <f t="shared" si="29"/>
        <v xml:space="preserve"> </v>
      </c>
      <c r="U71" s="43" t="str">
        <f t="shared" si="29"/>
        <v xml:space="preserve"> </v>
      </c>
      <c r="V71" s="43" t="str">
        <f t="shared" si="29"/>
        <v xml:space="preserve"> </v>
      </c>
      <c r="W71" s="43" t="str">
        <f t="shared" si="29"/>
        <v xml:space="preserve"> </v>
      </c>
      <c r="X71" s="43" t="str">
        <f t="shared" si="29"/>
        <v xml:space="preserve"> </v>
      </c>
      <c r="Y71" s="43" t="str">
        <f t="shared" si="29"/>
        <v xml:space="preserve"> </v>
      </c>
      <c r="Z71" s="43" t="str">
        <f t="shared" si="29"/>
        <v xml:space="preserve"> </v>
      </c>
      <c r="AA71" s="43" t="str">
        <f t="shared" si="29"/>
        <v xml:space="preserve"> </v>
      </c>
      <c r="AB71" s="43" t="str">
        <f t="shared" si="27"/>
        <v>PONTI</v>
      </c>
      <c r="AC71" s="43" t="str">
        <f t="shared" si="27"/>
        <v>PONTI</v>
      </c>
      <c r="AD71" s="43" t="str">
        <f t="shared" si="27"/>
        <v xml:space="preserve"> </v>
      </c>
      <c r="AE71" s="43" t="str">
        <f t="shared" si="27"/>
        <v xml:space="preserve"> </v>
      </c>
      <c r="AF71" s="43" t="str">
        <f t="shared" si="27"/>
        <v xml:space="preserve"> </v>
      </c>
      <c r="AG71" s="43" t="str">
        <f t="shared" si="27"/>
        <v xml:space="preserve"> </v>
      </c>
      <c r="AH71" s="43" t="str">
        <f t="shared" si="27"/>
        <v xml:space="preserve"> </v>
      </c>
      <c r="AI71" s="43" t="str">
        <f t="shared" si="27"/>
        <v xml:space="preserve"> </v>
      </c>
      <c r="AJ71" s="43" t="str">
        <f t="shared" si="27"/>
        <v xml:space="preserve"> </v>
      </c>
      <c r="AK71" s="43" t="str">
        <f t="shared" si="27"/>
        <v xml:space="preserve"> </v>
      </c>
      <c r="AL71" s="43" t="str">
        <f t="shared" si="27"/>
        <v xml:space="preserve"> </v>
      </c>
    </row>
    <row r="72" spans="1:38" outlineLevel="3">
      <c r="A72" s="50" t="s">
        <v>68</v>
      </c>
      <c r="B72" s="35" t="s">
        <v>68</v>
      </c>
      <c r="C72" s="36" t="str">
        <f t="shared" si="18"/>
        <v>PZO</v>
      </c>
      <c r="D72" s="55" t="s">
        <v>74</v>
      </c>
      <c r="E72" s="79">
        <v>4</v>
      </c>
      <c r="F72" s="38">
        <f t="shared" si="30"/>
        <v>43048</v>
      </c>
      <c r="G72" s="38">
        <f t="shared" si="20"/>
        <v>43048</v>
      </c>
      <c r="H72" s="40">
        <f t="shared" si="28"/>
        <v>2.333333333333333</v>
      </c>
      <c r="I72" s="40">
        <f t="shared" si="31"/>
        <v>2.583333333333333</v>
      </c>
      <c r="J72" s="56">
        <v>6</v>
      </c>
      <c r="K72" s="42" t="s">
        <v>24</v>
      </c>
      <c r="L72" s="43" t="str">
        <f t="shared" si="29"/>
        <v xml:space="preserve"> </v>
      </c>
      <c r="M72" s="43" t="str">
        <f t="shared" si="29"/>
        <v xml:space="preserve"> </v>
      </c>
      <c r="N72" s="43" t="str">
        <f t="shared" si="29"/>
        <v xml:space="preserve"> </v>
      </c>
      <c r="O72" s="43" t="str">
        <f t="shared" si="29"/>
        <v xml:space="preserve"> </v>
      </c>
      <c r="P72" s="43" t="str">
        <f t="shared" si="29"/>
        <v xml:space="preserve"> </v>
      </c>
      <c r="Q72" s="43" t="str">
        <f t="shared" si="29"/>
        <v xml:space="preserve"> </v>
      </c>
      <c r="R72" s="43" t="str">
        <f t="shared" si="29"/>
        <v xml:space="preserve"> </v>
      </c>
      <c r="S72" s="43" t="str">
        <f t="shared" si="29"/>
        <v xml:space="preserve"> </v>
      </c>
      <c r="T72" s="43" t="str">
        <f t="shared" si="29"/>
        <v xml:space="preserve"> </v>
      </c>
      <c r="U72" s="43" t="str">
        <f t="shared" si="29"/>
        <v xml:space="preserve"> </v>
      </c>
      <c r="V72" s="43" t="str">
        <f t="shared" si="29"/>
        <v xml:space="preserve"> </v>
      </c>
      <c r="W72" s="43" t="str">
        <f t="shared" si="29"/>
        <v xml:space="preserve"> </v>
      </c>
      <c r="X72" s="43" t="str">
        <f t="shared" si="29"/>
        <v xml:space="preserve"> </v>
      </c>
      <c r="Y72" s="43" t="str">
        <f t="shared" si="29"/>
        <v xml:space="preserve"> </v>
      </c>
      <c r="Z72" s="43" t="str">
        <f t="shared" si="29"/>
        <v xml:space="preserve"> </v>
      </c>
      <c r="AA72" s="43" t="str">
        <f t="shared" si="29"/>
        <v xml:space="preserve"> </v>
      </c>
      <c r="AB72" s="43" t="str">
        <f t="shared" si="27"/>
        <v xml:space="preserve"> </v>
      </c>
      <c r="AC72" s="43" t="str">
        <f t="shared" si="27"/>
        <v>PZO</v>
      </c>
      <c r="AD72" s="43" t="str">
        <f t="shared" si="27"/>
        <v xml:space="preserve"> </v>
      </c>
      <c r="AE72" s="43" t="str">
        <f t="shared" si="27"/>
        <v xml:space="preserve"> </v>
      </c>
      <c r="AF72" s="43" t="str">
        <f t="shared" si="27"/>
        <v xml:space="preserve"> </v>
      </c>
      <c r="AG72" s="43" t="str">
        <f t="shared" si="27"/>
        <v xml:space="preserve"> </v>
      </c>
      <c r="AH72" s="43" t="str">
        <f t="shared" si="27"/>
        <v xml:space="preserve"> </v>
      </c>
      <c r="AI72" s="43" t="str">
        <f t="shared" si="27"/>
        <v xml:space="preserve"> </v>
      </c>
      <c r="AJ72" s="43" t="str">
        <f t="shared" si="27"/>
        <v xml:space="preserve"> </v>
      </c>
      <c r="AK72" s="43" t="str">
        <f t="shared" si="27"/>
        <v xml:space="preserve"> </v>
      </c>
      <c r="AL72" s="43" t="str">
        <f t="shared" si="27"/>
        <v xml:space="preserve"> </v>
      </c>
    </row>
    <row r="73" spans="1:38" outlineLevel="3">
      <c r="A73" s="50" t="s">
        <v>68</v>
      </c>
      <c r="B73" s="35" t="s">
        <v>68</v>
      </c>
      <c r="C73" s="36" t="str">
        <f t="shared" si="18"/>
        <v>PONTI</v>
      </c>
      <c r="D73" s="47" t="s">
        <v>75</v>
      </c>
      <c r="E73" s="79">
        <v>4</v>
      </c>
      <c r="F73" s="38">
        <f t="shared" si="30"/>
        <v>43048</v>
      </c>
      <c r="G73" s="38">
        <f t="shared" si="20"/>
        <v>43048</v>
      </c>
      <c r="H73" s="40">
        <f t="shared" si="28"/>
        <v>2.583333333333333</v>
      </c>
      <c r="I73" s="40">
        <f t="shared" si="31"/>
        <v>2.6666666666666665</v>
      </c>
      <c r="J73" s="56">
        <v>2</v>
      </c>
      <c r="K73" s="42" t="s">
        <v>20</v>
      </c>
      <c r="L73" s="43" t="str">
        <f t="shared" si="29"/>
        <v xml:space="preserve"> </v>
      </c>
      <c r="M73" s="43" t="str">
        <f t="shared" si="29"/>
        <v xml:space="preserve"> </v>
      </c>
      <c r="N73" s="43" t="str">
        <f t="shared" si="29"/>
        <v xml:space="preserve"> </v>
      </c>
      <c r="O73" s="43" t="str">
        <f t="shared" si="29"/>
        <v xml:space="preserve"> </v>
      </c>
      <c r="P73" s="43" t="str">
        <f t="shared" si="29"/>
        <v xml:space="preserve"> </v>
      </c>
      <c r="Q73" s="43" t="str">
        <f t="shared" si="29"/>
        <v xml:space="preserve"> </v>
      </c>
      <c r="R73" s="43" t="str">
        <f t="shared" si="29"/>
        <v xml:space="preserve"> </v>
      </c>
      <c r="S73" s="43" t="str">
        <f t="shared" si="29"/>
        <v xml:space="preserve"> </v>
      </c>
      <c r="T73" s="43" t="str">
        <f t="shared" si="29"/>
        <v xml:space="preserve"> </v>
      </c>
      <c r="U73" s="43" t="str">
        <f t="shared" si="29"/>
        <v xml:space="preserve"> </v>
      </c>
      <c r="V73" s="43" t="str">
        <f t="shared" si="29"/>
        <v xml:space="preserve"> </v>
      </c>
      <c r="W73" s="43" t="str">
        <f t="shared" si="29"/>
        <v xml:space="preserve"> </v>
      </c>
      <c r="X73" s="43" t="str">
        <f t="shared" si="29"/>
        <v xml:space="preserve"> </v>
      </c>
      <c r="Y73" s="43" t="str">
        <f t="shared" si="29"/>
        <v xml:space="preserve"> </v>
      </c>
      <c r="Z73" s="43" t="str">
        <f t="shared" si="29"/>
        <v xml:space="preserve"> </v>
      </c>
      <c r="AA73" s="43" t="str">
        <f t="shared" si="29"/>
        <v xml:space="preserve"> </v>
      </c>
      <c r="AB73" s="43" t="str">
        <f t="shared" si="27"/>
        <v xml:space="preserve"> </v>
      </c>
      <c r="AC73" s="43" t="str">
        <f t="shared" si="27"/>
        <v>PONTI</v>
      </c>
      <c r="AD73" s="43" t="str">
        <f t="shared" si="27"/>
        <v xml:space="preserve"> </v>
      </c>
      <c r="AE73" s="43" t="str">
        <f t="shared" si="27"/>
        <v xml:space="preserve"> </v>
      </c>
      <c r="AF73" s="43" t="str">
        <f t="shared" si="27"/>
        <v xml:space="preserve"> </v>
      </c>
      <c r="AG73" s="43" t="str">
        <f t="shared" si="27"/>
        <v xml:space="preserve"> </v>
      </c>
      <c r="AH73" s="43" t="str">
        <f t="shared" si="27"/>
        <v xml:space="preserve"> </v>
      </c>
      <c r="AI73" s="43" t="str">
        <f t="shared" si="27"/>
        <v xml:space="preserve"> </v>
      </c>
      <c r="AJ73" s="43" t="str">
        <f t="shared" si="27"/>
        <v xml:space="preserve"> </v>
      </c>
      <c r="AK73" s="43" t="str">
        <f t="shared" si="27"/>
        <v xml:space="preserve"> </v>
      </c>
      <c r="AL73" s="43" t="str">
        <f t="shared" si="27"/>
        <v xml:space="preserve"> </v>
      </c>
    </row>
    <row r="74" spans="1:38" outlineLevel="3">
      <c r="A74" s="50" t="s">
        <v>68</v>
      </c>
      <c r="B74" s="35" t="s">
        <v>68</v>
      </c>
      <c r="C74" s="36" t="str">
        <f t="shared" si="18"/>
        <v>INSP</v>
      </c>
      <c r="D74" s="55" t="s">
        <v>61</v>
      </c>
      <c r="E74" s="79">
        <v>2</v>
      </c>
      <c r="F74" s="38">
        <f t="shared" si="30"/>
        <v>43048</v>
      </c>
      <c r="G74" s="38">
        <f t="shared" si="20"/>
        <v>43048</v>
      </c>
      <c r="H74" s="40">
        <f t="shared" si="28"/>
        <v>2.6666666666666665</v>
      </c>
      <c r="I74" s="40">
        <f t="shared" si="31"/>
        <v>2.708333333333333</v>
      </c>
      <c r="J74" s="56">
        <v>1</v>
      </c>
      <c r="K74" s="42" t="s">
        <v>28</v>
      </c>
      <c r="L74" s="43" t="str">
        <f t="shared" si="29"/>
        <v xml:space="preserve"> </v>
      </c>
      <c r="M74" s="43" t="str">
        <f t="shared" si="29"/>
        <v xml:space="preserve"> </v>
      </c>
      <c r="N74" s="43" t="str">
        <f t="shared" si="29"/>
        <v xml:space="preserve"> </v>
      </c>
      <c r="O74" s="43" t="str">
        <f t="shared" si="29"/>
        <v xml:space="preserve"> </v>
      </c>
      <c r="P74" s="43" t="str">
        <f t="shared" si="29"/>
        <v xml:space="preserve"> </v>
      </c>
      <c r="Q74" s="43" t="str">
        <f t="shared" si="29"/>
        <v xml:space="preserve"> </v>
      </c>
      <c r="R74" s="43" t="str">
        <f t="shared" si="29"/>
        <v xml:space="preserve"> </v>
      </c>
      <c r="S74" s="43" t="str">
        <f t="shared" si="29"/>
        <v xml:space="preserve"> </v>
      </c>
      <c r="T74" s="43" t="str">
        <f t="shared" si="29"/>
        <v xml:space="preserve"> </v>
      </c>
      <c r="U74" s="43" t="str">
        <f t="shared" si="29"/>
        <v xml:space="preserve"> </v>
      </c>
      <c r="V74" s="43" t="str">
        <f t="shared" si="29"/>
        <v xml:space="preserve"> </v>
      </c>
      <c r="W74" s="43" t="str">
        <f t="shared" si="29"/>
        <v xml:space="preserve"> </v>
      </c>
      <c r="X74" s="43" t="str">
        <f t="shared" si="29"/>
        <v xml:space="preserve"> </v>
      </c>
      <c r="Y74" s="43" t="str">
        <f t="shared" si="29"/>
        <v xml:space="preserve"> </v>
      </c>
      <c r="Z74" s="43" t="str">
        <f t="shared" si="29"/>
        <v xml:space="preserve"> </v>
      </c>
      <c r="AA74" s="43" t="str">
        <f t="shared" si="29"/>
        <v xml:space="preserve"> </v>
      </c>
      <c r="AB74" s="43" t="str">
        <f t="shared" si="27"/>
        <v xml:space="preserve"> </v>
      </c>
      <c r="AC74" s="43" t="str">
        <f t="shared" si="27"/>
        <v>INSP</v>
      </c>
      <c r="AD74" s="43" t="str">
        <f t="shared" si="27"/>
        <v xml:space="preserve"> </v>
      </c>
      <c r="AE74" s="43" t="str">
        <f t="shared" si="27"/>
        <v xml:space="preserve"> </v>
      </c>
      <c r="AF74" s="43" t="str">
        <f t="shared" si="27"/>
        <v xml:space="preserve"> </v>
      </c>
      <c r="AG74" s="43" t="str">
        <f t="shared" si="27"/>
        <v xml:space="preserve"> </v>
      </c>
      <c r="AH74" s="43" t="str">
        <f t="shared" si="27"/>
        <v xml:space="preserve"> </v>
      </c>
      <c r="AI74" s="43" t="str">
        <f t="shared" si="27"/>
        <v xml:space="preserve"> </v>
      </c>
      <c r="AJ74" s="43" t="str">
        <f t="shared" si="27"/>
        <v xml:space="preserve"> </v>
      </c>
      <c r="AK74" s="43" t="str">
        <f t="shared" si="27"/>
        <v xml:space="preserve"> </v>
      </c>
      <c r="AL74" s="43" t="str">
        <f t="shared" si="27"/>
        <v xml:space="preserve"> </v>
      </c>
    </row>
    <row r="75" spans="1:38" outlineLevel="3">
      <c r="A75" s="50" t="s">
        <v>68</v>
      </c>
      <c r="B75" s="35" t="s">
        <v>68</v>
      </c>
      <c r="C75" s="36" t="str">
        <f t="shared" si="18"/>
        <v>PONTI</v>
      </c>
      <c r="D75" s="55" t="s">
        <v>62</v>
      </c>
      <c r="E75" s="79">
        <v>4</v>
      </c>
      <c r="F75" s="38">
        <f t="shared" si="30"/>
        <v>43048</v>
      </c>
      <c r="G75" s="38">
        <f t="shared" si="20"/>
        <v>43049</v>
      </c>
      <c r="H75" s="40">
        <f t="shared" si="28"/>
        <v>2.708333333333333</v>
      </c>
      <c r="I75" s="40">
        <f t="shared" si="31"/>
        <v>3.0416666666666665</v>
      </c>
      <c r="J75" s="56">
        <v>8</v>
      </c>
      <c r="K75" s="42" t="s">
        <v>20</v>
      </c>
      <c r="L75" s="43" t="str">
        <f t="shared" si="29"/>
        <v xml:space="preserve"> </v>
      </c>
      <c r="M75" s="43" t="str">
        <f t="shared" si="29"/>
        <v xml:space="preserve"> </v>
      </c>
      <c r="N75" s="43" t="str">
        <f t="shared" si="29"/>
        <v xml:space="preserve"> </v>
      </c>
      <c r="O75" s="43" t="str">
        <f t="shared" si="29"/>
        <v xml:space="preserve"> </v>
      </c>
      <c r="P75" s="43" t="str">
        <f t="shared" si="29"/>
        <v xml:space="preserve"> </v>
      </c>
      <c r="Q75" s="43" t="str">
        <f t="shared" si="29"/>
        <v xml:space="preserve"> </v>
      </c>
      <c r="R75" s="43" t="str">
        <f t="shared" si="29"/>
        <v xml:space="preserve"> </v>
      </c>
      <c r="S75" s="43" t="str">
        <f t="shared" si="29"/>
        <v xml:space="preserve"> </v>
      </c>
      <c r="T75" s="43" t="str">
        <f t="shared" si="29"/>
        <v xml:space="preserve"> </v>
      </c>
      <c r="U75" s="43" t="str">
        <f t="shared" si="29"/>
        <v xml:space="preserve"> </v>
      </c>
      <c r="V75" s="43" t="str">
        <f t="shared" si="29"/>
        <v xml:space="preserve"> </v>
      </c>
      <c r="W75" s="43" t="str">
        <f t="shared" si="29"/>
        <v xml:space="preserve"> </v>
      </c>
      <c r="X75" s="43" t="str">
        <f t="shared" si="29"/>
        <v xml:space="preserve"> </v>
      </c>
      <c r="Y75" s="43" t="str">
        <f t="shared" si="29"/>
        <v xml:space="preserve"> </v>
      </c>
      <c r="Z75" s="43" t="str">
        <f t="shared" si="29"/>
        <v xml:space="preserve"> </v>
      </c>
      <c r="AA75" s="43" t="str">
        <f t="shared" si="29"/>
        <v xml:space="preserve"> </v>
      </c>
      <c r="AB75" s="43" t="str">
        <f t="shared" si="27"/>
        <v xml:space="preserve"> </v>
      </c>
      <c r="AC75" s="43" t="str">
        <f t="shared" si="27"/>
        <v>PONTI</v>
      </c>
      <c r="AD75" s="43" t="str">
        <f t="shared" si="27"/>
        <v>PONTI</v>
      </c>
      <c r="AE75" s="43" t="str">
        <f t="shared" si="27"/>
        <v xml:space="preserve"> </v>
      </c>
      <c r="AF75" s="43" t="str">
        <f t="shared" si="27"/>
        <v xml:space="preserve"> </v>
      </c>
      <c r="AG75" s="43" t="str">
        <f t="shared" si="27"/>
        <v xml:space="preserve"> </v>
      </c>
      <c r="AH75" s="43" t="str">
        <f t="shared" si="27"/>
        <v xml:space="preserve"> </v>
      </c>
      <c r="AI75" s="43" t="str">
        <f t="shared" si="27"/>
        <v xml:space="preserve"> </v>
      </c>
      <c r="AJ75" s="43" t="str">
        <f t="shared" si="27"/>
        <v xml:space="preserve"> </v>
      </c>
      <c r="AK75" s="43" t="str">
        <f t="shared" si="27"/>
        <v xml:space="preserve"> </v>
      </c>
      <c r="AL75" s="43" t="str">
        <f t="shared" si="27"/>
        <v xml:space="preserve"> </v>
      </c>
    </row>
    <row r="76" spans="1:38" outlineLevel="3">
      <c r="A76" s="50" t="s">
        <v>68</v>
      </c>
      <c r="B76" s="35" t="s">
        <v>68</v>
      </c>
      <c r="C76" s="36" t="str">
        <f t="shared" si="18"/>
        <v>PONTI</v>
      </c>
      <c r="D76" s="49" t="s">
        <v>40</v>
      </c>
      <c r="E76" s="79">
        <v>4</v>
      </c>
      <c r="F76" s="38">
        <f t="shared" si="30"/>
        <v>43049</v>
      </c>
      <c r="G76" s="38">
        <f t="shared" si="20"/>
        <v>43049</v>
      </c>
      <c r="H76" s="40">
        <f t="shared" si="28"/>
        <v>3.0416666666666665</v>
      </c>
      <c r="I76" s="40">
        <f t="shared" si="31"/>
        <v>3.375</v>
      </c>
      <c r="J76" s="56">
        <v>8</v>
      </c>
      <c r="K76" s="42" t="s">
        <v>20</v>
      </c>
      <c r="L76" s="43" t="str">
        <f t="shared" si="29"/>
        <v xml:space="preserve"> </v>
      </c>
      <c r="M76" s="43" t="str">
        <f t="shared" si="29"/>
        <v xml:space="preserve"> </v>
      </c>
      <c r="N76" s="43" t="str">
        <f t="shared" si="29"/>
        <v xml:space="preserve"> </v>
      </c>
      <c r="O76" s="43" t="str">
        <f t="shared" si="29"/>
        <v xml:space="preserve"> </v>
      </c>
      <c r="P76" s="43" t="str">
        <f t="shared" si="29"/>
        <v xml:space="preserve"> </v>
      </c>
      <c r="Q76" s="43" t="str">
        <f t="shared" si="29"/>
        <v xml:space="preserve"> </v>
      </c>
      <c r="R76" s="43" t="str">
        <f t="shared" si="29"/>
        <v xml:space="preserve"> </v>
      </c>
      <c r="S76" s="43" t="str">
        <f t="shared" si="29"/>
        <v xml:space="preserve"> </v>
      </c>
      <c r="T76" s="43" t="str">
        <f t="shared" si="29"/>
        <v xml:space="preserve"> </v>
      </c>
      <c r="U76" s="43" t="str">
        <f t="shared" si="29"/>
        <v xml:space="preserve"> </v>
      </c>
      <c r="V76" s="43" t="str">
        <f t="shared" si="29"/>
        <v xml:space="preserve"> </v>
      </c>
      <c r="W76" s="43" t="str">
        <f t="shared" si="29"/>
        <v xml:space="preserve"> </v>
      </c>
      <c r="X76" s="43" t="str">
        <f t="shared" si="29"/>
        <v xml:space="preserve"> </v>
      </c>
      <c r="Y76" s="43" t="str">
        <f t="shared" si="29"/>
        <v xml:space="preserve"> </v>
      </c>
      <c r="Z76" s="43" t="str">
        <f t="shared" si="29"/>
        <v xml:space="preserve"> </v>
      </c>
      <c r="AA76" s="43" t="str">
        <f t="shared" si="29"/>
        <v xml:space="preserve"> </v>
      </c>
      <c r="AB76" s="43" t="str">
        <f t="shared" si="27"/>
        <v xml:space="preserve"> </v>
      </c>
      <c r="AC76" s="43" t="str">
        <f t="shared" si="27"/>
        <v xml:space="preserve"> </v>
      </c>
      <c r="AD76" s="43" t="str">
        <f t="shared" si="27"/>
        <v>PONTI</v>
      </c>
      <c r="AE76" s="43" t="str">
        <f t="shared" si="27"/>
        <v xml:space="preserve"> </v>
      </c>
      <c r="AF76" s="43" t="str">
        <f t="shared" si="27"/>
        <v xml:space="preserve"> </v>
      </c>
      <c r="AG76" s="43" t="str">
        <f t="shared" si="27"/>
        <v xml:space="preserve"> </v>
      </c>
      <c r="AH76" s="43" t="str">
        <f t="shared" si="27"/>
        <v xml:space="preserve"> </v>
      </c>
      <c r="AI76" s="43" t="str">
        <f t="shared" si="27"/>
        <v xml:space="preserve"> </v>
      </c>
      <c r="AJ76" s="43" t="str">
        <f t="shared" si="27"/>
        <v xml:space="preserve"> </v>
      </c>
      <c r="AK76" s="43" t="str">
        <f t="shared" si="27"/>
        <v xml:space="preserve"> </v>
      </c>
      <c r="AL76" s="43" t="str">
        <f t="shared" si="27"/>
        <v xml:space="preserve"> </v>
      </c>
    </row>
    <row r="77" spans="1:38" outlineLevel="3">
      <c r="A77" s="50" t="s">
        <v>68</v>
      </c>
      <c r="B77" s="35" t="s">
        <v>68</v>
      </c>
      <c r="C77" s="36" t="str">
        <f t="shared" si="18"/>
        <v>PONTI</v>
      </c>
      <c r="D77" s="47" t="s">
        <v>41</v>
      </c>
      <c r="E77" s="79">
        <v>4</v>
      </c>
      <c r="F77" s="38">
        <f t="shared" si="30"/>
        <v>43049</v>
      </c>
      <c r="G77" s="38">
        <f t="shared" si="20"/>
        <v>43049</v>
      </c>
      <c r="H77" s="40">
        <f>I76</f>
        <v>3.375</v>
      </c>
      <c r="I77" s="40">
        <f t="shared" si="31"/>
        <v>3.4583333333333335</v>
      </c>
      <c r="J77" s="56">
        <v>2</v>
      </c>
      <c r="K77" s="42" t="s">
        <v>20</v>
      </c>
      <c r="L77" s="43" t="str">
        <f t="shared" si="29"/>
        <v xml:space="preserve"> </v>
      </c>
      <c r="M77" s="43" t="str">
        <f t="shared" si="29"/>
        <v xml:space="preserve"> </v>
      </c>
      <c r="N77" s="43" t="str">
        <f t="shared" si="29"/>
        <v xml:space="preserve"> </v>
      </c>
      <c r="O77" s="43" t="str">
        <f t="shared" si="29"/>
        <v xml:space="preserve"> </v>
      </c>
      <c r="P77" s="43" t="str">
        <f t="shared" si="29"/>
        <v xml:space="preserve"> </v>
      </c>
      <c r="Q77" s="43" t="str">
        <f t="shared" si="29"/>
        <v xml:space="preserve"> </v>
      </c>
      <c r="R77" s="43" t="str">
        <f t="shared" si="29"/>
        <v xml:space="preserve"> </v>
      </c>
      <c r="S77" s="43" t="str">
        <f t="shared" si="29"/>
        <v xml:space="preserve"> </v>
      </c>
      <c r="T77" s="43" t="str">
        <f t="shared" si="29"/>
        <v xml:space="preserve"> </v>
      </c>
      <c r="U77" s="43" t="str">
        <f t="shared" si="29"/>
        <v xml:space="preserve"> </v>
      </c>
      <c r="V77" s="43" t="str">
        <f t="shared" si="29"/>
        <v xml:space="preserve"> </v>
      </c>
      <c r="W77" s="43" t="str">
        <f t="shared" si="29"/>
        <v xml:space="preserve"> </v>
      </c>
      <c r="X77" s="43" t="str">
        <f t="shared" si="29"/>
        <v xml:space="preserve"> </v>
      </c>
      <c r="Y77" s="43" t="str">
        <f t="shared" si="29"/>
        <v xml:space="preserve"> </v>
      </c>
      <c r="Z77" s="43" t="str">
        <f t="shared" si="29"/>
        <v xml:space="preserve"> </v>
      </c>
      <c r="AA77" s="43" t="str">
        <f t="shared" si="29"/>
        <v xml:space="preserve"> </v>
      </c>
      <c r="AB77" s="43" t="str">
        <f t="shared" si="27"/>
        <v xml:space="preserve"> </v>
      </c>
      <c r="AC77" s="43" t="str">
        <f t="shared" si="27"/>
        <v xml:space="preserve"> </v>
      </c>
      <c r="AD77" s="43" t="str">
        <f t="shared" si="27"/>
        <v>PONTI</v>
      </c>
      <c r="AE77" s="43" t="str">
        <f t="shared" si="27"/>
        <v xml:space="preserve"> </v>
      </c>
      <c r="AF77" s="43" t="str">
        <f t="shared" si="27"/>
        <v xml:space="preserve"> </v>
      </c>
      <c r="AG77" s="43" t="str">
        <f t="shared" si="27"/>
        <v xml:space="preserve"> </v>
      </c>
      <c r="AH77" s="43" t="str">
        <f t="shared" si="27"/>
        <v xml:space="preserve"> </v>
      </c>
      <c r="AI77" s="43" t="str">
        <f t="shared" si="27"/>
        <v xml:space="preserve"> </v>
      </c>
      <c r="AJ77" s="43" t="str">
        <f t="shared" si="27"/>
        <v xml:space="preserve"> </v>
      </c>
      <c r="AK77" s="43" t="str">
        <f t="shared" si="27"/>
        <v xml:space="preserve"> </v>
      </c>
      <c r="AL77" s="43" t="str">
        <f t="shared" si="27"/>
        <v xml:space="preserve"> </v>
      </c>
    </row>
    <row r="78" spans="1:38" s="77" customFormat="1" outlineLevel="3">
      <c r="A78" s="50" t="s">
        <v>76</v>
      </c>
      <c r="B78" s="35" t="s">
        <v>76</v>
      </c>
      <c r="C78" s="51" t="str">
        <f>K78</f>
        <v>PONTI</v>
      </c>
      <c r="D78" s="37" t="s">
        <v>64</v>
      </c>
      <c r="E78" s="80">
        <v>4</v>
      </c>
      <c r="F78" s="38">
        <v>43046</v>
      </c>
      <c r="G78" s="57">
        <f>F78+IF(INT(I78)-INT(H78)&gt;=1,INT(I78)-INT(H78),0)</f>
        <v>43047</v>
      </c>
      <c r="H78" s="40">
        <f>I97</f>
        <v>4.791666666666667</v>
      </c>
      <c r="I78" s="58">
        <f>H78+J78/24</f>
        <v>5.041666666666667</v>
      </c>
      <c r="J78" s="52">
        <v>6</v>
      </c>
      <c r="K78" s="42" t="s">
        <v>20</v>
      </c>
      <c r="L78" s="43" t="str">
        <f t="shared" si="29"/>
        <v xml:space="preserve"> </v>
      </c>
      <c r="M78" s="43" t="str">
        <f t="shared" si="29"/>
        <v xml:space="preserve"> </v>
      </c>
      <c r="N78" s="43" t="str">
        <f t="shared" si="29"/>
        <v xml:space="preserve"> </v>
      </c>
      <c r="O78" s="43" t="str">
        <f t="shared" si="29"/>
        <v xml:space="preserve"> </v>
      </c>
      <c r="P78" s="43" t="str">
        <f t="shared" si="29"/>
        <v xml:space="preserve"> </v>
      </c>
      <c r="Q78" s="43" t="str">
        <f t="shared" si="29"/>
        <v xml:space="preserve"> </v>
      </c>
      <c r="R78" s="43" t="str">
        <f t="shared" si="29"/>
        <v xml:space="preserve"> </v>
      </c>
      <c r="S78" s="43" t="str">
        <f t="shared" si="29"/>
        <v xml:space="preserve"> </v>
      </c>
      <c r="T78" s="43" t="str">
        <f t="shared" si="29"/>
        <v xml:space="preserve"> </v>
      </c>
      <c r="U78" s="43" t="str">
        <f t="shared" si="29"/>
        <v xml:space="preserve"> </v>
      </c>
      <c r="V78" s="43" t="str">
        <f t="shared" si="29"/>
        <v xml:space="preserve"> </v>
      </c>
      <c r="W78" s="43" t="str">
        <f t="shared" si="29"/>
        <v xml:space="preserve"> </v>
      </c>
      <c r="X78" s="43" t="str">
        <f t="shared" si="29"/>
        <v xml:space="preserve"> </v>
      </c>
      <c r="Y78" s="43" t="str">
        <f t="shared" si="29"/>
        <v xml:space="preserve"> </v>
      </c>
      <c r="Z78" s="43" t="str">
        <f t="shared" si="29"/>
        <v xml:space="preserve"> </v>
      </c>
      <c r="AA78" s="43" t="str">
        <f t="shared" ref="AA78:AL141" si="32">IF($F78="?","",IF(AND((AA$1&gt;=($F78)),(AA$1&lt;=($G78))),$C78," "))</f>
        <v>PONTI</v>
      </c>
      <c r="AB78" s="43" t="str">
        <f t="shared" si="32"/>
        <v>PONTI</v>
      </c>
      <c r="AC78" s="43" t="str">
        <f t="shared" si="32"/>
        <v xml:space="preserve"> </v>
      </c>
      <c r="AD78" s="43" t="str">
        <f t="shared" si="32"/>
        <v xml:space="preserve"> </v>
      </c>
      <c r="AE78" s="43" t="str">
        <f t="shared" si="32"/>
        <v xml:space="preserve"> </v>
      </c>
      <c r="AF78" s="43" t="str">
        <f t="shared" si="32"/>
        <v xml:space="preserve"> </v>
      </c>
      <c r="AG78" s="43" t="str">
        <f t="shared" si="32"/>
        <v xml:space="preserve"> </v>
      </c>
      <c r="AH78" s="43" t="str">
        <f t="shared" si="32"/>
        <v xml:space="preserve"> </v>
      </c>
      <c r="AI78" s="43" t="str">
        <f t="shared" si="32"/>
        <v xml:space="preserve"> </v>
      </c>
      <c r="AJ78" s="43" t="str">
        <f t="shared" si="32"/>
        <v xml:space="preserve"> </v>
      </c>
      <c r="AK78" s="43" t="str">
        <f t="shared" si="32"/>
        <v xml:space="preserve"> </v>
      </c>
      <c r="AL78" s="43" t="str">
        <f t="shared" si="32"/>
        <v xml:space="preserve"> </v>
      </c>
    </row>
    <row r="79" spans="1:38" s="77" customFormat="1" outlineLevel="3">
      <c r="A79" s="50" t="s">
        <v>76</v>
      </c>
      <c r="B79" s="35" t="s">
        <v>76</v>
      </c>
      <c r="C79" s="51" t="str">
        <f>K79</f>
        <v>PONTI</v>
      </c>
      <c r="D79" s="55" t="s">
        <v>52</v>
      </c>
      <c r="E79" s="80">
        <v>4</v>
      </c>
      <c r="F79" s="38">
        <f t="shared" ref="F79:F87" si="33">G78</f>
        <v>43047</v>
      </c>
      <c r="G79" s="57">
        <f t="shared" ref="G79:G87" si="34">F79+IF(INT(I79)-INT(H79)&gt;=1,INT(I79)-INT(H79),0)</f>
        <v>43047</v>
      </c>
      <c r="H79" s="39">
        <f t="shared" ref="H79:H87" si="35">I78</f>
        <v>5.041666666666667</v>
      </c>
      <c r="I79" s="58">
        <f t="shared" ref="I79:I87" si="36">H79+J79/24</f>
        <v>5.125</v>
      </c>
      <c r="J79" s="52">
        <v>2</v>
      </c>
      <c r="K79" s="42" t="s">
        <v>20</v>
      </c>
      <c r="L79" s="43" t="str">
        <f t="shared" ref="L79:AA110" si="37">IF($F79="?","",IF(AND((L$1&gt;=($F79)),(L$1&lt;=($G79))),$C79," "))</f>
        <v xml:space="preserve"> </v>
      </c>
      <c r="M79" s="43" t="str">
        <f t="shared" si="37"/>
        <v xml:space="preserve"> </v>
      </c>
      <c r="N79" s="43" t="str">
        <f t="shared" si="37"/>
        <v xml:space="preserve"> </v>
      </c>
      <c r="O79" s="43" t="str">
        <f t="shared" si="37"/>
        <v xml:space="preserve"> </v>
      </c>
      <c r="P79" s="43" t="str">
        <f t="shared" si="37"/>
        <v xml:space="preserve"> </v>
      </c>
      <c r="Q79" s="43" t="str">
        <f t="shared" si="37"/>
        <v xml:space="preserve"> </v>
      </c>
      <c r="R79" s="43" t="str">
        <f t="shared" si="37"/>
        <v xml:space="preserve"> </v>
      </c>
      <c r="S79" s="43" t="str">
        <f t="shared" si="37"/>
        <v xml:space="preserve"> </v>
      </c>
      <c r="T79" s="43" t="str">
        <f t="shared" si="37"/>
        <v xml:space="preserve"> </v>
      </c>
      <c r="U79" s="43" t="str">
        <f t="shared" si="37"/>
        <v xml:space="preserve"> </v>
      </c>
      <c r="V79" s="43" t="str">
        <f t="shared" si="37"/>
        <v xml:space="preserve"> </v>
      </c>
      <c r="W79" s="43" t="str">
        <f t="shared" si="37"/>
        <v xml:space="preserve"> </v>
      </c>
      <c r="X79" s="43" t="str">
        <f t="shared" si="37"/>
        <v xml:space="preserve"> </v>
      </c>
      <c r="Y79" s="43" t="str">
        <f t="shared" si="37"/>
        <v xml:space="preserve"> </v>
      </c>
      <c r="Z79" s="43" t="str">
        <f t="shared" si="37"/>
        <v xml:space="preserve"> </v>
      </c>
      <c r="AA79" s="43" t="str">
        <f t="shared" si="37"/>
        <v xml:space="preserve"> </v>
      </c>
      <c r="AB79" s="43" t="str">
        <f t="shared" si="32"/>
        <v>PONTI</v>
      </c>
      <c r="AC79" s="43" t="str">
        <f t="shared" si="32"/>
        <v xml:space="preserve"> </v>
      </c>
      <c r="AD79" s="43" t="str">
        <f t="shared" si="32"/>
        <v xml:space="preserve"> </v>
      </c>
      <c r="AE79" s="43" t="str">
        <f t="shared" si="32"/>
        <v xml:space="preserve"> </v>
      </c>
      <c r="AF79" s="43" t="str">
        <f t="shared" si="32"/>
        <v xml:space="preserve"> </v>
      </c>
      <c r="AG79" s="43" t="str">
        <f t="shared" si="32"/>
        <v xml:space="preserve"> </v>
      </c>
      <c r="AH79" s="43" t="str">
        <f t="shared" si="32"/>
        <v xml:space="preserve"> </v>
      </c>
      <c r="AI79" s="43" t="str">
        <f t="shared" si="32"/>
        <v xml:space="preserve"> </v>
      </c>
      <c r="AJ79" s="43" t="str">
        <f t="shared" si="32"/>
        <v xml:space="preserve"> </v>
      </c>
      <c r="AK79" s="43" t="str">
        <f t="shared" si="32"/>
        <v xml:space="preserve"> </v>
      </c>
      <c r="AL79" s="43" t="str">
        <f t="shared" si="32"/>
        <v xml:space="preserve"> </v>
      </c>
    </row>
    <row r="80" spans="1:38" s="77" customFormat="1" outlineLevel="3">
      <c r="A80" s="50" t="s">
        <v>76</v>
      </c>
      <c r="B80" s="35" t="s">
        <v>76</v>
      </c>
      <c r="C80" s="51" t="s">
        <v>53</v>
      </c>
      <c r="D80" s="37" t="s">
        <v>54</v>
      </c>
      <c r="E80" s="80">
        <v>0</v>
      </c>
      <c r="F80" s="38">
        <f t="shared" si="33"/>
        <v>43047</v>
      </c>
      <c r="G80" s="57">
        <f t="shared" si="34"/>
        <v>43047</v>
      </c>
      <c r="H80" s="39">
        <f t="shared" si="35"/>
        <v>5.125</v>
      </c>
      <c r="I80" s="58">
        <f t="shared" si="36"/>
        <v>5.375</v>
      </c>
      <c r="J80" s="52">
        <v>6</v>
      </c>
      <c r="K80" s="42" t="s">
        <v>53</v>
      </c>
      <c r="L80" s="43" t="str">
        <f t="shared" si="37"/>
        <v xml:space="preserve"> </v>
      </c>
      <c r="M80" s="43" t="str">
        <f t="shared" si="37"/>
        <v xml:space="preserve"> </v>
      </c>
      <c r="N80" s="43" t="str">
        <f t="shared" si="37"/>
        <v xml:space="preserve"> </v>
      </c>
      <c r="O80" s="43" t="str">
        <f t="shared" si="37"/>
        <v xml:space="preserve"> </v>
      </c>
      <c r="P80" s="43" t="str">
        <f t="shared" si="37"/>
        <v xml:space="preserve"> </v>
      </c>
      <c r="Q80" s="43" t="str">
        <f t="shared" si="37"/>
        <v xml:space="preserve"> </v>
      </c>
      <c r="R80" s="43" t="str">
        <f t="shared" si="37"/>
        <v xml:space="preserve"> </v>
      </c>
      <c r="S80" s="43" t="str">
        <f t="shared" si="37"/>
        <v xml:space="preserve"> </v>
      </c>
      <c r="T80" s="43" t="str">
        <f t="shared" si="37"/>
        <v xml:space="preserve"> </v>
      </c>
      <c r="U80" s="43" t="str">
        <f t="shared" si="37"/>
        <v xml:space="preserve"> </v>
      </c>
      <c r="V80" s="43" t="str">
        <f t="shared" si="37"/>
        <v xml:space="preserve"> </v>
      </c>
      <c r="W80" s="43" t="str">
        <f t="shared" si="37"/>
        <v xml:space="preserve"> </v>
      </c>
      <c r="X80" s="43" t="str">
        <f t="shared" si="37"/>
        <v xml:space="preserve"> </v>
      </c>
      <c r="Y80" s="43" t="str">
        <f t="shared" si="37"/>
        <v xml:space="preserve"> </v>
      </c>
      <c r="Z80" s="43" t="str">
        <f t="shared" si="37"/>
        <v xml:space="preserve"> </v>
      </c>
      <c r="AA80" s="43" t="str">
        <f t="shared" si="37"/>
        <v xml:space="preserve"> </v>
      </c>
      <c r="AB80" s="43" t="str">
        <f t="shared" si="32"/>
        <v>VENTIL</v>
      </c>
      <c r="AC80" s="43" t="str">
        <f t="shared" si="32"/>
        <v xml:space="preserve"> </v>
      </c>
      <c r="AD80" s="43" t="str">
        <f t="shared" si="32"/>
        <v xml:space="preserve"> </v>
      </c>
      <c r="AE80" s="43" t="str">
        <f t="shared" si="32"/>
        <v xml:space="preserve"> </v>
      </c>
      <c r="AF80" s="43" t="str">
        <f t="shared" si="32"/>
        <v xml:space="preserve"> </v>
      </c>
      <c r="AG80" s="43" t="str">
        <f t="shared" si="32"/>
        <v xml:space="preserve"> </v>
      </c>
      <c r="AH80" s="43" t="str">
        <f t="shared" si="32"/>
        <v xml:space="preserve"> </v>
      </c>
      <c r="AI80" s="43" t="str">
        <f t="shared" si="32"/>
        <v xml:space="preserve"> </v>
      </c>
      <c r="AJ80" s="43" t="str">
        <f t="shared" si="32"/>
        <v xml:space="preserve"> </v>
      </c>
      <c r="AK80" s="43" t="str">
        <f t="shared" si="32"/>
        <v xml:space="preserve"> </v>
      </c>
      <c r="AL80" s="43" t="str">
        <f t="shared" si="32"/>
        <v xml:space="preserve"> </v>
      </c>
    </row>
    <row r="81" spans="1:38" s="77" customFormat="1" outlineLevel="3">
      <c r="A81" s="50" t="s">
        <v>76</v>
      </c>
      <c r="B81" s="35" t="s">
        <v>76</v>
      </c>
      <c r="C81" s="51" t="str">
        <f t="shared" ref="C81:C87" si="38">K81</f>
        <v>INSP</v>
      </c>
      <c r="D81" s="60" t="s">
        <v>55</v>
      </c>
      <c r="E81" s="80">
        <v>2</v>
      </c>
      <c r="F81" s="38">
        <f t="shared" si="33"/>
        <v>43047</v>
      </c>
      <c r="G81" s="57">
        <f t="shared" si="34"/>
        <v>43047</v>
      </c>
      <c r="H81" s="39">
        <f t="shared" si="35"/>
        <v>5.375</v>
      </c>
      <c r="I81" s="58">
        <f t="shared" si="36"/>
        <v>5.458333333333333</v>
      </c>
      <c r="J81" s="52">
        <v>2</v>
      </c>
      <c r="K81" s="42" t="s">
        <v>28</v>
      </c>
      <c r="L81" s="43" t="str">
        <f t="shared" si="37"/>
        <v xml:space="preserve"> </v>
      </c>
      <c r="M81" s="43" t="str">
        <f t="shared" si="37"/>
        <v xml:space="preserve"> </v>
      </c>
      <c r="N81" s="43" t="str">
        <f t="shared" si="37"/>
        <v xml:space="preserve"> </v>
      </c>
      <c r="O81" s="43" t="str">
        <f t="shared" si="37"/>
        <v xml:space="preserve"> </v>
      </c>
      <c r="P81" s="43" t="str">
        <f t="shared" si="37"/>
        <v xml:space="preserve"> </v>
      </c>
      <c r="Q81" s="43" t="str">
        <f t="shared" si="37"/>
        <v xml:space="preserve"> </v>
      </c>
      <c r="R81" s="43" t="str">
        <f t="shared" si="37"/>
        <v xml:space="preserve"> </v>
      </c>
      <c r="S81" s="43" t="str">
        <f t="shared" si="37"/>
        <v xml:space="preserve"> </v>
      </c>
      <c r="T81" s="43" t="str">
        <f t="shared" si="37"/>
        <v xml:space="preserve"> </v>
      </c>
      <c r="U81" s="43" t="str">
        <f t="shared" si="37"/>
        <v xml:space="preserve"> </v>
      </c>
      <c r="V81" s="43" t="str">
        <f t="shared" si="37"/>
        <v xml:space="preserve"> </v>
      </c>
      <c r="W81" s="43" t="str">
        <f t="shared" si="37"/>
        <v xml:space="preserve"> </v>
      </c>
      <c r="X81" s="43" t="str">
        <f t="shared" si="37"/>
        <v xml:space="preserve"> </v>
      </c>
      <c r="Y81" s="43" t="str">
        <f t="shared" si="37"/>
        <v xml:space="preserve"> </v>
      </c>
      <c r="Z81" s="43" t="str">
        <f t="shared" si="37"/>
        <v xml:space="preserve"> </v>
      </c>
      <c r="AA81" s="43" t="str">
        <f t="shared" si="37"/>
        <v xml:space="preserve"> </v>
      </c>
      <c r="AB81" s="43" t="str">
        <f t="shared" si="32"/>
        <v>INSP</v>
      </c>
      <c r="AC81" s="43" t="str">
        <f t="shared" si="32"/>
        <v xml:space="preserve"> </v>
      </c>
      <c r="AD81" s="43" t="str">
        <f t="shared" si="32"/>
        <v xml:space="preserve"> </v>
      </c>
      <c r="AE81" s="43" t="str">
        <f t="shared" si="32"/>
        <v xml:space="preserve"> </v>
      </c>
      <c r="AF81" s="43" t="str">
        <f t="shared" si="32"/>
        <v xml:space="preserve"> </v>
      </c>
      <c r="AG81" s="43" t="str">
        <f t="shared" si="32"/>
        <v xml:space="preserve"> </v>
      </c>
      <c r="AH81" s="43" t="str">
        <f t="shared" si="32"/>
        <v xml:space="preserve"> </v>
      </c>
      <c r="AI81" s="43" t="str">
        <f t="shared" si="32"/>
        <v xml:space="preserve"> </v>
      </c>
      <c r="AJ81" s="43" t="str">
        <f t="shared" si="32"/>
        <v xml:space="preserve"> </v>
      </c>
      <c r="AK81" s="43" t="str">
        <f t="shared" si="32"/>
        <v xml:space="preserve"> </v>
      </c>
      <c r="AL81" s="43" t="str">
        <f t="shared" si="32"/>
        <v xml:space="preserve"> </v>
      </c>
    </row>
    <row r="82" spans="1:38" s="77" customFormat="1" outlineLevel="3">
      <c r="A82" s="50" t="s">
        <v>76</v>
      </c>
      <c r="B82" s="35" t="s">
        <v>76</v>
      </c>
      <c r="C82" s="51" t="str">
        <f t="shared" si="38"/>
        <v>TECOR</v>
      </c>
      <c r="D82" s="37" t="s">
        <v>66</v>
      </c>
      <c r="E82" s="80">
        <v>4</v>
      </c>
      <c r="F82" s="38">
        <f t="shared" si="33"/>
        <v>43047</v>
      </c>
      <c r="G82" s="57">
        <f t="shared" si="34"/>
        <v>43047</v>
      </c>
      <c r="H82" s="39">
        <f t="shared" si="35"/>
        <v>5.458333333333333</v>
      </c>
      <c r="I82" s="58">
        <f t="shared" si="36"/>
        <v>5.5416666666666661</v>
      </c>
      <c r="J82" s="52">
        <v>2</v>
      </c>
      <c r="K82" s="42" t="s">
        <v>30</v>
      </c>
      <c r="L82" s="43" t="str">
        <f t="shared" si="37"/>
        <v xml:space="preserve"> </v>
      </c>
      <c r="M82" s="43" t="str">
        <f t="shared" si="37"/>
        <v xml:space="preserve"> </v>
      </c>
      <c r="N82" s="43" t="str">
        <f t="shared" si="37"/>
        <v xml:space="preserve"> </v>
      </c>
      <c r="O82" s="43" t="str">
        <f t="shared" si="37"/>
        <v xml:space="preserve"> </v>
      </c>
      <c r="P82" s="43" t="str">
        <f t="shared" si="37"/>
        <v xml:space="preserve"> </v>
      </c>
      <c r="Q82" s="43" t="str">
        <f t="shared" si="37"/>
        <v xml:space="preserve"> </v>
      </c>
      <c r="R82" s="43" t="str">
        <f t="shared" si="37"/>
        <v xml:space="preserve"> </v>
      </c>
      <c r="S82" s="43" t="str">
        <f t="shared" si="37"/>
        <v xml:space="preserve"> </v>
      </c>
      <c r="T82" s="43" t="str">
        <f t="shared" si="37"/>
        <v xml:space="preserve"> </v>
      </c>
      <c r="U82" s="43" t="str">
        <f t="shared" si="37"/>
        <v xml:space="preserve"> </v>
      </c>
      <c r="V82" s="43" t="str">
        <f t="shared" si="37"/>
        <v xml:space="preserve"> </v>
      </c>
      <c r="W82" s="43" t="str">
        <f t="shared" si="37"/>
        <v xml:space="preserve"> </v>
      </c>
      <c r="X82" s="43" t="str">
        <f t="shared" si="37"/>
        <v xml:space="preserve"> </v>
      </c>
      <c r="Y82" s="43" t="str">
        <f t="shared" si="37"/>
        <v xml:space="preserve"> </v>
      </c>
      <c r="Z82" s="43" t="str">
        <f t="shared" si="37"/>
        <v xml:space="preserve"> </v>
      </c>
      <c r="AA82" s="43" t="str">
        <f t="shared" si="37"/>
        <v xml:space="preserve"> </v>
      </c>
      <c r="AB82" s="43" t="str">
        <f t="shared" si="32"/>
        <v>TECOR</v>
      </c>
      <c r="AC82" s="43" t="str">
        <f t="shared" si="32"/>
        <v xml:space="preserve"> </v>
      </c>
      <c r="AD82" s="43" t="str">
        <f t="shared" si="32"/>
        <v xml:space="preserve"> </v>
      </c>
      <c r="AE82" s="43" t="str">
        <f t="shared" si="32"/>
        <v xml:space="preserve"> </v>
      </c>
      <c r="AF82" s="43" t="str">
        <f t="shared" si="32"/>
        <v xml:space="preserve"> </v>
      </c>
      <c r="AG82" s="43" t="str">
        <f t="shared" si="32"/>
        <v xml:space="preserve"> </v>
      </c>
      <c r="AH82" s="43" t="str">
        <f t="shared" si="32"/>
        <v xml:space="preserve"> </v>
      </c>
      <c r="AI82" s="43" t="str">
        <f t="shared" si="32"/>
        <v xml:space="preserve"> </v>
      </c>
      <c r="AJ82" s="43" t="str">
        <f t="shared" si="32"/>
        <v xml:space="preserve"> </v>
      </c>
      <c r="AK82" s="43" t="str">
        <f t="shared" si="32"/>
        <v xml:space="preserve"> </v>
      </c>
      <c r="AL82" s="43" t="str">
        <f t="shared" si="32"/>
        <v xml:space="preserve"> </v>
      </c>
    </row>
    <row r="83" spans="1:38" s="77" customFormat="1" outlineLevel="3">
      <c r="A83" s="50" t="s">
        <v>76</v>
      </c>
      <c r="B83" s="35" t="s">
        <v>76</v>
      </c>
      <c r="C83" s="51" t="str">
        <f t="shared" si="38"/>
        <v>TECOR</v>
      </c>
      <c r="D83" s="37" t="s">
        <v>34</v>
      </c>
      <c r="E83" s="80">
        <v>4</v>
      </c>
      <c r="F83" s="38">
        <f t="shared" si="33"/>
        <v>43047</v>
      </c>
      <c r="G83" s="57">
        <f t="shared" si="34"/>
        <v>43047</v>
      </c>
      <c r="H83" s="39">
        <f t="shared" si="35"/>
        <v>5.5416666666666661</v>
      </c>
      <c r="I83" s="58">
        <f t="shared" si="36"/>
        <v>5.6249999999999991</v>
      </c>
      <c r="J83" s="52">
        <v>2</v>
      </c>
      <c r="K83" s="42" t="s">
        <v>30</v>
      </c>
      <c r="L83" s="43" t="str">
        <f t="shared" si="37"/>
        <v xml:space="preserve"> </v>
      </c>
      <c r="M83" s="43" t="str">
        <f t="shared" si="37"/>
        <v xml:space="preserve"> </v>
      </c>
      <c r="N83" s="43" t="str">
        <f t="shared" si="37"/>
        <v xml:space="preserve"> </v>
      </c>
      <c r="O83" s="43" t="str">
        <f t="shared" si="37"/>
        <v xml:space="preserve"> </v>
      </c>
      <c r="P83" s="43" t="str">
        <f t="shared" si="37"/>
        <v xml:space="preserve"> </v>
      </c>
      <c r="Q83" s="43" t="str">
        <f t="shared" si="37"/>
        <v xml:space="preserve"> </v>
      </c>
      <c r="R83" s="43" t="str">
        <f t="shared" si="37"/>
        <v xml:space="preserve"> </v>
      </c>
      <c r="S83" s="43" t="str">
        <f t="shared" si="37"/>
        <v xml:space="preserve"> </v>
      </c>
      <c r="T83" s="43" t="str">
        <f t="shared" si="37"/>
        <v xml:space="preserve"> </v>
      </c>
      <c r="U83" s="43" t="str">
        <f t="shared" si="37"/>
        <v xml:space="preserve"> </v>
      </c>
      <c r="V83" s="43" t="str">
        <f t="shared" si="37"/>
        <v xml:space="preserve"> </v>
      </c>
      <c r="W83" s="43" t="str">
        <f t="shared" si="37"/>
        <v xml:space="preserve"> </v>
      </c>
      <c r="X83" s="43" t="str">
        <f t="shared" si="37"/>
        <v xml:space="preserve"> </v>
      </c>
      <c r="Y83" s="43" t="str">
        <f t="shared" si="37"/>
        <v xml:space="preserve"> </v>
      </c>
      <c r="Z83" s="43" t="str">
        <f t="shared" si="37"/>
        <v xml:space="preserve"> </v>
      </c>
      <c r="AA83" s="43" t="str">
        <f t="shared" si="37"/>
        <v xml:space="preserve"> </v>
      </c>
      <c r="AB83" s="43" t="str">
        <f t="shared" si="32"/>
        <v>TECOR</v>
      </c>
      <c r="AC83" s="43" t="str">
        <f t="shared" si="32"/>
        <v xml:space="preserve"> </v>
      </c>
      <c r="AD83" s="43" t="str">
        <f t="shared" si="32"/>
        <v xml:space="preserve"> </v>
      </c>
      <c r="AE83" s="43" t="str">
        <f t="shared" si="32"/>
        <v xml:space="preserve"> </v>
      </c>
      <c r="AF83" s="43" t="str">
        <f t="shared" si="32"/>
        <v xml:space="preserve"> </v>
      </c>
      <c r="AG83" s="43" t="str">
        <f t="shared" si="32"/>
        <v xml:space="preserve"> </v>
      </c>
      <c r="AH83" s="43" t="str">
        <f t="shared" si="32"/>
        <v xml:space="preserve"> </v>
      </c>
      <c r="AI83" s="43" t="str">
        <f t="shared" si="32"/>
        <v xml:space="preserve"> </v>
      </c>
      <c r="AJ83" s="43" t="str">
        <f t="shared" si="32"/>
        <v xml:space="preserve"> </v>
      </c>
      <c r="AK83" s="43" t="str">
        <f t="shared" si="32"/>
        <v xml:space="preserve"> </v>
      </c>
      <c r="AL83" s="43" t="str">
        <f t="shared" si="32"/>
        <v xml:space="preserve"> </v>
      </c>
    </row>
    <row r="84" spans="1:38" s="77" customFormat="1" outlineLevel="3">
      <c r="A84" s="50" t="s">
        <v>76</v>
      </c>
      <c r="B84" s="35" t="s">
        <v>76</v>
      </c>
      <c r="C84" s="51" t="str">
        <f t="shared" si="38"/>
        <v>INSP</v>
      </c>
      <c r="D84" s="55" t="s">
        <v>61</v>
      </c>
      <c r="E84" s="80">
        <v>2</v>
      </c>
      <c r="F84" s="38">
        <f t="shared" si="33"/>
        <v>43047</v>
      </c>
      <c r="G84" s="57">
        <f t="shared" si="34"/>
        <v>43047</v>
      </c>
      <c r="H84" s="39">
        <f t="shared" si="35"/>
        <v>5.6249999999999991</v>
      </c>
      <c r="I84" s="58">
        <f t="shared" si="36"/>
        <v>5.7083333333333321</v>
      </c>
      <c r="J84" s="52">
        <v>2</v>
      </c>
      <c r="K84" s="42" t="s">
        <v>28</v>
      </c>
      <c r="L84" s="43" t="str">
        <f t="shared" si="37"/>
        <v xml:space="preserve"> </v>
      </c>
      <c r="M84" s="43" t="str">
        <f t="shared" si="37"/>
        <v xml:space="preserve"> </v>
      </c>
      <c r="N84" s="43" t="str">
        <f t="shared" si="37"/>
        <v xml:space="preserve"> </v>
      </c>
      <c r="O84" s="43" t="str">
        <f t="shared" si="37"/>
        <v xml:space="preserve"> </v>
      </c>
      <c r="P84" s="43" t="str">
        <f t="shared" si="37"/>
        <v xml:space="preserve"> </v>
      </c>
      <c r="Q84" s="43" t="str">
        <f t="shared" si="37"/>
        <v xml:space="preserve"> </v>
      </c>
      <c r="R84" s="43" t="str">
        <f t="shared" si="37"/>
        <v xml:space="preserve"> </v>
      </c>
      <c r="S84" s="43" t="str">
        <f t="shared" si="37"/>
        <v xml:space="preserve"> </v>
      </c>
      <c r="T84" s="43" t="str">
        <f t="shared" si="37"/>
        <v xml:space="preserve"> </v>
      </c>
      <c r="U84" s="43" t="str">
        <f t="shared" si="37"/>
        <v xml:space="preserve"> </v>
      </c>
      <c r="V84" s="43" t="str">
        <f t="shared" si="37"/>
        <v xml:space="preserve"> </v>
      </c>
      <c r="W84" s="43" t="str">
        <f t="shared" si="37"/>
        <v xml:space="preserve"> </v>
      </c>
      <c r="X84" s="43" t="str">
        <f t="shared" si="37"/>
        <v xml:space="preserve"> </v>
      </c>
      <c r="Y84" s="43" t="str">
        <f t="shared" si="37"/>
        <v xml:space="preserve"> </v>
      </c>
      <c r="Z84" s="43" t="str">
        <f t="shared" si="37"/>
        <v xml:space="preserve"> </v>
      </c>
      <c r="AA84" s="43" t="str">
        <f t="shared" si="37"/>
        <v xml:space="preserve"> </v>
      </c>
      <c r="AB84" s="43" t="str">
        <f t="shared" si="32"/>
        <v>INSP</v>
      </c>
      <c r="AC84" s="43" t="str">
        <f t="shared" si="32"/>
        <v xml:space="preserve"> </v>
      </c>
      <c r="AD84" s="43" t="str">
        <f t="shared" si="32"/>
        <v xml:space="preserve"> </v>
      </c>
      <c r="AE84" s="43" t="str">
        <f t="shared" si="32"/>
        <v xml:space="preserve"> </v>
      </c>
      <c r="AF84" s="43" t="str">
        <f t="shared" si="32"/>
        <v xml:space="preserve"> </v>
      </c>
      <c r="AG84" s="43" t="str">
        <f t="shared" si="32"/>
        <v xml:space="preserve"> </v>
      </c>
      <c r="AH84" s="43" t="str">
        <f t="shared" si="32"/>
        <v xml:space="preserve"> </v>
      </c>
      <c r="AI84" s="43" t="str">
        <f t="shared" si="32"/>
        <v xml:space="preserve"> </v>
      </c>
      <c r="AJ84" s="43" t="str">
        <f t="shared" si="32"/>
        <v xml:space="preserve"> </v>
      </c>
      <c r="AK84" s="43" t="str">
        <f t="shared" si="32"/>
        <v xml:space="preserve"> </v>
      </c>
      <c r="AL84" s="43" t="str">
        <f t="shared" si="32"/>
        <v xml:space="preserve"> </v>
      </c>
    </row>
    <row r="85" spans="1:38" s="77" customFormat="1" outlineLevel="3">
      <c r="A85" s="50" t="s">
        <v>76</v>
      </c>
      <c r="B85" s="35" t="s">
        <v>76</v>
      </c>
      <c r="C85" s="51" t="str">
        <f t="shared" si="38"/>
        <v>PONTI</v>
      </c>
      <c r="D85" s="55" t="s">
        <v>62</v>
      </c>
      <c r="E85" s="80">
        <v>4</v>
      </c>
      <c r="F85" s="38">
        <f t="shared" si="33"/>
        <v>43047</v>
      </c>
      <c r="G85" s="57">
        <f t="shared" si="34"/>
        <v>43047</v>
      </c>
      <c r="H85" s="39">
        <f t="shared" si="35"/>
        <v>5.7083333333333321</v>
      </c>
      <c r="I85" s="58">
        <f t="shared" si="36"/>
        <v>5.7916666666666652</v>
      </c>
      <c r="J85" s="52">
        <v>2</v>
      </c>
      <c r="K85" s="42" t="s">
        <v>20</v>
      </c>
      <c r="L85" s="43" t="str">
        <f t="shared" si="37"/>
        <v xml:space="preserve"> </v>
      </c>
      <c r="M85" s="43" t="str">
        <f t="shared" si="37"/>
        <v xml:space="preserve"> </v>
      </c>
      <c r="N85" s="43" t="str">
        <f t="shared" si="37"/>
        <v xml:space="preserve"> </v>
      </c>
      <c r="O85" s="43" t="str">
        <f t="shared" si="37"/>
        <v xml:space="preserve"> </v>
      </c>
      <c r="P85" s="43" t="str">
        <f t="shared" si="37"/>
        <v xml:space="preserve"> </v>
      </c>
      <c r="Q85" s="43" t="str">
        <f t="shared" si="37"/>
        <v xml:space="preserve"> </v>
      </c>
      <c r="R85" s="43" t="str">
        <f t="shared" si="37"/>
        <v xml:space="preserve"> </v>
      </c>
      <c r="S85" s="43" t="str">
        <f t="shared" si="37"/>
        <v xml:space="preserve"> </v>
      </c>
      <c r="T85" s="43" t="str">
        <f t="shared" si="37"/>
        <v xml:space="preserve"> </v>
      </c>
      <c r="U85" s="43" t="str">
        <f t="shared" si="37"/>
        <v xml:space="preserve"> </v>
      </c>
      <c r="V85" s="43" t="str">
        <f t="shared" si="37"/>
        <v xml:space="preserve"> </v>
      </c>
      <c r="W85" s="43" t="str">
        <f t="shared" si="37"/>
        <v xml:space="preserve"> </v>
      </c>
      <c r="X85" s="43" t="str">
        <f t="shared" si="37"/>
        <v xml:space="preserve"> </v>
      </c>
      <c r="Y85" s="43" t="str">
        <f t="shared" si="37"/>
        <v xml:space="preserve"> </v>
      </c>
      <c r="Z85" s="43" t="str">
        <f t="shared" si="37"/>
        <v xml:space="preserve"> </v>
      </c>
      <c r="AA85" s="43" t="str">
        <f t="shared" si="37"/>
        <v xml:space="preserve"> </v>
      </c>
      <c r="AB85" s="43" t="str">
        <f t="shared" si="32"/>
        <v>PONTI</v>
      </c>
      <c r="AC85" s="43" t="str">
        <f t="shared" si="32"/>
        <v xml:space="preserve"> </v>
      </c>
      <c r="AD85" s="43" t="str">
        <f t="shared" si="32"/>
        <v xml:space="preserve"> </v>
      </c>
      <c r="AE85" s="43" t="str">
        <f t="shared" si="32"/>
        <v xml:space="preserve"> </v>
      </c>
      <c r="AF85" s="43" t="str">
        <f t="shared" si="32"/>
        <v xml:space="preserve"> </v>
      </c>
      <c r="AG85" s="43" t="str">
        <f t="shared" si="32"/>
        <v xml:space="preserve"> </v>
      </c>
      <c r="AH85" s="43" t="str">
        <f t="shared" si="32"/>
        <v xml:space="preserve"> </v>
      </c>
      <c r="AI85" s="43" t="str">
        <f t="shared" si="32"/>
        <v xml:space="preserve"> </v>
      </c>
      <c r="AJ85" s="43" t="str">
        <f t="shared" si="32"/>
        <v xml:space="preserve"> </v>
      </c>
      <c r="AK85" s="43" t="str">
        <f t="shared" si="32"/>
        <v xml:space="preserve"> </v>
      </c>
      <c r="AL85" s="43" t="str">
        <f t="shared" si="32"/>
        <v xml:space="preserve"> </v>
      </c>
    </row>
    <row r="86" spans="1:38" s="77" customFormat="1" outlineLevel="3">
      <c r="A86" s="50" t="s">
        <v>76</v>
      </c>
      <c r="B86" s="35" t="s">
        <v>76</v>
      </c>
      <c r="C86" s="51" t="str">
        <f t="shared" si="38"/>
        <v>PONTI</v>
      </c>
      <c r="D86" s="49" t="s">
        <v>40</v>
      </c>
      <c r="E86" s="80">
        <v>4</v>
      </c>
      <c r="F86" s="38">
        <f t="shared" si="33"/>
        <v>43047</v>
      </c>
      <c r="G86" s="57">
        <f t="shared" si="34"/>
        <v>43048</v>
      </c>
      <c r="H86" s="39">
        <f t="shared" si="35"/>
        <v>5.7916666666666652</v>
      </c>
      <c r="I86" s="58">
        <f t="shared" si="36"/>
        <v>6.0416666666666652</v>
      </c>
      <c r="J86" s="52">
        <v>6</v>
      </c>
      <c r="K86" s="42" t="s">
        <v>20</v>
      </c>
      <c r="L86" s="43" t="str">
        <f t="shared" si="37"/>
        <v xml:space="preserve"> </v>
      </c>
      <c r="M86" s="43" t="str">
        <f t="shared" si="37"/>
        <v xml:space="preserve"> </v>
      </c>
      <c r="N86" s="43" t="str">
        <f t="shared" si="37"/>
        <v xml:space="preserve"> </v>
      </c>
      <c r="O86" s="43" t="str">
        <f t="shared" si="37"/>
        <v xml:space="preserve"> </v>
      </c>
      <c r="P86" s="43" t="str">
        <f t="shared" si="37"/>
        <v xml:space="preserve"> </v>
      </c>
      <c r="Q86" s="43" t="str">
        <f t="shared" si="37"/>
        <v xml:space="preserve"> </v>
      </c>
      <c r="R86" s="43" t="str">
        <f t="shared" si="37"/>
        <v xml:space="preserve"> </v>
      </c>
      <c r="S86" s="43" t="str">
        <f t="shared" si="37"/>
        <v xml:space="preserve"> </v>
      </c>
      <c r="T86" s="43" t="str">
        <f t="shared" si="37"/>
        <v xml:space="preserve"> </v>
      </c>
      <c r="U86" s="43" t="str">
        <f t="shared" si="37"/>
        <v xml:space="preserve"> </v>
      </c>
      <c r="V86" s="43" t="str">
        <f t="shared" si="37"/>
        <v xml:space="preserve"> </v>
      </c>
      <c r="W86" s="43" t="str">
        <f t="shared" si="37"/>
        <v xml:space="preserve"> </v>
      </c>
      <c r="X86" s="43" t="str">
        <f t="shared" si="37"/>
        <v xml:space="preserve"> </v>
      </c>
      <c r="Y86" s="43" t="str">
        <f t="shared" si="37"/>
        <v xml:space="preserve"> </v>
      </c>
      <c r="Z86" s="43" t="str">
        <f t="shared" si="37"/>
        <v xml:space="preserve"> </v>
      </c>
      <c r="AA86" s="43" t="str">
        <f t="shared" si="37"/>
        <v xml:space="preserve"> </v>
      </c>
      <c r="AB86" s="43" t="str">
        <f t="shared" si="32"/>
        <v>PONTI</v>
      </c>
      <c r="AC86" s="43" t="str">
        <f t="shared" si="32"/>
        <v>PONTI</v>
      </c>
      <c r="AD86" s="43" t="str">
        <f t="shared" si="32"/>
        <v xml:space="preserve"> </v>
      </c>
      <c r="AE86" s="43" t="str">
        <f t="shared" si="32"/>
        <v xml:space="preserve"> </v>
      </c>
      <c r="AF86" s="43" t="str">
        <f t="shared" si="32"/>
        <v xml:space="preserve"> </v>
      </c>
      <c r="AG86" s="43" t="str">
        <f t="shared" si="32"/>
        <v xml:space="preserve"> </v>
      </c>
      <c r="AH86" s="43" t="str">
        <f t="shared" si="32"/>
        <v xml:space="preserve"> </v>
      </c>
      <c r="AI86" s="43" t="str">
        <f t="shared" si="32"/>
        <v xml:space="preserve"> </v>
      </c>
      <c r="AJ86" s="43" t="str">
        <f t="shared" si="32"/>
        <v xml:space="preserve"> </v>
      </c>
      <c r="AK86" s="43" t="str">
        <f t="shared" si="32"/>
        <v xml:space="preserve"> </v>
      </c>
      <c r="AL86" s="43" t="str">
        <f t="shared" si="32"/>
        <v xml:space="preserve"> </v>
      </c>
    </row>
    <row r="87" spans="1:38" s="77" customFormat="1" outlineLevel="3">
      <c r="A87" s="50" t="s">
        <v>76</v>
      </c>
      <c r="B87" s="35" t="s">
        <v>76</v>
      </c>
      <c r="C87" s="51" t="str">
        <f t="shared" si="38"/>
        <v>PONTI</v>
      </c>
      <c r="D87" s="37" t="s">
        <v>41</v>
      </c>
      <c r="E87" s="80">
        <v>4</v>
      </c>
      <c r="F87" s="38">
        <f t="shared" si="33"/>
        <v>43048</v>
      </c>
      <c r="G87" s="57">
        <f t="shared" si="34"/>
        <v>43048</v>
      </c>
      <c r="H87" s="39">
        <f t="shared" si="35"/>
        <v>6.0416666666666652</v>
      </c>
      <c r="I87" s="58">
        <f t="shared" si="36"/>
        <v>6.1249999999999982</v>
      </c>
      <c r="J87" s="52">
        <v>2</v>
      </c>
      <c r="K87" s="42" t="s">
        <v>20</v>
      </c>
      <c r="L87" s="43" t="str">
        <f t="shared" si="37"/>
        <v xml:space="preserve"> </v>
      </c>
      <c r="M87" s="43" t="str">
        <f t="shared" si="37"/>
        <v xml:space="preserve"> </v>
      </c>
      <c r="N87" s="43" t="str">
        <f t="shared" si="37"/>
        <v xml:space="preserve"> </v>
      </c>
      <c r="O87" s="43" t="str">
        <f t="shared" si="37"/>
        <v xml:space="preserve"> </v>
      </c>
      <c r="P87" s="43" t="str">
        <f t="shared" si="37"/>
        <v xml:space="preserve"> </v>
      </c>
      <c r="Q87" s="43" t="str">
        <f t="shared" si="37"/>
        <v xml:space="preserve"> </v>
      </c>
      <c r="R87" s="43" t="str">
        <f t="shared" si="37"/>
        <v xml:space="preserve"> </v>
      </c>
      <c r="S87" s="43" t="str">
        <f t="shared" si="37"/>
        <v xml:space="preserve"> </v>
      </c>
      <c r="T87" s="43" t="str">
        <f t="shared" si="37"/>
        <v xml:space="preserve"> </v>
      </c>
      <c r="U87" s="43" t="str">
        <f t="shared" si="37"/>
        <v xml:space="preserve"> </v>
      </c>
      <c r="V87" s="43" t="str">
        <f t="shared" si="37"/>
        <v xml:space="preserve"> </v>
      </c>
      <c r="W87" s="43" t="str">
        <f t="shared" si="37"/>
        <v xml:space="preserve"> </v>
      </c>
      <c r="X87" s="43" t="str">
        <f t="shared" si="37"/>
        <v xml:space="preserve"> </v>
      </c>
      <c r="Y87" s="43" t="str">
        <f t="shared" si="37"/>
        <v xml:space="preserve"> </v>
      </c>
      <c r="Z87" s="43" t="str">
        <f t="shared" si="37"/>
        <v xml:space="preserve"> </v>
      </c>
      <c r="AA87" s="43" t="str">
        <f t="shared" si="37"/>
        <v xml:space="preserve"> </v>
      </c>
      <c r="AB87" s="43" t="str">
        <f t="shared" si="32"/>
        <v xml:space="preserve"> </v>
      </c>
      <c r="AC87" s="43" t="str">
        <f t="shared" si="32"/>
        <v>PONTI</v>
      </c>
      <c r="AD87" s="43" t="str">
        <f t="shared" si="32"/>
        <v xml:space="preserve"> </v>
      </c>
      <c r="AE87" s="43" t="str">
        <f t="shared" si="32"/>
        <v xml:space="preserve"> </v>
      </c>
      <c r="AF87" s="43" t="str">
        <f t="shared" si="32"/>
        <v xml:space="preserve"> </v>
      </c>
      <c r="AG87" s="43" t="str">
        <f t="shared" si="32"/>
        <v xml:space="preserve"> </v>
      </c>
      <c r="AH87" s="43" t="str">
        <f t="shared" si="32"/>
        <v xml:space="preserve"> </v>
      </c>
      <c r="AI87" s="43" t="str">
        <f t="shared" si="32"/>
        <v xml:space="preserve"> </v>
      </c>
      <c r="AJ87" s="43" t="str">
        <f t="shared" si="32"/>
        <v xml:space="preserve"> </v>
      </c>
      <c r="AK87" s="43" t="str">
        <f t="shared" si="32"/>
        <v xml:space="preserve"> </v>
      </c>
      <c r="AL87" s="43" t="str">
        <f t="shared" si="32"/>
        <v xml:space="preserve"> </v>
      </c>
    </row>
    <row r="88" spans="1:38" s="77" customFormat="1" outlineLevel="3">
      <c r="A88" s="50" t="s">
        <v>77</v>
      </c>
      <c r="B88" s="35" t="s">
        <v>77</v>
      </c>
      <c r="C88" s="51" t="str">
        <f>K88</f>
        <v>PONTI</v>
      </c>
      <c r="D88" s="37" t="s">
        <v>64</v>
      </c>
      <c r="E88" s="79">
        <v>4</v>
      </c>
      <c r="F88" s="38">
        <v>43047</v>
      </c>
      <c r="G88" s="57">
        <f>F88+IF(INT(I88)-INT(H88)&gt;=1,INT(I88)-INT(H88),0)</f>
        <v>43047</v>
      </c>
      <c r="H88" s="39">
        <f>I60</f>
        <v>2.5</v>
      </c>
      <c r="I88" s="58">
        <f>H88+J88/24</f>
        <v>2.8333333333333335</v>
      </c>
      <c r="J88" s="52">
        <v>8</v>
      </c>
      <c r="K88" s="42" t="s">
        <v>20</v>
      </c>
      <c r="L88" s="43" t="str">
        <f t="shared" si="37"/>
        <v xml:space="preserve"> </v>
      </c>
      <c r="M88" s="43" t="str">
        <f t="shared" si="37"/>
        <v xml:space="preserve"> </v>
      </c>
      <c r="N88" s="43" t="str">
        <f t="shared" si="37"/>
        <v xml:space="preserve"> </v>
      </c>
      <c r="O88" s="43" t="str">
        <f t="shared" si="37"/>
        <v xml:space="preserve"> </v>
      </c>
      <c r="P88" s="43" t="str">
        <f t="shared" si="37"/>
        <v xml:space="preserve"> </v>
      </c>
      <c r="Q88" s="43" t="str">
        <f t="shared" si="37"/>
        <v xml:space="preserve"> </v>
      </c>
      <c r="R88" s="43" t="str">
        <f t="shared" si="37"/>
        <v xml:space="preserve"> </v>
      </c>
      <c r="S88" s="43" t="str">
        <f t="shared" si="37"/>
        <v xml:space="preserve"> </v>
      </c>
      <c r="T88" s="43" t="str">
        <f t="shared" si="37"/>
        <v xml:space="preserve"> </v>
      </c>
      <c r="U88" s="43" t="str">
        <f t="shared" si="37"/>
        <v xml:space="preserve"> </v>
      </c>
      <c r="V88" s="43" t="str">
        <f t="shared" si="37"/>
        <v xml:space="preserve"> </v>
      </c>
      <c r="W88" s="43" t="str">
        <f t="shared" si="37"/>
        <v xml:space="preserve"> </v>
      </c>
      <c r="X88" s="43" t="str">
        <f t="shared" si="37"/>
        <v xml:space="preserve"> </v>
      </c>
      <c r="Y88" s="43" t="str">
        <f t="shared" si="37"/>
        <v xml:space="preserve"> </v>
      </c>
      <c r="Z88" s="43" t="str">
        <f t="shared" si="37"/>
        <v xml:space="preserve"> </v>
      </c>
      <c r="AA88" s="43" t="str">
        <f t="shared" si="37"/>
        <v xml:space="preserve"> </v>
      </c>
      <c r="AB88" s="43" t="str">
        <f t="shared" si="32"/>
        <v>PONTI</v>
      </c>
      <c r="AC88" s="43" t="str">
        <f t="shared" si="32"/>
        <v xml:space="preserve"> </v>
      </c>
      <c r="AD88" s="43" t="str">
        <f t="shared" si="32"/>
        <v xml:space="preserve"> </v>
      </c>
      <c r="AE88" s="43" t="str">
        <f t="shared" si="32"/>
        <v xml:space="preserve"> </v>
      </c>
      <c r="AF88" s="43" t="str">
        <f t="shared" si="32"/>
        <v xml:space="preserve"> </v>
      </c>
      <c r="AG88" s="43" t="str">
        <f t="shared" si="32"/>
        <v xml:space="preserve"> </v>
      </c>
      <c r="AH88" s="43" t="str">
        <f t="shared" si="32"/>
        <v xml:space="preserve"> </v>
      </c>
      <c r="AI88" s="43" t="str">
        <f t="shared" si="32"/>
        <v xml:space="preserve"> </v>
      </c>
      <c r="AJ88" s="43" t="str">
        <f t="shared" si="32"/>
        <v xml:space="preserve"> </v>
      </c>
      <c r="AK88" s="43" t="str">
        <f t="shared" si="32"/>
        <v xml:space="preserve"> </v>
      </c>
      <c r="AL88" s="43" t="str">
        <f t="shared" si="32"/>
        <v xml:space="preserve"> </v>
      </c>
    </row>
    <row r="89" spans="1:38" s="77" customFormat="1" outlineLevel="3">
      <c r="A89" s="50" t="s">
        <v>77</v>
      </c>
      <c r="B89" s="35" t="s">
        <v>77</v>
      </c>
      <c r="C89" s="51" t="str">
        <f>K89</f>
        <v>PONTI</v>
      </c>
      <c r="D89" s="55" t="s">
        <v>52</v>
      </c>
      <c r="E89" s="79">
        <v>4</v>
      </c>
      <c r="F89" s="38">
        <f>G88</f>
        <v>43047</v>
      </c>
      <c r="G89" s="57">
        <f>F89+IF(INT(I89)-INT(H89)&gt;=1,INT(I89)-INT(H89),0)</f>
        <v>43047</v>
      </c>
      <c r="H89" s="39">
        <f>I88</f>
        <v>2.8333333333333335</v>
      </c>
      <c r="I89" s="58">
        <f>H89+J89/24</f>
        <v>2.9583333333333335</v>
      </c>
      <c r="J89" s="52">
        <v>3</v>
      </c>
      <c r="K89" s="42" t="s">
        <v>20</v>
      </c>
      <c r="L89" s="43" t="str">
        <f t="shared" si="37"/>
        <v xml:space="preserve"> </v>
      </c>
      <c r="M89" s="43" t="str">
        <f t="shared" si="37"/>
        <v xml:space="preserve"> </v>
      </c>
      <c r="N89" s="43" t="str">
        <f t="shared" si="37"/>
        <v xml:space="preserve"> </v>
      </c>
      <c r="O89" s="43" t="str">
        <f t="shared" si="37"/>
        <v xml:space="preserve"> </v>
      </c>
      <c r="P89" s="43" t="str">
        <f t="shared" si="37"/>
        <v xml:space="preserve"> </v>
      </c>
      <c r="Q89" s="43" t="str">
        <f t="shared" si="37"/>
        <v xml:space="preserve"> </v>
      </c>
      <c r="R89" s="43" t="str">
        <f t="shared" si="37"/>
        <v xml:space="preserve"> </v>
      </c>
      <c r="S89" s="43" t="str">
        <f t="shared" si="37"/>
        <v xml:space="preserve"> </v>
      </c>
      <c r="T89" s="43" t="str">
        <f t="shared" si="37"/>
        <v xml:space="preserve"> </v>
      </c>
      <c r="U89" s="43" t="str">
        <f t="shared" si="37"/>
        <v xml:space="preserve"> </v>
      </c>
      <c r="V89" s="43" t="str">
        <f t="shared" si="37"/>
        <v xml:space="preserve"> </v>
      </c>
      <c r="W89" s="43" t="str">
        <f t="shared" si="37"/>
        <v xml:space="preserve"> </v>
      </c>
      <c r="X89" s="43" t="str">
        <f t="shared" si="37"/>
        <v xml:space="preserve"> </v>
      </c>
      <c r="Y89" s="43" t="str">
        <f t="shared" si="37"/>
        <v xml:space="preserve"> </v>
      </c>
      <c r="Z89" s="43" t="str">
        <f t="shared" si="37"/>
        <v xml:space="preserve"> </v>
      </c>
      <c r="AA89" s="43" t="str">
        <f t="shared" si="37"/>
        <v xml:space="preserve"> </v>
      </c>
      <c r="AB89" s="43" t="str">
        <f t="shared" si="32"/>
        <v>PONTI</v>
      </c>
      <c r="AC89" s="43" t="str">
        <f t="shared" si="32"/>
        <v xml:space="preserve"> </v>
      </c>
      <c r="AD89" s="43" t="str">
        <f t="shared" si="32"/>
        <v xml:space="preserve"> </v>
      </c>
      <c r="AE89" s="43" t="str">
        <f t="shared" si="32"/>
        <v xml:space="preserve"> </v>
      </c>
      <c r="AF89" s="43" t="str">
        <f t="shared" si="32"/>
        <v xml:space="preserve"> </v>
      </c>
      <c r="AG89" s="43" t="str">
        <f t="shared" si="32"/>
        <v xml:space="preserve"> </v>
      </c>
      <c r="AH89" s="43" t="str">
        <f t="shared" si="32"/>
        <v xml:space="preserve"> </v>
      </c>
      <c r="AI89" s="43" t="str">
        <f t="shared" si="32"/>
        <v xml:space="preserve"> </v>
      </c>
      <c r="AJ89" s="43" t="str">
        <f t="shared" si="32"/>
        <v xml:space="preserve"> </v>
      </c>
      <c r="AK89" s="43" t="str">
        <f t="shared" si="32"/>
        <v xml:space="preserve"> </v>
      </c>
      <c r="AL89" s="43" t="str">
        <f t="shared" si="32"/>
        <v xml:space="preserve"> </v>
      </c>
    </row>
    <row r="90" spans="1:38" s="77" customFormat="1" outlineLevel="3">
      <c r="A90" s="50" t="s">
        <v>77</v>
      </c>
      <c r="B90" s="35" t="s">
        <v>77</v>
      </c>
      <c r="C90" s="51" t="s">
        <v>53</v>
      </c>
      <c r="D90" s="37" t="s">
        <v>54</v>
      </c>
      <c r="E90" s="79">
        <v>0</v>
      </c>
      <c r="F90" s="38">
        <f t="shared" ref="F90:F97" si="39">G89</f>
        <v>43047</v>
      </c>
      <c r="G90" s="57">
        <f t="shared" ref="G90:G137" si="40">F90+IF(INT(I90)-INT(H90)&gt;=1,INT(I90)-INT(H90),0)</f>
        <v>43048</v>
      </c>
      <c r="H90" s="39">
        <f t="shared" ref="H90:H97" si="41">I89</f>
        <v>2.9583333333333335</v>
      </c>
      <c r="I90" s="58">
        <f t="shared" ref="I90:I97" si="42">H90+J90/24</f>
        <v>3.4583333333333335</v>
      </c>
      <c r="J90" s="52">
        <v>12</v>
      </c>
      <c r="K90" s="42" t="s">
        <v>53</v>
      </c>
      <c r="L90" s="43" t="str">
        <f t="shared" si="37"/>
        <v xml:space="preserve"> </v>
      </c>
      <c r="M90" s="43" t="str">
        <f t="shared" si="37"/>
        <v xml:space="preserve"> </v>
      </c>
      <c r="N90" s="43" t="str">
        <f t="shared" si="37"/>
        <v xml:space="preserve"> </v>
      </c>
      <c r="O90" s="43" t="str">
        <f t="shared" si="37"/>
        <v xml:space="preserve"> </v>
      </c>
      <c r="P90" s="43" t="str">
        <f t="shared" si="37"/>
        <v xml:space="preserve"> </v>
      </c>
      <c r="Q90" s="43" t="str">
        <f t="shared" si="37"/>
        <v xml:space="preserve"> </v>
      </c>
      <c r="R90" s="43" t="str">
        <f t="shared" si="37"/>
        <v xml:space="preserve"> </v>
      </c>
      <c r="S90" s="43" t="str">
        <f t="shared" si="37"/>
        <v xml:space="preserve"> </v>
      </c>
      <c r="T90" s="43" t="str">
        <f t="shared" si="37"/>
        <v xml:space="preserve"> </v>
      </c>
      <c r="U90" s="43" t="str">
        <f t="shared" si="37"/>
        <v xml:space="preserve"> </v>
      </c>
      <c r="V90" s="43" t="str">
        <f t="shared" si="37"/>
        <v xml:space="preserve"> </v>
      </c>
      <c r="W90" s="43" t="str">
        <f t="shared" si="37"/>
        <v xml:space="preserve"> </v>
      </c>
      <c r="X90" s="43" t="str">
        <f t="shared" si="37"/>
        <v xml:space="preserve"> </v>
      </c>
      <c r="Y90" s="43" t="str">
        <f t="shared" si="37"/>
        <v xml:space="preserve"> </v>
      </c>
      <c r="Z90" s="43" t="str">
        <f t="shared" si="37"/>
        <v xml:space="preserve"> </v>
      </c>
      <c r="AA90" s="43" t="str">
        <f t="shared" si="37"/>
        <v xml:space="preserve"> </v>
      </c>
      <c r="AB90" s="43" t="str">
        <f t="shared" si="32"/>
        <v>VENTIL</v>
      </c>
      <c r="AC90" s="43" t="str">
        <f t="shared" si="32"/>
        <v>VENTIL</v>
      </c>
      <c r="AD90" s="43" t="str">
        <f t="shared" si="32"/>
        <v xml:space="preserve"> </v>
      </c>
      <c r="AE90" s="43" t="str">
        <f t="shared" si="32"/>
        <v xml:space="preserve"> </v>
      </c>
      <c r="AF90" s="43" t="str">
        <f t="shared" si="32"/>
        <v xml:space="preserve"> </v>
      </c>
      <c r="AG90" s="43" t="str">
        <f t="shared" si="32"/>
        <v xml:space="preserve"> </v>
      </c>
      <c r="AH90" s="43" t="str">
        <f t="shared" si="32"/>
        <v xml:space="preserve"> </v>
      </c>
      <c r="AI90" s="43" t="str">
        <f t="shared" si="32"/>
        <v xml:space="preserve"> </v>
      </c>
      <c r="AJ90" s="43" t="str">
        <f t="shared" si="32"/>
        <v xml:space="preserve"> </v>
      </c>
      <c r="AK90" s="43" t="str">
        <f t="shared" si="32"/>
        <v xml:space="preserve"> </v>
      </c>
      <c r="AL90" s="43" t="str">
        <f t="shared" si="32"/>
        <v xml:space="preserve"> </v>
      </c>
    </row>
    <row r="91" spans="1:38" s="77" customFormat="1" outlineLevel="3">
      <c r="A91" s="50" t="s">
        <v>77</v>
      </c>
      <c r="B91" s="35" t="s">
        <v>77</v>
      </c>
      <c r="C91" s="51" t="str">
        <f t="shared" ref="C91:C154" si="43">K91</f>
        <v>INSP</v>
      </c>
      <c r="D91" s="60" t="s">
        <v>55</v>
      </c>
      <c r="E91" s="79">
        <v>2</v>
      </c>
      <c r="F91" s="38">
        <f t="shared" si="39"/>
        <v>43048</v>
      </c>
      <c r="G91" s="57">
        <f t="shared" si="40"/>
        <v>43048</v>
      </c>
      <c r="H91" s="39">
        <f t="shared" si="41"/>
        <v>3.4583333333333335</v>
      </c>
      <c r="I91" s="58">
        <f t="shared" si="42"/>
        <v>3.541666666666667</v>
      </c>
      <c r="J91" s="52">
        <v>2</v>
      </c>
      <c r="K91" s="42" t="s">
        <v>28</v>
      </c>
      <c r="L91" s="43" t="str">
        <f t="shared" si="37"/>
        <v xml:space="preserve"> </v>
      </c>
      <c r="M91" s="43" t="str">
        <f t="shared" si="37"/>
        <v xml:space="preserve"> </v>
      </c>
      <c r="N91" s="43" t="str">
        <f t="shared" si="37"/>
        <v xml:space="preserve"> </v>
      </c>
      <c r="O91" s="43" t="str">
        <f t="shared" si="37"/>
        <v xml:space="preserve"> </v>
      </c>
      <c r="P91" s="43" t="str">
        <f t="shared" si="37"/>
        <v xml:space="preserve"> </v>
      </c>
      <c r="Q91" s="43" t="str">
        <f t="shared" si="37"/>
        <v xml:space="preserve"> </v>
      </c>
      <c r="R91" s="43" t="str">
        <f t="shared" si="37"/>
        <v xml:space="preserve"> </v>
      </c>
      <c r="S91" s="43" t="str">
        <f t="shared" si="37"/>
        <v xml:space="preserve"> </v>
      </c>
      <c r="T91" s="43" t="str">
        <f t="shared" si="37"/>
        <v xml:space="preserve"> </v>
      </c>
      <c r="U91" s="43" t="str">
        <f t="shared" si="37"/>
        <v xml:space="preserve"> </v>
      </c>
      <c r="V91" s="43" t="str">
        <f t="shared" si="37"/>
        <v xml:space="preserve"> </v>
      </c>
      <c r="W91" s="43" t="str">
        <f t="shared" si="37"/>
        <v xml:space="preserve"> </v>
      </c>
      <c r="X91" s="43" t="str">
        <f t="shared" si="37"/>
        <v xml:space="preserve"> </v>
      </c>
      <c r="Y91" s="43" t="str">
        <f t="shared" si="37"/>
        <v xml:space="preserve"> </v>
      </c>
      <c r="Z91" s="43" t="str">
        <f t="shared" si="37"/>
        <v xml:space="preserve"> </v>
      </c>
      <c r="AA91" s="43" t="str">
        <f t="shared" si="37"/>
        <v xml:space="preserve"> </v>
      </c>
      <c r="AB91" s="43" t="str">
        <f t="shared" si="32"/>
        <v xml:space="preserve"> </v>
      </c>
      <c r="AC91" s="43" t="str">
        <f t="shared" si="32"/>
        <v>INSP</v>
      </c>
      <c r="AD91" s="43" t="str">
        <f t="shared" si="32"/>
        <v xml:space="preserve"> </v>
      </c>
      <c r="AE91" s="43" t="str">
        <f t="shared" si="32"/>
        <v xml:space="preserve"> </v>
      </c>
      <c r="AF91" s="43" t="str">
        <f t="shared" si="32"/>
        <v xml:space="preserve"> </v>
      </c>
      <c r="AG91" s="43" t="str">
        <f t="shared" si="32"/>
        <v xml:space="preserve"> </v>
      </c>
      <c r="AH91" s="43" t="str">
        <f t="shared" si="32"/>
        <v xml:space="preserve"> </v>
      </c>
      <c r="AI91" s="43" t="str">
        <f t="shared" si="32"/>
        <v xml:space="preserve"> </v>
      </c>
      <c r="AJ91" s="43" t="str">
        <f t="shared" si="32"/>
        <v xml:space="preserve"> </v>
      </c>
      <c r="AK91" s="43" t="str">
        <f t="shared" si="32"/>
        <v xml:space="preserve"> </v>
      </c>
      <c r="AL91" s="43" t="str">
        <f t="shared" si="32"/>
        <v xml:space="preserve"> </v>
      </c>
    </row>
    <row r="92" spans="1:38" s="77" customFormat="1" outlineLevel="3">
      <c r="A92" s="50" t="s">
        <v>77</v>
      </c>
      <c r="B92" s="35" t="s">
        <v>77</v>
      </c>
      <c r="C92" s="51" t="str">
        <f t="shared" si="43"/>
        <v>TECOR</v>
      </c>
      <c r="D92" s="37" t="s">
        <v>66</v>
      </c>
      <c r="E92" s="79">
        <v>4</v>
      </c>
      <c r="F92" s="38">
        <f t="shared" si="39"/>
        <v>43048</v>
      </c>
      <c r="G92" s="57">
        <f t="shared" si="40"/>
        <v>43049</v>
      </c>
      <c r="H92" s="39">
        <f t="shared" si="41"/>
        <v>3.541666666666667</v>
      </c>
      <c r="I92" s="58">
        <f t="shared" si="42"/>
        <v>4.041666666666667</v>
      </c>
      <c r="J92" s="52">
        <v>12</v>
      </c>
      <c r="K92" s="42" t="s">
        <v>30</v>
      </c>
      <c r="L92" s="43" t="str">
        <f t="shared" si="37"/>
        <v xml:space="preserve"> </v>
      </c>
      <c r="M92" s="43" t="str">
        <f t="shared" si="37"/>
        <v xml:space="preserve"> </v>
      </c>
      <c r="N92" s="43" t="str">
        <f t="shared" si="37"/>
        <v xml:space="preserve"> </v>
      </c>
      <c r="O92" s="43" t="str">
        <f t="shared" si="37"/>
        <v xml:space="preserve"> </v>
      </c>
      <c r="P92" s="43" t="str">
        <f t="shared" si="37"/>
        <v xml:space="preserve"> </v>
      </c>
      <c r="Q92" s="43" t="str">
        <f t="shared" si="37"/>
        <v xml:space="preserve"> </v>
      </c>
      <c r="R92" s="43" t="str">
        <f t="shared" si="37"/>
        <v xml:space="preserve"> </v>
      </c>
      <c r="S92" s="43" t="str">
        <f t="shared" si="37"/>
        <v xml:space="preserve"> </v>
      </c>
      <c r="T92" s="43" t="str">
        <f t="shared" si="37"/>
        <v xml:space="preserve"> </v>
      </c>
      <c r="U92" s="43" t="str">
        <f t="shared" si="37"/>
        <v xml:space="preserve"> </v>
      </c>
      <c r="V92" s="43" t="str">
        <f t="shared" si="37"/>
        <v xml:space="preserve"> </v>
      </c>
      <c r="W92" s="43" t="str">
        <f t="shared" si="37"/>
        <v xml:space="preserve"> </v>
      </c>
      <c r="X92" s="43" t="str">
        <f t="shared" si="37"/>
        <v xml:space="preserve"> </v>
      </c>
      <c r="Y92" s="43" t="str">
        <f t="shared" si="37"/>
        <v xml:space="preserve"> </v>
      </c>
      <c r="Z92" s="43" t="str">
        <f t="shared" si="37"/>
        <v xml:space="preserve"> </v>
      </c>
      <c r="AA92" s="43" t="str">
        <f t="shared" si="37"/>
        <v xml:space="preserve"> </v>
      </c>
      <c r="AB92" s="43" t="str">
        <f t="shared" si="32"/>
        <v xml:space="preserve"> </v>
      </c>
      <c r="AC92" s="43" t="str">
        <f t="shared" si="32"/>
        <v>TECOR</v>
      </c>
      <c r="AD92" s="43" t="str">
        <f t="shared" si="32"/>
        <v>TECOR</v>
      </c>
      <c r="AE92" s="43" t="str">
        <f t="shared" si="32"/>
        <v xml:space="preserve"> </v>
      </c>
      <c r="AF92" s="43" t="str">
        <f t="shared" si="32"/>
        <v xml:space="preserve"> </v>
      </c>
      <c r="AG92" s="43" t="str">
        <f t="shared" si="32"/>
        <v xml:space="preserve"> </v>
      </c>
      <c r="AH92" s="43" t="str">
        <f t="shared" si="32"/>
        <v xml:space="preserve"> </v>
      </c>
      <c r="AI92" s="43" t="str">
        <f t="shared" si="32"/>
        <v xml:space="preserve"> </v>
      </c>
      <c r="AJ92" s="43" t="str">
        <f t="shared" si="32"/>
        <v xml:space="preserve"> </v>
      </c>
      <c r="AK92" s="43" t="str">
        <f t="shared" si="32"/>
        <v xml:space="preserve"> </v>
      </c>
      <c r="AL92" s="43" t="str">
        <f t="shared" si="32"/>
        <v xml:space="preserve"> </v>
      </c>
    </row>
    <row r="93" spans="1:38" s="77" customFormat="1" outlineLevel="3">
      <c r="A93" s="50" t="s">
        <v>77</v>
      </c>
      <c r="B93" s="35" t="s">
        <v>77</v>
      </c>
      <c r="C93" s="51" t="str">
        <f t="shared" si="43"/>
        <v>INSP</v>
      </c>
      <c r="D93" s="37" t="s">
        <v>34</v>
      </c>
      <c r="E93" s="79">
        <v>2</v>
      </c>
      <c r="F93" s="38">
        <f t="shared" si="39"/>
        <v>43049</v>
      </c>
      <c r="G93" s="57">
        <f t="shared" si="40"/>
        <v>43049</v>
      </c>
      <c r="H93" s="39">
        <f t="shared" si="41"/>
        <v>4.041666666666667</v>
      </c>
      <c r="I93" s="58">
        <f t="shared" si="42"/>
        <v>4.2083333333333339</v>
      </c>
      <c r="J93" s="52">
        <v>4</v>
      </c>
      <c r="K93" s="42" t="s">
        <v>28</v>
      </c>
      <c r="L93" s="43" t="str">
        <f t="shared" si="37"/>
        <v xml:space="preserve"> </v>
      </c>
      <c r="M93" s="43" t="str">
        <f t="shared" si="37"/>
        <v xml:space="preserve"> </v>
      </c>
      <c r="N93" s="43" t="str">
        <f t="shared" si="37"/>
        <v xml:space="preserve"> </v>
      </c>
      <c r="O93" s="43" t="str">
        <f t="shared" si="37"/>
        <v xml:space="preserve"> </v>
      </c>
      <c r="P93" s="43" t="str">
        <f t="shared" si="37"/>
        <v xml:space="preserve"> </v>
      </c>
      <c r="Q93" s="43" t="str">
        <f t="shared" si="37"/>
        <v xml:space="preserve"> </v>
      </c>
      <c r="R93" s="43" t="str">
        <f t="shared" si="37"/>
        <v xml:space="preserve"> </v>
      </c>
      <c r="S93" s="43" t="str">
        <f t="shared" si="37"/>
        <v xml:space="preserve"> </v>
      </c>
      <c r="T93" s="43" t="str">
        <f t="shared" si="37"/>
        <v xml:space="preserve"> </v>
      </c>
      <c r="U93" s="43" t="str">
        <f t="shared" si="37"/>
        <v xml:space="preserve"> </v>
      </c>
      <c r="V93" s="43" t="str">
        <f t="shared" si="37"/>
        <v xml:space="preserve"> </v>
      </c>
      <c r="W93" s="43" t="str">
        <f t="shared" si="37"/>
        <v xml:space="preserve"> </v>
      </c>
      <c r="X93" s="43" t="str">
        <f t="shared" si="37"/>
        <v xml:space="preserve"> </v>
      </c>
      <c r="Y93" s="43" t="str">
        <f t="shared" si="37"/>
        <v xml:space="preserve"> </v>
      </c>
      <c r="Z93" s="43" t="str">
        <f t="shared" si="37"/>
        <v xml:space="preserve"> </v>
      </c>
      <c r="AA93" s="43" t="str">
        <f t="shared" si="37"/>
        <v xml:space="preserve"> </v>
      </c>
      <c r="AB93" s="43" t="str">
        <f t="shared" si="32"/>
        <v xml:space="preserve"> </v>
      </c>
      <c r="AC93" s="43" t="str">
        <f t="shared" si="32"/>
        <v xml:space="preserve"> </v>
      </c>
      <c r="AD93" s="43" t="str">
        <f t="shared" si="32"/>
        <v>INSP</v>
      </c>
      <c r="AE93" s="43" t="str">
        <f t="shared" si="32"/>
        <v xml:space="preserve"> </v>
      </c>
      <c r="AF93" s="43" t="str">
        <f t="shared" si="32"/>
        <v xml:space="preserve"> </v>
      </c>
      <c r="AG93" s="43" t="str">
        <f t="shared" si="32"/>
        <v xml:space="preserve"> </v>
      </c>
      <c r="AH93" s="43" t="str">
        <f t="shared" si="32"/>
        <v xml:space="preserve"> </v>
      </c>
      <c r="AI93" s="43" t="str">
        <f t="shared" si="32"/>
        <v xml:space="preserve"> </v>
      </c>
      <c r="AJ93" s="43" t="str">
        <f t="shared" si="32"/>
        <v xml:space="preserve"> </v>
      </c>
      <c r="AK93" s="43" t="str">
        <f t="shared" si="32"/>
        <v xml:space="preserve"> </v>
      </c>
      <c r="AL93" s="43" t="str">
        <f t="shared" si="32"/>
        <v xml:space="preserve"> </v>
      </c>
    </row>
    <row r="94" spans="1:38" s="77" customFormat="1" outlineLevel="3">
      <c r="A94" s="50" t="s">
        <v>77</v>
      </c>
      <c r="B94" s="35" t="s">
        <v>77</v>
      </c>
      <c r="C94" s="51" t="str">
        <f t="shared" si="43"/>
        <v>INSP</v>
      </c>
      <c r="D94" s="55" t="s">
        <v>61</v>
      </c>
      <c r="E94" s="79">
        <v>2</v>
      </c>
      <c r="F94" s="38">
        <f t="shared" si="39"/>
        <v>43049</v>
      </c>
      <c r="G94" s="57">
        <f t="shared" si="40"/>
        <v>43049</v>
      </c>
      <c r="H94" s="39">
        <f t="shared" si="41"/>
        <v>4.2083333333333339</v>
      </c>
      <c r="I94" s="58">
        <f t="shared" si="42"/>
        <v>4.2500000000000009</v>
      </c>
      <c r="J94" s="52">
        <v>1</v>
      </c>
      <c r="K94" s="42" t="s">
        <v>28</v>
      </c>
      <c r="L94" s="43" t="str">
        <f t="shared" si="37"/>
        <v xml:space="preserve"> </v>
      </c>
      <c r="M94" s="43" t="str">
        <f t="shared" si="37"/>
        <v xml:space="preserve"> </v>
      </c>
      <c r="N94" s="43" t="str">
        <f t="shared" si="37"/>
        <v xml:space="preserve"> </v>
      </c>
      <c r="O94" s="43" t="str">
        <f t="shared" si="37"/>
        <v xml:space="preserve"> </v>
      </c>
      <c r="P94" s="43" t="str">
        <f t="shared" si="37"/>
        <v xml:space="preserve"> </v>
      </c>
      <c r="Q94" s="43" t="str">
        <f t="shared" si="37"/>
        <v xml:space="preserve"> </v>
      </c>
      <c r="R94" s="43" t="str">
        <f t="shared" si="37"/>
        <v xml:space="preserve"> </v>
      </c>
      <c r="S94" s="43" t="str">
        <f t="shared" si="37"/>
        <v xml:space="preserve"> </v>
      </c>
      <c r="T94" s="43" t="str">
        <f t="shared" si="37"/>
        <v xml:space="preserve"> </v>
      </c>
      <c r="U94" s="43" t="str">
        <f t="shared" si="37"/>
        <v xml:space="preserve"> </v>
      </c>
      <c r="V94" s="43" t="str">
        <f t="shared" si="37"/>
        <v xml:space="preserve"> </v>
      </c>
      <c r="W94" s="43" t="str">
        <f t="shared" si="37"/>
        <v xml:space="preserve"> </v>
      </c>
      <c r="X94" s="43" t="str">
        <f t="shared" si="37"/>
        <v xml:space="preserve"> </v>
      </c>
      <c r="Y94" s="43" t="str">
        <f t="shared" si="37"/>
        <v xml:space="preserve"> </v>
      </c>
      <c r="Z94" s="43" t="str">
        <f t="shared" si="37"/>
        <v xml:space="preserve"> </v>
      </c>
      <c r="AA94" s="43" t="str">
        <f t="shared" ref="AA94:AL157" si="44">IF($F94="?","",IF(AND((AA$1&gt;=($F94)),(AA$1&lt;=($G94))),$C94," "))</f>
        <v xml:space="preserve"> </v>
      </c>
      <c r="AB94" s="43" t="str">
        <f t="shared" si="44"/>
        <v xml:space="preserve"> </v>
      </c>
      <c r="AC94" s="43" t="str">
        <f t="shared" si="44"/>
        <v xml:space="preserve"> </v>
      </c>
      <c r="AD94" s="43" t="str">
        <f t="shared" si="44"/>
        <v>INSP</v>
      </c>
      <c r="AE94" s="43" t="str">
        <f t="shared" si="44"/>
        <v xml:space="preserve"> </v>
      </c>
      <c r="AF94" s="43" t="str">
        <f t="shared" si="44"/>
        <v xml:space="preserve"> </v>
      </c>
      <c r="AG94" s="43" t="str">
        <f t="shared" si="44"/>
        <v xml:space="preserve"> </v>
      </c>
      <c r="AH94" s="43" t="str">
        <f t="shared" si="44"/>
        <v xml:space="preserve"> </v>
      </c>
      <c r="AI94" s="43" t="str">
        <f t="shared" si="44"/>
        <v xml:space="preserve"> </v>
      </c>
      <c r="AJ94" s="43" t="str">
        <f t="shared" si="44"/>
        <v xml:space="preserve"> </v>
      </c>
      <c r="AK94" s="43" t="str">
        <f t="shared" si="44"/>
        <v xml:space="preserve"> </v>
      </c>
      <c r="AL94" s="43" t="str">
        <f t="shared" si="44"/>
        <v xml:space="preserve"> </v>
      </c>
    </row>
    <row r="95" spans="1:38" s="77" customFormat="1" outlineLevel="3">
      <c r="A95" s="50" t="s">
        <v>77</v>
      </c>
      <c r="B95" s="35" t="s">
        <v>77</v>
      </c>
      <c r="C95" s="51" t="str">
        <f t="shared" si="43"/>
        <v>PONTI</v>
      </c>
      <c r="D95" s="55" t="s">
        <v>62</v>
      </c>
      <c r="E95" s="79">
        <v>4</v>
      </c>
      <c r="F95" s="38">
        <f t="shared" si="39"/>
        <v>43049</v>
      </c>
      <c r="G95" s="57">
        <f t="shared" si="40"/>
        <v>43049</v>
      </c>
      <c r="H95" s="39">
        <f t="shared" si="41"/>
        <v>4.2500000000000009</v>
      </c>
      <c r="I95" s="58">
        <f t="shared" si="42"/>
        <v>4.3750000000000009</v>
      </c>
      <c r="J95" s="52">
        <v>3</v>
      </c>
      <c r="K95" s="42" t="s">
        <v>20</v>
      </c>
      <c r="L95" s="43" t="str">
        <f t="shared" ref="L95:AA126" si="45">IF($F95="?","",IF(AND((L$1&gt;=($F95)),(L$1&lt;=($G95))),$C95," "))</f>
        <v xml:space="preserve"> </v>
      </c>
      <c r="M95" s="43" t="str">
        <f t="shared" si="45"/>
        <v xml:space="preserve"> </v>
      </c>
      <c r="N95" s="43" t="str">
        <f t="shared" si="45"/>
        <v xml:space="preserve"> </v>
      </c>
      <c r="O95" s="43" t="str">
        <f t="shared" si="45"/>
        <v xml:space="preserve"> </v>
      </c>
      <c r="P95" s="43" t="str">
        <f t="shared" si="45"/>
        <v xml:space="preserve"> </v>
      </c>
      <c r="Q95" s="43" t="str">
        <f t="shared" si="45"/>
        <v xml:space="preserve"> </v>
      </c>
      <c r="R95" s="43" t="str">
        <f t="shared" si="45"/>
        <v xml:space="preserve"> </v>
      </c>
      <c r="S95" s="43" t="str">
        <f t="shared" si="45"/>
        <v xml:space="preserve"> </v>
      </c>
      <c r="T95" s="43" t="str">
        <f t="shared" si="45"/>
        <v xml:space="preserve"> </v>
      </c>
      <c r="U95" s="43" t="str">
        <f t="shared" si="45"/>
        <v xml:space="preserve"> </v>
      </c>
      <c r="V95" s="43" t="str">
        <f t="shared" si="45"/>
        <v xml:space="preserve"> </v>
      </c>
      <c r="W95" s="43" t="str">
        <f t="shared" si="45"/>
        <v xml:space="preserve"> </v>
      </c>
      <c r="X95" s="43" t="str">
        <f t="shared" si="45"/>
        <v xml:space="preserve"> </v>
      </c>
      <c r="Y95" s="43" t="str">
        <f t="shared" si="45"/>
        <v xml:space="preserve"> </v>
      </c>
      <c r="Z95" s="43" t="str">
        <f t="shared" si="45"/>
        <v xml:space="preserve"> </v>
      </c>
      <c r="AA95" s="43" t="str">
        <f t="shared" si="45"/>
        <v xml:space="preserve"> </v>
      </c>
      <c r="AB95" s="43" t="str">
        <f t="shared" si="44"/>
        <v xml:space="preserve"> </v>
      </c>
      <c r="AC95" s="43" t="str">
        <f t="shared" si="44"/>
        <v xml:space="preserve"> </v>
      </c>
      <c r="AD95" s="43" t="str">
        <f t="shared" si="44"/>
        <v>PONTI</v>
      </c>
      <c r="AE95" s="43" t="str">
        <f t="shared" si="44"/>
        <v xml:space="preserve"> </v>
      </c>
      <c r="AF95" s="43" t="str">
        <f t="shared" si="44"/>
        <v xml:space="preserve"> </v>
      </c>
      <c r="AG95" s="43" t="str">
        <f t="shared" si="44"/>
        <v xml:space="preserve"> </v>
      </c>
      <c r="AH95" s="43" t="str">
        <f t="shared" si="44"/>
        <v xml:space="preserve"> </v>
      </c>
      <c r="AI95" s="43" t="str">
        <f t="shared" si="44"/>
        <v xml:space="preserve"> </v>
      </c>
      <c r="AJ95" s="43" t="str">
        <f t="shared" si="44"/>
        <v xml:space="preserve"> </v>
      </c>
      <c r="AK95" s="43" t="str">
        <f t="shared" si="44"/>
        <v xml:space="preserve"> </v>
      </c>
      <c r="AL95" s="43" t="str">
        <f t="shared" si="44"/>
        <v xml:space="preserve"> </v>
      </c>
    </row>
    <row r="96" spans="1:38" s="77" customFormat="1" outlineLevel="3">
      <c r="A96" s="50" t="s">
        <v>77</v>
      </c>
      <c r="B96" s="35" t="s">
        <v>77</v>
      </c>
      <c r="C96" s="51" t="str">
        <f t="shared" si="43"/>
        <v>PONTI</v>
      </c>
      <c r="D96" s="49" t="s">
        <v>40</v>
      </c>
      <c r="E96" s="79">
        <v>4</v>
      </c>
      <c r="F96" s="38">
        <f t="shared" si="39"/>
        <v>43049</v>
      </c>
      <c r="G96" s="57">
        <f t="shared" si="40"/>
        <v>43049</v>
      </c>
      <c r="H96" s="39">
        <f t="shared" si="41"/>
        <v>4.3750000000000009</v>
      </c>
      <c r="I96" s="58">
        <f t="shared" si="42"/>
        <v>4.7083333333333339</v>
      </c>
      <c r="J96" s="52">
        <v>8</v>
      </c>
      <c r="K96" s="42" t="s">
        <v>20</v>
      </c>
      <c r="L96" s="43" t="str">
        <f t="shared" si="45"/>
        <v xml:space="preserve"> </v>
      </c>
      <c r="M96" s="43" t="str">
        <f t="shared" si="45"/>
        <v xml:space="preserve"> </v>
      </c>
      <c r="N96" s="43" t="str">
        <f t="shared" si="45"/>
        <v xml:space="preserve"> </v>
      </c>
      <c r="O96" s="43" t="str">
        <f t="shared" si="45"/>
        <v xml:space="preserve"> </v>
      </c>
      <c r="P96" s="43" t="str">
        <f t="shared" si="45"/>
        <v xml:space="preserve"> </v>
      </c>
      <c r="Q96" s="43" t="str">
        <f t="shared" si="45"/>
        <v xml:space="preserve"> </v>
      </c>
      <c r="R96" s="43" t="str">
        <f t="shared" si="45"/>
        <v xml:space="preserve"> </v>
      </c>
      <c r="S96" s="43" t="str">
        <f t="shared" si="45"/>
        <v xml:space="preserve"> </v>
      </c>
      <c r="T96" s="43" t="str">
        <f t="shared" si="45"/>
        <v xml:space="preserve"> </v>
      </c>
      <c r="U96" s="43" t="str">
        <f t="shared" si="45"/>
        <v xml:space="preserve"> </v>
      </c>
      <c r="V96" s="43" t="str">
        <f t="shared" si="45"/>
        <v xml:space="preserve"> </v>
      </c>
      <c r="W96" s="43" t="str">
        <f t="shared" si="45"/>
        <v xml:space="preserve"> </v>
      </c>
      <c r="X96" s="43" t="str">
        <f t="shared" si="45"/>
        <v xml:space="preserve"> </v>
      </c>
      <c r="Y96" s="43" t="str">
        <f t="shared" si="45"/>
        <v xml:space="preserve"> </v>
      </c>
      <c r="Z96" s="43" t="str">
        <f t="shared" si="45"/>
        <v xml:space="preserve"> </v>
      </c>
      <c r="AA96" s="43" t="str">
        <f t="shared" si="45"/>
        <v xml:space="preserve"> </v>
      </c>
      <c r="AB96" s="43" t="str">
        <f t="shared" si="44"/>
        <v xml:space="preserve"> </v>
      </c>
      <c r="AC96" s="43" t="str">
        <f t="shared" si="44"/>
        <v xml:space="preserve"> </v>
      </c>
      <c r="AD96" s="43" t="str">
        <f t="shared" si="44"/>
        <v>PONTI</v>
      </c>
      <c r="AE96" s="43" t="str">
        <f t="shared" si="44"/>
        <v xml:space="preserve"> </v>
      </c>
      <c r="AF96" s="43" t="str">
        <f t="shared" si="44"/>
        <v xml:space="preserve"> </v>
      </c>
      <c r="AG96" s="43" t="str">
        <f t="shared" si="44"/>
        <v xml:space="preserve"> </v>
      </c>
      <c r="AH96" s="43" t="str">
        <f t="shared" si="44"/>
        <v xml:space="preserve"> </v>
      </c>
      <c r="AI96" s="43" t="str">
        <f t="shared" si="44"/>
        <v xml:space="preserve"> </v>
      </c>
      <c r="AJ96" s="43" t="str">
        <f t="shared" si="44"/>
        <v xml:space="preserve"> </v>
      </c>
      <c r="AK96" s="43" t="str">
        <f t="shared" si="44"/>
        <v xml:space="preserve"> </v>
      </c>
      <c r="AL96" s="43" t="str">
        <f t="shared" si="44"/>
        <v xml:space="preserve"> </v>
      </c>
    </row>
    <row r="97" spans="1:38" s="77" customFormat="1" outlineLevel="3">
      <c r="A97" s="50" t="s">
        <v>77</v>
      </c>
      <c r="B97" s="35" t="s">
        <v>77</v>
      </c>
      <c r="C97" s="51" t="str">
        <f t="shared" si="43"/>
        <v>PONTI</v>
      </c>
      <c r="D97" s="37" t="s">
        <v>41</v>
      </c>
      <c r="E97" s="79">
        <v>4</v>
      </c>
      <c r="F97" s="38">
        <f t="shared" si="39"/>
        <v>43049</v>
      </c>
      <c r="G97" s="57">
        <f t="shared" si="40"/>
        <v>43049</v>
      </c>
      <c r="H97" s="39">
        <f t="shared" si="41"/>
        <v>4.7083333333333339</v>
      </c>
      <c r="I97" s="58">
        <f t="shared" si="42"/>
        <v>4.791666666666667</v>
      </c>
      <c r="J97" s="52">
        <v>2</v>
      </c>
      <c r="K97" s="42" t="s">
        <v>20</v>
      </c>
      <c r="L97" s="43" t="str">
        <f t="shared" si="45"/>
        <v xml:space="preserve"> </v>
      </c>
      <c r="M97" s="43" t="str">
        <f t="shared" si="45"/>
        <v xml:space="preserve"> </v>
      </c>
      <c r="N97" s="43" t="str">
        <f t="shared" si="45"/>
        <v xml:space="preserve"> </v>
      </c>
      <c r="O97" s="43" t="str">
        <f t="shared" si="45"/>
        <v xml:space="preserve"> </v>
      </c>
      <c r="P97" s="43" t="str">
        <f t="shared" si="45"/>
        <v xml:space="preserve"> </v>
      </c>
      <c r="Q97" s="43" t="str">
        <f t="shared" si="45"/>
        <v xml:space="preserve"> </v>
      </c>
      <c r="R97" s="43" t="str">
        <f t="shared" si="45"/>
        <v xml:space="preserve"> </v>
      </c>
      <c r="S97" s="43" t="str">
        <f t="shared" si="45"/>
        <v xml:space="preserve"> </v>
      </c>
      <c r="T97" s="43" t="str">
        <f t="shared" si="45"/>
        <v xml:space="preserve"> </v>
      </c>
      <c r="U97" s="43" t="str">
        <f t="shared" si="45"/>
        <v xml:space="preserve"> </v>
      </c>
      <c r="V97" s="43" t="str">
        <f t="shared" si="45"/>
        <v xml:space="preserve"> </v>
      </c>
      <c r="W97" s="43" t="str">
        <f t="shared" si="45"/>
        <v xml:space="preserve"> </v>
      </c>
      <c r="X97" s="43" t="str">
        <f t="shared" si="45"/>
        <v xml:space="preserve"> </v>
      </c>
      <c r="Y97" s="43" t="str">
        <f t="shared" si="45"/>
        <v xml:space="preserve"> </v>
      </c>
      <c r="Z97" s="43" t="str">
        <f t="shared" si="45"/>
        <v xml:space="preserve"> </v>
      </c>
      <c r="AA97" s="43" t="str">
        <f t="shared" si="45"/>
        <v xml:space="preserve"> </v>
      </c>
      <c r="AB97" s="43" t="str">
        <f t="shared" si="44"/>
        <v xml:space="preserve"> </v>
      </c>
      <c r="AC97" s="43" t="str">
        <f t="shared" si="44"/>
        <v xml:space="preserve"> </v>
      </c>
      <c r="AD97" s="43" t="str">
        <f t="shared" si="44"/>
        <v>PONTI</v>
      </c>
      <c r="AE97" s="43" t="str">
        <f t="shared" si="44"/>
        <v xml:space="preserve"> </v>
      </c>
      <c r="AF97" s="43" t="str">
        <f t="shared" si="44"/>
        <v xml:space="preserve"> </v>
      </c>
      <c r="AG97" s="43" t="str">
        <f t="shared" si="44"/>
        <v xml:space="preserve"> </v>
      </c>
      <c r="AH97" s="43" t="str">
        <f t="shared" si="44"/>
        <v xml:space="preserve"> </v>
      </c>
      <c r="AI97" s="43" t="str">
        <f t="shared" si="44"/>
        <v xml:space="preserve"> </v>
      </c>
      <c r="AJ97" s="43" t="str">
        <f t="shared" si="44"/>
        <v xml:space="preserve"> </v>
      </c>
      <c r="AK97" s="43" t="str">
        <f t="shared" si="44"/>
        <v xml:space="preserve"> </v>
      </c>
      <c r="AL97" s="43" t="str">
        <f t="shared" si="44"/>
        <v xml:space="preserve"> </v>
      </c>
    </row>
    <row r="98" spans="1:38" outlineLevel="3">
      <c r="A98" s="62" t="s">
        <v>78</v>
      </c>
      <c r="B98" s="63" t="s">
        <v>78</v>
      </c>
      <c r="C98" s="36" t="str">
        <f t="shared" si="43"/>
        <v>PONTI</v>
      </c>
      <c r="D98" s="47" t="s">
        <v>64</v>
      </c>
      <c r="E98" s="79">
        <v>6</v>
      </c>
      <c r="F98" s="38">
        <v>43033</v>
      </c>
      <c r="G98" s="38">
        <f t="shared" si="40"/>
        <v>43033</v>
      </c>
      <c r="H98" s="40">
        <v>0.25</v>
      </c>
      <c r="I98" s="40">
        <f>H98+J98/24</f>
        <v>0.58333333333333326</v>
      </c>
      <c r="J98" s="56">
        <v>8</v>
      </c>
      <c r="K98" s="42" t="s">
        <v>20</v>
      </c>
      <c r="L98" s="43" t="str">
        <f t="shared" si="45"/>
        <v xml:space="preserve"> </v>
      </c>
      <c r="M98" s="43" t="str">
        <f t="shared" si="45"/>
        <v xml:space="preserve"> </v>
      </c>
      <c r="N98" s="43" t="str">
        <f t="shared" si="45"/>
        <v>PONTI</v>
      </c>
      <c r="O98" s="43" t="str">
        <f t="shared" si="45"/>
        <v xml:space="preserve"> </v>
      </c>
      <c r="P98" s="43" t="str">
        <f t="shared" si="45"/>
        <v xml:space="preserve"> </v>
      </c>
      <c r="Q98" s="43" t="str">
        <f t="shared" si="45"/>
        <v xml:space="preserve"> </v>
      </c>
      <c r="R98" s="43" t="str">
        <f t="shared" si="45"/>
        <v xml:space="preserve"> </v>
      </c>
      <c r="S98" s="43" t="str">
        <f t="shared" si="45"/>
        <v xml:space="preserve"> </v>
      </c>
      <c r="T98" s="43" t="str">
        <f t="shared" si="45"/>
        <v xml:space="preserve"> </v>
      </c>
      <c r="U98" s="43" t="str">
        <f t="shared" si="45"/>
        <v xml:space="preserve"> </v>
      </c>
      <c r="V98" s="43" t="str">
        <f t="shared" si="45"/>
        <v xml:space="preserve"> </v>
      </c>
      <c r="W98" s="43" t="str">
        <f t="shared" si="45"/>
        <v xml:space="preserve"> </v>
      </c>
      <c r="X98" s="43" t="str">
        <f t="shared" si="45"/>
        <v xml:space="preserve"> </v>
      </c>
      <c r="Y98" s="43" t="str">
        <f t="shared" si="45"/>
        <v xml:space="preserve"> </v>
      </c>
      <c r="Z98" s="43" t="str">
        <f t="shared" si="45"/>
        <v xml:space="preserve"> </v>
      </c>
      <c r="AA98" s="43" t="str">
        <f t="shared" si="45"/>
        <v xml:space="preserve"> </v>
      </c>
      <c r="AB98" s="43" t="str">
        <f t="shared" si="44"/>
        <v xml:space="preserve"> </v>
      </c>
      <c r="AC98" s="43" t="str">
        <f t="shared" si="44"/>
        <v xml:space="preserve"> </v>
      </c>
      <c r="AD98" s="43" t="str">
        <f t="shared" si="44"/>
        <v xml:space="preserve"> </v>
      </c>
      <c r="AE98" s="43" t="str">
        <f t="shared" si="44"/>
        <v xml:space="preserve"> </v>
      </c>
      <c r="AF98" s="43" t="str">
        <f t="shared" si="44"/>
        <v xml:space="preserve"> </v>
      </c>
      <c r="AG98" s="43" t="str">
        <f t="shared" si="44"/>
        <v xml:space="preserve"> </v>
      </c>
      <c r="AH98" s="43" t="str">
        <f t="shared" si="44"/>
        <v xml:space="preserve"> </v>
      </c>
      <c r="AI98" s="43" t="str">
        <f t="shared" si="44"/>
        <v xml:space="preserve"> </v>
      </c>
      <c r="AJ98" s="43" t="str">
        <f t="shared" si="44"/>
        <v xml:space="preserve"> </v>
      </c>
      <c r="AK98" s="43" t="str">
        <f t="shared" si="44"/>
        <v xml:space="preserve"> </v>
      </c>
      <c r="AL98" s="43" t="str">
        <f t="shared" si="44"/>
        <v xml:space="preserve"> </v>
      </c>
    </row>
    <row r="99" spans="1:38" outlineLevel="3">
      <c r="A99" s="62" t="s">
        <v>78</v>
      </c>
      <c r="B99" s="63" t="s">
        <v>78</v>
      </c>
      <c r="C99" s="36" t="str">
        <f t="shared" si="43"/>
        <v>PONTI</v>
      </c>
      <c r="D99" s="64" t="s">
        <v>22</v>
      </c>
      <c r="E99" s="79">
        <v>6</v>
      </c>
      <c r="F99" s="38">
        <f t="shared" ref="F99:F117" si="46">G98</f>
        <v>43033</v>
      </c>
      <c r="G99" s="38">
        <f t="shared" si="40"/>
        <v>43033</v>
      </c>
      <c r="H99" s="40">
        <f>I98</f>
        <v>0.58333333333333326</v>
      </c>
      <c r="I99" s="40">
        <f>H99+J99/24</f>
        <v>0.66666666666666663</v>
      </c>
      <c r="J99" s="56">
        <v>2</v>
      </c>
      <c r="K99" s="42" t="s">
        <v>20</v>
      </c>
      <c r="L99" s="43" t="str">
        <f t="shared" si="45"/>
        <v xml:space="preserve"> </v>
      </c>
      <c r="M99" s="43" t="str">
        <f t="shared" si="45"/>
        <v xml:space="preserve"> </v>
      </c>
      <c r="N99" s="43" t="str">
        <f t="shared" si="45"/>
        <v>PONTI</v>
      </c>
      <c r="O99" s="43" t="str">
        <f t="shared" si="45"/>
        <v xml:space="preserve"> </v>
      </c>
      <c r="P99" s="43" t="str">
        <f t="shared" si="45"/>
        <v xml:space="preserve"> </v>
      </c>
      <c r="Q99" s="43" t="str">
        <f t="shared" si="45"/>
        <v xml:space="preserve"> </v>
      </c>
      <c r="R99" s="43" t="str">
        <f t="shared" si="45"/>
        <v xml:space="preserve"> </v>
      </c>
      <c r="S99" s="43" t="str">
        <f t="shared" si="45"/>
        <v xml:space="preserve"> </v>
      </c>
      <c r="T99" s="43" t="str">
        <f t="shared" si="45"/>
        <v xml:space="preserve"> </v>
      </c>
      <c r="U99" s="43" t="str">
        <f t="shared" si="45"/>
        <v xml:space="preserve"> </v>
      </c>
      <c r="V99" s="43" t="str">
        <f t="shared" si="45"/>
        <v xml:space="preserve"> </v>
      </c>
      <c r="W99" s="43" t="str">
        <f t="shared" si="45"/>
        <v xml:space="preserve"> </v>
      </c>
      <c r="X99" s="43" t="str">
        <f t="shared" si="45"/>
        <v xml:space="preserve"> </v>
      </c>
      <c r="Y99" s="43" t="str">
        <f t="shared" si="45"/>
        <v xml:space="preserve"> </v>
      </c>
      <c r="Z99" s="43" t="str">
        <f t="shared" si="45"/>
        <v xml:space="preserve"> </v>
      </c>
      <c r="AA99" s="43" t="str">
        <f t="shared" si="45"/>
        <v xml:space="preserve"> </v>
      </c>
      <c r="AB99" s="43" t="str">
        <f t="shared" si="44"/>
        <v xml:space="preserve"> </v>
      </c>
      <c r="AC99" s="43" t="str">
        <f t="shared" si="44"/>
        <v xml:space="preserve"> </v>
      </c>
      <c r="AD99" s="43" t="str">
        <f t="shared" si="44"/>
        <v xml:space="preserve"> </v>
      </c>
      <c r="AE99" s="43" t="str">
        <f t="shared" si="44"/>
        <v xml:space="preserve"> </v>
      </c>
      <c r="AF99" s="43" t="str">
        <f t="shared" si="44"/>
        <v xml:space="preserve"> </v>
      </c>
      <c r="AG99" s="43" t="str">
        <f t="shared" si="44"/>
        <v xml:space="preserve"> </v>
      </c>
      <c r="AH99" s="43" t="str">
        <f t="shared" si="44"/>
        <v xml:space="preserve"> </v>
      </c>
      <c r="AI99" s="43" t="str">
        <f t="shared" si="44"/>
        <v xml:space="preserve"> </v>
      </c>
      <c r="AJ99" s="43" t="str">
        <f t="shared" si="44"/>
        <v xml:space="preserve"> </v>
      </c>
      <c r="AK99" s="43" t="str">
        <f t="shared" si="44"/>
        <v xml:space="preserve"> </v>
      </c>
      <c r="AL99" s="43" t="str">
        <f t="shared" si="44"/>
        <v xml:space="preserve"> </v>
      </c>
    </row>
    <row r="100" spans="1:38" outlineLevel="3">
      <c r="A100" s="62" t="s">
        <v>78</v>
      </c>
      <c r="B100" s="63" t="s">
        <v>78</v>
      </c>
      <c r="C100" s="36" t="str">
        <f t="shared" si="43"/>
        <v>PONTI</v>
      </c>
      <c r="D100" s="47" t="s">
        <v>79</v>
      </c>
      <c r="E100" s="79">
        <v>6</v>
      </c>
      <c r="F100" s="38">
        <f t="shared" si="46"/>
        <v>43033</v>
      </c>
      <c r="G100" s="38">
        <f t="shared" si="40"/>
        <v>43034</v>
      </c>
      <c r="H100" s="40">
        <f t="shared" ref="H100:H117" si="47">I99</f>
        <v>0.66666666666666663</v>
      </c>
      <c r="I100" s="40">
        <f t="shared" ref="I100:I157" si="48">H100+J100/24</f>
        <v>1.1666666666666665</v>
      </c>
      <c r="J100" s="56">
        <v>12</v>
      </c>
      <c r="K100" s="42" t="s">
        <v>20</v>
      </c>
      <c r="L100" s="43" t="str">
        <f t="shared" si="45"/>
        <v xml:space="preserve"> </v>
      </c>
      <c r="M100" s="43" t="str">
        <f t="shared" si="45"/>
        <v xml:space="preserve"> </v>
      </c>
      <c r="N100" s="43" t="str">
        <f t="shared" si="45"/>
        <v>PONTI</v>
      </c>
      <c r="O100" s="43" t="str">
        <f t="shared" si="45"/>
        <v>PONTI</v>
      </c>
      <c r="P100" s="43" t="str">
        <f t="shared" si="45"/>
        <v xml:space="preserve"> </v>
      </c>
      <c r="Q100" s="43" t="str">
        <f t="shared" si="45"/>
        <v xml:space="preserve"> </v>
      </c>
      <c r="R100" s="43" t="str">
        <f t="shared" si="45"/>
        <v xml:space="preserve"> </v>
      </c>
      <c r="S100" s="43" t="str">
        <f t="shared" si="45"/>
        <v xml:space="preserve"> </v>
      </c>
      <c r="T100" s="43" t="str">
        <f t="shared" si="45"/>
        <v xml:space="preserve"> </v>
      </c>
      <c r="U100" s="43" t="str">
        <f t="shared" si="45"/>
        <v xml:space="preserve"> </v>
      </c>
      <c r="V100" s="43" t="str">
        <f t="shared" si="45"/>
        <v xml:space="preserve"> </v>
      </c>
      <c r="W100" s="43" t="str">
        <f t="shared" si="45"/>
        <v xml:space="preserve"> </v>
      </c>
      <c r="X100" s="43" t="str">
        <f t="shared" si="45"/>
        <v xml:space="preserve"> </v>
      </c>
      <c r="Y100" s="43" t="str">
        <f t="shared" si="45"/>
        <v xml:space="preserve"> </v>
      </c>
      <c r="Z100" s="43" t="str">
        <f t="shared" si="45"/>
        <v xml:space="preserve"> </v>
      </c>
      <c r="AA100" s="43" t="str">
        <f t="shared" si="45"/>
        <v xml:space="preserve"> </v>
      </c>
      <c r="AB100" s="43" t="str">
        <f t="shared" si="44"/>
        <v xml:space="preserve"> </v>
      </c>
      <c r="AC100" s="43" t="str">
        <f t="shared" si="44"/>
        <v xml:space="preserve"> </v>
      </c>
      <c r="AD100" s="43" t="str">
        <f t="shared" si="44"/>
        <v xml:space="preserve"> </v>
      </c>
      <c r="AE100" s="43" t="str">
        <f t="shared" si="44"/>
        <v xml:space="preserve"> </v>
      </c>
      <c r="AF100" s="43" t="str">
        <f t="shared" si="44"/>
        <v xml:space="preserve"> </v>
      </c>
      <c r="AG100" s="43" t="str">
        <f t="shared" si="44"/>
        <v xml:space="preserve"> </v>
      </c>
      <c r="AH100" s="43" t="str">
        <f t="shared" si="44"/>
        <v xml:space="preserve"> </v>
      </c>
      <c r="AI100" s="43" t="str">
        <f t="shared" si="44"/>
        <v xml:space="preserve"> </v>
      </c>
      <c r="AJ100" s="43" t="str">
        <f t="shared" si="44"/>
        <v xml:space="preserve"> </v>
      </c>
      <c r="AK100" s="43" t="str">
        <f t="shared" si="44"/>
        <v xml:space="preserve"> </v>
      </c>
      <c r="AL100" s="43" t="str">
        <f t="shared" si="44"/>
        <v xml:space="preserve"> </v>
      </c>
    </row>
    <row r="101" spans="1:38" outlineLevel="3">
      <c r="A101" s="62" t="s">
        <v>78</v>
      </c>
      <c r="B101" s="63" t="s">
        <v>78</v>
      </c>
      <c r="C101" s="36" t="s">
        <v>24</v>
      </c>
      <c r="D101" s="46" t="s">
        <v>25</v>
      </c>
      <c r="E101" s="79">
        <v>4</v>
      </c>
      <c r="F101" s="38">
        <f t="shared" si="46"/>
        <v>43034</v>
      </c>
      <c r="G101" s="38">
        <f t="shared" si="40"/>
        <v>43034</v>
      </c>
      <c r="H101" s="40">
        <f t="shared" si="47"/>
        <v>1.1666666666666665</v>
      </c>
      <c r="I101" s="40">
        <f t="shared" si="48"/>
        <v>1.2916666666666665</v>
      </c>
      <c r="J101" s="56">
        <v>3</v>
      </c>
      <c r="K101" s="42" t="s">
        <v>24</v>
      </c>
      <c r="L101" s="43" t="str">
        <f t="shared" si="45"/>
        <v xml:space="preserve"> </v>
      </c>
      <c r="M101" s="43" t="str">
        <f t="shared" si="45"/>
        <v xml:space="preserve"> </v>
      </c>
      <c r="N101" s="43" t="str">
        <f t="shared" si="45"/>
        <v xml:space="preserve"> </v>
      </c>
      <c r="O101" s="43" t="str">
        <f t="shared" si="45"/>
        <v>PZO</v>
      </c>
      <c r="P101" s="43" t="str">
        <f t="shared" si="45"/>
        <v xml:space="preserve"> </v>
      </c>
      <c r="Q101" s="43" t="str">
        <f t="shared" si="45"/>
        <v xml:space="preserve"> </v>
      </c>
      <c r="R101" s="43" t="str">
        <f t="shared" si="45"/>
        <v xml:space="preserve"> </v>
      </c>
      <c r="S101" s="43" t="str">
        <f t="shared" si="45"/>
        <v xml:space="preserve"> </v>
      </c>
      <c r="T101" s="43" t="str">
        <f t="shared" si="45"/>
        <v xml:space="preserve"> </v>
      </c>
      <c r="U101" s="43" t="str">
        <f t="shared" si="45"/>
        <v xml:space="preserve"> </v>
      </c>
      <c r="V101" s="43" t="str">
        <f t="shared" si="45"/>
        <v xml:space="preserve"> </v>
      </c>
      <c r="W101" s="43" t="str">
        <f t="shared" si="45"/>
        <v xml:space="preserve"> </v>
      </c>
      <c r="X101" s="43" t="str">
        <f t="shared" si="45"/>
        <v xml:space="preserve"> </v>
      </c>
      <c r="Y101" s="43" t="str">
        <f t="shared" si="45"/>
        <v xml:space="preserve"> </v>
      </c>
      <c r="Z101" s="43" t="str">
        <f t="shared" si="45"/>
        <v xml:space="preserve"> </v>
      </c>
      <c r="AA101" s="43" t="str">
        <f t="shared" si="45"/>
        <v xml:space="preserve"> </v>
      </c>
      <c r="AB101" s="43" t="str">
        <f t="shared" si="44"/>
        <v xml:space="preserve"> </v>
      </c>
      <c r="AC101" s="43" t="str">
        <f t="shared" si="44"/>
        <v xml:space="preserve"> </v>
      </c>
      <c r="AD101" s="43" t="str">
        <f t="shared" si="44"/>
        <v xml:space="preserve"> </v>
      </c>
      <c r="AE101" s="43" t="str">
        <f t="shared" si="44"/>
        <v xml:space="preserve"> </v>
      </c>
      <c r="AF101" s="43" t="str">
        <f t="shared" si="44"/>
        <v xml:space="preserve"> </v>
      </c>
      <c r="AG101" s="43" t="str">
        <f t="shared" si="44"/>
        <v xml:space="preserve"> </v>
      </c>
      <c r="AH101" s="43" t="str">
        <f t="shared" si="44"/>
        <v xml:space="preserve"> </v>
      </c>
      <c r="AI101" s="43" t="str">
        <f t="shared" si="44"/>
        <v xml:space="preserve"> </v>
      </c>
      <c r="AJ101" s="43" t="str">
        <f t="shared" si="44"/>
        <v xml:space="preserve"> </v>
      </c>
      <c r="AK101" s="43" t="str">
        <f t="shared" si="44"/>
        <v xml:space="preserve"> </v>
      </c>
      <c r="AL101" s="43" t="str">
        <f t="shared" si="44"/>
        <v xml:space="preserve"> </v>
      </c>
    </row>
    <row r="102" spans="1:38" outlineLevel="3">
      <c r="A102" s="62" t="s">
        <v>78</v>
      </c>
      <c r="B102" s="63" t="s">
        <v>78</v>
      </c>
      <c r="C102" s="36" t="str">
        <f t="shared" si="43"/>
        <v>PONTI</v>
      </c>
      <c r="D102" s="47" t="s">
        <v>26</v>
      </c>
      <c r="E102" s="79">
        <v>6</v>
      </c>
      <c r="F102" s="38">
        <f t="shared" si="46"/>
        <v>43034</v>
      </c>
      <c r="G102" s="38">
        <f t="shared" si="40"/>
        <v>43034</v>
      </c>
      <c r="H102" s="40">
        <f t="shared" si="47"/>
        <v>1.2916666666666665</v>
      </c>
      <c r="I102" s="40">
        <f t="shared" si="48"/>
        <v>1.5416666666666665</v>
      </c>
      <c r="J102" s="56">
        <v>6</v>
      </c>
      <c r="K102" s="42" t="s">
        <v>20</v>
      </c>
      <c r="L102" s="43" t="str">
        <f t="shared" si="45"/>
        <v xml:space="preserve"> </v>
      </c>
      <c r="M102" s="43" t="str">
        <f t="shared" si="45"/>
        <v xml:space="preserve"> </v>
      </c>
      <c r="N102" s="43" t="str">
        <f t="shared" si="45"/>
        <v xml:space="preserve"> </v>
      </c>
      <c r="O102" s="43" t="str">
        <f t="shared" si="45"/>
        <v>PONTI</v>
      </c>
      <c r="P102" s="43" t="str">
        <f t="shared" si="45"/>
        <v xml:space="preserve"> </v>
      </c>
      <c r="Q102" s="43" t="str">
        <f t="shared" si="45"/>
        <v xml:space="preserve"> </v>
      </c>
      <c r="R102" s="43" t="str">
        <f t="shared" si="45"/>
        <v xml:space="preserve"> </v>
      </c>
      <c r="S102" s="43" t="str">
        <f t="shared" si="45"/>
        <v xml:space="preserve"> </v>
      </c>
      <c r="T102" s="43" t="str">
        <f t="shared" si="45"/>
        <v xml:space="preserve"> </v>
      </c>
      <c r="U102" s="43" t="str">
        <f t="shared" si="45"/>
        <v xml:space="preserve"> </v>
      </c>
      <c r="V102" s="43" t="str">
        <f t="shared" si="45"/>
        <v xml:space="preserve"> </v>
      </c>
      <c r="W102" s="43" t="str">
        <f t="shared" si="45"/>
        <v xml:space="preserve"> </v>
      </c>
      <c r="X102" s="43" t="str">
        <f t="shared" si="45"/>
        <v xml:space="preserve"> </v>
      </c>
      <c r="Y102" s="43" t="str">
        <f t="shared" si="45"/>
        <v xml:space="preserve"> </v>
      </c>
      <c r="Z102" s="43" t="str">
        <f t="shared" si="45"/>
        <v xml:space="preserve"> </v>
      </c>
      <c r="AA102" s="43" t="str">
        <f t="shared" si="45"/>
        <v xml:space="preserve"> </v>
      </c>
      <c r="AB102" s="43" t="str">
        <f t="shared" si="44"/>
        <v xml:space="preserve"> </v>
      </c>
      <c r="AC102" s="43" t="str">
        <f t="shared" si="44"/>
        <v xml:space="preserve"> </v>
      </c>
      <c r="AD102" s="43" t="str">
        <f t="shared" si="44"/>
        <v xml:space="preserve"> </v>
      </c>
      <c r="AE102" s="43" t="str">
        <f t="shared" si="44"/>
        <v xml:space="preserve"> </v>
      </c>
      <c r="AF102" s="43" t="str">
        <f t="shared" si="44"/>
        <v xml:space="preserve"> </v>
      </c>
      <c r="AG102" s="43" t="str">
        <f t="shared" si="44"/>
        <v xml:space="preserve"> </v>
      </c>
      <c r="AH102" s="43" t="str">
        <f t="shared" si="44"/>
        <v xml:space="preserve"> </v>
      </c>
      <c r="AI102" s="43" t="str">
        <f t="shared" si="44"/>
        <v xml:space="preserve"> </v>
      </c>
      <c r="AJ102" s="43" t="str">
        <f t="shared" si="44"/>
        <v xml:space="preserve"> </v>
      </c>
      <c r="AK102" s="43" t="str">
        <f t="shared" si="44"/>
        <v xml:space="preserve"> </v>
      </c>
      <c r="AL102" s="43" t="str">
        <f t="shared" si="44"/>
        <v xml:space="preserve"> </v>
      </c>
    </row>
    <row r="103" spans="1:38" outlineLevel="3">
      <c r="A103" s="62" t="s">
        <v>78</v>
      </c>
      <c r="B103" s="63" t="s">
        <v>78</v>
      </c>
      <c r="C103" s="36" t="s">
        <v>24</v>
      </c>
      <c r="D103" s="46" t="s">
        <v>25</v>
      </c>
      <c r="E103" s="79">
        <v>4</v>
      </c>
      <c r="F103" s="38">
        <f t="shared" si="46"/>
        <v>43034</v>
      </c>
      <c r="G103" s="38">
        <f t="shared" si="40"/>
        <v>43034</v>
      </c>
      <c r="H103" s="40">
        <f t="shared" si="47"/>
        <v>1.5416666666666665</v>
      </c>
      <c r="I103" s="40">
        <f t="shared" si="48"/>
        <v>1.6666666666666665</v>
      </c>
      <c r="J103" s="56">
        <v>3</v>
      </c>
      <c r="K103" s="42" t="s">
        <v>24</v>
      </c>
      <c r="L103" s="43" t="str">
        <f t="shared" si="45"/>
        <v xml:space="preserve"> </v>
      </c>
      <c r="M103" s="43" t="str">
        <f t="shared" si="45"/>
        <v xml:space="preserve"> </v>
      </c>
      <c r="N103" s="43" t="str">
        <f t="shared" si="45"/>
        <v xml:space="preserve"> </v>
      </c>
      <c r="O103" s="43" t="str">
        <f t="shared" si="45"/>
        <v>PZO</v>
      </c>
      <c r="P103" s="43" t="str">
        <f t="shared" si="45"/>
        <v xml:space="preserve"> </v>
      </c>
      <c r="Q103" s="43" t="str">
        <f t="shared" si="45"/>
        <v xml:space="preserve"> </v>
      </c>
      <c r="R103" s="43" t="str">
        <f t="shared" si="45"/>
        <v xml:space="preserve"> </v>
      </c>
      <c r="S103" s="43" t="str">
        <f t="shared" si="45"/>
        <v xml:space="preserve"> </v>
      </c>
      <c r="T103" s="43" t="str">
        <f t="shared" si="45"/>
        <v xml:space="preserve"> </v>
      </c>
      <c r="U103" s="43" t="str">
        <f t="shared" si="45"/>
        <v xml:space="preserve"> </v>
      </c>
      <c r="V103" s="43" t="str">
        <f t="shared" si="45"/>
        <v xml:space="preserve"> </v>
      </c>
      <c r="W103" s="43" t="str">
        <f t="shared" si="45"/>
        <v xml:space="preserve"> </v>
      </c>
      <c r="X103" s="43" t="str">
        <f t="shared" si="45"/>
        <v xml:space="preserve"> </v>
      </c>
      <c r="Y103" s="43" t="str">
        <f t="shared" si="45"/>
        <v xml:space="preserve"> </v>
      </c>
      <c r="Z103" s="43" t="str">
        <f t="shared" si="45"/>
        <v xml:space="preserve"> </v>
      </c>
      <c r="AA103" s="43" t="str">
        <f t="shared" si="45"/>
        <v xml:space="preserve"> </v>
      </c>
      <c r="AB103" s="43" t="str">
        <f t="shared" si="44"/>
        <v xml:space="preserve"> </v>
      </c>
      <c r="AC103" s="43" t="str">
        <f t="shared" si="44"/>
        <v xml:space="preserve"> </v>
      </c>
      <c r="AD103" s="43" t="str">
        <f t="shared" si="44"/>
        <v xml:space="preserve"> </v>
      </c>
      <c r="AE103" s="43" t="str">
        <f t="shared" si="44"/>
        <v xml:space="preserve"> </v>
      </c>
      <c r="AF103" s="43" t="str">
        <f t="shared" si="44"/>
        <v xml:space="preserve"> </v>
      </c>
      <c r="AG103" s="43" t="str">
        <f t="shared" si="44"/>
        <v xml:space="preserve"> </v>
      </c>
      <c r="AH103" s="43" t="str">
        <f t="shared" si="44"/>
        <v xml:space="preserve"> </v>
      </c>
      <c r="AI103" s="43" t="str">
        <f t="shared" si="44"/>
        <v xml:space="preserve"> </v>
      </c>
      <c r="AJ103" s="43" t="str">
        <f t="shared" si="44"/>
        <v xml:space="preserve"> </v>
      </c>
      <c r="AK103" s="43" t="str">
        <f t="shared" si="44"/>
        <v xml:space="preserve"> </v>
      </c>
      <c r="AL103" s="43" t="str">
        <f t="shared" si="44"/>
        <v xml:space="preserve"> </v>
      </c>
    </row>
    <row r="104" spans="1:38" outlineLevel="3">
      <c r="A104" s="62" t="s">
        <v>78</v>
      </c>
      <c r="B104" s="63" t="s">
        <v>78</v>
      </c>
      <c r="C104" s="36" t="str">
        <f t="shared" si="43"/>
        <v>INSP</v>
      </c>
      <c r="D104" s="47" t="s">
        <v>27</v>
      </c>
      <c r="E104" s="79">
        <v>2</v>
      </c>
      <c r="F104" s="38">
        <f t="shared" si="46"/>
        <v>43034</v>
      </c>
      <c r="G104" s="38">
        <f t="shared" si="40"/>
        <v>43034</v>
      </c>
      <c r="H104" s="40">
        <f t="shared" si="47"/>
        <v>1.6666666666666665</v>
      </c>
      <c r="I104" s="40">
        <f t="shared" si="48"/>
        <v>1.7083333333333333</v>
      </c>
      <c r="J104" s="56">
        <v>1</v>
      </c>
      <c r="K104" s="42" t="s">
        <v>28</v>
      </c>
      <c r="L104" s="43" t="str">
        <f t="shared" si="45"/>
        <v xml:space="preserve"> </v>
      </c>
      <c r="M104" s="43" t="str">
        <f t="shared" si="45"/>
        <v xml:space="preserve"> </v>
      </c>
      <c r="N104" s="43" t="str">
        <f t="shared" si="45"/>
        <v xml:space="preserve"> </v>
      </c>
      <c r="O104" s="43" t="str">
        <f t="shared" si="45"/>
        <v>INSP</v>
      </c>
      <c r="P104" s="43" t="str">
        <f t="shared" si="45"/>
        <v xml:space="preserve"> </v>
      </c>
      <c r="Q104" s="43" t="str">
        <f t="shared" si="45"/>
        <v xml:space="preserve"> </v>
      </c>
      <c r="R104" s="43" t="str">
        <f t="shared" si="45"/>
        <v xml:space="preserve"> </v>
      </c>
      <c r="S104" s="43" t="str">
        <f t="shared" si="45"/>
        <v xml:space="preserve"> </v>
      </c>
      <c r="T104" s="43" t="str">
        <f t="shared" si="45"/>
        <v xml:space="preserve"> </v>
      </c>
      <c r="U104" s="43" t="str">
        <f t="shared" si="45"/>
        <v xml:space="preserve"> </v>
      </c>
      <c r="V104" s="43" t="str">
        <f t="shared" si="45"/>
        <v xml:space="preserve"> </v>
      </c>
      <c r="W104" s="43" t="str">
        <f t="shared" si="45"/>
        <v xml:space="preserve"> </v>
      </c>
      <c r="X104" s="43" t="str">
        <f t="shared" si="45"/>
        <v xml:space="preserve"> </v>
      </c>
      <c r="Y104" s="43" t="str">
        <f t="shared" si="45"/>
        <v xml:space="preserve"> </v>
      </c>
      <c r="Z104" s="43" t="str">
        <f t="shared" si="45"/>
        <v xml:space="preserve"> </v>
      </c>
      <c r="AA104" s="43" t="str">
        <f t="shared" si="45"/>
        <v xml:space="preserve"> </v>
      </c>
      <c r="AB104" s="43" t="str">
        <f t="shared" si="44"/>
        <v xml:space="preserve"> </v>
      </c>
      <c r="AC104" s="43" t="str">
        <f t="shared" si="44"/>
        <v xml:space="preserve"> </v>
      </c>
      <c r="AD104" s="43" t="str">
        <f t="shared" si="44"/>
        <v xml:space="preserve"> </v>
      </c>
      <c r="AE104" s="43" t="str">
        <f t="shared" si="44"/>
        <v xml:space="preserve"> </v>
      </c>
      <c r="AF104" s="43" t="str">
        <f t="shared" si="44"/>
        <v xml:space="preserve"> </v>
      </c>
      <c r="AG104" s="43" t="str">
        <f t="shared" si="44"/>
        <v xml:space="preserve"> </v>
      </c>
      <c r="AH104" s="43" t="str">
        <f t="shared" si="44"/>
        <v xml:space="preserve"> </v>
      </c>
      <c r="AI104" s="43" t="str">
        <f t="shared" si="44"/>
        <v xml:space="preserve"> </v>
      </c>
      <c r="AJ104" s="43" t="str">
        <f t="shared" si="44"/>
        <v xml:space="preserve"> </v>
      </c>
      <c r="AK104" s="43" t="str">
        <f t="shared" si="44"/>
        <v xml:space="preserve"> </v>
      </c>
      <c r="AL104" s="43" t="str">
        <f t="shared" si="44"/>
        <v xml:space="preserve"> </v>
      </c>
    </row>
    <row r="105" spans="1:38" outlineLevel="3">
      <c r="A105" s="62" t="s">
        <v>78</v>
      </c>
      <c r="B105" s="63" t="s">
        <v>78</v>
      </c>
      <c r="C105" s="36" t="str">
        <f t="shared" si="43"/>
        <v>TECOR</v>
      </c>
      <c r="D105" s="47" t="s">
        <v>29</v>
      </c>
      <c r="E105" s="79">
        <v>4</v>
      </c>
      <c r="F105" s="38">
        <f t="shared" si="46"/>
        <v>43034</v>
      </c>
      <c r="G105" s="38">
        <f t="shared" si="40"/>
        <v>43035</v>
      </c>
      <c r="H105" s="40">
        <f t="shared" si="47"/>
        <v>1.7083333333333333</v>
      </c>
      <c r="I105" s="40">
        <f t="shared" si="48"/>
        <v>2.375</v>
      </c>
      <c r="J105" s="56">
        <v>16</v>
      </c>
      <c r="K105" s="42" t="s">
        <v>30</v>
      </c>
      <c r="L105" s="43" t="str">
        <f t="shared" si="45"/>
        <v xml:space="preserve"> </v>
      </c>
      <c r="M105" s="43" t="str">
        <f t="shared" si="45"/>
        <v xml:space="preserve"> </v>
      </c>
      <c r="N105" s="43" t="str">
        <f t="shared" si="45"/>
        <v xml:space="preserve"> </v>
      </c>
      <c r="O105" s="43" t="str">
        <f t="shared" si="45"/>
        <v>TECOR</v>
      </c>
      <c r="P105" s="43" t="str">
        <f t="shared" si="45"/>
        <v>TECOR</v>
      </c>
      <c r="Q105" s="43" t="str">
        <f t="shared" si="45"/>
        <v xml:space="preserve"> </v>
      </c>
      <c r="R105" s="43" t="str">
        <f t="shared" si="45"/>
        <v xml:space="preserve"> </v>
      </c>
      <c r="S105" s="43" t="str">
        <f t="shared" si="45"/>
        <v xml:space="preserve"> </v>
      </c>
      <c r="T105" s="43" t="str">
        <f t="shared" si="45"/>
        <v xml:space="preserve"> </v>
      </c>
      <c r="U105" s="43" t="str">
        <f t="shared" si="45"/>
        <v xml:space="preserve"> </v>
      </c>
      <c r="V105" s="43" t="str">
        <f t="shared" si="45"/>
        <v xml:space="preserve"> </v>
      </c>
      <c r="W105" s="43" t="str">
        <f t="shared" si="45"/>
        <v xml:space="preserve"> </v>
      </c>
      <c r="X105" s="43" t="str">
        <f t="shared" si="45"/>
        <v xml:space="preserve"> </v>
      </c>
      <c r="Y105" s="43" t="str">
        <f t="shared" si="45"/>
        <v xml:space="preserve"> </v>
      </c>
      <c r="Z105" s="43" t="str">
        <f t="shared" si="45"/>
        <v xml:space="preserve"> </v>
      </c>
      <c r="AA105" s="43" t="str">
        <f t="shared" si="45"/>
        <v xml:space="preserve"> </v>
      </c>
      <c r="AB105" s="43" t="str">
        <f t="shared" si="44"/>
        <v xml:space="preserve"> </v>
      </c>
      <c r="AC105" s="43" t="str">
        <f t="shared" si="44"/>
        <v xml:space="preserve"> </v>
      </c>
      <c r="AD105" s="43" t="str">
        <f t="shared" si="44"/>
        <v xml:space="preserve"> </v>
      </c>
      <c r="AE105" s="43" t="str">
        <f t="shared" si="44"/>
        <v xml:space="preserve"> </v>
      </c>
      <c r="AF105" s="43" t="str">
        <f t="shared" si="44"/>
        <v xml:space="preserve"> </v>
      </c>
      <c r="AG105" s="43" t="str">
        <f t="shared" si="44"/>
        <v xml:space="preserve"> </v>
      </c>
      <c r="AH105" s="43" t="str">
        <f t="shared" si="44"/>
        <v xml:space="preserve"> </v>
      </c>
      <c r="AI105" s="43" t="str">
        <f t="shared" si="44"/>
        <v xml:space="preserve"> </v>
      </c>
      <c r="AJ105" s="43" t="str">
        <f t="shared" si="44"/>
        <v xml:space="preserve"> </v>
      </c>
      <c r="AK105" s="43" t="str">
        <f t="shared" si="44"/>
        <v xml:space="preserve"> </v>
      </c>
      <c r="AL105" s="43" t="str">
        <f t="shared" si="44"/>
        <v xml:space="preserve"> </v>
      </c>
    </row>
    <row r="106" spans="1:38" outlineLevel="3">
      <c r="A106" s="62" t="s">
        <v>78</v>
      </c>
      <c r="B106" s="63" t="s">
        <v>78</v>
      </c>
      <c r="C106" s="36" t="str">
        <f t="shared" si="43"/>
        <v>TECOR</v>
      </c>
      <c r="D106" s="47" t="s">
        <v>31</v>
      </c>
      <c r="E106" s="79">
        <v>4</v>
      </c>
      <c r="F106" s="38">
        <f t="shared" si="46"/>
        <v>43035</v>
      </c>
      <c r="G106" s="38">
        <f t="shared" si="40"/>
        <v>43035</v>
      </c>
      <c r="H106" s="40">
        <f t="shared" si="47"/>
        <v>2.375</v>
      </c>
      <c r="I106" s="40">
        <f t="shared" si="48"/>
        <v>2.4583333333333335</v>
      </c>
      <c r="J106" s="56">
        <v>2</v>
      </c>
      <c r="K106" s="42" t="s">
        <v>30</v>
      </c>
      <c r="L106" s="43" t="str">
        <f t="shared" si="45"/>
        <v xml:space="preserve"> </v>
      </c>
      <c r="M106" s="43" t="str">
        <f t="shared" si="45"/>
        <v xml:space="preserve"> </v>
      </c>
      <c r="N106" s="43" t="str">
        <f t="shared" si="45"/>
        <v xml:space="preserve"> </v>
      </c>
      <c r="O106" s="43" t="str">
        <f t="shared" si="45"/>
        <v xml:space="preserve"> </v>
      </c>
      <c r="P106" s="43" t="str">
        <f t="shared" si="45"/>
        <v>TECOR</v>
      </c>
      <c r="Q106" s="43" t="str">
        <f t="shared" si="45"/>
        <v xml:space="preserve"> </v>
      </c>
      <c r="R106" s="43" t="str">
        <f t="shared" si="45"/>
        <v xml:space="preserve"> </v>
      </c>
      <c r="S106" s="43" t="str">
        <f t="shared" si="45"/>
        <v xml:space="preserve"> </v>
      </c>
      <c r="T106" s="43" t="str">
        <f t="shared" si="45"/>
        <v xml:space="preserve"> </v>
      </c>
      <c r="U106" s="43" t="str">
        <f t="shared" si="45"/>
        <v xml:space="preserve"> </v>
      </c>
      <c r="V106" s="43" t="str">
        <f t="shared" si="45"/>
        <v xml:space="preserve"> </v>
      </c>
      <c r="W106" s="43" t="str">
        <f t="shared" si="45"/>
        <v xml:space="preserve"> </v>
      </c>
      <c r="X106" s="43" t="str">
        <f t="shared" si="45"/>
        <v xml:space="preserve"> </v>
      </c>
      <c r="Y106" s="43" t="str">
        <f t="shared" si="45"/>
        <v xml:space="preserve"> </v>
      </c>
      <c r="Z106" s="43" t="str">
        <f t="shared" si="45"/>
        <v xml:space="preserve"> </v>
      </c>
      <c r="AA106" s="43" t="str">
        <f t="shared" si="45"/>
        <v xml:space="preserve"> </v>
      </c>
      <c r="AB106" s="43" t="str">
        <f t="shared" si="44"/>
        <v xml:space="preserve"> </v>
      </c>
      <c r="AC106" s="43" t="str">
        <f t="shared" si="44"/>
        <v xml:space="preserve"> </v>
      </c>
      <c r="AD106" s="43" t="str">
        <f t="shared" si="44"/>
        <v xml:space="preserve"> </v>
      </c>
      <c r="AE106" s="43" t="str">
        <f t="shared" si="44"/>
        <v xml:space="preserve"> </v>
      </c>
      <c r="AF106" s="43" t="str">
        <f t="shared" si="44"/>
        <v xml:space="preserve"> </v>
      </c>
      <c r="AG106" s="43" t="str">
        <f t="shared" si="44"/>
        <v xml:space="preserve"> </v>
      </c>
      <c r="AH106" s="43" t="str">
        <f t="shared" si="44"/>
        <v xml:space="preserve"> </v>
      </c>
      <c r="AI106" s="43" t="str">
        <f t="shared" si="44"/>
        <v xml:space="preserve"> </v>
      </c>
      <c r="AJ106" s="43" t="str">
        <f t="shared" si="44"/>
        <v xml:space="preserve"> </v>
      </c>
      <c r="AK106" s="43" t="str">
        <f t="shared" si="44"/>
        <v xml:space="preserve"> </v>
      </c>
      <c r="AL106" s="43" t="str">
        <f t="shared" si="44"/>
        <v xml:space="preserve"> </v>
      </c>
    </row>
    <row r="107" spans="1:38" outlineLevel="3">
      <c r="A107" s="62" t="s">
        <v>78</v>
      </c>
      <c r="B107" s="63" t="s">
        <v>78</v>
      </c>
      <c r="C107" s="36" t="str">
        <f t="shared" si="43"/>
        <v>INSP</v>
      </c>
      <c r="D107" s="37" t="s">
        <v>34</v>
      </c>
      <c r="E107" s="79">
        <v>2</v>
      </c>
      <c r="F107" s="38">
        <f t="shared" si="46"/>
        <v>43035</v>
      </c>
      <c r="G107" s="38">
        <f t="shared" si="40"/>
        <v>43035</v>
      </c>
      <c r="H107" s="40">
        <f t="shared" si="47"/>
        <v>2.4583333333333335</v>
      </c>
      <c r="I107" s="40">
        <f t="shared" si="48"/>
        <v>2.5</v>
      </c>
      <c r="J107" s="56">
        <v>1</v>
      </c>
      <c r="K107" s="42" t="s">
        <v>28</v>
      </c>
      <c r="L107" s="43" t="str">
        <f t="shared" si="45"/>
        <v xml:space="preserve"> </v>
      </c>
      <c r="M107" s="43" t="str">
        <f t="shared" si="45"/>
        <v xml:space="preserve"> </v>
      </c>
      <c r="N107" s="43" t="str">
        <f t="shared" si="45"/>
        <v xml:space="preserve"> </v>
      </c>
      <c r="O107" s="43" t="str">
        <f t="shared" si="45"/>
        <v xml:space="preserve"> </v>
      </c>
      <c r="P107" s="43" t="str">
        <f t="shared" si="45"/>
        <v>INSP</v>
      </c>
      <c r="Q107" s="43" t="str">
        <f t="shared" si="45"/>
        <v xml:space="preserve"> </v>
      </c>
      <c r="R107" s="43" t="str">
        <f t="shared" si="45"/>
        <v xml:space="preserve"> </v>
      </c>
      <c r="S107" s="43" t="str">
        <f t="shared" si="45"/>
        <v xml:space="preserve"> </v>
      </c>
      <c r="T107" s="43" t="str">
        <f t="shared" si="45"/>
        <v xml:space="preserve"> </v>
      </c>
      <c r="U107" s="43" t="str">
        <f t="shared" si="45"/>
        <v xml:space="preserve"> </v>
      </c>
      <c r="V107" s="43" t="str">
        <f t="shared" si="45"/>
        <v xml:space="preserve"> </v>
      </c>
      <c r="W107" s="43" t="str">
        <f t="shared" si="45"/>
        <v xml:space="preserve"> </v>
      </c>
      <c r="X107" s="43" t="str">
        <f t="shared" si="45"/>
        <v xml:space="preserve"> </v>
      </c>
      <c r="Y107" s="43" t="str">
        <f t="shared" si="45"/>
        <v xml:space="preserve"> </v>
      </c>
      <c r="Z107" s="43" t="str">
        <f t="shared" si="45"/>
        <v xml:space="preserve"> </v>
      </c>
      <c r="AA107" s="43" t="str">
        <f t="shared" si="45"/>
        <v xml:space="preserve"> </v>
      </c>
      <c r="AB107" s="43" t="str">
        <f t="shared" si="44"/>
        <v xml:space="preserve"> </v>
      </c>
      <c r="AC107" s="43" t="str">
        <f t="shared" si="44"/>
        <v xml:space="preserve"> </v>
      </c>
      <c r="AD107" s="43" t="str">
        <f t="shared" si="44"/>
        <v xml:space="preserve"> </v>
      </c>
      <c r="AE107" s="43" t="str">
        <f t="shared" si="44"/>
        <v xml:space="preserve"> </v>
      </c>
      <c r="AF107" s="43" t="str">
        <f t="shared" si="44"/>
        <v xml:space="preserve"> </v>
      </c>
      <c r="AG107" s="43" t="str">
        <f t="shared" si="44"/>
        <v xml:space="preserve"> </v>
      </c>
      <c r="AH107" s="43" t="str">
        <f t="shared" si="44"/>
        <v xml:space="preserve"> </v>
      </c>
      <c r="AI107" s="43" t="str">
        <f t="shared" si="44"/>
        <v xml:space="preserve"> </v>
      </c>
      <c r="AJ107" s="43" t="str">
        <f t="shared" si="44"/>
        <v xml:space="preserve"> </v>
      </c>
      <c r="AK107" s="43" t="str">
        <f t="shared" si="44"/>
        <v xml:space="preserve"> </v>
      </c>
      <c r="AL107" s="43" t="str">
        <f t="shared" si="44"/>
        <v xml:space="preserve"> </v>
      </c>
    </row>
    <row r="108" spans="1:38" outlineLevel="3">
      <c r="A108" s="62" t="s">
        <v>78</v>
      </c>
      <c r="B108" s="63" t="s">
        <v>78</v>
      </c>
      <c r="C108" s="36" t="str">
        <f t="shared" si="43"/>
        <v>INSP-EC</v>
      </c>
      <c r="D108" s="49" t="s">
        <v>32</v>
      </c>
      <c r="E108" s="79">
        <v>2</v>
      </c>
      <c r="F108" s="38">
        <f t="shared" si="46"/>
        <v>43035</v>
      </c>
      <c r="G108" s="38">
        <f t="shared" si="40"/>
        <v>43037</v>
      </c>
      <c r="H108" s="40">
        <f t="shared" si="47"/>
        <v>2.5</v>
      </c>
      <c r="I108" s="40">
        <f t="shared" si="48"/>
        <v>4</v>
      </c>
      <c r="J108" s="56">
        <v>36</v>
      </c>
      <c r="K108" s="42" t="s">
        <v>33</v>
      </c>
      <c r="L108" s="43" t="str">
        <f t="shared" si="45"/>
        <v xml:space="preserve"> </v>
      </c>
      <c r="M108" s="43" t="str">
        <f t="shared" si="45"/>
        <v xml:space="preserve"> </v>
      </c>
      <c r="N108" s="43" t="str">
        <f t="shared" si="45"/>
        <v xml:space="preserve"> </v>
      </c>
      <c r="O108" s="43" t="str">
        <f t="shared" si="45"/>
        <v xml:space="preserve"> </v>
      </c>
      <c r="P108" s="43" t="str">
        <f t="shared" si="45"/>
        <v>INSP-EC</v>
      </c>
      <c r="Q108" s="43" t="str">
        <f t="shared" si="45"/>
        <v>INSP-EC</v>
      </c>
      <c r="R108" s="43" t="str">
        <f t="shared" si="45"/>
        <v>INSP-EC</v>
      </c>
      <c r="S108" s="43" t="str">
        <f t="shared" si="45"/>
        <v xml:space="preserve"> </v>
      </c>
      <c r="T108" s="43" t="str">
        <f t="shared" si="45"/>
        <v xml:space="preserve"> </v>
      </c>
      <c r="U108" s="43" t="str">
        <f t="shared" si="45"/>
        <v xml:space="preserve"> </v>
      </c>
      <c r="V108" s="43" t="str">
        <f t="shared" si="45"/>
        <v xml:space="preserve"> </v>
      </c>
      <c r="W108" s="43" t="str">
        <f t="shared" si="45"/>
        <v xml:space="preserve"> </v>
      </c>
      <c r="X108" s="43" t="str">
        <f t="shared" si="45"/>
        <v xml:space="preserve"> </v>
      </c>
      <c r="Y108" s="43" t="str">
        <f t="shared" si="45"/>
        <v xml:space="preserve"> </v>
      </c>
      <c r="Z108" s="43" t="str">
        <f t="shared" si="45"/>
        <v xml:space="preserve"> </v>
      </c>
      <c r="AA108" s="43" t="str">
        <f t="shared" si="45"/>
        <v xml:space="preserve"> </v>
      </c>
      <c r="AB108" s="43" t="str">
        <f t="shared" si="44"/>
        <v xml:space="preserve"> </v>
      </c>
      <c r="AC108" s="43" t="str">
        <f t="shared" si="44"/>
        <v xml:space="preserve"> </v>
      </c>
      <c r="AD108" s="43" t="str">
        <f t="shared" si="44"/>
        <v xml:space="preserve"> </v>
      </c>
      <c r="AE108" s="43" t="str">
        <f t="shared" si="44"/>
        <v xml:space="preserve"> </v>
      </c>
      <c r="AF108" s="43" t="str">
        <f t="shared" si="44"/>
        <v xml:space="preserve"> </v>
      </c>
      <c r="AG108" s="43" t="str">
        <f t="shared" si="44"/>
        <v xml:space="preserve"> </v>
      </c>
      <c r="AH108" s="43" t="str">
        <f t="shared" si="44"/>
        <v xml:space="preserve"> </v>
      </c>
      <c r="AI108" s="43" t="str">
        <f t="shared" si="44"/>
        <v xml:space="preserve"> </v>
      </c>
      <c r="AJ108" s="43" t="str">
        <f t="shared" si="44"/>
        <v xml:space="preserve"> </v>
      </c>
      <c r="AK108" s="43" t="str">
        <f t="shared" si="44"/>
        <v xml:space="preserve"> </v>
      </c>
      <c r="AL108" s="43" t="str">
        <f t="shared" si="44"/>
        <v xml:space="preserve"> </v>
      </c>
    </row>
    <row r="109" spans="1:38" outlineLevel="3">
      <c r="A109" s="62" t="s">
        <v>78</v>
      </c>
      <c r="B109" s="63" t="s">
        <v>78</v>
      </c>
      <c r="C109" s="36" t="s">
        <v>24</v>
      </c>
      <c r="D109" s="46" t="s">
        <v>25</v>
      </c>
      <c r="E109" s="79">
        <v>4</v>
      </c>
      <c r="F109" s="38">
        <f t="shared" si="46"/>
        <v>43037</v>
      </c>
      <c r="G109" s="38">
        <f t="shared" si="40"/>
        <v>43037</v>
      </c>
      <c r="H109" s="40">
        <f t="shared" si="47"/>
        <v>4</v>
      </c>
      <c r="I109" s="40">
        <f t="shared" si="48"/>
        <v>4.125</v>
      </c>
      <c r="J109" s="56">
        <v>3</v>
      </c>
      <c r="K109" s="42" t="s">
        <v>24</v>
      </c>
      <c r="L109" s="43" t="str">
        <f t="shared" si="45"/>
        <v xml:space="preserve"> </v>
      </c>
      <c r="M109" s="43" t="str">
        <f t="shared" si="45"/>
        <v xml:space="preserve"> </v>
      </c>
      <c r="N109" s="43" t="str">
        <f t="shared" si="45"/>
        <v xml:space="preserve"> </v>
      </c>
      <c r="O109" s="43" t="str">
        <f t="shared" si="45"/>
        <v xml:space="preserve"> </v>
      </c>
      <c r="P109" s="43" t="str">
        <f t="shared" si="45"/>
        <v xml:space="preserve"> </v>
      </c>
      <c r="Q109" s="43" t="str">
        <f t="shared" si="45"/>
        <v xml:space="preserve"> </v>
      </c>
      <c r="R109" s="43" t="str">
        <f t="shared" si="45"/>
        <v>PZO</v>
      </c>
      <c r="S109" s="43" t="str">
        <f t="shared" si="45"/>
        <v xml:space="preserve"> </v>
      </c>
      <c r="T109" s="43" t="str">
        <f t="shared" si="45"/>
        <v xml:space="preserve"> </v>
      </c>
      <c r="U109" s="43" t="str">
        <f t="shared" si="45"/>
        <v xml:space="preserve"> </v>
      </c>
      <c r="V109" s="43" t="str">
        <f t="shared" si="45"/>
        <v xml:space="preserve"> </v>
      </c>
      <c r="W109" s="43" t="str">
        <f t="shared" si="45"/>
        <v xml:space="preserve"> </v>
      </c>
      <c r="X109" s="43" t="str">
        <f t="shared" si="45"/>
        <v xml:space="preserve"> </v>
      </c>
      <c r="Y109" s="43" t="str">
        <f t="shared" si="45"/>
        <v xml:space="preserve"> </v>
      </c>
      <c r="Z109" s="43" t="str">
        <f t="shared" si="45"/>
        <v xml:space="preserve"> </v>
      </c>
      <c r="AA109" s="43" t="str">
        <f t="shared" si="45"/>
        <v xml:space="preserve"> </v>
      </c>
      <c r="AB109" s="43" t="str">
        <f t="shared" si="44"/>
        <v xml:space="preserve"> </v>
      </c>
      <c r="AC109" s="43" t="str">
        <f t="shared" si="44"/>
        <v xml:space="preserve"> </v>
      </c>
      <c r="AD109" s="43" t="str">
        <f t="shared" si="44"/>
        <v xml:space="preserve"> </v>
      </c>
      <c r="AE109" s="43" t="str">
        <f t="shared" si="44"/>
        <v xml:space="preserve"> </v>
      </c>
      <c r="AF109" s="43" t="str">
        <f t="shared" si="44"/>
        <v xml:space="preserve"> </v>
      </c>
      <c r="AG109" s="43" t="str">
        <f t="shared" si="44"/>
        <v xml:space="preserve"> </v>
      </c>
      <c r="AH109" s="43" t="str">
        <f t="shared" si="44"/>
        <v xml:space="preserve"> </v>
      </c>
      <c r="AI109" s="43" t="str">
        <f t="shared" si="44"/>
        <v xml:space="preserve"> </v>
      </c>
      <c r="AJ109" s="43" t="str">
        <f t="shared" si="44"/>
        <v xml:space="preserve"> </v>
      </c>
      <c r="AK109" s="43" t="str">
        <f t="shared" si="44"/>
        <v xml:space="preserve"> </v>
      </c>
      <c r="AL109" s="43" t="str">
        <f t="shared" si="44"/>
        <v xml:space="preserve"> </v>
      </c>
    </row>
    <row r="110" spans="1:38" outlineLevel="3">
      <c r="A110" s="62" t="s">
        <v>78</v>
      </c>
      <c r="B110" s="63" t="s">
        <v>78</v>
      </c>
      <c r="C110" s="36" t="str">
        <f t="shared" si="43"/>
        <v>PONTI</v>
      </c>
      <c r="D110" s="47" t="s">
        <v>35</v>
      </c>
      <c r="E110" s="79">
        <v>6</v>
      </c>
      <c r="F110" s="38">
        <f t="shared" si="46"/>
        <v>43037</v>
      </c>
      <c r="G110" s="38">
        <f t="shared" si="40"/>
        <v>43037</v>
      </c>
      <c r="H110" s="40">
        <f t="shared" si="47"/>
        <v>4.125</v>
      </c>
      <c r="I110" s="40">
        <f t="shared" si="48"/>
        <v>4.375</v>
      </c>
      <c r="J110" s="56">
        <v>6</v>
      </c>
      <c r="K110" s="42" t="s">
        <v>20</v>
      </c>
      <c r="L110" s="43" t="str">
        <f t="shared" si="45"/>
        <v xml:space="preserve"> </v>
      </c>
      <c r="M110" s="43" t="str">
        <f t="shared" si="45"/>
        <v xml:space="preserve"> </v>
      </c>
      <c r="N110" s="43" t="str">
        <f t="shared" si="45"/>
        <v xml:space="preserve"> </v>
      </c>
      <c r="O110" s="43" t="str">
        <f t="shared" si="45"/>
        <v xml:space="preserve"> </v>
      </c>
      <c r="P110" s="43" t="str">
        <f t="shared" si="45"/>
        <v xml:space="preserve"> </v>
      </c>
      <c r="Q110" s="43" t="str">
        <f t="shared" si="45"/>
        <v xml:space="preserve"> </v>
      </c>
      <c r="R110" s="43" t="str">
        <f t="shared" si="45"/>
        <v>PONTI</v>
      </c>
      <c r="S110" s="43" t="str">
        <f t="shared" si="45"/>
        <v xml:space="preserve"> </v>
      </c>
      <c r="T110" s="43" t="str">
        <f t="shared" si="45"/>
        <v xml:space="preserve"> </v>
      </c>
      <c r="U110" s="43" t="str">
        <f t="shared" si="45"/>
        <v xml:space="preserve"> </v>
      </c>
      <c r="V110" s="43" t="str">
        <f t="shared" si="45"/>
        <v xml:space="preserve"> </v>
      </c>
      <c r="W110" s="43" t="str">
        <f t="shared" si="45"/>
        <v xml:space="preserve"> </v>
      </c>
      <c r="X110" s="43" t="str">
        <f t="shared" si="45"/>
        <v xml:space="preserve"> </v>
      </c>
      <c r="Y110" s="43" t="str">
        <f t="shared" si="45"/>
        <v xml:space="preserve"> </v>
      </c>
      <c r="Z110" s="43" t="str">
        <f t="shared" si="45"/>
        <v xml:space="preserve"> </v>
      </c>
      <c r="AA110" s="43" t="str">
        <f t="shared" ref="AA110:AL171" si="49">IF($F110="?","",IF(AND((AA$1&gt;=($F110)),(AA$1&lt;=($G110))),$C110," "))</f>
        <v xml:space="preserve"> </v>
      </c>
      <c r="AB110" s="43" t="str">
        <f t="shared" si="49"/>
        <v xml:space="preserve"> </v>
      </c>
      <c r="AC110" s="43" t="str">
        <f t="shared" si="49"/>
        <v xml:space="preserve"> </v>
      </c>
      <c r="AD110" s="43" t="str">
        <f t="shared" si="49"/>
        <v xml:space="preserve"> </v>
      </c>
      <c r="AE110" s="43" t="str">
        <f t="shared" si="49"/>
        <v xml:space="preserve"> </v>
      </c>
      <c r="AF110" s="43" t="str">
        <f t="shared" si="49"/>
        <v xml:space="preserve"> </v>
      </c>
      <c r="AG110" s="43" t="str">
        <f t="shared" si="49"/>
        <v xml:space="preserve"> </v>
      </c>
      <c r="AH110" s="43" t="str">
        <f t="shared" si="49"/>
        <v xml:space="preserve"> </v>
      </c>
      <c r="AI110" s="43" t="str">
        <f t="shared" si="49"/>
        <v xml:space="preserve"> </v>
      </c>
      <c r="AJ110" s="43" t="str">
        <f t="shared" si="49"/>
        <v xml:space="preserve"> </v>
      </c>
      <c r="AK110" s="43" t="str">
        <f t="shared" si="49"/>
        <v xml:space="preserve"> </v>
      </c>
      <c r="AL110" s="43" t="str">
        <f t="shared" si="49"/>
        <v xml:space="preserve"> </v>
      </c>
    </row>
    <row r="111" spans="1:38" outlineLevel="3">
      <c r="A111" s="62" t="s">
        <v>78</v>
      </c>
      <c r="B111" s="63" t="s">
        <v>78</v>
      </c>
      <c r="C111" s="36" t="s">
        <v>24</v>
      </c>
      <c r="D111" s="46" t="s">
        <v>25</v>
      </c>
      <c r="E111" s="79">
        <v>4</v>
      </c>
      <c r="F111" s="38">
        <f t="shared" si="46"/>
        <v>43037</v>
      </c>
      <c r="G111" s="38">
        <f t="shared" si="40"/>
        <v>43037</v>
      </c>
      <c r="H111" s="40">
        <f t="shared" si="47"/>
        <v>4.375</v>
      </c>
      <c r="I111" s="40">
        <f t="shared" si="48"/>
        <v>4.5</v>
      </c>
      <c r="J111" s="56">
        <v>3</v>
      </c>
      <c r="K111" s="42" t="s">
        <v>24</v>
      </c>
      <c r="L111" s="43" t="str">
        <f t="shared" ref="L111:AA142" si="50">IF($F111="?","",IF(AND((L$1&gt;=($F111)),(L$1&lt;=($G111))),$C111," "))</f>
        <v xml:space="preserve"> </v>
      </c>
      <c r="M111" s="43" t="str">
        <f t="shared" si="50"/>
        <v xml:space="preserve"> </v>
      </c>
      <c r="N111" s="43" t="str">
        <f t="shared" si="50"/>
        <v xml:space="preserve"> </v>
      </c>
      <c r="O111" s="43" t="str">
        <f t="shared" si="50"/>
        <v xml:space="preserve"> </v>
      </c>
      <c r="P111" s="43" t="str">
        <f t="shared" si="50"/>
        <v xml:space="preserve"> </v>
      </c>
      <c r="Q111" s="43" t="str">
        <f t="shared" si="50"/>
        <v xml:space="preserve"> </v>
      </c>
      <c r="R111" s="43" t="str">
        <f t="shared" si="50"/>
        <v>PZO</v>
      </c>
      <c r="S111" s="43" t="str">
        <f t="shared" si="50"/>
        <v xml:space="preserve"> </v>
      </c>
      <c r="T111" s="43" t="str">
        <f t="shared" si="50"/>
        <v xml:space="preserve"> </v>
      </c>
      <c r="U111" s="43" t="str">
        <f t="shared" si="50"/>
        <v xml:space="preserve"> </v>
      </c>
      <c r="V111" s="43" t="str">
        <f t="shared" si="50"/>
        <v xml:space="preserve"> </v>
      </c>
      <c r="W111" s="43" t="str">
        <f t="shared" si="50"/>
        <v xml:space="preserve"> </v>
      </c>
      <c r="X111" s="43" t="str">
        <f t="shared" si="50"/>
        <v xml:space="preserve"> </v>
      </c>
      <c r="Y111" s="43" t="str">
        <f t="shared" si="50"/>
        <v xml:space="preserve"> </v>
      </c>
      <c r="Z111" s="43" t="str">
        <f t="shared" si="50"/>
        <v xml:space="preserve"> </v>
      </c>
      <c r="AA111" s="43" t="str">
        <f t="shared" si="50"/>
        <v xml:space="preserve"> </v>
      </c>
      <c r="AB111" s="43" t="str">
        <f t="shared" si="49"/>
        <v xml:space="preserve"> </v>
      </c>
      <c r="AC111" s="43" t="str">
        <f t="shared" si="49"/>
        <v xml:space="preserve"> </v>
      </c>
      <c r="AD111" s="43" t="str">
        <f t="shared" si="49"/>
        <v xml:space="preserve"> </v>
      </c>
      <c r="AE111" s="43" t="str">
        <f t="shared" si="49"/>
        <v xml:space="preserve"> </v>
      </c>
      <c r="AF111" s="43" t="str">
        <f t="shared" si="49"/>
        <v xml:space="preserve"> </v>
      </c>
      <c r="AG111" s="43" t="str">
        <f t="shared" si="49"/>
        <v xml:space="preserve"> </v>
      </c>
      <c r="AH111" s="43" t="str">
        <f t="shared" si="49"/>
        <v xml:space="preserve"> </v>
      </c>
      <c r="AI111" s="43" t="str">
        <f t="shared" si="49"/>
        <v xml:space="preserve"> </v>
      </c>
      <c r="AJ111" s="43" t="str">
        <f t="shared" si="49"/>
        <v xml:space="preserve"> </v>
      </c>
      <c r="AK111" s="43" t="str">
        <f t="shared" si="49"/>
        <v xml:space="preserve"> </v>
      </c>
      <c r="AL111" s="43" t="str">
        <f t="shared" si="49"/>
        <v xml:space="preserve"> </v>
      </c>
    </row>
    <row r="112" spans="1:38" outlineLevel="3">
      <c r="A112" s="62" t="s">
        <v>78</v>
      </c>
      <c r="B112" s="63" t="s">
        <v>78</v>
      </c>
      <c r="C112" s="36" t="str">
        <f t="shared" si="43"/>
        <v>PONTI</v>
      </c>
      <c r="D112" s="47" t="s">
        <v>80</v>
      </c>
      <c r="E112" s="79">
        <v>6</v>
      </c>
      <c r="F112" s="38">
        <f t="shared" si="46"/>
        <v>43037</v>
      </c>
      <c r="G112" s="38">
        <f t="shared" si="40"/>
        <v>43038</v>
      </c>
      <c r="H112" s="40">
        <f t="shared" si="47"/>
        <v>4.5</v>
      </c>
      <c r="I112" s="40">
        <f t="shared" si="48"/>
        <v>5</v>
      </c>
      <c r="J112" s="56">
        <v>12</v>
      </c>
      <c r="K112" s="42" t="s">
        <v>20</v>
      </c>
      <c r="L112" s="43" t="str">
        <f t="shared" si="50"/>
        <v xml:space="preserve"> </v>
      </c>
      <c r="M112" s="43" t="str">
        <f t="shared" si="50"/>
        <v xml:space="preserve"> </v>
      </c>
      <c r="N112" s="43" t="str">
        <f t="shared" si="50"/>
        <v xml:space="preserve"> </v>
      </c>
      <c r="O112" s="43" t="str">
        <f t="shared" si="50"/>
        <v xml:space="preserve"> </v>
      </c>
      <c r="P112" s="43" t="str">
        <f t="shared" si="50"/>
        <v xml:space="preserve"> </v>
      </c>
      <c r="Q112" s="43" t="str">
        <f t="shared" si="50"/>
        <v xml:space="preserve"> </v>
      </c>
      <c r="R112" s="43" t="str">
        <f t="shared" si="50"/>
        <v>PONTI</v>
      </c>
      <c r="S112" s="43" t="str">
        <f t="shared" si="50"/>
        <v>PONTI</v>
      </c>
      <c r="T112" s="43" t="str">
        <f t="shared" si="50"/>
        <v xml:space="preserve"> </v>
      </c>
      <c r="U112" s="43" t="str">
        <f t="shared" si="50"/>
        <v xml:space="preserve"> </v>
      </c>
      <c r="V112" s="43" t="str">
        <f t="shared" si="50"/>
        <v xml:space="preserve"> </v>
      </c>
      <c r="W112" s="43" t="str">
        <f t="shared" si="50"/>
        <v xml:space="preserve"> </v>
      </c>
      <c r="X112" s="43" t="str">
        <f t="shared" si="50"/>
        <v xml:space="preserve"> </v>
      </c>
      <c r="Y112" s="43" t="str">
        <f t="shared" si="50"/>
        <v xml:space="preserve"> </v>
      </c>
      <c r="Z112" s="43" t="str">
        <f t="shared" si="50"/>
        <v xml:space="preserve"> </v>
      </c>
      <c r="AA112" s="43" t="str">
        <f t="shared" si="50"/>
        <v xml:space="preserve"> </v>
      </c>
      <c r="AB112" s="43" t="str">
        <f t="shared" si="49"/>
        <v xml:space="preserve"> </v>
      </c>
      <c r="AC112" s="43" t="str">
        <f t="shared" si="49"/>
        <v xml:space="preserve"> </v>
      </c>
      <c r="AD112" s="43" t="str">
        <f t="shared" si="49"/>
        <v xml:space="preserve"> </v>
      </c>
      <c r="AE112" s="43" t="str">
        <f t="shared" si="49"/>
        <v xml:space="preserve"> </v>
      </c>
      <c r="AF112" s="43" t="str">
        <f t="shared" si="49"/>
        <v xml:space="preserve"> </v>
      </c>
      <c r="AG112" s="43" t="str">
        <f t="shared" si="49"/>
        <v xml:space="preserve"> </v>
      </c>
      <c r="AH112" s="43" t="str">
        <f t="shared" si="49"/>
        <v xml:space="preserve"> </v>
      </c>
      <c r="AI112" s="43" t="str">
        <f t="shared" si="49"/>
        <v xml:space="preserve"> </v>
      </c>
      <c r="AJ112" s="43" t="str">
        <f t="shared" si="49"/>
        <v xml:space="preserve"> </v>
      </c>
      <c r="AK112" s="43" t="str">
        <f t="shared" si="49"/>
        <v xml:space="preserve"> </v>
      </c>
      <c r="AL112" s="43" t="str">
        <f t="shared" si="49"/>
        <v xml:space="preserve"> </v>
      </c>
    </row>
    <row r="113" spans="1:38" outlineLevel="3">
      <c r="A113" s="62" t="s">
        <v>78</v>
      </c>
      <c r="B113" s="63" t="s">
        <v>78</v>
      </c>
      <c r="C113" s="36" t="str">
        <f t="shared" si="43"/>
        <v>PONTI</v>
      </c>
      <c r="D113" s="47" t="s">
        <v>81</v>
      </c>
      <c r="E113" s="79">
        <v>6</v>
      </c>
      <c r="F113" s="38">
        <f t="shared" si="46"/>
        <v>43038</v>
      </c>
      <c r="G113" s="38">
        <f t="shared" si="40"/>
        <v>43038</v>
      </c>
      <c r="H113" s="40">
        <f t="shared" si="47"/>
        <v>5</v>
      </c>
      <c r="I113" s="40">
        <f t="shared" si="48"/>
        <v>5.083333333333333</v>
      </c>
      <c r="J113" s="56">
        <v>2</v>
      </c>
      <c r="K113" s="42" t="s">
        <v>20</v>
      </c>
      <c r="L113" s="43" t="str">
        <f t="shared" si="50"/>
        <v xml:space="preserve"> </v>
      </c>
      <c r="M113" s="43" t="str">
        <f t="shared" si="50"/>
        <v xml:space="preserve"> </v>
      </c>
      <c r="N113" s="43" t="str">
        <f t="shared" si="50"/>
        <v xml:space="preserve"> </v>
      </c>
      <c r="O113" s="43" t="str">
        <f t="shared" si="50"/>
        <v xml:space="preserve"> </v>
      </c>
      <c r="P113" s="43" t="str">
        <f t="shared" si="50"/>
        <v xml:space="preserve"> </v>
      </c>
      <c r="Q113" s="43" t="str">
        <f t="shared" si="50"/>
        <v xml:space="preserve"> </v>
      </c>
      <c r="R113" s="43" t="str">
        <f t="shared" si="50"/>
        <v xml:space="preserve"> </v>
      </c>
      <c r="S113" s="43" t="str">
        <f t="shared" si="50"/>
        <v>PONTI</v>
      </c>
      <c r="T113" s="43" t="str">
        <f t="shared" si="50"/>
        <v xml:space="preserve"> </v>
      </c>
      <c r="U113" s="43" t="str">
        <f t="shared" si="50"/>
        <v xml:space="preserve"> </v>
      </c>
      <c r="V113" s="43" t="str">
        <f t="shared" si="50"/>
        <v xml:space="preserve"> </v>
      </c>
      <c r="W113" s="43" t="str">
        <f t="shared" si="50"/>
        <v xml:space="preserve"> </v>
      </c>
      <c r="X113" s="43" t="str">
        <f t="shared" si="50"/>
        <v xml:space="preserve"> </v>
      </c>
      <c r="Y113" s="43" t="str">
        <f t="shared" si="50"/>
        <v xml:space="preserve"> </v>
      </c>
      <c r="Z113" s="43" t="str">
        <f t="shared" si="50"/>
        <v xml:space="preserve"> </v>
      </c>
      <c r="AA113" s="43" t="str">
        <f t="shared" si="50"/>
        <v xml:space="preserve"> </v>
      </c>
      <c r="AB113" s="43" t="str">
        <f t="shared" si="49"/>
        <v xml:space="preserve"> </v>
      </c>
      <c r="AC113" s="43" t="str">
        <f t="shared" si="49"/>
        <v xml:space="preserve"> </v>
      </c>
      <c r="AD113" s="43" t="str">
        <f t="shared" si="49"/>
        <v xml:space="preserve"> </v>
      </c>
      <c r="AE113" s="43" t="str">
        <f t="shared" si="49"/>
        <v xml:space="preserve"> </v>
      </c>
      <c r="AF113" s="43" t="str">
        <f t="shared" si="49"/>
        <v xml:space="preserve"> </v>
      </c>
      <c r="AG113" s="43" t="str">
        <f t="shared" si="49"/>
        <v xml:space="preserve"> </v>
      </c>
      <c r="AH113" s="43" t="str">
        <f t="shared" si="49"/>
        <v xml:space="preserve"> </v>
      </c>
      <c r="AI113" s="43" t="str">
        <f t="shared" si="49"/>
        <v xml:space="preserve"> </v>
      </c>
      <c r="AJ113" s="43" t="str">
        <f t="shared" si="49"/>
        <v xml:space="preserve"> </v>
      </c>
      <c r="AK113" s="43" t="str">
        <f t="shared" si="49"/>
        <v xml:space="preserve"> </v>
      </c>
      <c r="AL113" s="43" t="str">
        <f t="shared" si="49"/>
        <v xml:space="preserve"> </v>
      </c>
    </row>
    <row r="114" spans="1:38" outlineLevel="3">
      <c r="A114" s="62" t="s">
        <v>78</v>
      </c>
      <c r="B114" s="63" t="s">
        <v>78</v>
      </c>
      <c r="C114" s="36" t="str">
        <f t="shared" si="43"/>
        <v>PONTI</v>
      </c>
      <c r="D114" s="47" t="s">
        <v>82</v>
      </c>
      <c r="E114" s="79">
        <v>6</v>
      </c>
      <c r="F114" s="38">
        <f t="shared" si="46"/>
        <v>43038</v>
      </c>
      <c r="G114" s="38">
        <f t="shared" si="40"/>
        <v>43038</v>
      </c>
      <c r="H114" s="40">
        <f t="shared" si="47"/>
        <v>5.083333333333333</v>
      </c>
      <c r="I114" s="40">
        <f t="shared" si="48"/>
        <v>5.1666666666666661</v>
      </c>
      <c r="J114" s="56">
        <v>2</v>
      </c>
      <c r="K114" s="42" t="s">
        <v>20</v>
      </c>
      <c r="L114" s="43" t="str">
        <f t="shared" si="50"/>
        <v xml:space="preserve"> </v>
      </c>
      <c r="M114" s="43" t="str">
        <f t="shared" si="50"/>
        <v xml:space="preserve"> </v>
      </c>
      <c r="N114" s="43" t="str">
        <f t="shared" si="50"/>
        <v xml:space="preserve"> </v>
      </c>
      <c r="O114" s="43" t="str">
        <f t="shared" si="50"/>
        <v xml:space="preserve"> </v>
      </c>
      <c r="P114" s="43" t="str">
        <f t="shared" si="50"/>
        <v xml:space="preserve"> </v>
      </c>
      <c r="Q114" s="43" t="str">
        <f t="shared" si="50"/>
        <v xml:space="preserve"> </v>
      </c>
      <c r="R114" s="43" t="str">
        <f t="shared" si="50"/>
        <v xml:space="preserve"> </v>
      </c>
      <c r="S114" s="43" t="str">
        <f t="shared" si="50"/>
        <v>PONTI</v>
      </c>
      <c r="T114" s="43" t="str">
        <f t="shared" si="50"/>
        <v xml:space="preserve"> </v>
      </c>
      <c r="U114" s="43" t="str">
        <f t="shared" si="50"/>
        <v xml:space="preserve"> </v>
      </c>
      <c r="V114" s="43" t="str">
        <f t="shared" si="50"/>
        <v xml:space="preserve"> </v>
      </c>
      <c r="W114" s="43" t="str">
        <f t="shared" si="50"/>
        <v xml:space="preserve"> </v>
      </c>
      <c r="X114" s="43" t="str">
        <f t="shared" si="50"/>
        <v xml:space="preserve"> </v>
      </c>
      <c r="Y114" s="43" t="str">
        <f t="shared" si="50"/>
        <v xml:space="preserve"> </v>
      </c>
      <c r="Z114" s="43" t="str">
        <f t="shared" si="50"/>
        <v xml:space="preserve"> </v>
      </c>
      <c r="AA114" s="43" t="str">
        <f t="shared" si="50"/>
        <v xml:space="preserve"> </v>
      </c>
      <c r="AB114" s="43" t="str">
        <f t="shared" si="49"/>
        <v xml:space="preserve"> </v>
      </c>
      <c r="AC114" s="43" t="str">
        <f t="shared" si="49"/>
        <v xml:space="preserve"> </v>
      </c>
      <c r="AD114" s="43" t="str">
        <f t="shared" si="49"/>
        <v xml:space="preserve"> </v>
      </c>
      <c r="AE114" s="43" t="str">
        <f t="shared" si="49"/>
        <v xml:space="preserve"> </v>
      </c>
      <c r="AF114" s="43" t="str">
        <f t="shared" si="49"/>
        <v xml:space="preserve"> </v>
      </c>
      <c r="AG114" s="43" t="str">
        <f t="shared" si="49"/>
        <v xml:space="preserve"> </v>
      </c>
      <c r="AH114" s="43" t="str">
        <f t="shared" si="49"/>
        <v xml:space="preserve"> </v>
      </c>
      <c r="AI114" s="43" t="str">
        <f t="shared" si="49"/>
        <v xml:space="preserve"> </v>
      </c>
      <c r="AJ114" s="43" t="str">
        <f t="shared" si="49"/>
        <v xml:space="preserve"> </v>
      </c>
      <c r="AK114" s="43" t="str">
        <f t="shared" si="49"/>
        <v xml:space="preserve"> </v>
      </c>
      <c r="AL114" s="43" t="str">
        <f t="shared" si="49"/>
        <v xml:space="preserve"> </v>
      </c>
    </row>
    <row r="115" spans="1:38" outlineLevel="3">
      <c r="A115" s="62" t="s">
        <v>78</v>
      </c>
      <c r="B115" s="63" t="s">
        <v>78</v>
      </c>
      <c r="C115" s="36" t="str">
        <f t="shared" si="43"/>
        <v>PONTI</v>
      </c>
      <c r="D115" s="47" t="s">
        <v>39</v>
      </c>
      <c r="E115" s="79">
        <v>6</v>
      </c>
      <c r="F115" s="38">
        <f t="shared" si="46"/>
        <v>43038</v>
      </c>
      <c r="G115" s="38">
        <f t="shared" si="40"/>
        <v>43038</v>
      </c>
      <c r="H115" s="40">
        <f t="shared" si="47"/>
        <v>5.1666666666666661</v>
      </c>
      <c r="I115" s="40">
        <f t="shared" si="48"/>
        <v>5.2499999999999991</v>
      </c>
      <c r="J115" s="56">
        <v>2</v>
      </c>
      <c r="K115" s="42" t="s">
        <v>20</v>
      </c>
      <c r="L115" s="43" t="str">
        <f t="shared" si="50"/>
        <v xml:space="preserve"> </v>
      </c>
      <c r="M115" s="43" t="str">
        <f t="shared" si="50"/>
        <v xml:space="preserve"> </v>
      </c>
      <c r="N115" s="43" t="str">
        <f t="shared" si="50"/>
        <v xml:space="preserve"> </v>
      </c>
      <c r="O115" s="43" t="str">
        <f t="shared" si="50"/>
        <v xml:space="preserve"> </v>
      </c>
      <c r="P115" s="43" t="str">
        <f t="shared" si="50"/>
        <v xml:space="preserve"> </v>
      </c>
      <c r="Q115" s="43" t="str">
        <f t="shared" si="50"/>
        <v xml:space="preserve"> </v>
      </c>
      <c r="R115" s="43" t="str">
        <f t="shared" si="50"/>
        <v xml:space="preserve"> </v>
      </c>
      <c r="S115" s="43" t="str">
        <f t="shared" si="50"/>
        <v>PONTI</v>
      </c>
      <c r="T115" s="43" t="str">
        <f t="shared" si="50"/>
        <v xml:space="preserve"> </v>
      </c>
      <c r="U115" s="43" t="str">
        <f t="shared" si="50"/>
        <v xml:space="preserve"> </v>
      </c>
      <c r="V115" s="43" t="str">
        <f t="shared" si="50"/>
        <v xml:space="preserve"> </v>
      </c>
      <c r="W115" s="43" t="str">
        <f t="shared" si="50"/>
        <v xml:space="preserve"> </v>
      </c>
      <c r="X115" s="43" t="str">
        <f t="shared" si="50"/>
        <v xml:space="preserve"> </v>
      </c>
      <c r="Y115" s="43" t="str">
        <f t="shared" si="50"/>
        <v xml:space="preserve"> </v>
      </c>
      <c r="Z115" s="43" t="str">
        <f t="shared" si="50"/>
        <v xml:space="preserve"> </v>
      </c>
      <c r="AA115" s="43" t="str">
        <f t="shared" si="50"/>
        <v xml:space="preserve"> </v>
      </c>
      <c r="AB115" s="43" t="str">
        <f t="shared" si="49"/>
        <v xml:space="preserve"> </v>
      </c>
      <c r="AC115" s="43" t="str">
        <f t="shared" si="49"/>
        <v xml:space="preserve"> </v>
      </c>
      <c r="AD115" s="43" t="str">
        <f t="shared" si="49"/>
        <v xml:space="preserve"> </v>
      </c>
      <c r="AE115" s="43" t="str">
        <f t="shared" si="49"/>
        <v xml:space="preserve"> </v>
      </c>
      <c r="AF115" s="43" t="str">
        <f t="shared" si="49"/>
        <v xml:space="preserve"> </v>
      </c>
      <c r="AG115" s="43" t="str">
        <f t="shared" si="49"/>
        <v xml:space="preserve"> </v>
      </c>
      <c r="AH115" s="43" t="str">
        <f t="shared" si="49"/>
        <v xml:space="preserve"> </v>
      </c>
      <c r="AI115" s="43" t="str">
        <f t="shared" si="49"/>
        <v xml:space="preserve"> </v>
      </c>
      <c r="AJ115" s="43" t="str">
        <f t="shared" si="49"/>
        <v xml:space="preserve"> </v>
      </c>
      <c r="AK115" s="43" t="str">
        <f t="shared" si="49"/>
        <v xml:space="preserve"> </v>
      </c>
      <c r="AL115" s="43" t="str">
        <f t="shared" si="49"/>
        <v xml:space="preserve"> </v>
      </c>
    </row>
    <row r="116" spans="1:38" outlineLevel="3">
      <c r="A116" s="62" t="s">
        <v>78</v>
      </c>
      <c r="B116" s="63" t="s">
        <v>78</v>
      </c>
      <c r="C116" s="36" t="str">
        <f t="shared" si="43"/>
        <v>PONTI</v>
      </c>
      <c r="D116" s="49" t="s">
        <v>40</v>
      </c>
      <c r="E116" s="79">
        <v>6</v>
      </c>
      <c r="F116" s="38">
        <f t="shared" si="46"/>
        <v>43038</v>
      </c>
      <c r="G116" s="38">
        <f t="shared" si="40"/>
        <v>43039</v>
      </c>
      <c r="H116" s="40">
        <f t="shared" si="47"/>
        <v>5.2499999999999991</v>
      </c>
      <c r="I116" s="40">
        <f t="shared" si="48"/>
        <v>5.9999999999999991</v>
      </c>
      <c r="J116" s="56">
        <v>18</v>
      </c>
      <c r="K116" s="42" t="s">
        <v>20</v>
      </c>
      <c r="L116" s="43" t="str">
        <f t="shared" si="50"/>
        <v xml:space="preserve"> </v>
      </c>
      <c r="M116" s="43" t="str">
        <f t="shared" si="50"/>
        <v xml:space="preserve"> </v>
      </c>
      <c r="N116" s="43" t="str">
        <f t="shared" si="50"/>
        <v xml:space="preserve"> </v>
      </c>
      <c r="O116" s="43" t="str">
        <f t="shared" si="50"/>
        <v xml:space="preserve"> </v>
      </c>
      <c r="P116" s="43" t="str">
        <f t="shared" si="50"/>
        <v xml:space="preserve"> </v>
      </c>
      <c r="Q116" s="43" t="str">
        <f t="shared" si="50"/>
        <v xml:space="preserve"> </v>
      </c>
      <c r="R116" s="43" t="str">
        <f t="shared" si="50"/>
        <v xml:space="preserve"> </v>
      </c>
      <c r="S116" s="43" t="str">
        <f t="shared" si="50"/>
        <v>PONTI</v>
      </c>
      <c r="T116" s="43" t="str">
        <f t="shared" si="50"/>
        <v>PONTI</v>
      </c>
      <c r="U116" s="43" t="str">
        <f t="shared" si="50"/>
        <v xml:space="preserve"> </v>
      </c>
      <c r="V116" s="43" t="str">
        <f t="shared" si="50"/>
        <v xml:space="preserve"> </v>
      </c>
      <c r="W116" s="43" t="str">
        <f t="shared" si="50"/>
        <v xml:space="preserve"> </v>
      </c>
      <c r="X116" s="43" t="str">
        <f t="shared" si="50"/>
        <v xml:space="preserve"> </v>
      </c>
      <c r="Y116" s="43" t="str">
        <f t="shared" si="50"/>
        <v xml:space="preserve"> </v>
      </c>
      <c r="Z116" s="43" t="str">
        <f t="shared" si="50"/>
        <v xml:space="preserve"> </v>
      </c>
      <c r="AA116" s="43" t="str">
        <f t="shared" si="50"/>
        <v xml:space="preserve"> </v>
      </c>
      <c r="AB116" s="43" t="str">
        <f t="shared" si="49"/>
        <v xml:space="preserve"> </v>
      </c>
      <c r="AC116" s="43" t="str">
        <f t="shared" si="49"/>
        <v xml:space="preserve"> </v>
      </c>
      <c r="AD116" s="43" t="str">
        <f t="shared" si="49"/>
        <v xml:space="preserve"> </v>
      </c>
      <c r="AE116" s="43" t="str">
        <f t="shared" si="49"/>
        <v xml:space="preserve"> </v>
      </c>
      <c r="AF116" s="43" t="str">
        <f t="shared" si="49"/>
        <v xml:space="preserve"> </v>
      </c>
      <c r="AG116" s="43" t="str">
        <f t="shared" si="49"/>
        <v xml:space="preserve"> </v>
      </c>
      <c r="AH116" s="43" t="str">
        <f t="shared" si="49"/>
        <v xml:space="preserve"> </v>
      </c>
      <c r="AI116" s="43" t="str">
        <f t="shared" si="49"/>
        <v xml:space="preserve"> </v>
      </c>
      <c r="AJ116" s="43" t="str">
        <f t="shared" si="49"/>
        <v xml:space="preserve"> </v>
      </c>
      <c r="AK116" s="43" t="str">
        <f t="shared" si="49"/>
        <v xml:space="preserve"> </v>
      </c>
      <c r="AL116" s="43" t="str">
        <f t="shared" si="49"/>
        <v xml:space="preserve"> </v>
      </c>
    </row>
    <row r="117" spans="1:38" outlineLevel="3">
      <c r="A117" s="62" t="s">
        <v>78</v>
      </c>
      <c r="B117" s="63" t="s">
        <v>78</v>
      </c>
      <c r="C117" s="36" t="str">
        <f t="shared" si="43"/>
        <v>PONTI</v>
      </c>
      <c r="D117" s="47" t="s">
        <v>41</v>
      </c>
      <c r="E117" s="79">
        <v>6</v>
      </c>
      <c r="F117" s="38">
        <f t="shared" si="46"/>
        <v>43039</v>
      </c>
      <c r="G117" s="38">
        <f t="shared" si="40"/>
        <v>43039</v>
      </c>
      <c r="H117" s="40">
        <f t="shared" si="47"/>
        <v>5.9999999999999991</v>
      </c>
      <c r="I117" s="40">
        <f t="shared" si="48"/>
        <v>6.0416666666666661</v>
      </c>
      <c r="J117" s="56">
        <v>1</v>
      </c>
      <c r="K117" s="42" t="s">
        <v>20</v>
      </c>
      <c r="L117" s="43" t="str">
        <f t="shared" si="50"/>
        <v xml:space="preserve"> </v>
      </c>
      <c r="M117" s="43" t="str">
        <f t="shared" si="50"/>
        <v xml:space="preserve"> </v>
      </c>
      <c r="N117" s="43" t="str">
        <f t="shared" si="50"/>
        <v xml:space="preserve"> </v>
      </c>
      <c r="O117" s="43" t="str">
        <f t="shared" si="50"/>
        <v xml:space="preserve"> </v>
      </c>
      <c r="P117" s="43" t="str">
        <f t="shared" si="50"/>
        <v xml:space="preserve"> </v>
      </c>
      <c r="Q117" s="43" t="str">
        <f t="shared" si="50"/>
        <v xml:space="preserve"> </v>
      </c>
      <c r="R117" s="43" t="str">
        <f t="shared" si="50"/>
        <v xml:space="preserve"> </v>
      </c>
      <c r="S117" s="43" t="str">
        <f t="shared" si="50"/>
        <v xml:space="preserve"> </v>
      </c>
      <c r="T117" s="43" t="str">
        <f t="shared" si="50"/>
        <v>PONTI</v>
      </c>
      <c r="U117" s="43" t="str">
        <f t="shared" si="50"/>
        <v xml:space="preserve"> </v>
      </c>
      <c r="V117" s="43" t="str">
        <f t="shared" si="50"/>
        <v xml:space="preserve"> </v>
      </c>
      <c r="W117" s="43" t="str">
        <f t="shared" si="50"/>
        <v xml:space="preserve"> </v>
      </c>
      <c r="X117" s="43" t="str">
        <f t="shared" si="50"/>
        <v xml:space="preserve"> </v>
      </c>
      <c r="Y117" s="43" t="str">
        <f t="shared" si="50"/>
        <v xml:space="preserve"> </v>
      </c>
      <c r="Z117" s="43" t="str">
        <f t="shared" si="50"/>
        <v xml:space="preserve"> </v>
      </c>
      <c r="AA117" s="43" t="str">
        <f t="shared" si="50"/>
        <v xml:space="preserve"> </v>
      </c>
      <c r="AB117" s="43" t="str">
        <f t="shared" si="49"/>
        <v xml:space="preserve"> </v>
      </c>
      <c r="AC117" s="43" t="str">
        <f t="shared" si="49"/>
        <v xml:space="preserve"> </v>
      </c>
      <c r="AD117" s="43" t="str">
        <f t="shared" si="49"/>
        <v xml:space="preserve"> </v>
      </c>
      <c r="AE117" s="43" t="str">
        <f t="shared" si="49"/>
        <v xml:space="preserve"> </v>
      </c>
      <c r="AF117" s="43" t="str">
        <f t="shared" si="49"/>
        <v xml:space="preserve"> </v>
      </c>
      <c r="AG117" s="43" t="str">
        <f t="shared" si="49"/>
        <v xml:space="preserve"> </v>
      </c>
      <c r="AH117" s="43" t="str">
        <f t="shared" si="49"/>
        <v xml:space="preserve"> </v>
      </c>
      <c r="AI117" s="43" t="str">
        <f t="shared" si="49"/>
        <v xml:space="preserve"> </v>
      </c>
      <c r="AJ117" s="43" t="str">
        <f t="shared" si="49"/>
        <v xml:space="preserve"> </v>
      </c>
      <c r="AK117" s="43" t="str">
        <f t="shared" si="49"/>
        <v xml:space="preserve"> </v>
      </c>
      <c r="AL117" s="43" t="str">
        <f t="shared" si="49"/>
        <v xml:space="preserve"> </v>
      </c>
    </row>
    <row r="118" spans="1:38" outlineLevel="3">
      <c r="A118" s="62" t="s">
        <v>83</v>
      </c>
      <c r="B118" s="63" t="s">
        <v>84</v>
      </c>
      <c r="C118" s="36" t="str">
        <f t="shared" si="43"/>
        <v>PONTI</v>
      </c>
      <c r="D118" s="47" t="s">
        <v>64</v>
      </c>
      <c r="E118" s="79">
        <v>6</v>
      </c>
      <c r="F118" s="38">
        <v>43040</v>
      </c>
      <c r="G118" s="38">
        <f t="shared" si="40"/>
        <v>43040</v>
      </c>
      <c r="H118" s="40">
        <v>0.25</v>
      </c>
      <c r="I118" s="40">
        <f t="shared" si="48"/>
        <v>0.58333333333333326</v>
      </c>
      <c r="J118" s="52">
        <v>8</v>
      </c>
      <c r="K118" s="42" t="s">
        <v>20</v>
      </c>
      <c r="L118" s="43" t="str">
        <f t="shared" si="50"/>
        <v xml:space="preserve"> </v>
      </c>
      <c r="M118" s="43" t="str">
        <f t="shared" si="50"/>
        <v xml:space="preserve"> </v>
      </c>
      <c r="N118" s="43" t="str">
        <f t="shared" si="50"/>
        <v xml:space="preserve"> </v>
      </c>
      <c r="O118" s="43" t="str">
        <f t="shared" si="50"/>
        <v xml:space="preserve"> </v>
      </c>
      <c r="P118" s="43" t="str">
        <f t="shared" si="50"/>
        <v xml:space="preserve"> </v>
      </c>
      <c r="Q118" s="43" t="str">
        <f t="shared" si="50"/>
        <v xml:space="preserve"> </v>
      </c>
      <c r="R118" s="43" t="str">
        <f t="shared" si="50"/>
        <v xml:space="preserve"> </v>
      </c>
      <c r="S118" s="43" t="str">
        <f t="shared" si="50"/>
        <v xml:space="preserve"> </v>
      </c>
      <c r="T118" s="43" t="str">
        <f t="shared" si="50"/>
        <v xml:space="preserve"> </v>
      </c>
      <c r="U118" s="43" t="str">
        <f t="shared" si="50"/>
        <v>PONTI</v>
      </c>
      <c r="V118" s="43" t="str">
        <f t="shared" si="50"/>
        <v xml:space="preserve"> </v>
      </c>
      <c r="W118" s="43" t="str">
        <f t="shared" si="50"/>
        <v xml:space="preserve"> </v>
      </c>
      <c r="X118" s="43" t="str">
        <f t="shared" si="50"/>
        <v xml:space="preserve"> </v>
      </c>
      <c r="Y118" s="43" t="str">
        <f t="shared" si="50"/>
        <v xml:space="preserve"> </v>
      </c>
      <c r="Z118" s="43" t="str">
        <f t="shared" si="50"/>
        <v xml:space="preserve"> </v>
      </c>
      <c r="AA118" s="43" t="str">
        <f t="shared" si="50"/>
        <v xml:space="preserve"> </v>
      </c>
      <c r="AB118" s="43" t="str">
        <f t="shared" si="49"/>
        <v xml:space="preserve"> </v>
      </c>
      <c r="AC118" s="43" t="str">
        <f t="shared" si="49"/>
        <v xml:space="preserve"> </v>
      </c>
      <c r="AD118" s="43" t="str">
        <f t="shared" si="49"/>
        <v xml:space="preserve"> </v>
      </c>
      <c r="AE118" s="43" t="str">
        <f t="shared" si="49"/>
        <v xml:space="preserve"> </v>
      </c>
      <c r="AF118" s="43" t="str">
        <f t="shared" si="49"/>
        <v xml:space="preserve"> </v>
      </c>
      <c r="AG118" s="43" t="str">
        <f t="shared" si="49"/>
        <v xml:space="preserve"> </v>
      </c>
      <c r="AH118" s="43" t="str">
        <f t="shared" si="49"/>
        <v xml:space="preserve"> </v>
      </c>
      <c r="AI118" s="43" t="str">
        <f t="shared" si="49"/>
        <v xml:space="preserve"> </v>
      </c>
      <c r="AJ118" s="43" t="str">
        <f t="shared" si="49"/>
        <v xml:space="preserve"> </v>
      </c>
      <c r="AK118" s="43" t="str">
        <f t="shared" si="49"/>
        <v xml:space="preserve"> </v>
      </c>
      <c r="AL118" s="43" t="str">
        <f t="shared" si="49"/>
        <v xml:space="preserve"> </v>
      </c>
    </row>
    <row r="119" spans="1:38" outlineLevel="3">
      <c r="A119" s="62" t="s">
        <v>83</v>
      </c>
      <c r="B119" s="63" t="s">
        <v>84</v>
      </c>
      <c r="C119" s="36" t="str">
        <f t="shared" si="43"/>
        <v>PONTI</v>
      </c>
      <c r="D119" s="64" t="s">
        <v>22</v>
      </c>
      <c r="E119" s="79">
        <v>6</v>
      </c>
      <c r="F119" s="38">
        <f>G118</f>
        <v>43040</v>
      </c>
      <c r="G119" s="38">
        <f t="shared" si="40"/>
        <v>43040</v>
      </c>
      <c r="H119" s="40">
        <f t="shared" ref="H119:H137" si="51">I118</f>
        <v>0.58333333333333326</v>
      </c>
      <c r="I119" s="40">
        <f t="shared" si="48"/>
        <v>0.66666666666666663</v>
      </c>
      <c r="J119" s="52">
        <v>2</v>
      </c>
      <c r="K119" s="42" t="s">
        <v>20</v>
      </c>
      <c r="L119" s="43" t="str">
        <f t="shared" si="50"/>
        <v xml:space="preserve"> </v>
      </c>
      <c r="M119" s="43" t="str">
        <f t="shared" si="50"/>
        <v xml:space="preserve"> </v>
      </c>
      <c r="N119" s="43" t="str">
        <f t="shared" si="50"/>
        <v xml:space="preserve"> </v>
      </c>
      <c r="O119" s="43" t="str">
        <f t="shared" si="50"/>
        <v xml:space="preserve"> </v>
      </c>
      <c r="P119" s="43" t="str">
        <f t="shared" si="50"/>
        <v xml:space="preserve"> </v>
      </c>
      <c r="Q119" s="43" t="str">
        <f t="shared" si="50"/>
        <v xml:space="preserve"> </v>
      </c>
      <c r="R119" s="43" t="str">
        <f t="shared" si="50"/>
        <v xml:space="preserve"> </v>
      </c>
      <c r="S119" s="43" t="str">
        <f t="shared" si="50"/>
        <v xml:space="preserve"> </v>
      </c>
      <c r="T119" s="43" t="str">
        <f t="shared" si="50"/>
        <v xml:space="preserve"> </v>
      </c>
      <c r="U119" s="43" t="str">
        <f t="shared" si="50"/>
        <v>PONTI</v>
      </c>
      <c r="V119" s="43" t="str">
        <f t="shared" si="50"/>
        <v xml:space="preserve"> </v>
      </c>
      <c r="W119" s="43" t="str">
        <f t="shared" si="50"/>
        <v xml:space="preserve"> </v>
      </c>
      <c r="X119" s="43" t="str">
        <f t="shared" si="50"/>
        <v xml:space="preserve"> </v>
      </c>
      <c r="Y119" s="43" t="str">
        <f t="shared" si="50"/>
        <v xml:space="preserve"> </v>
      </c>
      <c r="Z119" s="43" t="str">
        <f t="shared" si="50"/>
        <v xml:space="preserve"> </v>
      </c>
      <c r="AA119" s="43" t="str">
        <f t="shared" si="50"/>
        <v xml:space="preserve"> </v>
      </c>
      <c r="AB119" s="43" t="str">
        <f t="shared" si="49"/>
        <v xml:space="preserve"> </v>
      </c>
      <c r="AC119" s="43" t="str">
        <f t="shared" si="49"/>
        <v xml:space="preserve"> </v>
      </c>
      <c r="AD119" s="43" t="str">
        <f t="shared" si="49"/>
        <v xml:space="preserve"> </v>
      </c>
      <c r="AE119" s="43" t="str">
        <f t="shared" si="49"/>
        <v xml:space="preserve"> </v>
      </c>
      <c r="AF119" s="43" t="str">
        <f t="shared" si="49"/>
        <v xml:space="preserve"> </v>
      </c>
      <c r="AG119" s="43" t="str">
        <f t="shared" si="49"/>
        <v xml:space="preserve"> </v>
      </c>
      <c r="AH119" s="43" t="str">
        <f t="shared" si="49"/>
        <v xml:space="preserve"> </v>
      </c>
      <c r="AI119" s="43" t="str">
        <f t="shared" si="49"/>
        <v xml:space="preserve"> </v>
      </c>
      <c r="AJ119" s="43" t="str">
        <f t="shared" si="49"/>
        <v xml:space="preserve"> </v>
      </c>
      <c r="AK119" s="43" t="str">
        <f t="shared" si="49"/>
        <v xml:space="preserve"> </v>
      </c>
      <c r="AL119" s="43" t="str">
        <f t="shared" si="49"/>
        <v xml:space="preserve"> </v>
      </c>
    </row>
    <row r="120" spans="1:38" outlineLevel="3">
      <c r="A120" s="62" t="s">
        <v>83</v>
      </c>
      <c r="B120" s="63" t="s">
        <v>84</v>
      </c>
      <c r="C120" s="36" t="str">
        <f t="shared" si="43"/>
        <v>PONTI</v>
      </c>
      <c r="D120" s="47" t="s">
        <v>79</v>
      </c>
      <c r="E120" s="79">
        <v>6</v>
      </c>
      <c r="F120" s="38">
        <f t="shared" ref="F120:F137" si="52">G119</f>
        <v>43040</v>
      </c>
      <c r="G120" s="38">
        <f t="shared" si="40"/>
        <v>43041</v>
      </c>
      <c r="H120" s="40">
        <f t="shared" si="51"/>
        <v>0.66666666666666663</v>
      </c>
      <c r="I120" s="40">
        <f t="shared" si="48"/>
        <v>1.1666666666666665</v>
      </c>
      <c r="J120" s="52">
        <v>12</v>
      </c>
      <c r="K120" s="42" t="s">
        <v>20</v>
      </c>
      <c r="L120" s="43" t="str">
        <f t="shared" si="50"/>
        <v xml:space="preserve"> </v>
      </c>
      <c r="M120" s="43" t="str">
        <f t="shared" si="50"/>
        <v xml:space="preserve"> </v>
      </c>
      <c r="N120" s="43" t="str">
        <f t="shared" si="50"/>
        <v xml:space="preserve"> </v>
      </c>
      <c r="O120" s="43" t="str">
        <f t="shared" si="50"/>
        <v xml:space="preserve"> </v>
      </c>
      <c r="P120" s="43" t="str">
        <f t="shared" si="50"/>
        <v xml:space="preserve"> </v>
      </c>
      <c r="Q120" s="43" t="str">
        <f t="shared" si="50"/>
        <v xml:space="preserve"> </v>
      </c>
      <c r="R120" s="43" t="str">
        <f t="shared" si="50"/>
        <v xml:space="preserve"> </v>
      </c>
      <c r="S120" s="43" t="str">
        <f t="shared" si="50"/>
        <v xml:space="preserve"> </v>
      </c>
      <c r="T120" s="43" t="str">
        <f t="shared" si="50"/>
        <v xml:space="preserve"> </v>
      </c>
      <c r="U120" s="43" t="str">
        <f t="shared" si="50"/>
        <v>PONTI</v>
      </c>
      <c r="V120" s="43" t="str">
        <f t="shared" si="50"/>
        <v>PONTI</v>
      </c>
      <c r="W120" s="43" t="str">
        <f t="shared" si="50"/>
        <v xml:space="preserve"> </v>
      </c>
      <c r="X120" s="43" t="str">
        <f t="shared" si="50"/>
        <v xml:space="preserve"> </v>
      </c>
      <c r="Y120" s="43" t="str">
        <f t="shared" si="50"/>
        <v xml:space="preserve"> </v>
      </c>
      <c r="Z120" s="43" t="str">
        <f t="shared" si="50"/>
        <v xml:space="preserve"> </v>
      </c>
      <c r="AA120" s="43" t="str">
        <f t="shared" si="50"/>
        <v xml:space="preserve"> </v>
      </c>
      <c r="AB120" s="43" t="str">
        <f t="shared" si="49"/>
        <v xml:space="preserve"> </v>
      </c>
      <c r="AC120" s="43" t="str">
        <f t="shared" si="49"/>
        <v xml:space="preserve"> </v>
      </c>
      <c r="AD120" s="43" t="str">
        <f t="shared" si="49"/>
        <v xml:space="preserve"> </v>
      </c>
      <c r="AE120" s="43" t="str">
        <f t="shared" si="49"/>
        <v xml:space="preserve"> </v>
      </c>
      <c r="AF120" s="43" t="str">
        <f t="shared" si="49"/>
        <v xml:space="preserve"> </v>
      </c>
      <c r="AG120" s="43" t="str">
        <f t="shared" si="49"/>
        <v xml:space="preserve"> </v>
      </c>
      <c r="AH120" s="43" t="str">
        <f t="shared" si="49"/>
        <v xml:space="preserve"> </v>
      </c>
      <c r="AI120" s="43" t="str">
        <f t="shared" si="49"/>
        <v xml:space="preserve"> </v>
      </c>
      <c r="AJ120" s="43" t="str">
        <f t="shared" si="49"/>
        <v xml:space="preserve"> </v>
      </c>
      <c r="AK120" s="43" t="str">
        <f t="shared" si="49"/>
        <v xml:space="preserve"> </v>
      </c>
      <c r="AL120" s="43" t="str">
        <f t="shared" si="49"/>
        <v xml:space="preserve"> </v>
      </c>
    </row>
    <row r="121" spans="1:38" outlineLevel="3">
      <c r="A121" s="62" t="s">
        <v>83</v>
      </c>
      <c r="B121" s="63" t="s">
        <v>84</v>
      </c>
      <c r="C121" s="36" t="s">
        <v>24</v>
      </c>
      <c r="D121" s="46" t="s">
        <v>25</v>
      </c>
      <c r="E121" s="79">
        <v>4</v>
      </c>
      <c r="F121" s="38">
        <f t="shared" si="52"/>
        <v>43041</v>
      </c>
      <c r="G121" s="38">
        <f t="shared" si="40"/>
        <v>43041</v>
      </c>
      <c r="H121" s="40">
        <f t="shared" si="51"/>
        <v>1.1666666666666665</v>
      </c>
      <c r="I121" s="40">
        <f t="shared" si="48"/>
        <v>1.2916666666666665</v>
      </c>
      <c r="J121" s="52">
        <v>3</v>
      </c>
      <c r="K121" s="42" t="s">
        <v>24</v>
      </c>
      <c r="L121" s="43" t="str">
        <f t="shared" si="50"/>
        <v xml:space="preserve"> </v>
      </c>
      <c r="M121" s="43" t="str">
        <f t="shared" si="50"/>
        <v xml:space="preserve"> </v>
      </c>
      <c r="N121" s="43" t="str">
        <f t="shared" si="50"/>
        <v xml:space="preserve"> </v>
      </c>
      <c r="O121" s="43" t="str">
        <f t="shared" si="50"/>
        <v xml:space="preserve"> </v>
      </c>
      <c r="P121" s="43" t="str">
        <f t="shared" si="50"/>
        <v xml:space="preserve"> </v>
      </c>
      <c r="Q121" s="43" t="str">
        <f t="shared" si="50"/>
        <v xml:space="preserve"> </v>
      </c>
      <c r="R121" s="43" t="str">
        <f t="shared" si="50"/>
        <v xml:space="preserve"> </v>
      </c>
      <c r="S121" s="43" t="str">
        <f t="shared" si="50"/>
        <v xml:space="preserve"> </v>
      </c>
      <c r="T121" s="43" t="str">
        <f t="shared" si="50"/>
        <v xml:space="preserve"> </v>
      </c>
      <c r="U121" s="43" t="str">
        <f t="shared" si="50"/>
        <v xml:space="preserve"> </v>
      </c>
      <c r="V121" s="43" t="str">
        <f t="shared" si="50"/>
        <v>PZO</v>
      </c>
      <c r="W121" s="43" t="str">
        <f t="shared" si="50"/>
        <v xml:space="preserve"> </v>
      </c>
      <c r="X121" s="43" t="str">
        <f t="shared" si="50"/>
        <v xml:space="preserve"> </v>
      </c>
      <c r="Y121" s="43" t="str">
        <f t="shared" si="50"/>
        <v xml:space="preserve"> </v>
      </c>
      <c r="Z121" s="43" t="str">
        <f t="shared" si="50"/>
        <v xml:space="preserve"> </v>
      </c>
      <c r="AA121" s="43" t="str">
        <f t="shared" si="50"/>
        <v xml:space="preserve"> </v>
      </c>
      <c r="AB121" s="43" t="str">
        <f t="shared" si="49"/>
        <v xml:space="preserve"> </v>
      </c>
      <c r="AC121" s="43" t="str">
        <f t="shared" si="49"/>
        <v xml:space="preserve"> </v>
      </c>
      <c r="AD121" s="43" t="str">
        <f t="shared" si="49"/>
        <v xml:space="preserve"> </v>
      </c>
      <c r="AE121" s="43" t="str">
        <f t="shared" si="49"/>
        <v xml:space="preserve"> </v>
      </c>
      <c r="AF121" s="43" t="str">
        <f t="shared" si="49"/>
        <v xml:space="preserve"> </v>
      </c>
      <c r="AG121" s="43" t="str">
        <f t="shared" si="49"/>
        <v xml:space="preserve"> </v>
      </c>
      <c r="AH121" s="43" t="str">
        <f t="shared" si="49"/>
        <v xml:space="preserve"> </v>
      </c>
      <c r="AI121" s="43" t="str">
        <f t="shared" si="49"/>
        <v xml:space="preserve"> </v>
      </c>
      <c r="AJ121" s="43" t="str">
        <f t="shared" si="49"/>
        <v xml:space="preserve"> </v>
      </c>
      <c r="AK121" s="43" t="str">
        <f t="shared" si="49"/>
        <v xml:space="preserve"> </v>
      </c>
      <c r="AL121" s="43" t="str">
        <f t="shared" si="49"/>
        <v xml:space="preserve"> </v>
      </c>
    </row>
    <row r="122" spans="1:38" outlineLevel="3">
      <c r="A122" s="62" t="s">
        <v>83</v>
      </c>
      <c r="B122" s="63" t="s">
        <v>84</v>
      </c>
      <c r="C122" s="36" t="str">
        <f t="shared" si="43"/>
        <v>PONTI</v>
      </c>
      <c r="D122" s="47" t="s">
        <v>26</v>
      </c>
      <c r="E122" s="79">
        <v>6</v>
      </c>
      <c r="F122" s="38">
        <f t="shared" si="52"/>
        <v>43041</v>
      </c>
      <c r="G122" s="38">
        <f t="shared" si="40"/>
        <v>43041</v>
      </c>
      <c r="H122" s="40">
        <f t="shared" si="51"/>
        <v>1.2916666666666665</v>
      </c>
      <c r="I122" s="40">
        <f t="shared" si="48"/>
        <v>1.5416666666666665</v>
      </c>
      <c r="J122" s="52">
        <v>6</v>
      </c>
      <c r="K122" s="42" t="s">
        <v>20</v>
      </c>
      <c r="L122" s="43" t="str">
        <f t="shared" si="50"/>
        <v xml:space="preserve"> </v>
      </c>
      <c r="M122" s="43" t="str">
        <f t="shared" si="50"/>
        <v xml:space="preserve"> </v>
      </c>
      <c r="N122" s="43" t="str">
        <f t="shared" si="50"/>
        <v xml:space="preserve"> </v>
      </c>
      <c r="O122" s="43" t="str">
        <f t="shared" si="50"/>
        <v xml:space="preserve"> </v>
      </c>
      <c r="P122" s="43" t="str">
        <f t="shared" si="50"/>
        <v xml:space="preserve"> </v>
      </c>
      <c r="Q122" s="43" t="str">
        <f t="shared" si="50"/>
        <v xml:space="preserve"> </v>
      </c>
      <c r="R122" s="43" t="str">
        <f t="shared" si="50"/>
        <v xml:space="preserve"> </v>
      </c>
      <c r="S122" s="43" t="str">
        <f t="shared" si="50"/>
        <v xml:space="preserve"> </v>
      </c>
      <c r="T122" s="43" t="str">
        <f t="shared" si="50"/>
        <v xml:space="preserve"> </v>
      </c>
      <c r="U122" s="43" t="str">
        <f t="shared" si="50"/>
        <v xml:space="preserve"> </v>
      </c>
      <c r="V122" s="43" t="str">
        <f t="shared" si="50"/>
        <v>PONTI</v>
      </c>
      <c r="W122" s="43" t="str">
        <f t="shared" si="50"/>
        <v xml:space="preserve"> </v>
      </c>
      <c r="X122" s="43" t="str">
        <f t="shared" si="50"/>
        <v xml:space="preserve"> </v>
      </c>
      <c r="Y122" s="43" t="str">
        <f t="shared" si="50"/>
        <v xml:space="preserve"> </v>
      </c>
      <c r="Z122" s="43" t="str">
        <f t="shared" si="50"/>
        <v xml:space="preserve"> </v>
      </c>
      <c r="AA122" s="43" t="str">
        <f t="shared" si="50"/>
        <v xml:space="preserve"> </v>
      </c>
      <c r="AB122" s="43" t="str">
        <f t="shared" si="49"/>
        <v xml:space="preserve"> </v>
      </c>
      <c r="AC122" s="43" t="str">
        <f t="shared" si="49"/>
        <v xml:space="preserve"> </v>
      </c>
      <c r="AD122" s="43" t="str">
        <f t="shared" si="49"/>
        <v xml:space="preserve"> </v>
      </c>
      <c r="AE122" s="43" t="str">
        <f t="shared" si="49"/>
        <v xml:space="preserve"> </v>
      </c>
      <c r="AF122" s="43" t="str">
        <f t="shared" si="49"/>
        <v xml:space="preserve"> </v>
      </c>
      <c r="AG122" s="43" t="str">
        <f t="shared" si="49"/>
        <v xml:space="preserve"> </v>
      </c>
      <c r="AH122" s="43" t="str">
        <f t="shared" si="49"/>
        <v xml:space="preserve"> </v>
      </c>
      <c r="AI122" s="43" t="str">
        <f t="shared" si="49"/>
        <v xml:space="preserve"> </v>
      </c>
      <c r="AJ122" s="43" t="str">
        <f t="shared" si="49"/>
        <v xml:space="preserve"> </v>
      </c>
      <c r="AK122" s="43" t="str">
        <f t="shared" si="49"/>
        <v xml:space="preserve"> </v>
      </c>
      <c r="AL122" s="43" t="str">
        <f t="shared" si="49"/>
        <v xml:space="preserve"> </v>
      </c>
    </row>
    <row r="123" spans="1:38" outlineLevel="3">
      <c r="A123" s="62" t="s">
        <v>83</v>
      </c>
      <c r="B123" s="63" t="s">
        <v>84</v>
      </c>
      <c r="C123" s="36" t="s">
        <v>24</v>
      </c>
      <c r="D123" s="46" t="s">
        <v>25</v>
      </c>
      <c r="E123" s="79">
        <v>4</v>
      </c>
      <c r="F123" s="38">
        <f t="shared" si="52"/>
        <v>43041</v>
      </c>
      <c r="G123" s="38">
        <f t="shared" si="40"/>
        <v>43041</v>
      </c>
      <c r="H123" s="40">
        <f t="shared" si="51"/>
        <v>1.5416666666666665</v>
      </c>
      <c r="I123" s="40">
        <f t="shared" si="48"/>
        <v>1.6666666666666665</v>
      </c>
      <c r="J123" s="52">
        <v>3</v>
      </c>
      <c r="K123" s="42" t="s">
        <v>24</v>
      </c>
      <c r="L123" s="43" t="str">
        <f t="shared" si="50"/>
        <v xml:space="preserve"> </v>
      </c>
      <c r="M123" s="43" t="str">
        <f t="shared" si="50"/>
        <v xml:space="preserve"> </v>
      </c>
      <c r="N123" s="43" t="str">
        <f t="shared" si="50"/>
        <v xml:space="preserve"> </v>
      </c>
      <c r="O123" s="43" t="str">
        <f t="shared" si="50"/>
        <v xml:space="preserve"> </v>
      </c>
      <c r="P123" s="43" t="str">
        <f t="shared" si="50"/>
        <v xml:space="preserve"> </v>
      </c>
      <c r="Q123" s="43" t="str">
        <f t="shared" si="50"/>
        <v xml:space="preserve"> </v>
      </c>
      <c r="R123" s="43" t="str">
        <f t="shared" si="50"/>
        <v xml:space="preserve"> </v>
      </c>
      <c r="S123" s="43" t="str">
        <f t="shared" si="50"/>
        <v xml:space="preserve"> </v>
      </c>
      <c r="T123" s="43" t="str">
        <f t="shared" si="50"/>
        <v xml:space="preserve"> </v>
      </c>
      <c r="U123" s="43" t="str">
        <f t="shared" si="50"/>
        <v xml:space="preserve"> </v>
      </c>
      <c r="V123" s="43" t="str">
        <f t="shared" si="50"/>
        <v>PZO</v>
      </c>
      <c r="W123" s="43" t="str">
        <f t="shared" si="50"/>
        <v xml:space="preserve"> </v>
      </c>
      <c r="X123" s="43" t="str">
        <f t="shared" si="50"/>
        <v xml:space="preserve"> </v>
      </c>
      <c r="Y123" s="43" t="str">
        <f t="shared" si="50"/>
        <v xml:space="preserve"> </v>
      </c>
      <c r="Z123" s="43" t="str">
        <f t="shared" si="50"/>
        <v xml:space="preserve"> </v>
      </c>
      <c r="AA123" s="43" t="str">
        <f t="shared" si="50"/>
        <v xml:space="preserve"> </v>
      </c>
      <c r="AB123" s="43" t="str">
        <f t="shared" si="49"/>
        <v xml:space="preserve"> </v>
      </c>
      <c r="AC123" s="43" t="str">
        <f t="shared" si="49"/>
        <v xml:space="preserve"> </v>
      </c>
      <c r="AD123" s="43" t="str">
        <f t="shared" si="49"/>
        <v xml:space="preserve"> </v>
      </c>
      <c r="AE123" s="43" t="str">
        <f t="shared" si="49"/>
        <v xml:space="preserve"> </v>
      </c>
      <c r="AF123" s="43" t="str">
        <f t="shared" si="49"/>
        <v xml:space="preserve"> </v>
      </c>
      <c r="AG123" s="43" t="str">
        <f t="shared" si="49"/>
        <v xml:space="preserve"> </v>
      </c>
      <c r="AH123" s="43" t="str">
        <f t="shared" si="49"/>
        <v xml:space="preserve"> </v>
      </c>
      <c r="AI123" s="43" t="str">
        <f t="shared" si="49"/>
        <v xml:space="preserve"> </v>
      </c>
      <c r="AJ123" s="43" t="str">
        <f t="shared" si="49"/>
        <v xml:space="preserve"> </v>
      </c>
      <c r="AK123" s="43" t="str">
        <f t="shared" si="49"/>
        <v xml:space="preserve"> </v>
      </c>
      <c r="AL123" s="43" t="str">
        <f t="shared" si="49"/>
        <v xml:space="preserve"> </v>
      </c>
    </row>
    <row r="124" spans="1:38" outlineLevel="3">
      <c r="A124" s="62" t="s">
        <v>83</v>
      </c>
      <c r="B124" s="63" t="s">
        <v>84</v>
      </c>
      <c r="C124" s="36" t="str">
        <f t="shared" si="43"/>
        <v>INSP</v>
      </c>
      <c r="D124" s="47" t="s">
        <v>27</v>
      </c>
      <c r="E124" s="79">
        <v>2</v>
      </c>
      <c r="F124" s="38">
        <f t="shared" si="52"/>
        <v>43041</v>
      </c>
      <c r="G124" s="38">
        <f t="shared" si="40"/>
        <v>43041</v>
      </c>
      <c r="H124" s="40">
        <f t="shared" si="51"/>
        <v>1.6666666666666665</v>
      </c>
      <c r="I124" s="40">
        <f t="shared" si="48"/>
        <v>1.7083333333333333</v>
      </c>
      <c r="J124" s="52">
        <v>1</v>
      </c>
      <c r="K124" s="42" t="s">
        <v>28</v>
      </c>
      <c r="L124" s="43" t="str">
        <f t="shared" si="50"/>
        <v xml:space="preserve"> </v>
      </c>
      <c r="M124" s="43" t="str">
        <f t="shared" si="50"/>
        <v xml:space="preserve"> </v>
      </c>
      <c r="N124" s="43" t="str">
        <f t="shared" si="50"/>
        <v xml:space="preserve"> </v>
      </c>
      <c r="O124" s="43" t="str">
        <f t="shared" si="50"/>
        <v xml:space="preserve"> </v>
      </c>
      <c r="P124" s="43" t="str">
        <f t="shared" si="50"/>
        <v xml:space="preserve"> </v>
      </c>
      <c r="Q124" s="43" t="str">
        <f t="shared" si="50"/>
        <v xml:space="preserve"> </v>
      </c>
      <c r="R124" s="43" t="str">
        <f t="shared" si="50"/>
        <v xml:space="preserve"> </v>
      </c>
      <c r="S124" s="43" t="str">
        <f t="shared" si="50"/>
        <v xml:space="preserve"> </v>
      </c>
      <c r="T124" s="43" t="str">
        <f t="shared" si="50"/>
        <v xml:space="preserve"> </v>
      </c>
      <c r="U124" s="43" t="str">
        <f t="shared" si="50"/>
        <v xml:space="preserve"> </v>
      </c>
      <c r="V124" s="43" t="str">
        <f t="shared" si="50"/>
        <v>INSP</v>
      </c>
      <c r="W124" s="43" t="str">
        <f t="shared" si="50"/>
        <v xml:space="preserve"> </v>
      </c>
      <c r="X124" s="43" t="str">
        <f t="shared" si="50"/>
        <v xml:space="preserve"> </v>
      </c>
      <c r="Y124" s="43" t="str">
        <f t="shared" si="50"/>
        <v xml:space="preserve"> </v>
      </c>
      <c r="Z124" s="43" t="str">
        <f t="shared" si="50"/>
        <v xml:space="preserve"> </v>
      </c>
      <c r="AA124" s="43" t="str">
        <f t="shared" si="50"/>
        <v xml:space="preserve"> </v>
      </c>
      <c r="AB124" s="43" t="str">
        <f t="shared" si="49"/>
        <v xml:space="preserve"> </v>
      </c>
      <c r="AC124" s="43" t="str">
        <f t="shared" si="49"/>
        <v xml:space="preserve"> </v>
      </c>
      <c r="AD124" s="43" t="str">
        <f t="shared" si="49"/>
        <v xml:space="preserve"> </v>
      </c>
      <c r="AE124" s="43" t="str">
        <f t="shared" si="49"/>
        <v xml:space="preserve"> </v>
      </c>
      <c r="AF124" s="43" t="str">
        <f t="shared" si="49"/>
        <v xml:space="preserve"> </v>
      </c>
      <c r="AG124" s="43" t="str">
        <f t="shared" si="49"/>
        <v xml:space="preserve"> </v>
      </c>
      <c r="AH124" s="43" t="str">
        <f t="shared" si="49"/>
        <v xml:space="preserve"> </v>
      </c>
      <c r="AI124" s="43" t="str">
        <f t="shared" si="49"/>
        <v xml:space="preserve"> </v>
      </c>
      <c r="AJ124" s="43" t="str">
        <f t="shared" si="49"/>
        <v xml:space="preserve"> </v>
      </c>
      <c r="AK124" s="43" t="str">
        <f t="shared" si="49"/>
        <v xml:space="preserve"> </v>
      </c>
      <c r="AL124" s="43" t="str">
        <f t="shared" si="49"/>
        <v xml:space="preserve"> </v>
      </c>
    </row>
    <row r="125" spans="1:38" outlineLevel="3">
      <c r="A125" s="62" t="s">
        <v>83</v>
      </c>
      <c r="B125" s="63" t="s">
        <v>84</v>
      </c>
      <c r="C125" s="36" t="str">
        <f t="shared" si="43"/>
        <v>TECOR</v>
      </c>
      <c r="D125" s="47" t="s">
        <v>29</v>
      </c>
      <c r="E125" s="79">
        <v>4</v>
      </c>
      <c r="F125" s="38">
        <f t="shared" si="52"/>
        <v>43041</v>
      </c>
      <c r="G125" s="38">
        <f t="shared" si="40"/>
        <v>43042</v>
      </c>
      <c r="H125" s="40">
        <f t="shared" si="51"/>
        <v>1.7083333333333333</v>
      </c>
      <c r="I125" s="40">
        <f t="shared" si="48"/>
        <v>2.375</v>
      </c>
      <c r="J125" s="52">
        <v>16</v>
      </c>
      <c r="K125" s="42" t="s">
        <v>30</v>
      </c>
      <c r="L125" s="43" t="str">
        <f t="shared" si="50"/>
        <v xml:space="preserve"> </v>
      </c>
      <c r="M125" s="43" t="str">
        <f t="shared" si="50"/>
        <v xml:space="preserve"> </v>
      </c>
      <c r="N125" s="43" t="str">
        <f t="shared" si="50"/>
        <v xml:space="preserve"> </v>
      </c>
      <c r="O125" s="43" t="str">
        <f t="shared" si="50"/>
        <v xml:space="preserve"> </v>
      </c>
      <c r="P125" s="43" t="str">
        <f t="shared" si="50"/>
        <v xml:space="preserve"> </v>
      </c>
      <c r="Q125" s="43" t="str">
        <f t="shared" si="50"/>
        <v xml:space="preserve"> </v>
      </c>
      <c r="R125" s="43" t="str">
        <f t="shared" si="50"/>
        <v xml:space="preserve"> </v>
      </c>
      <c r="S125" s="43" t="str">
        <f t="shared" si="50"/>
        <v xml:space="preserve"> </v>
      </c>
      <c r="T125" s="43" t="str">
        <f t="shared" si="50"/>
        <v xml:space="preserve"> </v>
      </c>
      <c r="U125" s="43" t="str">
        <f t="shared" si="50"/>
        <v xml:space="preserve"> </v>
      </c>
      <c r="V125" s="43" t="str">
        <f t="shared" si="50"/>
        <v>TECOR</v>
      </c>
      <c r="W125" s="43" t="str">
        <f t="shared" si="50"/>
        <v>TECOR</v>
      </c>
      <c r="X125" s="43" t="str">
        <f t="shared" si="50"/>
        <v xml:space="preserve"> </v>
      </c>
      <c r="Y125" s="43" t="str">
        <f t="shared" si="50"/>
        <v xml:space="preserve"> </v>
      </c>
      <c r="Z125" s="43" t="str">
        <f t="shared" si="50"/>
        <v xml:space="preserve"> </v>
      </c>
      <c r="AA125" s="43" t="str">
        <f t="shared" si="50"/>
        <v xml:space="preserve"> </v>
      </c>
      <c r="AB125" s="43" t="str">
        <f t="shared" si="49"/>
        <v xml:space="preserve"> </v>
      </c>
      <c r="AC125" s="43" t="str">
        <f t="shared" si="49"/>
        <v xml:space="preserve"> </v>
      </c>
      <c r="AD125" s="43" t="str">
        <f t="shared" si="49"/>
        <v xml:space="preserve"> </v>
      </c>
      <c r="AE125" s="43" t="str">
        <f t="shared" si="49"/>
        <v xml:space="preserve"> </v>
      </c>
      <c r="AF125" s="43" t="str">
        <f t="shared" si="49"/>
        <v xml:space="preserve"> </v>
      </c>
      <c r="AG125" s="43" t="str">
        <f t="shared" si="49"/>
        <v xml:space="preserve"> </v>
      </c>
      <c r="AH125" s="43" t="str">
        <f t="shared" si="49"/>
        <v xml:space="preserve"> </v>
      </c>
      <c r="AI125" s="43" t="str">
        <f t="shared" si="49"/>
        <v xml:space="preserve"> </v>
      </c>
      <c r="AJ125" s="43" t="str">
        <f t="shared" si="49"/>
        <v xml:space="preserve"> </v>
      </c>
      <c r="AK125" s="43" t="str">
        <f t="shared" si="49"/>
        <v xml:space="preserve"> </v>
      </c>
      <c r="AL125" s="43" t="str">
        <f t="shared" si="49"/>
        <v xml:space="preserve"> </v>
      </c>
    </row>
    <row r="126" spans="1:38" outlineLevel="3">
      <c r="A126" s="62" t="s">
        <v>83</v>
      </c>
      <c r="B126" s="63" t="s">
        <v>84</v>
      </c>
      <c r="C126" s="36" t="str">
        <f t="shared" si="43"/>
        <v>TECOR</v>
      </c>
      <c r="D126" s="47" t="s">
        <v>31</v>
      </c>
      <c r="E126" s="79">
        <v>4</v>
      </c>
      <c r="F126" s="38">
        <f t="shared" si="52"/>
        <v>43042</v>
      </c>
      <c r="G126" s="38">
        <f t="shared" si="40"/>
        <v>43042</v>
      </c>
      <c r="H126" s="40">
        <f t="shared" si="51"/>
        <v>2.375</v>
      </c>
      <c r="I126" s="40">
        <f t="shared" si="48"/>
        <v>2.4583333333333335</v>
      </c>
      <c r="J126" s="52">
        <v>2</v>
      </c>
      <c r="K126" s="42" t="s">
        <v>30</v>
      </c>
      <c r="L126" s="43" t="str">
        <f t="shared" si="50"/>
        <v xml:space="preserve"> </v>
      </c>
      <c r="M126" s="43" t="str">
        <f t="shared" si="50"/>
        <v xml:space="preserve"> </v>
      </c>
      <c r="N126" s="43" t="str">
        <f t="shared" si="50"/>
        <v xml:space="preserve"> </v>
      </c>
      <c r="O126" s="43" t="str">
        <f t="shared" si="50"/>
        <v xml:space="preserve"> </v>
      </c>
      <c r="P126" s="43" t="str">
        <f t="shared" si="50"/>
        <v xml:space="preserve"> </v>
      </c>
      <c r="Q126" s="43" t="str">
        <f t="shared" si="50"/>
        <v xml:space="preserve"> </v>
      </c>
      <c r="R126" s="43" t="str">
        <f t="shared" si="50"/>
        <v xml:space="preserve"> </v>
      </c>
      <c r="S126" s="43" t="str">
        <f t="shared" si="50"/>
        <v xml:space="preserve"> </v>
      </c>
      <c r="T126" s="43" t="str">
        <f t="shared" si="50"/>
        <v xml:space="preserve"> </v>
      </c>
      <c r="U126" s="43" t="str">
        <f t="shared" si="50"/>
        <v xml:space="preserve"> </v>
      </c>
      <c r="V126" s="43" t="str">
        <f t="shared" si="50"/>
        <v xml:space="preserve"> </v>
      </c>
      <c r="W126" s="43" t="str">
        <f t="shared" si="50"/>
        <v>TECOR</v>
      </c>
      <c r="X126" s="43" t="str">
        <f t="shared" si="50"/>
        <v xml:space="preserve"> </v>
      </c>
      <c r="Y126" s="43" t="str">
        <f t="shared" si="50"/>
        <v xml:space="preserve"> </v>
      </c>
      <c r="Z126" s="43" t="str">
        <f t="shared" si="50"/>
        <v xml:space="preserve"> </v>
      </c>
      <c r="AA126" s="43" t="str">
        <f t="shared" ref="AA126:AL171" si="53">IF($F126="?","",IF(AND((AA$1&gt;=($F126)),(AA$1&lt;=($G126))),$C126," "))</f>
        <v xml:space="preserve"> </v>
      </c>
      <c r="AB126" s="43" t="str">
        <f t="shared" si="53"/>
        <v xml:space="preserve"> </v>
      </c>
      <c r="AC126" s="43" t="str">
        <f t="shared" si="53"/>
        <v xml:space="preserve"> </v>
      </c>
      <c r="AD126" s="43" t="str">
        <f t="shared" si="53"/>
        <v xml:space="preserve"> </v>
      </c>
      <c r="AE126" s="43" t="str">
        <f t="shared" si="53"/>
        <v xml:space="preserve"> </v>
      </c>
      <c r="AF126" s="43" t="str">
        <f t="shared" si="53"/>
        <v xml:space="preserve"> </v>
      </c>
      <c r="AG126" s="43" t="str">
        <f t="shared" si="53"/>
        <v xml:space="preserve"> </v>
      </c>
      <c r="AH126" s="43" t="str">
        <f t="shared" si="53"/>
        <v xml:space="preserve"> </v>
      </c>
      <c r="AI126" s="43" t="str">
        <f t="shared" si="53"/>
        <v xml:space="preserve"> </v>
      </c>
      <c r="AJ126" s="43" t="str">
        <f t="shared" si="53"/>
        <v xml:space="preserve"> </v>
      </c>
      <c r="AK126" s="43" t="str">
        <f t="shared" si="53"/>
        <v xml:space="preserve"> </v>
      </c>
      <c r="AL126" s="43" t="str">
        <f t="shared" si="53"/>
        <v xml:space="preserve"> </v>
      </c>
    </row>
    <row r="127" spans="1:38" outlineLevel="3">
      <c r="A127" s="62" t="s">
        <v>83</v>
      </c>
      <c r="B127" s="63" t="s">
        <v>84</v>
      </c>
      <c r="C127" s="36" t="str">
        <f t="shared" si="43"/>
        <v>TECOR</v>
      </c>
      <c r="D127" s="46" t="s">
        <v>85</v>
      </c>
      <c r="E127" s="79">
        <v>4</v>
      </c>
      <c r="F127" s="38">
        <f t="shared" si="52"/>
        <v>43042</v>
      </c>
      <c r="G127" s="38">
        <f t="shared" si="40"/>
        <v>43042</v>
      </c>
      <c r="H127" s="40">
        <f t="shared" si="51"/>
        <v>2.4583333333333335</v>
      </c>
      <c r="I127" s="40">
        <f t="shared" si="48"/>
        <v>2.5</v>
      </c>
      <c r="J127" s="52">
        <v>1</v>
      </c>
      <c r="K127" s="42" t="s">
        <v>30</v>
      </c>
      <c r="L127" s="43" t="str">
        <f t="shared" ref="L127:AA171" si="54">IF($F127="?","",IF(AND((L$1&gt;=($F127)),(L$1&lt;=($G127))),$C127," "))</f>
        <v xml:space="preserve"> </v>
      </c>
      <c r="M127" s="43" t="str">
        <f t="shared" si="54"/>
        <v xml:space="preserve"> </v>
      </c>
      <c r="N127" s="43" t="str">
        <f t="shared" si="54"/>
        <v xml:space="preserve"> </v>
      </c>
      <c r="O127" s="43" t="str">
        <f t="shared" si="54"/>
        <v xml:space="preserve"> </v>
      </c>
      <c r="P127" s="43" t="str">
        <f t="shared" si="54"/>
        <v xml:space="preserve"> </v>
      </c>
      <c r="Q127" s="43" t="str">
        <f t="shared" si="54"/>
        <v xml:space="preserve"> </v>
      </c>
      <c r="R127" s="43" t="str">
        <f t="shared" si="54"/>
        <v xml:space="preserve"> </v>
      </c>
      <c r="S127" s="43" t="str">
        <f t="shared" si="54"/>
        <v xml:space="preserve"> </v>
      </c>
      <c r="T127" s="43" t="str">
        <f t="shared" si="54"/>
        <v xml:space="preserve"> </v>
      </c>
      <c r="U127" s="43" t="str">
        <f t="shared" si="54"/>
        <v xml:space="preserve"> </v>
      </c>
      <c r="V127" s="43" t="str">
        <f t="shared" si="54"/>
        <v xml:space="preserve"> </v>
      </c>
      <c r="W127" s="43" t="str">
        <f t="shared" si="54"/>
        <v>TECOR</v>
      </c>
      <c r="X127" s="43" t="str">
        <f t="shared" si="54"/>
        <v xml:space="preserve"> </v>
      </c>
      <c r="Y127" s="43" t="str">
        <f t="shared" si="54"/>
        <v xml:space="preserve"> </v>
      </c>
      <c r="Z127" s="43" t="str">
        <f t="shared" si="54"/>
        <v xml:space="preserve"> </v>
      </c>
      <c r="AA127" s="43" t="str">
        <f t="shared" si="54"/>
        <v xml:space="preserve"> </v>
      </c>
      <c r="AB127" s="43" t="str">
        <f t="shared" si="53"/>
        <v xml:space="preserve"> </v>
      </c>
      <c r="AC127" s="43" t="str">
        <f t="shared" si="53"/>
        <v xml:space="preserve"> </v>
      </c>
      <c r="AD127" s="43" t="str">
        <f t="shared" si="53"/>
        <v xml:space="preserve"> </v>
      </c>
      <c r="AE127" s="43" t="str">
        <f t="shared" si="53"/>
        <v xml:space="preserve"> </v>
      </c>
      <c r="AF127" s="43" t="str">
        <f t="shared" si="53"/>
        <v xml:space="preserve"> </v>
      </c>
      <c r="AG127" s="43" t="str">
        <f t="shared" si="53"/>
        <v xml:space="preserve"> </v>
      </c>
      <c r="AH127" s="43" t="str">
        <f t="shared" si="53"/>
        <v xml:space="preserve"> </v>
      </c>
      <c r="AI127" s="43" t="str">
        <f t="shared" si="53"/>
        <v xml:space="preserve"> </v>
      </c>
      <c r="AJ127" s="43" t="str">
        <f t="shared" si="53"/>
        <v xml:space="preserve"> </v>
      </c>
      <c r="AK127" s="43" t="str">
        <f t="shared" si="53"/>
        <v xml:space="preserve"> </v>
      </c>
      <c r="AL127" s="43" t="str">
        <f t="shared" si="53"/>
        <v xml:space="preserve"> </v>
      </c>
    </row>
    <row r="128" spans="1:38" outlineLevel="3">
      <c r="A128" s="62" t="s">
        <v>83</v>
      </c>
      <c r="B128" s="63" t="s">
        <v>84</v>
      </c>
      <c r="C128" s="36" t="str">
        <f t="shared" si="43"/>
        <v>INSP-EC</v>
      </c>
      <c r="D128" s="49" t="s">
        <v>32</v>
      </c>
      <c r="E128" s="79">
        <v>2</v>
      </c>
      <c r="F128" s="38">
        <f t="shared" si="52"/>
        <v>43042</v>
      </c>
      <c r="G128" s="38">
        <f t="shared" si="40"/>
        <v>43043</v>
      </c>
      <c r="H128" s="40">
        <f t="shared" si="51"/>
        <v>2.5</v>
      </c>
      <c r="I128" s="40">
        <f t="shared" si="48"/>
        <v>3.25</v>
      </c>
      <c r="J128" s="52">
        <v>18</v>
      </c>
      <c r="K128" s="42" t="s">
        <v>33</v>
      </c>
      <c r="L128" s="43" t="str">
        <f t="shared" si="54"/>
        <v xml:space="preserve"> </v>
      </c>
      <c r="M128" s="43" t="str">
        <f t="shared" si="54"/>
        <v xml:space="preserve"> </v>
      </c>
      <c r="N128" s="43" t="str">
        <f t="shared" si="54"/>
        <v xml:space="preserve"> </v>
      </c>
      <c r="O128" s="43" t="str">
        <f t="shared" si="54"/>
        <v xml:space="preserve"> </v>
      </c>
      <c r="P128" s="43" t="str">
        <f t="shared" si="54"/>
        <v xml:space="preserve"> </v>
      </c>
      <c r="Q128" s="43" t="str">
        <f t="shared" si="54"/>
        <v xml:space="preserve"> </v>
      </c>
      <c r="R128" s="43" t="str">
        <f t="shared" si="54"/>
        <v xml:space="preserve"> </v>
      </c>
      <c r="S128" s="43" t="str">
        <f t="shared" si="54"/>
        <v xml:space="preserve"> </v>
      </c>
      <c r="T128" s="43" t="str">
        <f t="shared" si="54"/>
        <v xml:space="preserve"> </v>
      </c>
      <c r="U128" s="43" t="str">
        <f t="shared" si="54"/>
        <v xml:space="preserve"> </v>
      </c>
      <c r="V128" s="43" t="str">
        <f t="shared" si="54"/>
        <v xml:space="preserve"> </v>
      </c>
      <c r="W128" s="43" t="str">
        <f t="shared" si="54"/>
        <v>INSP-EC</v>
      </c>
      <c r="X128" s="43" t="str">
        <f t="shared" si="54"/>
        <v>INSP-EC</v>
      </c>
      <c r="Y128" s="43" t="str">
        <f t="shared" si="54"/>
        <v xml:space="preserve"> </v>
      </c>
      <c r="Z128" s="43" t="str">
        <f t="shared" si="54"/>
        <v xml:space="preserve"> </v>
      </c>
      <c r="AA128" s="43" t="str">
        <f t="shared" si="54"/>
        <v xml:space="preserve"> </v>
      </c>
      <c r="AB128" s="43" t="str">
        <f t="shared" si="53"/>
        <v xml:space="preserve"> </v>
      </c>
      <c r="AC128" s="43" t="str">
        <f t="shared" si="53"/>
        <v xml:space="preserve"> </v>
      </c>
      <c r="AD128" s="43" t="str">
        <f t="shared" si="53"/>
        <v xml:space="preserve"> </v>
      </c>
      <c r="AE128" s="43" t="str">
        <f t="shared" si="53"/>
        <v xml:space="preserve"> </v>
      </c>
      <c r="AF128" s="43" t="str">
        <f t="shared" si="53"/>
        <v xml:space="preserve"> </v>
      </c>
      <c r="AG128" s="43" t="str">
        <f t="shared" si="53"/>
        <v xml:space="preserve"> </v>
      </c>
      <c r="AH128" s="43" t="str">
        <f t="shared" si="53"/>
        <v xml:space="preserve"> </v>
      </c>
      <c r="AI128" s="43" t="str">
        <f t="shared" si="53"/>
        <v xml:space="preserve"> </v>
      </c>
      <c r="AJ128" s="43" t="str">
        <f t="shared" si="53"/>
        <v xml:space="preserve"> </v>
      </c>
      <c r="AK128" s="43" t="str">
        <f t="shared" si="53"/>
        <v xml:space="preserve"> </v>
      </c>
      <c r="AL128" s="43" t="str">
        <f t="shared" si="53"/>
        <v xml:space="preserve"> </v>
      </c>
    </row>
    <row r="129" spans="1:38" outlineLevel="3">
      <c r="A129" s="62" t="s">
        <v>83</v>
      </c>
      <c r="B129" s="63" t="s">
        <v>84</v>
      </c>
      <c r="C129" s="36" t="s">
        <v>24</v>
      </c>
      <c r="D129" s="46" t="s">
        <v>25</v>
      </c>
      <c r="E129" s="79">
        <v>4</v>
      </c>
      <c r="F129" s="38">
        <f t="shared" si="52"/>
        <v>43043</v>
      </c>
      <c r="G129" s="38">
        <f t="shared" si="40"/>
        <v>43043</v>
      </c>
      <c r="H129" s="40">
        <f t="shared" si="51"/>
        <v>3.25</v>
      </c>
      <c r="I129" s="40">
        <f t="shared" si="48"/>
        <v>3.375</v>
      </c>
      <c r="J129" s="52">
        <v>3</v>
      </c>
      <c r="K129" s="42" t="s">
        <v>24</v>
      </c>
      <c r="L129" s="43" t="str">
        <f t="shared" si="54"/>
        <v xml:space="preserve"> </v>
      </c>
      <c r="M129" s="43" t="str">
        <f t="shared" si="54"/>
        <v xml:space="preserve"> </v>
      </c>
      <c r="N129" s="43" t="str">
        <f t="shared" si="54"/>
        <v xml:space="preserve"> </v>
      </c>
      <c r="O129" s="43" t="str">
        <f t="shared" si="54"/>
        <v xml:space="preserve"> </v>
      </c>
      <c r="P129" s="43" t="str">
        <f t="shared" si="54"/>
        <v xml:space="preserve"> </v>
      </c>
      <c r="Q129" s="43" t="str">
        <f t="shared" si="54"/>
        <v xml:space="preserve"> </v>
      </c>
      <c r="R129" s="43" t="str">
        <f t="shared" si="54"/>
        <v xml:space="preserve"> </v>
      </c>
      <c r="S129" s="43" t="str">
        <f t="shared" si="54"/>
        <v xml:space="preserve"> </v>
      </c>
      <c r="T129" s="43" t="str">
        <f t="shared" si="54"/>
        <v xml:space="preserve"> </v>
      </c>
      <c r="U129" s="43" t="str">
        <f t="shared" si="54"/>
        <v xml:space="preserve"> </v>
      </c>
      <c r="V129" s="43" t="str">
        <f t="shared" si="54"/>
        <v xml:space="preserve"> </v>
      </c>
      <c r="W129" s="43" t="str">
        <f t="shared" si="54"/>
        <v xml:space="preserve"> </v>
      </c>
      <c r="X129" s="43" t="str">
        <f t="shared" si="54"/>
        <v>PZO</v>
      </c>
      <c r="Y129" s="43" t="str">
        <f t="shared" si="54"/>
        <v xml:space="preserve"> </v>
      </c>
      <c r="Z129" s="43" t="str">
        <f t="shared" si="54"/>
        <v xml:space="preserve"> </v>
      </c>
      <c r="AA129" s="43" t="str">
        <f t="shared" si="54"/>
        <v xml:space="preserve"> </v>
      </c>
      <c r="AB129" s="43" t="str">
        <f t="shared" si="53"/>
        <v xml:space="preserve"> </v>
      </c>
      <c r="AC129" s="43" t="str">
        <f t="shared" si="53"/>
        <v xml:space="preserve"> </v>
      </c>
      <c r="AD129" s="43" t="str">
        <f t="shared" si="53"/>
        <v xml:space="preserve"> </v>
      </c>
      <c r="AE129" s="43" t="str">
        <f t="shared" si="53"/>
        <v xml:space="preserve"> </v>
      </c>
      <c r="AF129" s="43" t="str">
        <f t="shared" si="53"/>
        <v xml:space="preserve"> </v>
      </c>
      <c r="AG129" s="43" t="str">
        <f t="shared" si="53"/>
        <v xml:space="preserve"> </v>
      </c>
      <c r="AH129" s="43" t="str">
        <f t="shared" si="53"/>
        <v xml:space="preserve"> </v>
      </c>
      <c r="AI129" s="43" t="str">
        <f t="shared" si="53"/>
        <v xml:space="preserve"> </v>
      </c>
      <c r="AJ129" s="43" t="str">
        <f t="shared" si="53"/>
        <v xml:space="preserve"> </v>
      </c>
      <c r="AK129" s="43" t="str">
        <f t="shared" si="53"/>
        <v xml:space="preserve"> </v>
      </c>
      <c r="AL129" s="43" t="str">
        <f t="shared" si="53"/>
        <v xml:space="preserve"> </v>
      </c>
    </row>
    <row r="130" spans="1:38" outlineLevel="3">
      <c r="A130" s="62" t="s">
        <v>83</v>
      </c>
      <c r="B130" s="63" t="s">
        <v>84</v>
      </c>
      <c r="C130" s="36" t="str">
        <f t="shared" si="43"/>
        <v>PONTI</v>
      </c>
      <c r="D130" s="47" t="s">
        <v>35</v>
      </c>
      <c r="E130" s="79">
        <v>6</v>
      </c>
      <c r="F130" s="38">
        <f t="shared" si="52"/>
        <v>43043</v>
      </c>
      <c r="G130" s="38">
        <f t="shared" si="40"/>
        <v>43043</v>
      </c>
      <c r="H130" s="40">
        <f t="shared" si="51"/>
        <v>3.375</v>
      </c>
      <c r="I130" s="40">
        <f t="shared" si="48"/>
        <v>3.625</v>
      </c>
      <c r="J130" s="52">
        <v>6</v>
      </c>
      <c r="K130" s="42" t="s">
        <v>20</v>
      </c>
      <c r="L130" s="43" t="str">
        <f t="shared" si="54"/>
        <v xml:space="preserve"> </v>
      </c>
      <c r="M130" s="43" t="str">
        <f t="shared" si="54"/>
        <v xml:space="preserve"> </v>
      </c>
      <c r="N130" s="43" t="str">
        <f t="shared" si="54"/>
        <v xml:space="preserve"> </v>
      </c>
      <c r="O130" s="43" t="str">
        <f t="shared" si="54"/>
        <v xml:space="preserve"> </v>
      </c>
      <c r="P130" s="43" t="str">
        <f t="shared" si="54"/>
        <v xml:space="preserve"> </v>
      </c>
      <c r="Q130" s="43" t="str">
        <f t="shared" si="54"/>
        <v xml:space="preserve"> </v>
      </c>
      <c r="R130" s="43" t="str">
        <f t="shared" si="54"/>
        <v xml:space="preserve"> </v>
      </c>
      <c r="S130" s="43" t="str">
        <f t="shared" si="54"/>
        <v xml:space="preserve"> </v>
      </c>
      <c r="T130" s="43" t="str">
        <f t="shared" si="54"/>
        <v xml:space="preserve"> </v>
      </c>
      <c r="U130" s="43" t="str">
        <f t="shared" si="54"/>
        <v xml:space="preserve"> </v>
      </c>
      <c r="V130" s="43" t="str">
        <f t="shared" si="54"/>
        <v xml:space="preserve"> </v>
      </c>
      <c r="W130" s="43" t="str">
        <f t="shared" si="54"/>
        <v xml:space="preserve"> </v>
      </c>
      <c r="X130" s="43" t="str">
        <f t="shared" si="54"/>
        <v>PONTI</v>
      </c>
      <c r="Y130" s="43" t="str">
        <f t="shared" si="54"/>
        <v xml:space="preserve"> </v>
      </c>
      <c r="Z130" s="43" t="str">
        <f t="shared" si="54"/>
        <v xml:space="preserve"> </v>
      </c>
      <c r="AA130" s="43" t="str">
        <f t="shared" si="54"/>
        <v xml:space="preserve"> </v>
      </c>
      <c r="AB130" s="43" t="str">
        <f t="shared" si="53"/>
        <v xml:space="preserve"> </v>
      </c>
      <c r="AC130" s="43" t="str">
        <f t="shared" si="53"/>
        <v xml:space="preserve"> </v>
      </c>
      <c r="AD130" s="43" t="str">
        <f t="shared" si="53"/>
        <v xml:space="preserve"> </v>
      </c>
      <c r="AE130" s="43" t="str">
        <f t="shared" si="53"/>
        <v xml:space="preserve"> </v>
      </c>
      <c r="AF130" s="43" t="str">
        <f t="shared" si="53"/>
        <v xml:space="preserve"> </v>
      </c>
      <c r="AG130" s="43" t="str">
        <f t="shared" si="53"/>
        <v xml:space="preserve"> </v>
      </c>
      <c r="AH130" s="43" t="str">
        <f t="shared" si="53"/>
        <v xml:space="preserve"> </v>
      </c>
      <c r="AI130" s="43" t="str">
        <f t="shared" si="53"/>
        <v xml:space="preserve"> </v>
      </c>
      <c r="AJ130" s="43" t="str">
        <f t="shared" si="53"/>
        <v xml:space="preserve"> </v>
      </c>
      <c r="AK130" s="43" t="str">
        <f t="shared" si="53"/>
        <v xml:space="preserve"> </v>
      </c>
      <c r="AL130" s="43" t="str">
        <f t="shared" si="53"/>
        <v xml:space="preserve"> </v>
      </c>
    </row>
    <row r="131" spans="1:38" outlineLevel="3">
      <c r="A131" s="62" t="s">
        <v>83</v>
      </c>
      <c r="B131" s="63" t="s">
        <v>84</v>
      </c>
      <c r="C131" s="36" t="s">
        <v>24</v>
      </c>
      <c r="D131" s="46" t="s">
        <v>25</v>
      </c>
      <c r="E131" s="79">
        <v>4</v>
      </c>
      <c r="F131" s="38">
        <f t="shared" si="52"/>
        <v>43043</v>
      </c>
      <c r="G131" s="38">
        <f t="shared" si="40"/>
        <v>43043</v>
      </c>
      <c r="H131" s="40">
        <f t="shared" si="51"/>
        <v>3.625</v>
      </c>
      <c r="I131" s="40">
        <f t="shared" si="48"/>
        <v>3.75</v>
      </c>
      <c r="J131" s="52">
        <v>3</v>
      </c>
      <c r="K131" s="42" t="s">
        <v>24</v>
      </c>
      <c r="L131" s="43" t="str">
        <f t="shared" si="54"/>
        <v xml:space="preserve"> </v>
      </c>
      <c r="M131" s="43" t="str">
        <f t="shared" si="54"/>
        <v xml:space="preserve"> </v>
      </c>
      <c r="N131" s="43" t="str">
        <f t="shared" si="54"/>
        <v xml:space="preserve"> </v>
      </c>
      <c r="O131" s="43" t="str">
        <f t="shared" si="54"/>
        <v xml:space="preserve"> </v>
      </c>
      <c r="P131" s="43" t="str">
        <f t="shared" si="54"/>
        <v xml:space="preserve"> </v>
      </c>
      <c r="Q131" s="43" t="str">
        <f t="shared" si="54"/>
        <v xml:space="preserve"> </v>
      </c>
      <c r="R131" s="43" t="str">
        <f t="shared" si="54"/>
        <v xml:space="preserve"> </v>
      </c>
      <c r="S131" s="43" t="str">
        <f t="shared" si="54"/>
        <v xml:space="preserve"> </v>
      </c>
      <c r="T131" s="43" t="str">
        <f t="shared" si="54"/>
        <v xml:space="preserve"> </v>
      </c>
      <c r="U131" s="43" t="str">
        <f t="shared" si="54"/>
        <v xml:space="preserve"> </v>
      </c>
      <c r="V131" s="43" t="str">
        <f t="shared" si="54"/>
        <v xml:space="preserve"> </v>
      </c>
      <c r="W131" s="43" t="str">
        <f t="shared" si="54"/>
        <v xml:space="preserve"> </v>
      </c>
      <c r="X131" s="43" t="str">
        <f t="shared" si="54"/>
        <v>PZO</v>
      </c>
      <c r="Y131" s="43" t="str">
        <f t="shared" si="54"/>
        <v xml:space="preserve"> </v>
      </c>
      <c r="Z131" s="43" t="str">
        <f t="shared" si="54"/>
        <v xml:space="preserve"> </v>
      </c>
      <c r="AA131" s="43" t="str">
        <f t="shared" si="54"/>
        <v xml:space="preserve"> </v>
      </c>
      <c r="AB131" s="43" t="str">
        <f t="shared" si="53"/>
        <v xml:space="preserve"> </v>
      </c>
      <c r="AC131" s="43" t="str">
        <f t="shared" si="53"/>
        <v xml:space="preserve"> </v>
      </c>
      <c r="AD131" s="43" t="str">
        <f t="shared" si="53"/>
        <v xml:space="preserve"> </v>
      </c>
      <c r="AE131" s="43" t="str">
        <f t="shared" si="53"/>
        <v xml:space="preserve"> </v>
      </c>
      <c r="AF131" s="43" t="str">
        <f t="shared" si="53"/>
        <v xml:space="preserve"> </v>
      </c>
      <c r="AG131" s="43" t="str">
        <f t="shared" si="53"/>
        <v xml:space="preserve"> </v>
      </c>
      <c r="AH131" s="43" t="str">
        <f t="shared" si="53"/>
        <v xml:space="preserve"> </v>
      </c>
      <c r="AI131" s="43" t="str">
        <f t="shared" si="53"/>
        <v xml:space="preserve"> </v>
      </c>
      <c r="AJ131" s="43" t="str">
        <f t="shared" si="53"/>
        <v xml:space="preserve"> </v>
      </c>
      <c r="AK131" s="43" t="str">
        <f t="shared" si="53"/>
        <v xml:space="preserve"> </v>
      </c>
      <c r="AL131" s="43" t="str">
        <f t="shared" si="53"/>
        <v xml:space="preserve"> </v>
      </c>
    </row>
    <row r="132" spans="1:38" outlineLevel="3">
      <c r="A132" s="62" t="s">
        <v>83</v>
      </c>
      <c r="B132" s="63" t="s">
        <v>84</v>
      </c>
      <c r="C132" s="36" t="str">
        <f t="shared" si="43"/>
        <v>PONTI</v>
      </c>
      <c r="D132" s="47" t="s">
        <v>80</v>
      </c>
      <c r="E132" s="79">
        <v>6</v>
      </c>
      <c r="F132" s="38">
        <f t="shared" si="52"/>
        <v>43043</v>
      </c>
      <c r="G132" s="38">
        <f t="shared" si="40"/>
        <v>43044</v>
      </c>
      <c r="H132" s="40">
        <f t="shared" si="51"/>
        <v>3.75</v>
      </c>
      <c r="I132" s="40">
        <f t="shared" si="48"/>
        <v>4.25</v>
      </c>
      <c r="J132" s="52">
        <v>12</v>
      </c>
      <c r="K132" s="42" t="s">
        <v>20</v>
      </c>
      <c r="L132" s="43" t="str">
        <f t="shared" si="54"/>
        <v xml:space="preserve"> </v>
      </c>
      <c r="M132" s="43" t="str">
        <f t="shared" si="54"/>
        <v xml:space="preserve"> </v>
      </c>
      <c r="N132" s="43" t="str">
        <f t="shared" si="54"/>
        <v xml:space="preserve"> </v>
      </c>
      <c r="O132" s="43" t="str">
        <f t="shared" si="54"/>
        <v xml:space="preserve"> </v>
      </c>
      <c r="P132" s="43" t="str">
        <f t="shared" si="54"/>
        <v xml:space="preserve"> </v>
      </c>
      <c r="Q132" s="43" t="str">
        <f t="shared" si="54"/>
        <v xml:space="preserve"> </v>
      </c>
      <c r="R132" s="43" t="str">
        <f t="shared" si="54"/>
        <v xml:space="preserve"> </v>
      </c>
      <c r="S132" s="43" t="str">
        <f t="shared" si="54"/>
        <v xml:space="preserve"> </v>
      </c>
      <c r="T132" s="43" t="str">
        <f t="shared" si="54"/>
        <v xml:space="preserve"> </v>
      </c>
      <c r="U132" s="43" t="str">
        <f t="shared" si="54"/>
        <v xml:space="preserve"> </v>
      </c>
      <c r="V132" s="43" t="str">
        <f t="shared" si="54"/>
        <v xml:space="preserve"> </v>
      </c>
      <c r="W132" s="43" t="str">
        <f t="shared" si="54"/>
        <v xml:space="preserve"> </v>
      </c>
      <c r="X132" s="43" t="str">
        <f t="shared" si="54"/>
        <v>PONTI</v>
      </c>
      <c r="Y132" s="43" t="str">
        <f t="shared" si="54"/>
        <v>PONTI</v>
      </c>
      <c r="Z132" s="43" t="str">
        <f t="shared" si="54"/>
        <v xml:space="preserve"> </v>
      </c>
      <c r="AA132" s="43" t="str">
        <f t="shared" si="54"/>
        <v xml:space="preserve"> </v>
      </c>
      <c r="AB132" s="43" t="str">
        <f t="shared" si="53"/>
        <v xml:space="preserve"> </v>
      </c>
      <c r="AC132" s="43" t="str">
        <f t="shared" si="53"/>
        <v xml:space="preserve"> </v>
      </c>
      <c r="AD132" s="43" t="str">
        <f t="shared" si="53"/>
        <v xml:space="preserve"> </v>
      </c>
      <c r="AE132" s="43" t="str">
        <f t="shared" si="53"/>
        <v xml:space="preserve"> </v>
      </c>
      <c r="AF132" s="43" t="str">
        <f t="shared" si="53"/>
        <v xml:space="preserve"> </v>
      </c>
      <c r="AG132" s="43" t="str">
        <f t="shared" si="53"/>
        <v xml:space="preserve"> </v>
      </c>
      <c r="AH132" s="43" t="str">
        <f t="shared" si="53"/>
        <v xml:space="preserve"> </v>
      </c>
      <c r="AI132" s="43" t="str">
        <f t="shared" si="53"/>
        <v xml:space="preserve"> </v>
      </c>
      <c r="AJ132" s="43" t="str">
        <f t="shared" si="53"/>
        <v xml:space="preserve"> </v>
      </c>
      <c r="AK132" s="43" t="str">
        <f t="shared" si="53"/>
        <v xml:space="preserve"> </v>
      </c>
      <c r="AL132" s="43" t="str">
        <f t="shared" si="53"/>
        <v xml:space="preserve"> </v>
      </c>
    </row>
    <row r="133" spans="1:38" outlineLevel="3">
      <c r="A133" s="62" t="s">
        <v>83</v>
      </c>
      <c r="B133" s="63" t="s">
        <v>84</v>
      </c>
      <c r="C133" s="36" t="str">
        <f t="shared" si="43"/>
        <v>PONTI</v>
      </c>
      <c r="D133" s="47" t="s">
        <v>81</v>
      </c>
      <c r="E133" s="79">
        <v>6</v>
      </c>
      <c r="F133" s="38">
        <f t="shared" si="52"/>
        <v>43044</v>
      </c>
      <c r="G133" s="38">
        <f t="shared" si="40"/>
        <v>43044</v>
      </c>
      <c r="H133" s="40">
        <f t="shared" si="51"/>
        <v>4.25</v>
      </c>
      <c r="I133" s="40">
        <f t="shared" si="48"/>
        <v>4.333333333333333</v>
      </c>
      <c r="J133" s="56">
        <v>2</v>
      </c>
      <c r="K133" s="42" t="s">
        <v>20</v>
      </c>
      <c r="L133" s="43" t="str">
        <f t="shared" si="54"/>
        <v xml:space="preserve"> </v>
      </c>
      <c r="M133" s="43" t="str">
        <f t="shared" si="54"/>
        <v xml:space="preserve"> </v>
      </c>
      <c r="N133" s="43" t="str">
        <f t="shared" si="54"/>
        <v xml:space="preserve"> </v>
      </c>
      <c r="O133" s="43" t="str">
        <f t="shared" si="54"/>
        <v xml:space="preserve"> </v>
      </c>
      <c r="P133" s="43" t="str">
        <f t="shared" si="54"/>
        <v xml:space="preserve"> </v>
      </c>
      <c r="Q133" s="43" t="str">
        <f t="shared" si="54"/>
        <v xml:space="preserve"> </v>
      </c>
      <c r="R133" s="43" t="str">
        <f t="shared" si="54"/>
        <v xml:space="preserve"> </v>
      </c>
      <c r="S133" s="43" t="str">
        <f t="shared" si="54"/>
        <v xml:space="preserve"> </v>
      </c>
      <c r="T133" s="43" t="str">
        <f t="shared" si="54"/>
        <v xml:space="preserve"> </v>
      </c>
      <c r="U133" s="43" t="str">
        <f t="shared" si="54"/>
        <v xml:space="preserve"> </v>
      </c>
      <c r="V133" s="43" t="str">
        <f t="shared" si="54"/>
        <v xml:space="preserve"> </v>
      </c>
      <c r="W133" s="43" t="str">
        <f t="shared" si="54"/>
        <v xml:space="preserve"> </v>
      </c>
      <c r="X133" s="43" t="str">
        <f t="shared" si="54"/>
        <v xml:space="preserve"> </v>
      </c>
      <c r="Y133" s="43" t="str">
        <f t="shared" si="54"/>
        <v>PONTI</v>
      </c>
      <c r="Z133" s="43" t="str">
        <f t="shared" si="54"/>
        <v xml:space="preserve"> </v>
      </c>
      <c r="AA133" s="43" t="str">
        <f t="shared" si="54"/>
        <v xml:space="preserve"> </v>
      </c>
      <c r="AB133" s="43" t="str">
        <f t="shared" si="53"/>
        <v xml:space="preserve"> </v>
      </c>
      <c r="AC133" s="43" t="str">
        <f t="shared" si="53"/>
        <v xml:space="preserve"> </v>
      </c>
      <c r="AD133" s="43" t="str">
        <f t="shared" si="53"/>
        <v xml:space="preserve"> </v>
      </c>
      <c r="AE133" s="43" t="str">
        <f t="shared" si="53"/>
        <v xml:space="preserve"> </v>
      </c>
      <c r="AF133" s="43" t="str">
        <f t="shared" si="53"/>
        <v xml:space="preserve"> </v>
      </c>
      <c r="AG133" s="43" t="str">
        <f t="shared" si="53"/>
        <v xml:space="preserve"> </v>
      </c>
      <c r="AH133" s="43" t="str">
        <f t="shared" si="53"/>
        <v xml:space="preserve"> </v>
      </c>
      <c r="AI133" s="43" t="str">
        <f t="shared" si="53"/>
        <v xml:space="preserve"> </v>
      </c>
      <c r="AJ133" s="43" t="str">
        <f t="shared" si="53"/>
        <v xml:space="preserve"> </v>
      </c>
      <c r="AK133" s="43" t="str">
        <f t="shared" si="53"/>
        <v xml:space="preserve"> </v>
      </c>
      <c r="AL133" s="43" t="str">
        <f t="shared" si="53"/>
        <v xml:space="preserve"> </v>
      </c>
    </row>
    <row r="134" spans="1:38" outlineLevel="3">
      <c r="A134" s="62" t="s">
        <v>83</v>
      </c>
      <c r="B134" s="63" t="s">
        <v>84</v>
      </c>
      <c r="C134" s="36" t="str">
        <f t="shared" si="43"/>
        <v>PONTI</v>
      </c>
      <c r="D134" s="47" t="s">
        <v>82</v>
      </c>
      <c r="E134" s="79">
        <v>6</v>
      </c>
      <c r="F134" s="38">
        <f t="shared" si="52"/>
        <v>43044</v>
      </c>
      <c r="G134" s="38">
        <f t="shared" si="40"/>
        <v>43044</v>
      </c>
      <c r="H134" s="40">
        <f t="shared" si="51"/>
        <v>4.333333333333333</v>
      </c>
      <c r="I134" s="40">
        <f t="shared" si="48"/>
        <v>4.4166666666666661</v>
      </c>
      <c r="J134" s="56">
        <v>2</v>
      </c>
      <c r="K134" s="42" t="s">
        <v>20</v>
      </c>
      <c r="L134" s="43" t="str">
        <f t="shared" si="54"/>
        <v xml:space="preserve"> </v>
      </c>
      <c r="M134" s="43" t="str">
        <f t="shared" si="54"/>
        <v xml:space="preserve"> </v>
      </c>
      <c r="N134" s="43" t="str">
        <f t="shared" si="54"/>
        <v xml:space="preserve"> </v>
      </c>
      <c r="O134" s="43" t="str">
        <f t="shared" si="54"/>
        <v xml:space="preserve"> </v>
      </c>
      <c r="P134" s="43" t="str">
        <f t="shared" si="54"/>
        <v xml:space="preserve"> </v>
      </c>
      <c r="Q134" s="43" t="str">
        <f t="shared" si="54"/>
        <v xml:space="preserve"> </v>
      </c>
      <c r="R134" s="43" t="str">
        <f t="shared" si="54"/>
        <v xml:space="preserve"> </v>
      </c>
      <c r="S134" s="43" t="str">
        <f t="shared" si="54"/>
        <v xml:space="preserve"> </v>
      </c>
      <c r="T134" s="43" t="str">
        <f t="shared" si="54"/>
        <v xml:space="preserve"> </v>
      </c>
      <c r="U134" s="43" t="str">
        <f t="shared" si="54"/>
        <v xml:space="preserve"> </v>
      </c>
      <c r="V134" s="43" t="str">
        <f t="shared" si="54"/>
        <v xml:space="preserve"> </v>
      </c>
      <c r="W134" s="43" t="str">
        <f t="shared" si="54"/>
        <v xml:space="preserve"> </v>
      </c>
      <c r="X134" s="43" t="str">
        <f t="shared" si="54"/>
        <v xml:space="preserve"> </v>
      </c>
      <c r="Y134" s="43" t="str">
        <f t="shared" si="54"/>
        <v>PONTI</v>
      </c>
      <c r="Z134" s="43" t="str">
        <f t="shared" si="54"/>
        <v xml:space="preserve"> </v>
      </c>
      <c r="AA134" s="43" t="str">
        <f t="shared" si="54"/>
        <v xml:space="preserve"> </v>
      </c>
      <c r="AB134" s="43" t="str">
        <f t="shared" si="53"/>
        <v xml:space="preserve"> </v>
      </c>
      <c r="AC134" s="43" t="str">
        <f t="shared" si="53"/>
        <v xml:space="preserve"> </v>
      </c>
      <c r="AD134" s="43" t="str">
        <f t="shared" si="53"/>
        <v xml:space="preserve"> </v>
      </c>
      <c r="AE134" s="43" t="str">
        <f t="shared" si="53"/>
        <v xml:space="preserve"> </v>
      </c>
      <c r="AF134" s="43" t="str">
        <f t="shared" si="53"/>
        <v xml:space="preserve"> </v>
      </c>
      <c r="AG134" s="43" t="str">
        <f t="shared" si="53"/>
        <v xml:space="preserve"> </v>
      </c>
      <c r="AH134" s="43" t="str">
        <f t="shared" si="53"/>
        <v xml:space="preserve"> </v>
      </c>
      <c r="AI134" s="43" t="str">
        <f t="shared" si="53"/>
        <v xml:space="preserve"> </v>
      </c>
      <c r="AJ134" s="43" t="str">
        <f t="shared" si="53"/>
        <v xml:space="preserve"> </v>
      </c>
      <c r="AK134" s="43" t="str">
        <f t="shared" si="53"/>
        <v xml:space="preserve"> </v>
      </c>
      <c r="AL134" s="43" t="str">
        <f t="shared" si="53"/>
        <v xml:space="preserve"> </v>
      </c>
    </row>
    <row r="135" spans="1:38" outlineLevel="3">
      <c r="A135" s="62" t="s">
        <v>83</v>
      </c>
      <c r="B135" s="63" t="s">
        <v>84</v>
      </c>
      <c r="C135" s="36" t="str">
        <f t="shared" si="43"/>
        <v>PONTI</v>
      </c>
      <c r="D135" s="47" t="s">
        <v>39</v>
      </c>
      <c r="E135" s="79">
        <v>6</v>
      </c>
      <c r="F135" s="38">
        <f t="shared" si="52"/>
        <v>43044</v>
      </c>
      <c r="G135" s="38">
        <f t="shared" si="40"/>
        <v>43044</v>
      </c>
      <c r="H135" s="40">
        <f t="shared" si="51"/>
        <v>4.4166666666666661</v>
      </c>
      <c r="I135" s="40">
        <f t="shared" si="48"/>
        <v>4.4999999999999991</v>
      </c>
      <c r="J135" s="56">
        <v>2</v>
      </c>
      <c r="K135" s="42" t="s">
        <v>20</v>
      </c>
      <c r="L135" s="43" t="str">
        <f t="shared" si="54"/>
        <v xml:space="preserve"> </v>
      </c>
      <c r="M135" s="43" t="str">
        <f t="shared" si="54"/>
        <v xml:space="preserve"> </v>
      </c>
      <c r="N135" s="43" t="str">
        <f t="shared" si="54"/>
        <v xml:space="preserve"> </v>
      </c>
      <c r="O135" s="43" t="str">
        <f t="shared" si="54"/>
        <v xml:space="preserve"> </v>
      </c>
      <c r="P135" s="43" t="str">
        <f t="shared" si="54"/>
        <v xml:space="preserve"> </v>
      </c>
      <c r="Q135" s="43" t="str">
        <f t="shared" si="54"/>
        <v xml:space="preserve"> </v>
      </c>
      <c r="R135" s="43" t="str">
        <f t="shared" si="54"/>
        <v xml:space="preserve"> </v>
      </c>
      <c r="S135" s="43" t="str">
        <f t="shared" si="54"/>
        <v xml:space="preserve"> </v>
      </c>
      <c r="T135" s="43" t="str">
        <f t="shared" si="54"/>
        <v xml:space="preserve"> </v>
      </c>
      <c r="U135" s="43" t="str">
        <f t="shared" si="54"/>
        <v xml:space="preserve"> </v>
      </c>
      <c r="V135" s="43" t="str">
        <f t="shared" si="54"/>
        <v xml:space="preserve"> </v>
      </c>
      <c r="W135" s="43" t="str">
        <f t="shared" si="54"/>
        <v xml:space="preserve"> </v>
      </c>
      <c r="X135" s="43" t="str">
        <f t="shared" si="54"/>
        <v xml:space="preserve"> </v>
      </c>
      <c r="Y135" s="43" t="str">
        <f t="shared" si="54"/>
        <v>PONTI</v>
      </c>
      <c r="Z135" s="43" t="str">
        <f t="shared" si="54"/>
        <v xml:space="preserve"> </v>
      </c>
      <c r="AA135" s="43" t="str">
        <f t="shared" si="54"/>
        <v xml:space="preserve"> </v>
      </c>
      <c r="AB135" s="43" t="str">
        <f t="shared" si="53"/>
        <v xml:space="preserve"> </v>
      </c>
      <c r="AC135" s="43" t="str">
        <f t="shared" si="53"/>
        <v xml:space="preserve"> </v>
      </c>
      <c r="AD135" s="43" t="str">
        <f t="shared" si="53"/>
        <v xml:space="preserve"> </v>
      </c>
      <c r="AE135" s="43" t="str">
        <f t="shared" si="53"/>
        <v xml:space="preserve"> </v>
      </c>
      <c r="AF135" s="43" t="str">
        <f t="shared" si="53"/>
        <v xml:space="preserve"> </v>
      </c>
      <c r="AG135" s="43" t="str">
        <f t="shared" si="53"/>
        <v xml:space="preserve"> </v>
      </c>
      <c r="AH135" s="43" t="str">
        <f t="shared" si="53"/>
        <v xml:space="preserve"> </v>
      </c>
      <c r="AI135" s="43" t="str">
        <f t="shared" si="53"/>
        <v xml:space="preserve"> </v>
      </c>
      <c r="AJ135" s="43" t="str">
        <f t="shared" si="53"/>
        <v xml:space="preserve"> </v>
      </c>
      <c r="AK135" s="43" t="str">
        <f t="shared" si="53"/>
        <v xml:space="preserve"> </v>
      </c>
      <c r="AL135" s="43" t="str">
        <f t="shared" si="53"/>
        <v xml:space="preserve"> </v>
      </c>
    </row>
    <row r="136" spans="1:38" outlineLevel="3">
      <c r="A136" s="62" t="s">
        <v>83</v>
      </c>
      <c r="B136" s="63" t="s">
        <v>84</v>
      </c>
      <c r="C136" s="36" t="str">
        <f t="shared" si="43"/>
        <v>PONTI</v>
      </c>
      <c r="D136" s="49" t="s">
        <v>40</v>
      </c>
      <c r="E136" s="79">
        <v>6</v>
      </c>
      <c r="F136" s="38">
        <f t="shared" si="52"/>
        <v>43044</v>
      </c>
      <c r="G136" s="38">
        <f t="shared" si="40"/>
        <v>43045</v>
      </c>
      <c r="H136" s="40">
        <f t="shared" si="51"/>
        <v>4.4999999999999991</v>
      </c>
      <c r="I136" s="40">
        <f t="shared" si="48"/>
        <v>5.2499999999999991</v>
      </c>
      <c r="J136" s="56">
        <v>18</v>
      </c>
      <c r="K136" s="42" t="s">
        <v>20</v>
      </c>
      <c r="L136" s="43" t="str">
        <f t="shared" si="54"/>
        <v xml:space="preserve"> </v>
      </c>
      <c r="M136" s="43" t="str">
        <f t="shared" si="54"/>
        <v xml:space="preserve"> </v>
      </c>
      <c r="N136" s="43" t="str">
        <f t="shared" si="54"/>
        <v xml:space="preserve"> </v>
      </c>
      <c r="O136" s="43" t="str">
        <f t="shared" si="54"/>
        <v xml:space="preserve"> </v>
      </c>
      <c r="P136" s="43" t="str">
        <f t="shared" si="54"/>
        <v xml:space="preserve"> </v>
      </c>
      <c r="Q136" s="43" t="str">
        <f t="shared" si="54"/>
        <v xml:space="preserve"> </v>
      </c>
      <c r="R136" s="43" t="str">
        <f t="shared" si="54"/>
        <v xml:space="preserve"> </v>
      </c>
      <c r="S136" s="43" t="str">
        <f t="shared" si="54"/>
        <v xml:space="preserve"> </v>
      </c>
      <c r="T136" s="43" t="str">
        <f t="shared" si="54"/>
        <v xml:space="preserve"> </v>
      </c>
      <c r="U136" s="43" t="str">
        <f t="shared" si="54"/>
        <v xml:space="preserve"> </v>
      </c>
      <c r="V136" s="43" t="str">
        <f t="shared" si="54"/>
        <v xml:space="preserve"> </v>
      </c>
      <c r="W136" s="43" t="str">
        <f t="shared" si="54"/>
        <v xml:space="preserve"> </v>
      </c>
      <c r="X136" s="43" t="str">
        <f t="shared" si="54"/>
        <v xml:space="preserve"> </v>
      </c>
      <c r="Y136" s="43" t="str">
        <f t="shared" si="54"/>
        <v>PONTI</v>
      </c>
      <c r="Z136" s="43" t="str">
        <f t="shared" si="54"/>
        <v>PONTI</v>
      </c>
      <c r="AA136" s="43" t="str">
        <f t="shared" si="54"/>
        <v xml:space="preserve"> </v>
      </c>
      <c r="AB136" s="43" t="str">
        <f t="shared" si="53"/>
        <v xml:space="preserve"> </v>
      </c>
      <c r="AC136" s="43" t="str">
        <f t="shared" si="53"/>
        <v xml:space="preserve"> </v>
      </c>
      <c r="AD136" s="43" t="str">
        <f t="shared" si="53"/>
        <v xml:space="preserve"> </v>
      </c>
      <c r="AE136" s="43" t="str">
        <f t="shared" si="53"/>
        <v xml:space="preserve"> </v>
      </c>
      <c r="AF136" s="43" t="str">
        <f t="shared" si="53"/>
        <v xml:space="preserve"> </v>
      </c>
      <c r="AG136" s="43" t="str">
        <f t="shared" si="53"/>
        <v xml:space="preserve"> </v>
      </c>
      <c r="AH136" s="43" t="str">
        <f t="shared" si="53"/>
        <v xml:space="preserve"> </v>
      </c>
      <c r="AI136" s="43" t="str">
        <f t="shared" si="53"/>
        <v xml:space="preserve"> </v>
      </c>
      <c r="AJ136" s="43" t="str">
        <f t="shared" si="53"/>
        <v xml:space="preserve"> </v>
      </c>
      <c r="AK136" s="43" t="str">
        <f t="shared" si="53"/>
        <v xml:space="preserve"> </v>
      </c>
      <c r="AL136" s="43" t="str">
        <f t="shared" si="53"/>
        <v xml:space="preserve"> </v>
      </c>
    </row>
    <row r="137" spans="1:38" outlineLevel="3">
      <c r="A137" s="62" t="s">
        <v>83</v>
      </c>
      <c r="B137" s="63" t="s">
        <v>84</v>
      </c>
      <c r="C137" s="36" t="str">
        <f t="shared" si="43"/>
        <v>PONTI</v>
      </c>
      <c r="D137" s="47" t="s">
        <v>41</v>
      </c>
      <c r="E137" s="79">
        <v>6</v>
      </c>
      <c r="F137" s="38">
        <f t="shared" si="52"/>
        <v>43045</v>
      </c>
      <c r="G137" s="38">
        <f t="shared" si="40"/>
        <v>43045</v>
      </c>
      <c r="H137" s="40">
        <f t="shared" si="51"/>
        <v>5.2499999999999991</v>
      </c>
      <c r="I137" s="40">
        <f t="shared" si="48"/>
        <v>5.2916666666666661</v>
      </c>
      <c r="J137" s="56">
        <v>1</v>
      </c>
      <c r="K137" s="42" t="s">
        <v>20</v>
      </c>
      <c r="L137" s="43" t="str">
        <f t="shared" si="54"/>
        <v xml:space="preserve"> </v>
      </c>
      <c r="M137" s="43" t="str">
        <f t="shared" si="54"/>
        <v xml:space="preserve"> </v>
      </c>
      <c r="N137" s="43" t="str">
        <f t="shared" si="54"/>
        <v xml:space="preserve"> </v>
      </c>
      <c r="O137" s="43" t="str">
        <f t="shared" si="54"/>
        <v xml:space="preserve"> </v>
      </c>
      <c r="P137" s="43" t="str">
        <f t="shared" si="54"/>
        <v xml:space="preserve"> </v>
      </c>
      <c r="Q137" s="43" t="str">
        <f t="shared" si="54"/>
        <v xml:space="preserve"> </v>
      </c>
      <c r="R137" s="43" t="str">
        <f t="shared" si="54"/>
        <v xml:space="preserve"> </v>
      </c>
      <c r="S137" s="43" t="str">
        <f t="shared" si="54"/>
        <v xml:space="preserve"> </v>
      </c>
      <c r="T137" s="43" t="str">
        <f t="shared" si="54"/>
        <v xml:space="preserve"> </v>
      </c>
      <c r="U137" s="43" t="str">
        <f t="shared" si="54"/>
        <v xml:space="preserve"> </v>
      </c>
      <c r="V137" s="43" t="str">
        <f t="shared" si="54"/>
        <v xml:space="preserve"> </v>
      </c>
      <c r="W137" s="43" t="str">
        <f t="shared" si="54"/>
        <v xml:space="preserve"> </v>
      </c>
      <c r="X137" s="43" t="str">
        <f t="shared" si="54"/>
        <v xml:space="preserve"> </v>
      </c>
      <c r="Y137" s="43" t="str">
        <f t="shared" si="54"/>
        <v xml:space="preserve"> </v>
      </c>
      <c r="Z137" s="43" t="str">
        <f t="shared" si="54"/>
        <v>PONTI</v>
      </c>
      <c r="AA137" s="43" t="str">
        <f t="shared" si="54"/>
        <v xml:space="preserve"> </v>
      </c>
      <c r="AB137" s="43" t="str">
        <f t="shared" si="53"/>
        <v xml:space="preserve"> </v>
      </c>
      <c r="AC137" s="43" t="str">
        <f t="shared" si="53"/>
        <v xml:space="preserve"> </v>
      </c>
      <c r="AD137" s="43" t="str">
        <f t="shared" si="53"/>
        <v xml:space="preserve"> </v>
      </c>
      <c r="AE137" s="43" t="str">
        <f t="shared" si="53"/>
        <v xml:space="preserve"> </v>
      </c>
      <c r="AF137" s="43" t="str">
        <f t="shared" si="53"/>
        <v xml:space="preserve"> </v>
      </c>
      <c r="AG137" s="43" t="str">
        <f t="shared" si="53"/>
        <v xml:space="preserve"> </v>
      </c>
      <c r="AH137" s="43" t="str">
        <f t="shared" si="53"/>
        <v xml:space="preserve"> </v>
      </c>
      <c r="AI137" s="43" t="str">
        <f t="shared" si="53"/>
        <v xml:space="preserve"> </v>
      </c>
      <c r="AJ137" s="43" t="str">
        <f t="shared" si="53"/>
        <v xml:space="preserve"> </v>
      </c>
      <c r="AK137" s="43" t="str">
        <f t="shared" si="53"/>
        <v xml:space="preserve"> </v>
      </c>
      <c r="AL137" s="43" t="str">
        <f t="shared" si="53"/>
        <v xml:space="preserve"> </v>
      </c>
    </row>
    <row r="138" spans="1:38" s="77" customFormat="1" outlineLevel="3">
      <c r="A138" s="50" t="s">
        <v>86</v>
      </c>
      <c r="B138" s="35" t="s">
        <v>86</v>
      </c>
      <c r="C138" s="51" t="str">
        <f t="shared" si="43"/>
        <v>PONTI</v>
      </c>
      <c r="D138" s="55" t="s">
        <v>64</v>
      </c>
      <c r="E138" s="79">
        <v>6</v>
      </c>
      <c r="F138" s="38">
        <v>43038</v>
      </c>
      <c r="G138" s="38">
        <f>F138+IF(INT(I138)-INT(H138)&gt;=1,INT(I138)-INT(H138),0)</f>
        <v>43038</v>
      </c>
      <c r="H138" s="39">
        <v>0.25</v>
      </c>
      <c r="I138" s="39">
        <f t="shared" si="48"/>
        <v>0.58333333333333326</v>
      </c>
      <c r="J138" s="52">
        <v>8</v>
      </c>
      <c r="K138" s="42" t="s">
        <v>20</v>
      </c>
      <c r="L138" s="43" t="str">
        <f t="shared" si="54"/>
        <v xml:space="preserve"> </v>
      </c>
      <c r="M138" s="43" t="str">
        <f t="shared" si="54"/>
        <v xml:space="preserve"> </v>
      </c>
      <c r="N138" s="43" t="str">
        <f t="shared" si="54"/>
        <v xml:space="preserve"> </v>
      </c>
      <c r="O138" s="43" t="str">
        <f t="shared" si="54"/>
        <v xml:space="preserve"> </v>
      </c>
      <c r="P138" s="43" t="str">
        <f t="shared" si="54"/>
        <v xml:space="preserve"> </v>
      </c>
      <c r="Q138" s="43" t="str">
        <f t="shared" si="54"/>
        <v xml:space="preserve"> </v>
      </c>
      <c r="R138" s="43" t="str">
        <f t="shared" si="54"/>
        <v xml:space="preserve"> </v>
      </c>
      <c r="S138" s="43" t="str">
        <f t="shared" si="54"/>
        <v>PONTI</v>
      </c>
      <c r="T138" s="43" t="str">
        <f t="shared" si="54"/>
        <v xml:space="preserve"> </v>
      </c>
      <c r="U138" s="43" t="str">
        <f t="shared" si="54"/>
        <v xml:space="preserve"> </v>
      </c>
      <c r="V138" s="43" t="str">
        <f t="shared" si="54"/>
        <v xml:space="preserve"> </v>
      </c>
      <c r="W138" s="43" t="str">
        <f t="shared" si="54"/>
        <v xml:space="preserve"> </v>
      </c>
      <c r="X138" s="43" t="str">
        <f t="shared" si="54"/>
        <v xml:space="preserve"> </v>
      </c>
      <c r="Y138" s="43" t="str">
        <f t="shared" si="54"/>
        <v xml:space="preserve"> </v>
      </c>
      <c r="Z138" s="43" t="str">
        <f t="shared" si="54"/>
        <v xml:space="preserve"> </v>
      </c>
      <c r="AA138" s="43" t="str">
        <f t="shared" si="54"/>
        <v xml:space="preserve"> </v>
      </c>
      <c r="AB138" s="43" t="str">
        <f t="shared" si="53"/>
        <v xml:space="preserve"> </v>
      </c>
      <c r="AC138" s="43" t="str">
        <f t="shared" si="53"/>
        <v xml:space="preserve"> </v>
      </c>
      <c r="AD138" s="43" t="str">
        <f t="shared" si="53"/>
        <v xml:space="preserve"> </v>
      </c>
      <c r="AE138" s="43" t="str">
        <f t="shared" si="53"/>
        <v xml:space="preserve"> </v>
      </c>
      <c r="AF138" s="43" t="str">
        <f t="shared" si="53"/>
        <v xml:space="preserve"> </v>
      </c>
      <c r="AG138" s="43" t="str">
        <f t="shared" si="53"/>
        <v xml:space="preserve"> </v>
      </c>
      <c r="AH138" s="43" t="str">
        <f t="shared" si="53"/>
        <v xml:space="preserve"> </v>
      </c>
      <c r="AI138" s="43" t="str">
        <f t="shared" si="53"/>
        <v xml:space="preserve"> </v>
      </c>
      <c r="AJ138" s="43" t="str">
        <f t="shared" si="53"/>
        <v xml:space="preserve"> </v>
      </c>
      <c r="AK138" s="43" t="str">
        <f t="shared" si="53"/>
        <v xml:space="preserve"> </v>
      </c>
      <c r="AL138" s="43" t="str">
        <f t="shared" si="53"/>
        <v xml:space="preserve"> </v>
      </c>
    </row>
    <row r="139" spans="1:38" s="77" customFormat="1" outlineLevel="3">
      <c r="A139" s="50" t="s">
        <v>86</v>
      </c>
      <c r="B139" s="35" t="s">
        <v>86</v>
      </c>
      <c r="C139" s="51" t="str">
        <f t="shared" si="43"/>
        <v>PONTI</v>
      </c>
      <c r="D139" s="55" t="s">
        <v>22</v>
      </c>
      <c r="E139" s="79">
        <v>6</v>
      </c>
      <c r="F139" s="38">
        <f>G138</f>
        <v>43038</v>
      </c>
      <c r="G139" s="38">
        <f t="shared" ref="G139:G171" si="55">F139+IF(INT(I139)-INT(H139)&gt;=1,INT(I139)-INT(H139),0)</f>
        <v>43038</v>
      </c>
      <c r="H139" s="39">
        <f>I138</f>
        <v>0.58333333333333326</v>
      </c>
      <c r="I139" s="39">
        <f t="shared" si="48"/>
        <v>0.66666666666666663</v>
      </c>
      <c r="J139" s="52">
        <v>2</v>
      </c>
      <c r="K139" s="42" t="s">
        <v>20</v>
      </c>
      <c r="L139" s="43" t="str">
        <f t="shared" si="54"/>
        <v xml:space="preserve"> </v>
      </c>
      <c r="M139" s="43" t="str">
        <f t="shared" si="54"/>
        <v xml:space="preserve"> </v>
      </c>
      <c r="N139" s="43" t="str">
        <f t="shared" si="54"/>
        <v xml:space="preserve"> </v>
      </c>
      <c r="O139" s="43" t="str">
        <f t="shared" si="54"/>
        <v xml:space="preserve"> </v>
      </c>
      <c r="P139" s="43" t="str">
        <f t="shared" si="54"/>
        <v xml:space="preserve"> </v>
      </c>
      <c r="Q139" s="43" t="str">
        <f t="shared" si="54"/>
        <v xml:space="preserve"> </v>
      </c>
      <c r="R139" s="43" t="str">
        <f t="shared" si="54"/>
        <v xml:space="preserve"> </v>
      </c>
      <c r="S139" s="43" t="str">
        <f t="shared" si="54"/>
        <v>PONTI</v>
      </c>
      <c r="T139" s="43" t="str">
        <f t="shared" si="54"/>
        <v xml:space="preserve"> </v>
      </c>
      <c r="U139" s="43" t="str">
        <f t="shared" si="54"/>
        <v xml:space="preserve"> </v>
      </c>
      <c r="V139" s="43" t="str">
        <f t="shared" si="54"/>
        <v xml:space="preserve"> </v>
      </c>
      <c r="W139" s="43" t="str">
        <f t="shared" si="54"/>
        <v xml:space="preserve"> </v>
      </c>
      <c r="X139" s="43" t="str">
        <f t="shared" si="54"/>
        <v xml:space="preserve"> </v>
      </c>
      <c r="Y139" s="43" t="str">
        <f t="shared" si="54"/>
        <v xml:space="preserve"> </v>
      </c>
      <c r="Z139" s="43" t="str">
        <f t="shared" si="54"/>
        <v xml:space="preserve"> </v>
      </c>
      <c r="AA139" s="43" t="str">
        <f t="shared" si="54"/>
        <v xml:space="preserve"> </v>
      </c>
      <c r="AB139" s="43" t="str">
        <f t="shared" si="53"/>
        <v xml:space="preserve"> </v>
      </c>
      <c r="AC139" s="43" t="str">
        <f t="shared" si="53"/>
        <v xml:space="preserve"> </v>
      </c>
      <c r="AD139" s="43" t="str">
        <f t="shared" si="53"/>
        <v xml:space="preserve"> </v>
      </c>
      <c r="AE139" s="43" t="str">
        <f t="shared" si="53"/>
        <v xml:space="preserve"> </v>
      </c>
      <c r="AF139" s="43" t="str">
        <f t="shared" si="53"/>
        <v xml:space="preserve"> </v>
      </c>
      <c r="AG139" s="43" t="str">
        <f t="shared" si="53"/>
        <v xml:space="preserve"> </v>
      </c>
      <c r="AH139" s="43" t="str">
        <f t="shared" si="53"/>
        <v xml:space="preserve"> </v>
      </c>
      <c r="AI139" s="43" t="str">
        <f t="shared" si="53"/>
        <v xml:space="preserve"> </v>
      </c>
      <c r="AJ139" s="43" t="str">
        <f t="shared" si="53"/>
        <v xml:space="preserve"> </v>
      </c>
      <c r="AK139" s="43" t="str">
        <f t="shared" si="53"/>
        <v xml:space="preserve"> </v>
      </c>
      <c r="AL139" s="43" t="str">
        <f t="shared" si="53"/>
        <v xml:space="preserve"> </v>
      </c>
    </row>
    <row r="140" spans="1:38" s="77" customFormat="1" outlineLevel="3">
      <c r="A140" s="50" t="s">
        <v>86</v>
      </c>
      <c r="B140" s="35" t="s">
        <v>86</v>
      </c>
      <c r="C140" s="51" t="str">
        <f t="shared" si="43"/>
        <v>PONTI</v>
      </c>
      <c r="D140" s="55" t="s">
        <v>79</v>
      </c>
      <c r="E140" s="79">
        <v>6</v>
      </c>
      <c r="F140" s="38">
        <f t="shared" ref="F140:F157" si="56">G139</f>
        <v>43038</v>
      </c>
      <c r="G140" s="38">
        <f t="shared" si="55"/>
        <v>43039</v>
      </c>
      <c r="H140" s="39">
        <f t="shared" ref="H140:H157" si="57">I139</f>
        <v>0.66666666666666663</v>
      </c>
      <c r="I140" s="39">
        <f t="shared" si="48"/>
        <v>1.1666666666666665</v>
      </c>
      <c r="J140" s="52">
        <v>12</v>
      </c>
      <c r="K140" s="42" t="s">
        <v>20</v>
      </c>
      <c r="L140" s="43" t="str">
        <f t="shared" si="54"/>
        <v xml:space="preserve"> </v>
      </c>
      <c r="M140" s="43" t="str">
        <f t="shared" si="54"/>
        <v xml:space="preserve"> </v>
      </c>
      <c r="N140" s="43" t="str">
        <f t="shared" si="54"/>
        <v xml:space="preserve"> </v>
      </c>
      <c r="O140" s="43" t="str">
        <f t="shared" si="54"/>
        <v xml:space="preserve"> </v>
      </c>
      <c r="P140" s="43" t="str">
        <f t="shared" si="54"/>
        <v xml:space="preserve"> </v>
      </c>
      <c r="Q140" s="43" t="str">
        <f t="shared" si="54"/>
        <v xml:space="preserve"> </v>
      </c>
      <c r="R140" s="43" t="str">
        <f t="shared" si="54"/>
        <v xml:space="preserve"> </v>
      </c>
      <c r="S140" s="43" t="str">
        <f t="shared" si="54"/>
        <v>PONTI</v>
      </c>
      <c r="T140" s="43" t="str">
        <f t="shared" si="54"/>
        <v>PONTI</v>
      </c>
      <c r="U140" s="43" t="str">
        <f t="shared" si="54"/>
        <v xml:space="preserve"> </v>
      </c>
      <c r="V140" s="43" t="str">
        <f t="shared" si="54"/>
        <v xml:space="preserve"> </v>
      </c>
      <c r="W140" s="43" t="str">
        <f t="shared" si="54"/>
        <v xml:space="preserve"> </v>
      </c>
      <c r="X140" s="43" t="str">
        <f t="shared" si="54"/>
        <v xml:space="preserve"> </v>
      </c>
      <c r="Y140" s="43" t="str">
        <f t="shared" si="54"/>
        <v xml:space="preserve"> </v>
      </c>
      <c r="Z140" s="43" t="str">
        <f t="shared" si="54"/>
        <v xml:space="preserve"> </v>
      </c>
      <c r="AA140" s="43" t="str">
        <f t="shared" si="54"/>
        <v xml:space="preserve"> </v>
      </c>
      <c r="AB140" s="43" t="str">
        <f t="shared" si="53"/>
        <v xml:space="preserve"> </v>
      </c>
      <c r="AC140" s="43" t="str">
        <f t="shared" si="53"/>
        <v xml:space="preserve"> </v>
      </c>
      <c r="AD140" s="43" t="str">
        <f t="shared" si="53"/>
        <v xml:space="preserve"> </v>
      </c>
      <c r="AE140" s="43" t="str">
        <f t="shared" si="53"/>
        <v xml:space="preserve"> </v>
      </c>
      <c r="AF140" s="43" t="str">
        <f t="shared" si="53"/>
        <v xml:space="preserve"> </v>
      </c>
      <c r="AG140" s="43" t="str">
        <f t="shared" si="53"/>
        <v xml:space="preserve"> </v>
      </c>
      <c r="AH140" s="43" t="str">
        <f t="shared" si="53"/>
        <v xml:space="preserve"> </v>
      </c>
      <c r="AI140" s="43" t="str">
        <f t="shared" si="53"/>
        <v xml:space="preserve"> </v>
      </c>
      <c r="AJ140" s="43" t="str">
        <f t="shared" si="53"/>
        <v xml:space="preserve"> </v>
      </c>
      <c r="AK140" s="43" t="str">
        <f t="shared" si="53"/>
        <v xml:space="preserve"> </v>
      </c>
      <c r="AL140" s="43" t="str">
        <f t="shared" si="53"/>
        <v xml:space="preserve"> </v>
      </c>
    </row>
    <row r="141" spans="1:38" s="77" customFormat="1" outlineLevel="3">
      <c r="A141" s="50" t="s">
        <v>86</v>
      </c>
      <c r="B141" s="35" t="s">
        <v>86</v>
      </c>
      <c r="C141" s="36" t="s">
        <v>24</v>
      </c>
      <c r="D141" s="46" t="s">
        <v>25</v>
      </c>
      <c r="E141" s="79">
        <v>4</v>
      </c>
      <c r="F141" s="38">
        <f t="shared" si="56"/>
        <v>43039</v>
      </c>
      <c r="G141" s="38">
        <f t="shared" si="55"/>
        <v>43039</v>
      </c>
      <c r="H141" s="39">
        <f t="shared" si="57"/>
        <v>1.1666666666666665</v>
      </c>
      <c r="I141" s="39">
        <f t="shared" si="48"/>
        <v>1.2916666666666665</v>
      </c>
      <c r="J141" s="52">
        <v>3</v>
      </c>
      <c r="K141" s="42" t="s">
        <v>24</v>
      </c>
      <c r="L141" s="43" t="str">
        <f t="shared" si="54"/>
        <v xml:space="preserve"> </v>
      </c>
      <c r="M141" s="43" t="str">
        <f t="shared" si="54"/>
        <v xml:space="preserve"> </v>
      </c>
      <c r="N141" s="43" t="str">
        <f t="shared" si="54"/>
        <v xml:space="preserve"> </v>
      </c>
      <c r="O141" s="43" t="str">
        <f t="shared" si="54"/>
        <v xml:space="preserve"> </v>
      </c>
      <c r="P141" s="43" t="str">
        <f t="shared" si="54"/>
        <v xml:space="preserve"> </v>
      </c>
      <c r="Q141" s="43" t="str">
        <f t="shared" si="54"/>
        <v xml:space="preserve"> </v>
      </c>
      <c r="R141" s="43" t="str">
        <f t="shared" si="54"/>
        <v xml:space="preserve"> </v>
      </c>
      <c r="S141" s="43" t="str">
        <f t="shared" si="54"/>
        <v xml:space="preserve"> </v>
      </c>
      <c r="T141" s="43" t="str">
        <f t="shared" si="54"/>
        <v>PZO</v>
      </c>
      <c r="U141" s="43" t="str">
        <f t="shared" si="54"/>
        <v xml:space="preserve"> </v>
      </c>
      <c r="V141" s="43" t="str">
        <f t="shared" si="54"/>
        <v xml:space="preserve"> </v>
      </c>
      <c r="W141" s="43" t="str">
        <f t="shared" si="54"/>
        <v xml:space="preserve"> </v>
      </c>
      <c r="X141" s="43" t="str">
        <f t="shared" si="54"/>
        <v xml:space="preserve"> </v>
      </c>
      <c r="Y141" s="43" t="str">
        <f t="shared" si="54"/>
        <v xml:space="preserve"> </v>
      </c>
      <c r="Z141" s="43" t="str">
        <f t="shared" si="54"/>
        <v xml:space="preserve"> </v>
      </c>
      <c r="AA141" s="43" t="str">
        <f t="shared" si="54"/>
        <v xml:space="preserve"> </v>
      </c>
      <c r="AB141" s="43" t="str">
        <f t="shared" si="53"/>
        <v xml:space="preserve"> </v>
      </c>
      <c r="AC141" s="43" t="str">
        <f t="shared" si="53"/>
        <v xml:space="preserve"> </v>
      </c>
      <c r="AD141" s="43" t="str">
        <f t="shared" si="53"/>
        <v xml:space="preserve"> </v>
      </c>
      <c r="AE141" s="43" t="str">
        <f t="shared" si="53"/>
        <v xml:space="preserve"> </v>
      </c>
      <c r="AF141" s="43" t="str">
        <f t="shared" si="53"/>
        <v xml:space="preserve"> </v>
      </c>
      <c r="AG141" s="43" t="str">
        <f t="shared" si="53"/>
        <v xml:space="preserve"> </v>
      </c>
      <c r="AH141" s="43" t="str">
        <f t="shared" si="53"/>
        <v xml:space="preserve"> </v>
      </c>
      <c r="AI141" s="43" t="str">
        <f t="shared" si="53"/>
        <v xml:space="preserve"> </v>
      </c>
      <c r="AJ141" s="43" t="str">
        <f t="shared" si="53"/>
        <v xml:space="preserve"> </v>
      </c>
      <c r="AK141" s="43" t="str">
        <f t="shared" si="53"/>
        <v xml:space="preserve"> </v>
      </c>
      <c r="AL141" s="43" t="str">
        <f t="shared" si="53"/>
        <v xml:space="preserve"> </v>
      </c>
    </row>
    <row r="142" spans="1:38" s="77" customFormat="1" outlineLevel="3">
      <c r="A142" s="50" t="s">
        <v>86</v>
      </c>
      <c r="B142" s="35" t="s">
        <v>86</v>
      </c>
      <c r="C142" s="51" t="str">
        <f t="shared" si="43"/>
        <v>PONTI</v>
      </c>
      <c r="D142" s="55" t="s">
        <v>26</v>
      </c>
      <c r="E142" s="79">
        <v>6</v>
      </c>
      <c r="F142" s="38">
        <f t="shared" si="56"/>
        <v>43039</v>
      </c>
      <c r="G142" s="38">
        <f t="shared" si="55"/>
        <v>43039</v>
      </c>
      <c r="H142" s="39">
        <f t="shared" si="57"/>
        <v>1.2916666666666665</v>
      </c>
      <c r="I142" s="39">
        <f t="shared" si="48"/>
        <v>1.5416666666666665</v>
      </c>
      <c r="J142" s="52">
        <v>6</v>
      </c>
      <c r="K142" s="42" t="s">
        <v>20</v>
      </c>
      <c r="L142" s="43" t="str">
        <f t="shared" si="54"/>
        <v xml:space="preserve"> </v>
      </c>
      <c r="M142" s="43" t="str">
        <f t="shared" si="54"/>
        <v xml:space="preserve"> </v>
      </c>
      <c r="N142" s="43" t="str">
        <f t="shared" si="54"/>
        <v xml:space="preserve"> </v>
      </c>
      <c r="O142" s="43" t="str">
        <f t="shared" si="54"/>
        <v xml:space="preserve"> </v>
      </c>
      <c r="P142" s="43" t="str">
        <f t="shared" si="54"/>
        <v xml:space="preserve"> </v>
      </c>
      <c r="Q142" s="43" t="str">
        <f t="shared" si="54"/>
        <v xml:space="preserve"> </v>
      </c>
      <c r="R142" s="43" t="str">
        <f t="shared" si="54"/>
        <v xml:space="preserve"> </v>
      </c>
      <c r="S142" s="43" t="str">
        <f t="shared" si="54"/>
        <v xml:space="preserve"> </v>
      </c>
      <c r="T142" s="43" t="str">
        <f t="shared" si="54"/>
        <v>PONTI</v>
      </c>
      <c r="U142" s="43" t="str">
        <f t="shared" si="54"/>
        <v xml:space="preserve"> </v>
      </c>
      <c r="V142" s="43" t="str">
        <f t="shared" si="54"/>
        <v xml:space="preserve"> </v>
      </c>
      <c r="W142" s="43" t="str">
        <f t="shared" si="54"/>
        <v xml:space="preserve"> </v>
      </c>
      <c r="X142" s="43" t="str">
        <f t="shared" si="54"/>
        <v xml:space="preserve"> </v>
      </c>
      <c r="Y142" s="43" t="str">
        <f t="shared" si="54"/>
        <v xml:space="preserve"> </v>
      </c>
      <c r="Z142" s="43" t="str">
        <f t="shared" si="54"/>
        <v xml:space="preserve"> </v>
      </c>
      <c r="AA142" s="43" t="str">
        <f t="shared" ref="AA142:AL171" si="58">IF($F142="?","",IF(AND((AA$1&gt;=($F142)),(AA$1&lt;=($G142))),$C142," "))</f>
        <v xml:space="preserve"> </v>
      </c>
      <c r="AB142" s="43" t="str">
        <f t="shared" si="58"/>
        <v xml:space="preserve"> </v>
      </c>
      <c r="AC142" s="43" t="str">
        <f t="shared" si="58"/>
        <v xml:space="preserve"> </v>
      </c>
      <c r="AD142" s="43" t="str">
        <f t="shared" si="58"/>
        <v xml:space="preserve"> </v>
      </c>
      <c r="AE142" s="43" t="str">
        <f t="shared" si="58"/>
        <v xml:space="preserve"> </v>
      </c>
      <c r="AF142" s="43" t="str">
        <f t="shared" si="58"/>
        <v xml:space="preserve"> </v>
      </c>
      <c r="AG142" s="43" t="str">
        <f t="shared" si="58"/>
        <v xml:space="preserve"> </v>
      </c>
      <c r="AH142" s="43" t="str">
        <f t="shared" si="58"/>
        <v xml:space="preserve"> </v>
      </c>
      <c r="AI142" s="43" t="str">
        <f t="shared" si="58"/>
        <v xml:space="preserve"> </v>
      </c>
      <c r="AJ142" s="43" t="str">
        <f t="shared" si="58"/>
        <v xml:space="preserve"> </v>
      </c>
      <c r="AK142" s="43" t="str">
        <f t="shared" si="58"/>
        <v xml:space="preserve"> </v>
      </c>
      <c r="AL142" s="43" t="str">
        <f t="shared" si="58"/>
        <v xml:space="preserve"> </v>
      </c>
    </row>
    <row r="143" spans="1:38" s="77" customFormat="1" outlineLevel="3">
      <c r="A143" s="50" t="s">
        <v>86</v>
      </c>
      <c r="B143" s="35" t="s">
        <v>86</v>
      </c>
      <c r="C143" s="36" t="s">
        <v>24</v>
      </c>
      <c r="D143" s="46" t="s">
        <v>25</v>
      </c>
      <c r="E143" s="79">
        <v>4</v>
      </c>
      <c r="F143" s="38">
        <f t="shared" si="56"/>
        <v>43039</v>
      </c>
      <c r="G143" s="38">
        <f t="shared" si="55"/>
        <v>43039</v>
      </c>
      <c r="H143" s="39">
        <f t="shared" si="57"/>
        <v>1.5416666666666665</v>
      </c>
      <c r="I143" s="39">
        <f t="shared" si="48"/>
        <v>1.6666666666666665</v>
      </c>
      <c r="J143" s="52">
        <v>3</v>
      </c>
      <c r="K143" s="42" t="s">
        <v>24</v>
      </c>
      <c r="L143" s="43" t="str">
        <f t="shared" ref="L143:AA171" si="59">IF($F143="?","",IF(AND((L$1&gt;=($F143)),(L$1&lt;=($G143))),$C143," "))</f>
        <v xml:space="preserve"> </v>
      </c>
      <c r="M143" s="43" t="str">
        <f t="shared" si="59"/>
        <v xml:space="preserve"> </v>
      </c>
      <c r="N143" s="43" t="str">
        <f t="shared" si="59"/>
        <v xml:space="preserve"> </v>
      </c>
      <c r="O143" s="43" t="str">
        <f t="shared" si="59"/>
        <v xml:space="preserve"> </v>
      </c>
      <c r="P143" s="43" t="str">
        <f t="shared" si="59"/>
        <v xml:space="preserve"> </v>
      </c>
      <c r="Q143" s="43" t="str">
        <f t="shared" si="59"/>
        <v xml:space="preserve"> </v>
      </c>
      <c r="R143" s="43" t="str">
        <f t="shared" si="59"/>
        <v xml:space="preserve"> </v>
      </c>
      <c r="S143" s="43" t="str">
        <f t="shared" si="59"/>
        <v xml:space="preserve"> </v>
      </c>
      <c r="T143" s="43" t="str">
        <f t="shared" si="59"/>
        <v>PZO</v>
      </c>
      <c r="U143" s="43" t="str">
        <f t="shared" si="59"/>
        <v xml:space="preserve"> </v>
      </c>
      <c r="V143" s="43" t="str">
        <f t="shared" si="59"/>
        <v xml:space="preserve"> </v>
      </c>
      <c r="W143" s="43" t="str">
        <f t="shared" si="59"/>
        <v xml:space="preserve"> </v>
      </c>
      <c r="X143" s="43" t="str">
        <f t="shared" si="59"/>
        <v xml:space="preserve"> </v>
      </c>
      <c r="Y143" s="43" t="str">
        <f t="shared" si="59"/>
        <v xml:space="preserve"> </v>
      </c>
      <c r="Z143" s="43" t="str">
        <f t="shared" si="59"/>
        <v xml:space="preserve"> </v>
      </c>
      <c r="AA143" s="43" t="str">
        <f t="shared" si="59"/>
        <v xml:space="preserve"> </v>
      </c>
      <c r="AB143" s="43" t="str">
        <f t="shared" si="58"/>
        <v xml:space="preserve"> </v>
      </c>
      <c r="AC143" s="43" t="str">
        <f t="shared" si="58"/>
        <v xml:space="preserve"> </v>
      </c>
      <c r="AD143" s="43" t="str">
        <f t="shared" si="58"/>
        <v xml:space="preserve"> </v>
      </c>
      <c r="AE143" s="43" t="str">
        <f t="shared" si="58"/>
        <v xml:space="preserve"> </v>
      </c>
      <c r="AF143" s="43" t="str">
        <f t="shared" si="58"/>
        <v xml:space="preserve"> </v>
      </c>
      <c r="AG143" s="43" t="str">
        <f t="shared" si="58"/>
        <v xml:space="preserve"> </v>
      </c>
      <c r="AH143" s="43" t="str">
        <f t="shared" si="58"/>
        <v xml:space="preserve"> </v>
      </c>
      <c r="AI143" s="43" t="str">
        <f t="shared" si="58"/>
        <v xml:space="preserve"> </v>
      </c>
      <c r="AJ143" s="43" t="str">
        <f t="shared" si="58"/>
        <v xml:space="preserve"> </v>
      </c>
      <c r="AK143" s="43" t="str">
        <f t="shared" si="58"/>
        <v xml:space="preserve"> </v>
      </c>
      <c r="AL143" s="43" t="str">
        <f t="shared" si="58"/>
        <v xml:space="preserve"> </v>
      </c>
    </row>
    <row r="144" spans="1:38" s="77" customFormat="1" outlineLevel="3">
      <c r="A144" s="50" t="s">
        <v>86</v>
      </c>
      <c r="B144" s="35" t="s">
        <v>86</v>
      </c>
      <c r="C144" s="51" t="str">
        <f t="shared" si="43"/>
        <v>INSP</v>
      </c>
      <c r="D144" s="55" t="s">
        <v>27</v>
      </c>
      <c r="E144" s="79">
        <v>2</v>
      </c>
      <c r="F144" s="38">
        <f t="shared" si="56"/>
        <v>43039</v>
      </c>
      <c r="G144" s="38">
        <f t="shared" si="55"/>
        <v>43039</v>
      </c>
      <c r="H144" s="39">
        <f t="shared" si="57"/>
        <v>1.6666666666666665</v>
      </c>
      <c r="I144" s="39">
        <f t="shared" si="48"/>
        <v>1.7083333333333333</v>
      </c>
      <c r="J144" s="52">
        <v>1</v>
      </c>
      <c r="K144" s="42" t="s">
        <v>28</v>
      </c>
      <c r="L144" s="43" t="str">
        <f t="shared" si="59"/>
        <v xml:space="preserve"> </v>
      </c>
      <c r="M144" s="43" t="str">
        <f t="shared" si="59"/>
        <v xml:space="preserve"> </v>
      </c>
      <c r="N144" s="43" t="str">
        <f t="shared" si="59"/>
        <v xml:space="preserve"> </v>
      </c>
      <c r="O144" s="43" t="str">
        <f t="shared" si="59"/>
        <v xml:space="preserve"> </v>
      </c>
      <c r="P144" s="43" t="str">
        <f t="shared" si="59"/>
        <v xml:space="preserve"> </v>
      </c>
      <c r="Q144" s="43" t="str">
        <f t="shared" si="59"/>
        <v xml:space="preserve"> </v>
      </c>
      <c r="R144" s="43" t="str">
        <f t="shared" si="59"/>
        <v xml:space="preserve"> </v>
      </c>
      <c r="S144" s="43" t="str">
        <f t="shared" si="59"/>
        <v xml:space="preserve"> </v>
      </c>
      <c r="T144" s="43" t="str">
        <f t="shared" si="59"/>
        <v>INSP</v>
      </c>
      <c r="U144" s="43" t="str">
        <f t="shared" si="59"/>
        <v xml:space="preserve"> </v>
      </c>
      <c r="V144" s="43" t="str">
        <f t="shared" si="59"/>
        <v xml:space="preserve"> </v>
      </c>
      <c r="W144" s="43" t="str">
        <f t="shared" si="59"/>
        <v xml:space="preserve"> </v>
      </c>
      <c r="X144" s="43" t="str">
        <f t="shared" si="59"/>
        <v xml:space="preserve"> </v>
      </c>
      <c r="Y144" s="43" t="str">
        <f t="shared" si="59"/>
        <v xml:space="preserve"> </v>
      </c>
      <c r="Z144" s="43" t="str">
        <f t="shared" si="59"/>
        <v xml:space="preserve"> </v>
      </c>
      <c r="AA144" s="43" t="str">
        <f t="shared" si="59"/>
        <v xml:space="preserve"> </v>
      </c>
      <c r="AB144" s="43" t="str">
        <f t="shared" si="58"/>
        <v xml:space="preserve"> </v>
      </c>
      <c r="AC144" s="43" t="str">
        <f t="shared" si="58"/>
        <v xml:space="preserve"> </v>
      </c>
      <c r="AD144" s="43" t="str">
        <f t="shared" si="58"/>
        <v xml:space="preserve"> </v>
      </c>
      <c r="AE144" s="43" t="str">
        <f t="shared" si="58"/>
        <v xml:space="preserve"> </v>
      </c>
      <c r="AF144" s="43" t="str">
        <f t="shared" si="58"/>
        <v xml:space="preserve"> </v>
      </c>
      <c r="AG144" s="43" t="str">
        <f t="shared" si="58"/>
        <v xml:space="preserve"> </v>
      </c>
      <c r="AH144" s="43" t="str">
        <f t="shared" si="58"/>
        <v xml:space="preserve"> </v>
      </c>
      <c r="AI144" s="43" t="str">
        <f t="shared" si="58"/>
        <v xml:space="preserve"> </v>
      </c>
      <c r="AJ144" s="43" t="str">
        <f t="shared" si="58"/>
        <v xml:space="preserve"> </v>
      </c>
      <c r="AK144" s="43" t="str">
        <f t="shared" si="58"/>
        <v xml:space="preserve"> </v>
      </c>
      <c r="AL144" s="43" t="str">
        <f t="shared" si="58"/>
        <v xml:space="preserve"> </v>
      </c>
    </row>
    <row r="145" spans="1:38" s="77" customFormat="1" outlineLevel="3">
      <c r="A145" s="50" t="s">
        <v>86</v>
      </c>
      <c r="B145" s="35" t="s">
        <v>86</v>
      </c>
      <c r="C145" s="51" t="str">
        <f t="shared" si="43"/>
        <v>TECOR</v>
      </c>
      <c r="D145" s="55" t="s">
        <v>29</v>
      </c>
      <c r="E145" s="79">
        <v>4</v>
      </c>
      <c r="F145" s="38">
        <f t="shared" si="56"/>
        <v>43039</v>
      </c>
      <c r="G145" s="38">
        <f t="shared" si="55"/>
        <v>43040</v>
      </c>
      <c r="H145" s="39">
        <f t="shared" si="57"/>
        <v>1.7083333333333333</v>
      </c>
      <c r="I145" s="39">
        <f t="shared" si="48"/>
        <v>2.375</v>
      </c>
      <c r="J145" s="52">
        <v>16</v>
      </c>
      <c r="K145" s="42" t="s">
        <v>30</v>
      </c>
      <c r="L145" s="43" t="str">
        <f t="shared" si="59"/>
        <v xml:space="preserve"> </v>
      </c>
      <c r="M145" s="43" t="str">
        <f t="shared" si="59"/>
        <v xml:space="preserve"> </v>
      </c>
      <c r="N145" s="43" t="str">
        <f t="shared" si="59"/>
        <v xml:space="preserve"> </v>
      </c>
      <c r="O145" s="43" t="str">
        <f t="shared" si="59"/>
        <v xml:space="preserve"> </v>
      </c>
      <c r="P145" s="43" t="str">
        <f t="shared" si="59"/>
        <v xml:space="preserve"> </v>
      </c>
      <c r="Q145" s="43" t="str">
        <f t="shared" si="59"/>
        <v xml:space="preserve"> </v>
      </c>
      <c r="R145" s="43" t="str">
        <f t="shared" si="59"/>
        <v xml:space="preserve"> </v>
      </c>
      <c r="S145" s="43" t="str">
        <f t="shared" si="59"/>
        <v xml:space="preserve"> </v>
      </c>
      <c r="T145" s="43" t="str">
        <f t="shared" si="59"/>
        <v>TECOR</v>
      </c>
      <c r="U145" s="43" t="str">
        <f t="shared" si="59"/>
        <v>TECOR</v>
      </c>
      <c r="V145" s="43" t="str">
        <f t="shared" si="59"/>
        <v xml:space="preserve"> </v>
      </c>
      <c r="W145" s="43" t="str">
        <f t="shared" si="59"/>
        <v xml:space="preserve"> </v>
      </c>
      <c r="X145" s="43" t="str">
        <f t="shared" si="59"/>
        <v xml:space="preserve"> </v>
      </c>
      <c r="Y145" s="43" t="str">
        <f t="shared" si="59"/>
        <v xml:space="preserve"> </v>
      </c>
      <c r="Z145" s="43" t="str">
        <f t="shared" si="59"/>
        <v xml:space="preserve"> </v>
      </c>
      <c r="AA145" s="43" t="str">
        <f t="shared" si="59"/>
        <v xml:space="preserve"> </v>
      </c>
      <c r="AB145" s="43" t="str">
        <f t="shared" si="58"/>
        <v xml:space="preserve"> </v>
      </c>
      <c r="AC145" s="43" t="str">
        <f t="shared" si="58"/>
        <v xml:space="preserve"> </v>
      </c>
      <c r="AD145" s="43" t="str">
        <f t="shared" si="58"/>
        <v xml:space="preserve"> </v>
      </c>
      <c r="AE145" s="43" t="str">
        <f t="shared" si="58"/>
        <v xml:space="preserve"> </v>
      </c>
      <c r="AF145" s="43" t="str">
        <f t="shared" si="58"/>
        <v xml:space="preserve"> </v>
      </c>
      <c r="AG145" s="43" t="str">
        <f t="shared" si="58"/>
        <v xml:space="preserve"> </v>
      </c>
      <c r="AH145" s="43" t="str">
        <f t="shared" si="58"/>
        <v xml:space="preserve"> </v>
      </c>
      <c r="AI145" s="43" t="str">
        <f t="shared" si="58"/>
        <v xml:space="preserve"> </v>
      </c>
      <c r="AJ145" s="43" t="str">
        <f t="shared" si="58"/>
        <v xml:space="preserve"> </v>
      </c>
      <c r="AK145" s="43" t="str">
        <f t="shared" si="58"/>
        <v xml:space="preserve"> </v>
      </c>
      <c r="AL145" s="43" t="str">
        <f t="shared" si="58"/>
        <v xml:space="preserve"> </v>
      </c>
    </row>
    <row r="146" spans="1:38" s="77" customFormat="1" outlineLevel="3">
      <c r="A146" s="50" t="s">
        <v>86</v>
      </c>
      <c r="B146" s="35" t="s">
        <v>86</v>
      </c>
      <c r="C146" s="51" t="str">
        <f t="shared" si="43"/>
        <v>TECOR</v>
      </c>
      <c r="D146" s="55" t="s">
        <v>31</v>
      </c>
      <c r="E146" s="79">
        <v>4</v>
      </c>
      <c r="F146" s="38">
        <f t="shared" si="56"/>
        <v>43040</v>
      </c>
      <c r="G146" s="38">
        <f t="shared" si="55"/>
        <v>43040</v>
      </c>
      <c r="H146" s="39">
        <f t="shared" si="57"/>
        <v>2.375</v>
      </c>
      <c r="I146" s="39">
        <f t="shared" si="48"/>
        <v>2.4583333333333335</v>
      </c>
      <c r="J146" s="52">
        <v>2</v>
      </c>
      <c r="K146" s="42" t="s">
        <v>30</v>
      </c>
      <c r="L146" s="43" t="str">
        <f t="shared" si="59"/>
        <v xml:space="preserve"> </v>
      </c>
      <c r="M146" s="43" t="str">
        <f t="shared" si="59"/>
        <v xml:space="preserve"> </v>
      </c>
      <c r="N146" s="43" t="str">
        <f t="shared" si="59"/>
        <v xml:space="preserve"> </v>
      </c>
      <c r="O146" s="43" t="str">
        <f t="shared" si="59"/>
        <v xml:space="preserve"> </v>
      </c>
      <c r="P146" s="43" t="str">
        <f t="shared" si="59"/>
        <v xml:space="preserve"> </v>
      </c>
      <c r="Q146" s="43" t="str">
        <f t="shared" si="59"/>
        <v xml:space="preserve"> </v>
      </c>
      <c r="R146" s="43" t="str">
        <f t="shared" si="59"/>
        <v xml:space="preserve"> </v>
      </c>
      <c r="S146" s="43" t="str">
        <f t="shared" si="59"/>
        <v xml:space="preserve"> </v>
      </c>
      <c r="T146" s="43" t="str">
        <f t="shared" si="59"/>
        <v xml:space="preserve"> </v>
      </c>
      <c r="U146" s="43" t="str">
        <f t="shared" si="59"/>
        <v>TECOR</v>
      </c>
      <c r="V146" s="43" t="str">
        <f t="shared" si="59"/>
        <v xml:space="preserve"> </v>
      </c>
      <c r="W146" s="43" t="str">
        <f t="shared" si="59"/>
        <v xml:space="preserve"> </v>
      </c>
      <c r="X146" s="43" t="str">
        <f t="shared" si="59"/>
        <v xml:space="preserve"> </v>
      </c>
      <c r="Y146" s="43" t="str">
        <f t="shared" si="59"/>
        <v xml:space="preserve"> </v>
      </c>
      <c r="Z146" s="43" t="str">
        <f t="shared" si="59"/>
        <v xml:space="preserve"> </v>
      </c>
      <c r="AA146" s="43" t="str">
        <f t="shared" si="59"/>
        <v xml:space="preserve"> </v>
      </c>
      <c r="AB146" s="43" t="str">
        <f t="shared" si="58"/>
        <v xml:space="preserve"> </v>
      </c>
      <c r="AC146" s="43" t="str">
        <f t="shared" si="58"/>
        <v xml:space="preserve"> </v>
      </c>
      <c r="AD146" s="43" t="str">
        <f t="shared" si="58"/>
        <v xml:space="preserve"> </v>
      </c>
      <c r="AE146" s="43" t="str">
        <f t="shared" si="58"/>
        <v xml:space="preserve"> </v>
      </c>
      <c r="AF146" s="43" t="str">
        <f t="shared" si="58"/>
        <v xml:space="preserve"> </v>
      </c>
      <c r="AG146" s="43" t="str">
        <f t="shared" si="58"/>
        <v xml:space="preserve"> </v>
      </c>
      <c r="AH146" s="43" t="str">
        <f t="shared" si="58"/>
        <v xml:space="preserve"> </v>
      </c>
      <c r="AI146" s="43" t="str">
        <f t="shared" si="58"/>
        <v xml:space="preserve"> </v>
      </c>
      <c r="AJ146" s="43" t="str">
        <f t="shared" si="58"/>
        <v xml:space="preserve"> </v>
      </c>
      <c r="AK146" s="43" t="str">
        <f t="shared" si="58"/>
        <v xml:space="preserve"> </v>
      </c>
      <c r="AL146" s="43" t="str">
        <f t="shared" si="58"/>
        <v xml:space="preserve"> </v>
      </c>
    </row>
    <row r="147" spans="1:38" s="77" customFormat="1" outlineLevel="3">
      <c r="A147" s="50" t="s">
        <v>86</v>
      </c>
      <c r="B147" s="35" t="s">
        <v>86</v>
      </c>
      <c r="C147" s="51" t="str">
        <f t="shared" si="43"/>
        <v>INSP</v>
      </c>
      <c r="D147" s="37" t="s">
        <v>34</v>
      </c>
      <c r="E147" s="79">
        <v>2</v>
      </c>
      <c r="F147" s="38">
        <f t="shared" si="56"/>
        <v>43040</v>
      </c>
      <c r="G147" s="38">
        <f t="shared" si="55"/>
        <v>43040</v>
      </c>
      <c r="H147" s="39">
        <f t="shared" si="57"/>
        <v>2.4583333333333335</v>
      </c>
      <c r="I147" s="39">
        <f t="shared" si="48"/>
        <v>2.5</v>
      </c>
      <c r="J147" s="52">
        <v>1</v>
      </c>
      <c r="K147" s="42" t="s">
        <v>28</v>
      </c>
      <c r="L147" s="43" t="str">
        <f t="shared" si="59"/>
        <v xml:space="preserve"> </v>
      </c>
      <c r="M147" s="43" t="str">
        <f t="shared" si="59"/>
        <v xml:space="preserve"> </v>
      </c>
      <c r="N147" s="43" t="str">
        <f t="shared" si="59"/>
        <v xml:space="preserve"> </v>
      </c>
      <c r="O147" s="43" t="str">
        <f t="shared" si="59"/>
        <v xml:space="preserve"> </v>
      </c>
      <c r="P147" s="43" t="str">
        <f t="shared" si="59"/>
        <v xml:space="preserve"> </v>
      </c>
      <c r="Q147" s="43" t="str">
        <f t="shared" si="59"/>
        <v xml:space="preserve"> </v>
      </c>
      <c r="R147" s="43" t="str">
        <f t="shared" si="59"/>
        <v xml:space="preserve"> </v>
      </c>
      <c r="S147" s="43" t="str">
        <f t="shared" si="59"/>
        <v xml:space="preserve"> </v>
      </c>
      <c r="T147" s="43" t="str">
        <f t="shared" si="59"/>
        <v xml:space="preserve"> </v>
      </c>
      <c r="U147" s="43" t="str">
        <f t="shared" si="59"/>
        <v>INSP</v>
      </c>
      <c r="V147" s="43" t="str">
        <f t="shared" si="59"/>
        <v xml:space="preserve"> </v>
      </c>
      <c r="W147" s="43" t="str">
        <f t="shared" si="59"/>
        <v xml:space="preserve"> </v>
      </c>
      <c r="X147" s="43" t="str">
        <f t="shared" si="59"/>
        <v xml:space="preserve"> </v>
      </c>
      <c r="Y147" s="43" t="str">
        <f t="shared" si="59"/>
        <v xml:space="preserve"> </v>
      </c>
      <c r="Z147" s="43" t="str">
        <f t="shared" si="59"/>
        <v xml:space="preserve"> </v>
      </c>
      <c r="AA147" s="43" t="str">
        <f t="shared" si="59"/>
        <v xml:space="preserve"> </v>
      </c>
      <c r="AB147" s="43" t="str">
        <f t="shared" si="58"/>
        <v xml:space="preserve"> </v>
      </c>
      <c r="AC147" s="43" t="str">
        <f t="shared" si="58"/>
        <v xml:space="preserve"> </v>
      </c>
      <c r="AD147" s="43" t="str">
        <f t="shared" si="58"/>
        <v xml:space="preserve"> </v>
      </c>
      <c r="AE147" s="43" t="str">
        <f t="shared" si="58"/>
        <v xml:space="preserve"> </v>
      </c>
      <c r="AF147" s="43" t="str">
        <f t="shared" si="58"/>
        <v xml:space="preserve"> </v>
      </c>
      <c r="AG147" s="43" t="str">
        <f t="shared" si="58"/>
        <v xml:space="preserve"> </v>
      </c>
      <c r="AH147" s="43" t="str">
        <f t="shared" si="58"/>
        <v xml:space="preserve"> </v>
      </c>
      <c r="AI147" s="43" t="str">
        <f t="shared" si="58"/>
        <v xml:space="preserve"> </v>
      </c>
      <c r="AJ147" s="43" t="str">
        <f t="shared" si="58"/>
        <v xml:space="preserve"> </v>
      </c>
      <c r="AK147" s="43" t="str">
        <f t="shared" si="58"/>
        <v xml:space="preserve"> </v>
      </c>
      <c r="AL147" s="43" t="str">
        <f t="shared" si="58"/>
        <v xml:space="preserve"> </v>
      </c>
    </row>
    <row r="148" spans="1:38" s="77" customFormat="1" outlineLevel="3">
      <c r="A148" s="50" t="s">
        <v>86</v>
      </c>
      <c r="B148" s="35" t="s">
        <v>86</v>
      </c>
      <c r="C148" s="51" t="str">
        <f t="shared" si="43"/>
        <v>INSP-EC</v>
      </c>
      <c r="D148" s="49" t="s">
        <v>32</v>
      </c>
      <c r="E148" s="79">
        <v>2</v>
      </c>
      <c r="F148" s="38">
        <f t="shared" si="56"/>
        <v>43040</v>
      </c>
      <c r="G148" s="38">
        <f t="shared" si="55"/>
        <v>43041</v>
      </c>
      <c r="H148" s="39">
        <f t="shared" si="57"/>
        <v>2.5</v>
      </c>
      <c r="I148" s="39">
        <f t="shared" si="48"/>
        <v>3.25</v>
      </c>
      <c r="J148" s="52">
        <v>18</v>
      </c>
      <c r="K148" s="42" t="s">
        <v>33</v>
      </c>
      <c r="L148" s="43" t="str">
        <f t="shared" si="59"/>
        <v xml:space="preserve"> </v>
      </c>
      <c r="M148" s="43" t="str">
        <f t="shared" si="59"/>
        <v xml:space="preserve"> </v>
      </c>
      <c r="N148" s="43" t="str">
        <f t="shared" si="59"/>
        <v xml:space="preserve"> </v>
      </c>
      <c r="O148" s="43" t="str">
        <f t="shared" si="59"/>
        <v xml:space="preserve"> </v>
      </c>
      <c r="P148" s="43" t="str">
        <f t="shared" si="59"/>
        <v xml:space="preserve"> </v>
      </c>
      <c r="Q148" s="43" t="str">
        <f t="shared" si="59"/>
        <v xml:space="preserve"> </v>
      </c>
      <c r="R148" s="43" t="str">
        <f t="shared" si="59"/>
        <v xml:space="preserve"> </v>
      </c>
      <c r="S148" s="43" t="str">
        <f t="shared" si="59"/>
        <v xml:space="preserve"> </v>
      </c>
      <c r="T148" s="43" t="str">
        <f t="shared" si="59"/>
        <v xml:space="preserve"> </v>
      </c>
      <c r="U148" s="43" t="str">
        <f t="shared" si="59"/>
        <v>INSP-EC</v>
      </c>
      <c r="V148" s="43" t="str">
        <f t="shared" si="59"/>
        <v>INSP-EC</v>
      </c>
      <c r="W148" s="43" t="str">
        <f t="shared" si="59"/>
        <v xml:space="preserve"> </v>
      </c>
      <c r="X148" s="43" t="str">
        <f t="shared" si="59"/>
        <v xml:space="preserve"> </v>
      </c>
      <c r="Y148" s="43" t="str">
        <f t="shared" si="59"/>
        <v xml:space="preserve"> </v>
      </c>
      <c r="Z148" s="43" t="str">
        <f t="shared" si="59"/>
        <v xml:space="preserve"> </v>
      </c>
      <c r="AA148" s="43" t="str">
        <f t="shared" si="59"/>
        <v xml:space="preserve"> </v>
      </c>
      <c r="AB148" s="43" t="str">
        <f t="shared" si="58"/>
        <v xml:space="preserve"> </v>
      </c>
      <c r="AC148" s="43" t="str">
        <f t="shared" si="58"/>
        <v xml:space="preserve"> </v>
      </c>
      <c r="AD148" s="43" t="str">
        <f t="shared" si="58"/>
        <v xml:space="preserve"> </v>
      </c>
      <c r="AE148" s="43" t="str">
        <f t="shared" si="58"/>
        <v xml:space="preserve"> </v>
      </c>
      <c r="AF148" s="43" t="str">
        <f t="shared" si="58"/>
        <v xml:space="preserve"> </v>
      </c>
      <c r="AG148" s="43" t="str">
        <f t="shared" si="58"/>
        <v xml:space="preserve"> </v>
      </c>
      <c r="AH148" s="43" t="str">
        <f t="shared" si="58"/>
        <v xml:space="preserve"> </v>
      </c>
      <c r="AI148" s="43" t="str">
        <f t="shared" si="58"/>
        <v xml:space="preserve"> </v>
      </c>
      <c r="AJ148" s="43" t="str">
        <f t="shared" si="58"/>
        <v xml:space="preserve"> </v>
      </c>
      <c r="AK148" s="43" t="str">
        <f t="shared" si="58"/>
        <v xml:space="preserve"> </v>
      </c>
      <c r="AL148" s="43" t="str">
        <f t="shared" si="58"/>
        <v xml:space="preserve"> </v>
      </c>
    </row>
    <row r="149" spans="1:38" s="77" customFormat="1" outlineLevel="3">
      <c r="A149" s="50" t="s">
        <v>86</v>
      </c>
      <c r="B149" s="35" t="s">
        <v>86</v>
      </c>
      <c r="C149" s="36" t="s">
        <v>24</v>
      </c>
      <c r="D149" s="46" t="s">
        <v>25</v>
      </c>
      <c r="E149" s="79">
        <v>4</v>
      </c>
      <c r="F149" s="38">
        <f t="shared" si="56"/>
        <v>43041</v>
      </c>
      <c r="G149" s="38">
        <f t="shared" si="55"/>
        <v>43041</v>
      </c>
      <c r="H149" s="39">
        <f t="shared" si="57"/>
        <v>3.25</v>
      </c>
      <c r="I149" s="39">
        <f t="shared" si="48"/>
        <v>3.375</v>
      </c>
      <c r="J149" s="52">
        <v>3</v>
      </c>
      <c r="K149" s="42" t="s">
        <v>24</v>
      </c>
      <c r="L149" s="43" t="str">
        <f t="shared" si="59"/>
        <v xml:space="preserve"> </v>
      </c>
      <c r="M149" s="43" t="str">
        <f t="shared" si="59"/>
        <v xml:space="preserve"> </v>
      </c>
      <c r="N149" s="43" t="str">
        <f t="shared" si="59"/>
        <v xml:space="preserve"> </v>
      </c>
      <c r="O149" s="43" t="str">
        <f t="shared" si="59"/>
        <v xml:space="preserve"> </v>
      </c>
      <c r="P149" s="43" t="str">
        <f t="shared" si="59"/>
        <v xml:space="preserve"> </v>
      </c>
      <c r="Q149" s="43" t="str">
        <f t="shared" si="59"/>
        <v xml:space="preserve"> </v>
      </c>
      <c r="R149" s="43" t="str">
        <f t="shared" si="59"/>
        <v xml:space="preserve"> </v>
      </c>
      <c r="S149" s="43" t="str">
        <f t="shared" si="59"/>
        <v xml:space="preserve"> </v>
      </c>
      <c r="T149" s="43" t="str">
        <f t="shared" si="59"/>
        <v xml:space="preserve"> </v>
      </c>
      <c r="U149" s="43" t="str">
        <f t="shared" si="59"/>
        <v xml:space="preserve"> </v>
      </c>
      <c r="V149" s="43" t="str">
        <f t="shared" si="59"/>
        <v>PZO</v>
      </c>
      <c r="W149" s="43" t="str">
        <f t="shared" si="59"/>
        <v xml:space="preserve"> </v>
      </c>
      <c r="X149" s="43" t="str">
        <f t="shared" si="59"/>
        <v xml:space="preserve"> </v>
      </c>
      <c r="Y149" s="43" t="str">
        <f t="shared" si="59"/>
        <v xml:space="preserve"> </v>
      </c>
      <c r="Z149" s="43" t="str">
        <f t="shared" si="59"/>
        <v xml:space="preserve"> </v>
      </c>
      <c r="AA149" s="43" t="str">
        <f t="shared" si="59"/>
        <v xml:space="preserve"> </v>
      </c>
      <c r="AB149" s="43" t="str">
        <f t="shared" si="58"/>
        <v xml:space="preserve"> </v>
      </c>
      <c r="AC149" s="43" t="str">
        <f t="shared" si="58"/>
        <v xml:space="preserve"> </v>
      </c>
      <c r="AD149" s="43" t="str">
        <f t="shared" si="58"/>
        <v xml:space="preserve"> </v>
      </c>
      <c r="AE149" s="43" t="str">
        <f t="shared" si="58"/>
        <v xml:space="preserve"> </v>
      </c>
      <c r="AF149" s="43" t="str">
        <f t="shared" si="58"/>
        <v xml:space="preserve"> </v>
      </c>
      <c r="AG149" s="43" t="str">
        <f t="shared" si="58"/>
        <v xml:space="preserve"> </v>
      </c>
      <c r="AH149" s="43" t="str">
        <f t="shared" si="58"/>
        <v xml:space="preserve"> </v>
      </c>
      <c r="AI149" s="43" t="str">
        <f t="shared" si="58"/>
        <v xml:space="preserve"> </v>
      </c>
      <c r="AJ149" s="43" t="str">
        <f t="shared" si="58"/>
        <v xml:space="preserve"> </v>
      </c>
      <c r="AK149" s="43" t="str">
        <f t="shared" si="58"/>
        <v xml:space="preserve"> </v>
      </c>
      <c r="AL149" s="43" t="str">
        <f t="shared" si="58"/>
        <v xml:space="preserve"> </v>
      </c>
    </row>
    <row r="150" spans="1:38" s="77" customFormat="1" outlineLevel="3">
      <c r="A150" s="50" t="s">
        <v>86</v>
      </c>
      <c r="B150" s="35" t="s">
        <v>86</v>
      </c>
      <c r="C150" s="51" t="str">
        <f t="shared" si="43"/>
        <v>PONTI</v>
      </c>
      <c r="D150" s="55" t="s">
        <v>35</v>
      </c>
      <c r="E150" s="79">
        <v>6</v>
      </c>
      <c r="F150" s="38">
        <f t="shared" si="56"/>
        <v>43041</v>
      </c>
      <c r="G150" s="38">
        <f t="shared" si="55"/>
        <v>43041</v>
      </c>
      <c r="H150" s="39">
        <f t="shared" si="57"/>
        <v>3.375</v>
      </c>
      <c r="I150" s="39">
        <f t="shared" si="48"/>
        <v>3.625</v>
      </c>
      <c r="J150" s="52">
        <v>6</v>
      </c>
      <c r="K150" s="42" t="s">
        <v>20</v>
      </c>
      <c r="L150" s="43" t="str">
        <f t="shared" si="59"/>
        <v xml:space="preserve"> </v>
      </c>
      <c r="M150" s="43" t="str">
        <f t="shared" si="59"/>
        <v xml:space="preserve"> </v>
      </c>
      <c r="N150" s="43" t="str">
        <f t="shared" si="59"/>
        <v xml:space="preserve"> </v>
      </c>
      <c r="O150" s="43" t="str">
        <f t="shared" si="59"/>
        <v xml:space="preserve"> </v>
      </c>
      <c r="P150" s="43" t="str">
        <f t="shared" si="59"/>
        <v xml:space="preserve"> </v>
      </c>
      <c r="Q150" s="43" t="str">
        <f t="shared" si="59"/>
        <v xml:space="preserve"> </v>
      </c>
      <c r="R150" s="43" t="str">
        <f t="shared" si="59"/>
        <v xml:space="preserve"> </v>
      </c>
      <c r="S150" s="43" t="str">
        <f t="shared" si="59"/>
        <v xml:space="preserve"> </v>
      </c>
      <c r="T150" s="43" t="str">
        <f t="shared" si="59"/>
        <v xml:space="preserve"> </v>
      </c>
      <c r="U150" s="43" t="str">
        <f t="shared" si="59"/>
        <v xml:space="preserve"> </v>
      </c>
      <c r="V150" s="43" t="str">
        <f t="shared" si="59"/>
        <v>PONTI</v>
      </c>
      <c r="W150" s="43" t="str">
        <f t="shared" si="59"/>
        <v xml:space="preserve"> </v>
      </c>
      <c r="X150" s="43" t="str">
        <f t="shared" si="59"/>
        <v xml:space="preserve"> </v>
      </c>
      <c r="Y150" s="43" t="str">
        <f t="shared" si="59"/>
        <v xml:space="preserve"> </v>
      </c>
      <c r="Z150" s="43" t="str">
        <f t="shared" si="59"/>
        <v xml:space="preserve"> </v>
      </c>
      <c r="AA150" s="43" t="str">
        <f t="shared" si="59"/>
        <v xml:space="preserve"> </v>
      </c>
      <c r="AB150" s="43" t="str">
        <f t="shared" si="58"/>
        <v xml:space="preserve"> </v>
      </c>
      <c r="AC150" s="43" t="str">
        <f t="shared" si="58"/>
        <v xml:space="preserve"> </v>
      </c>
      <c r="AD150" s="43" t="str">
        <f t="shared" si="58"/>
        <v xml:space="preserve"> </v>
      </c>
      <c r="AE150" s="43" t="str">
        <f t="shared" si="58"/>
        <v xml:space="preserve"> </v>
      </c>
      <c r="AF150" s="43" t="str">
        <f t="shared" si="58"/>
        <v xml:space="preserve"> </v>
      </c>
      <c r="AG150" s="43" t="str">
        <f t="shared" si="58"/>
        <v xml:space="preserve"> </v>
      </c>
      <c r="AH150" s="43" t="str">
        <f t="shared" si="58"/>
        <v xml:space="preserve"> </v>
      </c>
      <c r="AI150" s="43" t="str">
        <f t="shared" si="58"/>
        <v xml:space="preserve"> </v>
      </c>
      <c r="AJ150" s="43" t="str">
        <f t="shared" si="58"/>
        <v xml:space="preserve"> </v>
      </c>
      <c r="AK150" s="43" t="str">
        <f t="shared" si="58"/>
        <v xml:space="preserve"> </v>
      </c>
      <c r="AL150" s="43" t="str">
        <f t="shared" si="58"/>
        <v xml:space="preserve"> </v>
      </c>
    </row>
    <row r="151" spans="1:38" s="77" customFormat="1" outlineLevel="3">
      <c r="A151" s="50" t="s">
        <v>86</v>
      </c>
      <c r="B151" s="35" t="s">
        <v>86</v>
      </c>
      <c r="C151" s="36" t="s">
        <v>24</v>
      </c>
      <c r="D151" s="46" t="s">
        <v>25</v>
      </c>
      <c r="E151" s="79">
        <v>4</v>
      </c>
      <c r="F151" s="38">
        <f t="shared" si="56"/>
        <v>43041</v>
      </c>
      <c r="G151" s="38">
        <f t="shared" si="55"/>
        <v>43041</v>
      </c>
      <c r="H151" s="39">
        <f t="shared" si="57"/>
        <v>3.625</v>
      </c>
      <c r="I151" s="39">
        <f t="shared" si="48"/>
        <v>3.75</v>
      </c>
      <c r="J151" s="52">
        <v>3</v>
      </c>
      <c r="K151" s="42" t="s">
        <v>24</v>
      </c>
      <c r="L151" s="43" t="str">
        <f t="shared" si="59"/>
        <v xml:space="preserve"> </v>
      </c>
      <c r="M151" s="43" t="str">
        <f t="shared" si="59"/>
        <v xml:space="preserve"> </v>
      </c>
      <c r="N151" s="43" t="str">
        <f t="shared" si="59"/>
        <v xml:space="preserve"> </v>
      </c>
      <c r="O151" s="43" t="str">
        <f t="shared" si="59"/>
        <v xml:space="preserve"> </v>
      </c>
      <c r="P151" s="43" t="str">
        <f t="shared" si="59"/>
        <v xml:space="preserve"> </v>
      </c>
      <c r="Q151" s="43" t="str">
        <f t="shared" si="59"/>
        <v xml:space="preserve"> </v>
      </c>
      <c r="R151" s="43" t="str">
        <f t="shared" si="59"/>
        <v xml:space="preserve"> </v>
      </c>
      <c r="S151" s="43" t="str">
        <f t="shared" si="59"/>
        <v xml:space="preserve"> </v>
      </c>
      <c r="T151" s="43" t="str">
        <f t="shared" si="59"/>
        <v xml:space="preserve"> </v>
      </c>
      <c r="U151" s="43" t="str">
        <f t="shared" si="59"/>
        <v xml:space="preserve"> </v>
      </c>
      <c r="V151" s="43" t="str">
        <f t="shared" si="59"/>
        <v>PZO</v>
      </c>
      <c r="W151" s="43" t="str">
        <f t="shared" si="59"/>
        <v xml:space="preserve"> </v>
      </c>
      <c r="X151" s="43" t="str">
        <f t="shared" si="59"/>
        <v xml:space="preserve"> </v>
      </c>
      <c r="Y151" s="43" t="str">
        <f t="shared" si="59"/>
        <v xml:space="preserve"> </v>
      </c>
      <c r="Z151" s="43" t="str">
        <f t="shared" si="59"/>
        <v xml:space="preserve"> </v>
      </c>
      <c r="AA151" s="43" t="str">
        <f t="shared" si="59"/>
        <v xml:space="preserve"> </v>
      </c>
      <c r="AB151" s="43" t="str">
        <f t="shared" si="58"/>
        <v xml:space="preserve"> </v>
      </c>
      <c r="AC151" s="43" t="str">
        <f t="shared" si="58"/>
        <v xml:space="preserve"> </v>
      </c>
      <c r="AD151" s="43" t="str">
        <f t="shared" si="58"/>
        <v xml:space="preserve"> </v>
      </c>
      <c r="AE151" s="43" t="str">
        <f t="shared" si="58"/>
        <v xml:space="preserve"> </v>
      </c>
      <c r="AF151" s="43" t="str">
        <f t="shared" si="58"/>
        <v xml:space="preserve"> </v>
      </c>
      <c r="AG151" s="43" t="str">
        <f t="shared" si="58"/>
        <v xml:space="preserve"> </v>
      </c>
      <c r="AH151" s="43" t="str">
        <f t="shared" si="58"/>
        <v xml:space="preserve"> </v>
      </c>
      <c r="AI151" s="43" t="str">
        <f t="shared" si="58"/>
        <v xml:space="preserve"> </v>
      </c>
      <c r="AJ151" s="43" t="str">
        <f t="shared" si="58"/>
        <v xml:space="preserve"> </v>
      </c>
      <c r="AK151" s="43" t="str">
        <f t="shared" si="58"/>
        <v xml:space="preserve"> </v>
      </c>
      <c r="AL151" s="43" t="str">
        <f t="shared" si="58"/>
        <v xml:space="preserve"> </v>
      </c>
    </row>
    <row r="152" spans="1:38" s="77" customFormat="1" outlineLevel="3">
      <c r="A152" s="50" t="s">
        <v>86</v>
      </c>
      <c r="B152" s="35" t="s">
        <v>86</v>
      </c>
      <c r="C152" s="51" t="str">
        <f t="shared" si="43"/>
        <v>PONTI</v>
      </c>
      <c r="D152" s="55" t="s">
        <v>80</v>
      </c>
      <c r="E152" s="79">
        <v>6</v>
      </c>
      <c r="F152" s="38">
        <f t="shared" si="56"/>
        <v>43041</v>
      </c>
      <c r="G152" s="38">
        <f t="shared" si="55"/>
        <v>43042</v>
      </c>
      <c r="H152" s="39">
        <f t="shared" si="57"/>
        <v>3.75</v>
      </c>
      <c r="I152" s="39">
        <f t="shared" si="48"/>
        <v>4.25</v>
      </c>
      <c r="J152" s="52">
        <v>12</v>
      </c>
      <c r="K152" s="42" t="s">
        <v>20</v>
      </c>
      <c r="L152" s="43" t="str">
        <f t="shared" si="59"/>
        <v xml:space="preserve"> </v>
      </c>
      <c r="M152" s="43" t="str">
        <f t="shared" si="59"/>
        <v xml:space="preserve"> </v>
      </c>
      <c r="N152" s="43" t="str">
        <f t="shared" si="59"/>
        <v xml:space="preserve"> </v>
      </c>
      <c r="O152" s="43" t="str">
        <f t="shared" si="59"/>
        <v xml:space="preserve"> </v>
      </c>
      <c r="P152" s="43" t="str">
        <f t="shared" si="59"/>
        <v xml:space="preserve"> </v>
      </c>
      <c r="Q152" s="43" t="str">
        <f t="shared" si="59"/>
        <v xml:space="preserve"> </v>
      </c>
      <c r="R152" s="43" t="str">
        <f t="shared" si="59"/>
        <v xml:space="preserve"> </v>
      </c>
      <c r="S152" s="43" t="str">
        <f t="shared" si="59"/>
        <v xml:space="preserve"> </v>
      </c>
      <c r="T152" s="43" t="str">
        <f t="shared" si="59"/>
        <v xml:space="preserve"> </v>
      </c>
      <c r="U152" s="43" t="str">
        <f t="shared" si="59"/>
        <v xml:space="preserve"> </v>
      </c>
      <c r="V152" s="43" t="str">
        <f t="shared" si="59"/>
        <v>PONTI</v>
      </c>
      <c r="W152" s="43" t="str">
        <f t="shared" si="59"/>
        <v>PONTI</v>
      </c>
      <c r="X152" s="43" t="str">
        <f t="shared" si="59"/>
        <v xml:space="preserve"> </v>
      </c>
      <c r="Y152" s="43" t="str">
        <f t="shared" si="59"/>
        <v xml:space="preserve"> </v>
      </c>
      <c r="Z152" s="43" t="str">
        <f t="shared" si="59"/>
        <v xml:space="preserve"> </v>
      </c>
      <c r="AA152" s="43" t="str">
        <f t="shared" si="59"/>
        <v xml:space="preserve"> </v>
      </c>
      <c r="AB152" s="43" t="str">
        <f t="shared" si="58"/>
        <v xml:space="preserve"> </v>
      </c>
      <c r="AC152" s="43" t="str">
        <f t="shared" si="58"/>
        <v xml:space="preserve"> </v>
      </c>
      <c r="AD152" s="43" t="str">
        <f t="shared" si="58"/>
        <v xml:space="preserve"> </v>
      </c>
      <c r="AE152" s="43" t="str">
        <f t="shared" si="58"/>
        <v xml:space="preserve"> </v>
      </c>
      <c r="AF152" s="43" t="str">
        <f t="shared" si="58"/>
        <v xml:space="preserve"> </v>
      </c>
      <c r="AG152" s="43" t="str">
        <f t="shared" si="58"/>
        <v xml:space="preserve"> </v>
      </c>
      <c r="AH152" s="43" t="str">
        <f t="shared" si="58"/>
        <v xml:space="preserve"> </v>
      </c>
      <c r="AI152" s="43" t="str">
        <f t="shared" si="58"/>
        <v xml:space="preserve"> </v>
      </c>
      <c r="AJ152" s="43" t="str">
        <f t="shared" si="58"/>
        <v xml:space="preserve"> </v>
      </c>
      <c r="AK152" s="43" t="str">
        <f t="shared" si="58"/>
        <v xml:space="preserve"> </v>
      </c>
      <c r="AL152" s="43" t="str">
        <f t="shared" si="58"/>
        <v xml:space="preserve"> </v>
      </c>
    </row>
    <row r="153" spans="1:38" s="77" customFormat="1" outlineLevel="3">
      <c r="A153" s="50" t="s">
        <v>86</v>
      </c>
      <c r="B153" s="35" t="s">
        <v>86</v>
      </c>
      <c r="C153" s="51" t="str">
        <f t="shared" si="43"/>
        <v>PONTI</v>
      </c>
      <c r="D153" s="55" t="s">
        <v>81</v>
      </c>
      <c r="E153" s="79">
        <v>6</v>
      </c>
      <c r="F153" s="38">
        <f t="shared" si="56"/>
        <v>43042</v>
      </c>
      <c r="G153" s="38">
        <f t="shared" si="55"/>
        <v>43042</v>
      </c>
      <c r="H153" s="39">
        <f t="shared" si="57"/>
        <v>4.25</v>
      </c>
      <c r="I153" s="39">
        <f t="shared" si="48"/>
        <v>4.333333333333333</v>
      </c>
      <c r="J153" s="52">
        <v>2</v>
      </c>
      <c r="K153" s="42" t="s">
        <v>20</v>
      </c>
      <c r="L153" s="43" t="str">
        <f t="shared" si="59"/>
        <v xml:space="preserve"> </v>
      </c>
      <c r="M153" s="43" t="str">
        <f t="shared" si="59"/>
        <v xml:space="preserve"> </v>
      </c>
      <c r="N153" s="43" t="str">
        <f t="shared" si="59"/>
        <v xml:space="preserve"> </v>
      </c>
      <c r="O153" s="43" t="str">
        <f t="shared" si="59"/>
        <v xml:space="preserve"> </v>
      </c>
      <c r="P153" s="43" t="str">
        <f t="shared" si="59"/>
        <v xml:space="preserve"> </v>
      </c>
      <c r="Q153" s="43" t="str">
        <f t="shared" si="59"/>
        <v xml:space="preserve"> </v>
      </c>
      <c r="R153" s="43" t="str">
        <f t="shared" si="59"/>
        <v xml:space="preserve"> </v>
      </c>
      <c r="S153" s="43" t="str">
        <f t="shared" si="59"/>
        <v xml:space="preserve"> </v>
      </c>
      <c r="T153" s="43" t="str">
        <f t="shared" si="59"/>
        <v xml:space="preserve"> </v>
      </c>
      <c r="U153" s="43" t="str">
        <f t="shared" si="59"/>
        <v xml:space="preserve"> </v>
      </c>
      <c r="V153" s="43" t="str">
        <f t="shared" si="59"/>
        <v xml:space="preserve"> </v>
      </c>
      <c r="W153" s="43" t="str">
        <f t="shared" si="59"/>
        <v>PONTI</v>
      </c>
      <c r="X153" s="43" t="str">
        <f t="shared" si="59"/>
        <v xml:space="preserve"> </v>
      </c>
      <c r="Y153" s="43" t="str">
        <f t="shared" si="59"/>
        <v xml:space="preserve"> </v>
      </c>
      <c r="Z153" s="43" t="str">
        <f t="shared" si="59"/>
        <v xml:space="preserve"> </v>
      </c>
      <c r="AA153" s="43" t="str">
        <f t="shared" si="59"/>
        <v xml:space="preserve"> </v>
      </c>
      <c r="AB153" s="43" t="str">
        <f t="shared" si="58"/>
        <v xml:space="preserve"> </v>
      </c>
      <c r="AC153" s="43" t="str">
        <f t="shared" si="58"/>
        <v xml:space="preserve"> </v>
      </c>
      <c r="AD153" s="43" t="str">
        <f t="shared" si="58"/>
        <v xml:space="preserve"> </v>
      </c>
      <c r="AE153" s="43" t="str">
        <f t="shared" si="58"/>
        <v xml:space="preserve"> </v>
      </c>
      <c r="AF153" s="43" t="str">
        <f t="shared" si="58"/>
        <v xml:space="preserve"> </v>
      </c>
      <c r="AG153" s="43" t="str">
        <f t="shared" si="58"/>
        <v xml:space="preserve"> </v>
      </c>
      <c r="AH153" s="43" t="str">
        <f t="shared" si="58"/>
        <v xml:space="preserve"> </v>
      </c>
      <c r="AI153" s="43" t="str">
        <f t="shared" si="58"/>
        <v xml:space="preserve"> </v>
      </c>
      <c r="AJ153" s="43" t="str">
        <f t="shared" si="58"/>
        <v xml:space="preserve"> </v>
      </c>
      <c r="AK153" s="43" t="str">
        <f t="shared" si="58"/>
        <v xml:space="preserve"> </v>
      </c>
      <c r="AL153" s="43" t="str">
        <f t="shared" si="58"/>
        <v xml:space="preserve"> </v>
      </c>
    </row>
    <row r="154" spans="1:38" s="77" customFormat="1" outlineLevel="3">
      <c r="A154" s="50" t="s">
        <v>86</v>
      </c>
      <c r="B154" s="35" t="s">
        <v>86</v>
      </c>
      <c r="C154" s="51" t="str">
        <f t="shared" si="43"/>
        <v>PONTI</v>
      </c>
      <c r="D154" s="55" t="s">
        <v>82</v>
      </c>
      <c r="E154" s="79">
        <v>6</v>
      </c>
      <c r="F154" s="38">
        <f t="shared" si="56"/>
        <v>43042</v>
      </c>
      <c r="G154" s="38">
        <f t="shared" si="55"/>
        <v>43042</v>
      </c>
      <c r="H154" s="39">
        <f t="shared" si="57"/>
        <v>4.333333333333333</v>
      </c>
      <c r="I154" s="39">
        <f t="shared" si="48"/>
        <v>4.4166666666666661</v>
      </c>
      <c r="J154" s="52">
        <v>2</v>
      </c>
      <c r="K154" s="42" t="s">
        <v>20</v>
      </c>
      <c r="L154" s="43" t="str">
        <f t="shared" si="59"/>
        <v xml:space="preserve"> </v>
      </c>
      <c r="M154" s="43" t="str">
        <f t="shared" si="59"/>
        <v xml:space="preserve"> </v>
      </c>
      <c r="N154" s="43" t="str">
        <f t="shared" si="59"/>
        <v xml:space="preserve"> </v>
      </c>
      <c r="O154" s="43" t="str">
        <f t="shared" si="59"/>
        <v xml:space="preserve"> </v>
      </c>
      <c r="P154" s="43" t="str">
        <f t="shared" si="59"/>
        <v xml:space="preserve"> </v>
      </c>
      <c r="Q154" s="43" t="str">
        <f t="shared" si="59"/>
        <v xml:space="preserve"> </v>
      </c>
      <c r="R154" s="43" t="str">
        <f t="shared" si="59"/>
        <v xml:space="preserve"> </v>
      </c>
      <c r="S154" s="43" t="str">
        <f t="shared" si="59"/>
        <v xml:space="preserve"> </v>
      </c>
      <c r="T154" s="43" t="str">
        <f t="shared" si="59"/>
        <v xml:space="preserve"> </v>
      </c>
      <c r="U154" s="43" t="str">
        <f t="shared" si="59"/>
        <v xml:space="preserve"> </v>
      </c>
      <c r="V154" s="43" t="str">
        <f t="shared" si="59"/>
        <v xml:space="preserve"> </v>
      </c>
      <c r="W154" s="43" t="str">
        <f t="shared" si="59"/>
        <v>PONTI</v>
      </c>
      <c r="X154" s="43" t="str">
        <f t="shared" si="59"/>
        <v xml:space="preserve"> </v>
      </c>
      <c r="Y154" s="43" t="str">
        <f t="shared" si="59"/>
        <v xml:space="preserve"> </v>
      </c>
      <c r="Z154" s="43" t="str">
        <f t="shared" si="59"/>
        <v xml:space="preserve"> </v>
      </c>
      <c r="AA154" s="43" t="str">
        <f t="shared" si="59"/>
        <v xml:space="preserve"> </v>
      </c>
      <c r="AB154" s="43" t="str">
        <f t="shared" si="58"/>
        <v xml:space="preserve"> </v>
      </c>
      <c r="AC154" s="43" t="str">
        <f t="shared" si="58"/>
        <v xml:space="preserve"> </v>
      </c>
      <c r="AD154" s="43" t="str">
        <f t="shared" si="58"/>
        <v xml:space="preserve"> </v>
      </c>
      <c r="AE154" s="43" t="str">
        <f t="shared" si="58"/>
        <v xml:space="preserve"> </v>
      </c>
      <c r="AF154" s="43" t="str">
        <f t="shared" si="58"/>
        <v xml:space="preserve"> </v>
      </c>
      <c r="AG154" s="43" t="str">
        <f t="shared" si="58"/>
        <v xml:space="preserve"> </v>
      </c>
      <c r="AH154" s="43" t="str">
        <f t="shared" si="58"/>
        <v xml:space="preserve"> </v>
      </c>
      <c r="AI154" s="43" t="str">
        <f t="shared" si="58"/>
        <v xml:space="preserve"> </v>
      </c>
      <c r="AJ154" s="43" t="str">
        <f t="shared" si="58"/>
        <v xml:space="preserve"> </v>
      </c>
      <c r="AK154" s="43" t="str">
        <f t="shared" si="58"/>
        <v xml:space="preserve"> </v>
      </c>
      <c r="AL154" s="43" t="str">
        <f t="shared" si="58"/>
        <v xml:space="preserve"> </v>
      </c>
    </row>
    <row r="155" spans="1:38" s="77" customFormat="1" outlineLevel="3">
      <c r="A155" s="50" t="s">
        <v>86</v>
      </c>
      <c r="B155" s="35" t="s">
        <v>86</v>
      </c>
      <c r="C155" s="51" t="str">
        <f t="shared" ref="C155:C174" si="60">K155</f>
        <v>PONTI</v>
      </c>
      <c r="D155" s="55" t="s">
        <v>39</v>
      </c>
      <c r="E155" s="79">
        <v>6</v>
      </c>
      <c r="F155" s="38">
        <f t="shared" si="56"/>
        <v>43042</v>
      </c>
      <c r="G155" s="38">
        <f t="shared" si="55"/>
        <v>43042</v>
      </c>
      <c r="H155" s="39">
        <f t="shared" si="57"/>
        <v>4.4166666666666661</v>
      </c>
      <c r="I155" s="39">
        <f t="shared" si="48"/>
        <v>4.4999999999999991</v>
      </c>
      <c r="J155" s="52">
        <v>2</v>
      </c>
      <c r="K155" s="42" t="s">
        <v>20</v>
      </c>
      <c r="L155" s="43" t="str">
        <f t="shared" si="59"/>
        <v xml:space="preserve"> </v>
      </c>
      <c r="M155" s="43" t="str">
        <f t="shared" si="59"/>
        <v xml:space="preserve"> </v>
      </c>
      <c r="N155" s="43" t="str">
        <f t="shared" si="59"/>
        <v xml:space="preserve"> </v>
      </c>
      <c r="O155" s="43" t="str">
        <f t="shared" si="59"/>
        <v xml:space="preserve"> </v>
      </c>
      <c r="P155" s="43" t="str">
        <f t="shared" si="59"/>
        <v xml:space="preserve"> </v>
      </c>
      <c r="Q155" s="43" t="str">
        <f t="shared" si="59"/>
        <v xml:space="preserve"> </v>
      </c>
      <c r="R155" s="43" t="str">
        <f t="shared" si="59"/>
        <v xml:space="preserve"> </v>
      </c>
      <c r="S155" s="43" t="str">
        <f t="shared" si="59"/>
        <v xml:space="preserve"> </v>
      </c>
      <c r="T155" s="43" t="str">
        <f t="shared" si="59"/>
        <v xml:space="preserve"> </v>
      </c>
      <c r="U155" s="43" t="str">
        <f t="shared" si="59"/>
        <v xml:space="preserve"> </v>
      </c>
      <c r="V155" s="43" t="str">
        <f t="shared" si="59"/>
        <v xml:space="preserve"> </v>
      </c>
      <c r="W155" s="43" t="str">
        <f t="shared" si="59"/>
        <v>PONTI</v>
      </c>
      <c r="X155" s="43" t="str">
        <f t="shared" si="59"/>
        <v xml:space="preserve"> </v>
      </c>
      <c r="Y155" s="43" t="str">
        <f t="shared" si="59"/>
        <v xml:space="preserve"> </v>
      </c>
      <c r="Z155" s="43" t="str">
        <f t="shared" si="59"/>
        <v xml:space="preserve"> </v>
      </c>
      <c r="AA155" s="43" t="str">
        <f t="shared" si="59"/>
        <v xml:space="preserve"> </v>
      </c>
      <c r="AB155" s="43" t="str">
        <f t="shared" si="58"/>
        <v xml:space="preserve"> </v>
      </c>
      <c r="AC155" s="43" t="str">
        <f t="shared" si="58"/>
        <v xml:space="preserve"> </v>
      </c>
      <c r="AD155" s="43" t="str">
        <f t="shared" si="58"/>
        <v xml:space="preserve"> </v>
      </c>
      <c r="AE155" s="43" t="str">
        <f t="shared" si="58"/>
        <v xml:space="preserve"> </v>
      </c>
      <c r="AF155" s="43" t="str">
        <f t="shared" si="58"/>
        <v xml:space="preserve"> </v>
      </c>
      <c r="AG155" s="43" t="str">
        <f t="shared" si="58"/>
        <v xml:space="preserve"> </v>
      </c>
      <c r="AH155" s="43" t="str">
        <f t="shared" si="58"/>
        <v xml:space="preserve"> </v>
      </c>
      <c r="AI155" s="43" t="str">
        <f t="shared" si="58"/>
        <v xml:space="preserve"> </v>
      </c>
      <c r="AJ155" s="43" t="str">
        <f t="shared" si="58"/>
        <v xml:space="preserve"> </v>
      </c>
      <c r="AK155" s="43" t="str">
        <f t="shared" si="58"/>
        <v xml:space="preserve"> </v>
      </c>
      <c r="AL155" s="43" t="str">
        <f t="shared" si="58"/>
        <v xml:space="preserve"> </v>
      </c>
    </row>
    <row r="156" spans="1:38" s="77" customFormat="1" outlineLevel="3">
      <c r="A156" s="50" t="s">
        <v>86</v>
      </c>
      <c r="B156" s="35" t="s">
        <v>86</v>
      </c>
      <c r="C156" s="51" t="str">
        <f t="shared" si="60"/>
        <v>PONTI</v>
      </c>
      <c r="D156" s="49" t="s">
        <v>40</v>
      </c>
      <c r="E156" s="79">
        <v>6</v>
      </c>
      <c r="F156" s="38">
        <f t="shared" si="56"/>
        <v>43042</v>
      </c>
      <c r="G156" s="38">
        <f t="shared" si="55"/>
        <v>43043</v>
      </c>
      <c r="H156" s="39">
        <f t="shared" si="57"/>
        <v>4.4999999999999991</v>
      </c>
      <c r="I156" s="39">
        <f t="shared" si="48"/>
        <v>5.2499999999999991</v>
      </c>
      <c r="J156" s="52">
        <v>18</v>
      </c>
      <c r="K156" s="42" t="s">
        <v>20</v>
      </c>
      <c r="L156" s="43" t="str">
        <f t="shared" si="59"/>
        <v xml:space="preserve"> </v>
      </c>
      <c r="M156" s="43" t="str">
        <f t="shared" si="59"/>
        <v xml:space="preserve"> </v>
      </c>
      <c r="N156" s="43" t="str">
        <f t="shared" si="59"/>
        <v xml:space="preserve"> </v>
      </c>
      <c r="O156" s="43" t="str">
        <f t="shared" si="59"/>
        <v xml:space="preserve"> </v>
      </c>
      <c r="P156" s="43" t="str">
        <f t="shared" si="59"/>
        <v xml:space="preserve"> </v>
      </c>
      <c r="Q156" s="43" t="str">
        <f t="shared" si="59"/>
        <v xml:space="preserve"> </v>
      </c>
      <c r="R156" s="43" t="str">
        <f t="shared" si="59"/>
        <v xml:space="preserve"> </v>
      </c>
      <c r="S156" s="43" t="str">
        <f t="shared" si="59"/>
        <v xml:space="preserve"> </v>
      </c>
      <c r="T156" s="43" t="str">
        <f t="shared" si="59"/>
        <v xml:space="preserve"> </v>
      </c>
      <c r="U156" s="43" t="str">
        <f t="shared" si="59"/>
        <v xml:space="preserve"> </v>
      </c>
      <c r="V156" s="43" t="str">
        <f t="shared" si="59"/>
        <v xml:space="preserve"> </v>
      </c>
      <c r="W156" s="43" t="str">
        <f t="shared" si="59"/>
        <v>PONTI</v>
      </c>
      <c r="X156" s="43" t="str">
        <f t="shared" si="59"/>
        <v>PONTI</v>
      </c>
      <c r="Y156" s="43" t="str">
        <f t="shared" si="59"/>
        <v xml:space="preserve"> </v>
      </c>
      <c r="Z156" s="43" t="str">
        <f t="shared" si="59"/>
        <v xml:space="preserve"> </v>
      </c>
      <c r="AA156" s="43" t="str">
        <f t="shared" si="59"/>
        <v xml:space="preserve"> </v>
      </c>
      <c r="AB156" s="43" t="str">
        <f t="shared" si="58"/>
        <v xml:space="preserve"> </v>
      </c>
      <c r="AC156" s="43" t="str">
        <f t="shared" si="58"/>
        <v xml:space="preserve"> </v>
      </c>
      <c r="AD156" s="43" t="str">
        <f t="shared" si="58"/>
        <v xml:space="preserve"> </v>
      </c>
      <c r="AE156" s="43" t="str">
        <f t="shared" si="58"/>
        <v xml:space="preserve"> </v>
      </c>
      <c r="AF156" s="43" t="str">
        <f t="shared" si="58"/>
        <v xml:space="preserve"> </v>
      </c>
      <c r="AG156" s="43" t="str">
        <f t="shared" si="58"/>
        <v xml:space="preserve"> </v>
      </c>
      <c r="AH156" s="43" t="str">
        <f t="shared" si="58"/>
        <v xml:space="preserve"> </v>
      </c>
      <c r="AI156" s="43" t="str">
        <f t="shared" si="58"/>
        <v xml:space="preserve"> </v>
      </c>
      <c r="AJ156" s="43" t="str">
        <f t="shared" si="58"/>
        <v xml:space="preserve"> </v>
      </c>
      <c r="AK156" s="43" t="str">
        <f t="shared" si="58"/>
        <v xml:space="preserve"> </v>
      </c>
      <c r="AL156" s="43" t="str">
        <f t="shared" si="58"/>
        <v xml:space="preserve"> </v>
      </c>
    </row>
    <row r="157" spans="1:38" s="77" customFormat="1" outlineLevel="3">
      <c r="A157" s="50" t="s">
        <v>86</v>
      </c>
      <c r="B157" s="35" t="s">
        <v>86</v>
      </c>
      <c r="C157" s="51" t="str">
        <f t="shared" si="60"/>
        <v>PONTI</v>
      </c>
      <c r="D157" s="55" t="s">
        <v>41</v>
      </c>
      <c r="E157" s="79">
        <v>6</v>
      </c>
      <c r="F157" s="38">
        <f t="shared" si="56"/>
        <v>43043</v>
      </c>
      <c r="G157" s="38">
        <f t="shared" si="55"/>
        <v>43043</v>
      </c>
      <c r="H157" s="39">
        <f t="shared" si="57"/>
        <v>5.2499999999999991</v>
      </c>
      <c r="I157" s="39">
        <f t="shared" si="48"/>
        <v>5.2916666666666661</v>
      </c>
      <c r="J157" s="52">
        <v>1</v>
      </c>
      <c r="K157" s="42" t="s">
        <v>20</v>
      </c>
      <c r="L157" s="43" t="str">
        <f t="shared" si="59"/>
        <v xml:space="preserve"> </v>
      </c>
      <c r="M157" s="43" t="str">
        <f t="shared" si="59"/>
        <v xml:space="preserve"> </v>
      </c>
      <c r="N157" s="43" t="str">
        <f t="shared" si="59"/>
        <v xml:space="preserve"> </v>
      </c>
      <c r="O157" s="43" t="str">
        <f t="shared" si="59"/>
        <v xml:space="preserve"> </v>
      </c>
      <c r="P157" s="43" t="str">
        <f t="shared" si="59"/>
        <v xml:space="preserve"> </v>
      </c>
      <c r="Q157" s="43" t="str">
        <f t="shared" si="59"/>
        <v xml:space="preserve"> </v>
      </c>
      <c r="R157" s="43" t="str">
        <f t="shared" si="59"/>
        <v xml:space="preserve"> </v>
      </c>
      <c r="S157" s="43" t="str">
        <f t="shared" si="59"/>
        <v xml:space="preserve"> </v>
      </c>
      <c r="T157" s="43" t="str">
        <f t="shared" si="59"/>
        <v xml:space="preserve"> </v>
      </c>
      <c r="U157" s="43" t="str">
        <f t="shared" si="59"/>
        <v xml:space="preserve"> </v>
      </c>
      <c r="V157" s="43" t="str">
        <f t="shared" si="59"/>
        <v xml:space="preserve"> </v>
      </c>
      <c r="W157" s="43" t="str">
        <f t="shared" si="59"/>
        <v xml:space="preserve"> </v>
      </c>
      <c r="X157" s="43" t="str">
        <f t="shared" si="59"/>
        <v>PONTI</v>
      </c>
      <c r="Y157" s="43" t="str">
        <f t="shared" si="59"/>
        <v xml:space="preserve"> </v>
      </c>
      <c r="Z157" s="43" t="str">
        <f t="shared" si="59"/>
        <v xml:space="preserve"> </v>
      </c>
      <c r="AA157" s="43" t="str">
        <f t="shared" si="59"/>
        <v xml:space="preserve"> </v>
      </c>
      <c r="AB157" s="43" t="str">
        <f t="shared" si="58"/>
        <v xml:space="preserve"> </v>
      </c>
      <c r="AC157" s="43" t="str">
        <f t="shared" si="58"/>
        <v xml:space="preserve"> </v>
      </c>
      <c r="AD157" s="43" t="str">
        <f t="shared" si="58"/>
        <v xml:space="preserve"> </v>
      </c>
      <c r="AE157" s="43" t="str">
        <f t="shared" si="58"/>
        <v xml:space="preserve"> </v>
      </c>
      <c r="AF157" s="43" t="str">
        <f t="shared" si="58"/>
        <v xml:space="preserve"> </v>
      </c>
      <c r="AG157" s="43" t="str">
        <f t="shared" si="58"/>
        <v xml:space="preserve"> </v>
      </c>
      <c r="AH157" s="43" t="str">
        <f t="shared" si="58"/>
        <v xml:space="preserve"> </v>
      </c>
      <c r="AI157" s="43" t="str">
        <f t="shared" si="58"/>
        <v xml:space="preserve"> </v>
      </c>
      <c r="AJ157" s="43" t="str">
        <f t="shared" si="58"/>
        <v xml:space="preserve"> </v>
      </c>
      <c r="AK157" s="43" t="str">
        <f t="shared" si="58"/>
        <v xml:space="preserve"> </v>
      </c>
      <c r="AL157" s="43" t="str">
        <f t="shared" si="58"/>
        <v xml:space="preserve"> </v>
      </c>
    </row>
    <row r="158" spans="1:38" outlineLevel="3">
      <c r="A158" s="62" t="s">
        <v>87</v>
      </c>
      <c r="B158" s="63" t="s">
        <v>87</v>
      </c>
      <c r="C158" s="36" t="str">
        <f t="shared" si="60"/>
        <v>PONTI</v>
      </c>
      <c r="D158" s="65" t="s">
        <v>64</v>
      </c>
      <c r="E158" s="79">
        <v>4</v>
      </c>
      <c r="F158" s="38">
        <v>43047</v>
      </c>
      <c r="G158" s="38">
        <f t="shared" si="55"/>
        <v>43047</v>
      </c>
      <c r="H158" s="40">
        <f>IF(G102&lt;=G122,MIN(I102,I122),I122)</f>
        <v>1.5416666666666665</v>
      </c>
      <c r="I158" s="40">
        <f>H158+J158/24</f>
        <v>1.7916666666666665</v>
      </c>
      <c r="J158" s="56">
        <v>6</v>
      </c>
      <c r="K158" s="42" t="s">
        <v>20</v>
      </c>
      <c r="L158" s="43" t="str">
        <f t="shared" si="59"/>
        <v xml:space="preserve"> </v>
      </c>
      <c r="M158" s="43" t="str">
        <f t="shared" si="59"/>
        <v xml:space="preserve"> </v>
      </c>
      <c r="N158" s="43" t="str">
        <f t="shared" si="59"/>
        <v xml:space="preserve"> </v>
      </c>
      <c r="O158" s="43" t="str">
        <f t="shared" si="59"/>
        <v xml:space="preserve"> </v>
      </c>
      <c r="P158" s="43" t="str">
        <f t="shared" si="59"/>
        <v xml:space="preserve"> </v>
      </c>
      <c r="Q158" s="43" t="str">
        <f t="shared" si="59"/>
        <v xml:space="preserve"> </v>
      </c>
      <c r="R158" s="43" t="str">
        <f t="shared" si="59"/>
        <v xml:space="preserve"> </v>
      </c>
      <c r="S158" s="43" t="str">
        <f t="shared" si="59"/>
        <v xml:space="preserve"> </v>
      </c>
      <c r="T158" s="43" t="str">
        <f t="shared" si="59"/>
        <v xml:space="preserve"> </v>
      </c>
      <c r="U158" s="43" t="str">
        <f t="shared" si="59"/>
        <v xml:space="preserve"> </v>
      </c>
      <c r="V158" s="43" t="str">
        <f t="shared" si="59"/>
        <v xml:space="preserve"> </v>
      </c>
      <c r="W158" s="43" t="str">
        <f t="shared" si="59"/>
        <v xml:space="preserve"> </v>
      </c>
      <c r="X158" s="43" t="str">
        <f t="shared" si="59"/>
        <v xml:space="preserve"> </v>
      </c>
      <c r="Y158" s="43" t="str">
        <f t="shared" si="59"/>
        <v xml:space="preserve"> </v>
      </c>
      <c r="Z158" s="43" t="str">
        <f t="shared" si="59"/>
        <v xml:space="preserve"> </v>
      </c>
      <c r="AA158" s="43" t="str">
        <f t="shared" ref="AA158:AL171" si="61">IF($F158="?","",IF(AND((AA$1&gt;=($F158)),(AA$1&lt;=($G158))),$C158," "))</f>
        <v xml:space="preserve"> </v>
      </c>
      <c r="AB158" s="43" t="str">
        <f t="shared" si="61"/>
        <v>PONTI</v>
      </c>
      <c r="AC158" s="43" t="str">
        <f t="shared" si="61"/>
        <v xml:space="preserve"> </v>
      </c>
      <c r="AD158" s="43" t="str">
        <f t="shared" si="61"/>
        <v xml:space="preserve"> </v>
      </c>
      <c r="AE158" s="43" t="str">
        <f t="shared" si="61"/>
        <v xml:space="preserve"> </v>
      </c>
      <c r="AF158" s="43" t="str">
        <f t="shared" si="61"/>
        <v xml:space="preserve"> </v>
      </c>
      <c r="AG158" s="43" t="str">
        <f t="shared" si="61"/>
        <v xml:space="preserve"> </v>
      </c>
      <c r="AH158" s="43" t="str">
        <f t="shared" si="61"/>
        <v xml:space="preserve"> </v>
      </c>
      <c r="AI158" s="43" t="str">
        <f t="shared" si="61"/>
        <v xml:space="preserve"> </v>
      </c>
      <c r="AJ158" s="43" t="str">
        <f t="shared" si="61"/>
        <v xml:space="preserve"> </v>
      </c>
      <c r="AK158" s="43" t="str">
        <f t="shared" si="61"/>
        <v xml:space="preserve"> </v>
      </c>
      <c r="AL158" s="43" t="str">
        <f t="shared" si="61"/>
        <v xml:space="preserve"> </v>
      </c>
    </row>
    <row r="159" spans="1:38" outlineLevel="3">
      <c r="A159" s="62" t="s">
        <v>87</v>
      </c>
      <c r="B159" s="63" t="s">
        <v>87</v>
      </c>
      <c r="C159" s="36" t="str">
        <f t="shared" si="60"/>
        <v>PONTI</v>
      </c>
      <c r="D159" s="55" t="s">
        <v>52</v>
      </c>
      <c r="E159" s="79">
        <v>4</v>
      </c>
      <c r="F159" s="38">
        <f>G158</f>
        <v>43047</v>
      </c>
      <c r="G159" s="38">
        <f t="shared" si="55"/>
        <v>43047</v>
      </c>
      <c r="H159" s="40">
        <f>I158</f>
        <v>1.7916666666666665</v>
      </c>
      <c r="I159" s="40">
        <f>H159+J159/24</f>
        <v>1.8333333333333333</v>
      </c>
      <c r="J159" s="56">
        <v>1</v>
      </c>
      <c r="K159" s="42" t="s">
        <v>20</v>
      </c>
      <c r="L159" s="43" t="str">
        <f t="shared" ref="L159:AA171" si="62">IF($F159="?","",IF(AND((L$1&gt;=($F159)),(L$1&lt;=($G159))),$C159," "))</f>
        <v xml:space="preserve"> </v>
      </c>
      <c r="M159" s="43" t="str">
        <f t="shared" si="62"/>
        <v xml:space="preserve"> </v>
      </c>
      <c r="N159" s="43" t="str">
        <f t="shared" si="62"/>
        <v xml:space="preserve"> </v>
      </c>
      <c r="O159" s="43" t="str">
        <f t="shared" si="62"/>
        <v xml:space="preserve"> </v>
      </c>
      <c r="P159" s="43" t="str">
        <f t="shared" si="62"/>
        <v xml:space="preserve"> </v>
      </c>
      <c r="Q159" s="43" t="str">
        <f t="shared" si="62"/>
        <v xml:space="preserve"> </v>
      </c>
      <c r="R159" s="43" t="str">
        <f t="shared" si="62"/>
        <v xml:space="preserve"> </v>
      </c>
      <c r="S159" s="43" t="str">
        <f t="shared" si="62"/>
        <v xml:space="preserve"> </v>
      </c>
      <c r="T159" s="43" t="str">
        <f t="shared" si="62"/>
        <v xml:space="preserve"> </v>
      </c>
      <c r="U159" s="43" t="str">
        <f t="shared" si="62"/>
        <v xml:space="preserve"> </v>
      </c>
      <c r="V159" s="43" t="str">
        <f t="shared" si="62"/>
        <v xml:space="preserve"> </v>
      </c>
      <c r="W159" s="43" t="str">
        <f t="shared" si="62"/>
        <v xml:space="preserve"> </v>
      </c>
      <c r="X159" s="43" t="str">
        <f t="shared" si="62"/>
        <v xml:space="preserve"> </v>
      </c>
      <c r="Y159" s="43" t="str">
        <f t="shared" si="62"/>
        <v xml:space="preserve"> </v>
      </c>
      <c r="Z159" s="43" t="str">
        <f t="shared" si="62"/>
        <v xml:space="preserve"> </v>
      </c>
      <c r="AA159" s="43" t="str">
        <f t="shared" si="62"/>
        <v xml:space="preserve"> </v>
      </c>
      <c r="AB159" s="43" t="str">
        <f t="shared" si="61"/>
        <v>PONTI</v>
      </c>
      <c r="AC159" s="43" t="str">
        <f t="shared" si="61"/>
        <v xml:space="preserve"> </v>
      </c>
      <c r="AD159" s="43" t="str">
        <f t="shared" si="61"/>
        <v xml:space="preserve"> </v>
      </c>
      <c r="AE159" s="43" t="str">
        <f t="shared" si="61"/>
        <v xml:space="preserve"> </v>
      </c>
      <c r="AF159" s="43" t="str">
        <f t="shared" si="61"/>
        <v xml:space="preserve"> </v>
      </c>
      <c r="AG159" s="43" t="str">
        <f t="shared" si="61"/>
        <v xml:space="preserve"> </v>
      </c>
      <c r="AH159" s="43" t="str">
        <f t="shared" si="61"/>
        <v xml:space="preserve"> </v>
      </c>
      <c r="AI159" s="43" t="str">
        <f t="shared" si="61"/>
        <v xml:space="preserve"> </v>
      </c>
      <c r="AJ159" s="43" t="str">
        <f t="shared" si="61"/>
        <v xml:space="preserve"> </v>
      </c>
      <c r="AK159" s="43" t="str">
        <f t="shared" si="61"/>
        <v xml:space="preserve"> </v>
      </c>
      <c r="AL159" s="43" t="str">
        <f t="shared" si="61"/>
        <v xml:space="preserve"> </v>
      </c>
    </row>
    <row r="160" spans="1:38" outlineLevel="3">
      <c r="A160" s="62" t="s">
        <v>87</v>
      </c>
      <c r="B160" s="63" t="s">
        <v>87</v>
      </c>
      <c r="C160" s="36" t="s">
        <v>53</v>
      </c>
      <c r="D160" s="65" t="s">
        <v>54</v>
      </c>
      <c r="E160" s="79">
        <v>0</v>
      </c>
      <c r="F160" s="38">
        <f>G159</f>
        <v>43047</v>
      </c>
      <c r="G160" s="38">
        <f t="shared" si="55"/>
        <v>43048</v>
      </c>
      <c r="H160" s="40">
        <f>I159</f>
        <v>1.8333333333333333</v>
      </c>
      <c r="I160" s="40">
        <f t="shared" ref="I160:I171" si="63">H160+J160/24</f>
        <v>2.083333333333333</v>
      </c>
      <c r="J160" s="56">
        <v>6</v>
      </c>
      <c r="K160" s="42" t="s">
        <v>53</v>
      </c>
      <c r="L160" s="43" t="str">
        <f t="shared" si="62"/>
        <v xml:space="preserve"> </v>
      </c>
      <c r="M160" s="43" t="str">
        <f t="shared" si="62"/>
        <v xml:space="preserve"> </v>
      </c>
      <c r="N160" s="43" t="str">
        <f t="shared" si="62"/>
        <v xml:space="preserve"> </v>
      </c>
      <c r="O160" s="43" t="str">
        <f t="shared" si="62"/>
        <v xml:space="preserve"> </v>
      </c>
      <c r="P160" s="43" t="str">
        <f t="shared" si="62"/>
        <v xml:space="preserve"> </v>
      </c>
      <c r="Q160" s="43" t="str">
        <f t="shared" si="62"/>
        <v xml:space="preserve"> </v>
      </c>
      <c r="R160" s="43" t="str">
        <f t="shared" si="62"/>
        <v xml:space="preserve"> </v>
      </c>
      <c r="S160" s="43" t="str">
        <f t="shared" si="62"/>
        <v xml:space="preserve"> </v>
      </c>
      <c r="T160" s="43" t="str">
        <f t="shared" si="62"/>
        <v xml:space="preserve"> </v>
      </c>
      <c r="U160" s="43" t="str">
        <f t="shared" si="62"/>
        <v xml:space="preserve"> </v>
      </c>
      <c r="V160" s="43" t="str">
        <f t="shared" si="62"/>
        <v xml:space="preserve"> </v>
      </c>
      <c r="W160" s="43" t="str">
        <f t="shared" si="62"/>
        <v xml:space="preserve"> </v>
      </c>
      <c r="X160" s="43" t="str">
        <f t="shared" si="62"/>
        <v xml:space="preserve"> </v>
      </c>
      <c r="Y160" s="43" t="str">
        <f t="shared" si="62"/>
        <v xml:space="preserve"> </v>
      </c>
      <c r="Z160" s="43" t="str">
        <f t="shared" si="62"/>
        <v xml:space="preserve"> </v>
      </c>
      <c r="AA160" s="43" t="str">
        <f t="shared" si="62"/>
        <v xml:space="preserve"> </v>
      </c>
      <c r="AB160" s="43" t="str">
        <f t="shared" si="61"/>
        <v>VENTIL</v>
      </c>
      <c r="AC160" s="43" t="str">
        <f t="shared" si="61"/>
        <v>VENTIL</v>
      </c>
      <c r="AD160" s="43" t="str">
        <f t="shared" si="61"/>
        <v xml:space="preserve"> </v>
      </c>
      <c r="AE160" s="43" t="str">
        <f t="shared" si="61"/>
        <v xml:space="preserve"> </v>
      </c>
      <c r="AF160" s="43" t="str">
        <f t="shared" si="61"/>
        <v xml:space="preserve"> </v>
      </c>
      <c r="AG160" s="43" t="str">
        <f t="shared" si="61"/>
        <v xml:space="preserve"> </v>
      </c>
      <c r="AH160" s="43" t="str">
        <f t="shared" si="61"/>
        <v xml:space="preserve"> </v>
      </c>
      <c r="AI160" s="43" t="str">
        <f t="shared" si="61"/>
        <v xml:space="preserve"> </v>
      </c>
      <c r="AJ160" s="43" t="str">
        <f t="shared" si="61"/>
        <v xml:space="preserve"> </v>
      </c>
      <c r="AK160" s="43" t="str">
        <f t="shared" si="61"/>
        <v xml:space="preserve"> </v>
      </c>
      <c r="AL160" s="43" t="str">
        <f t="shared" si="61"/>
        <v xml:space="preserve"> </v>
      </c>
    </row>
    <row r="161" spans="1:38" outlineLevel="3">
      <c r="A161" s="62" t="s">
        <v>87</v>
      </c>
      <c r="B161" s="63" t="s">
        <v>87</v>
      </c>
      <c r="C161" s="36" t="str">
        <f t="shared" si="60"/>
        <v>INSP</v>
      </c>
      <c r="D161" s="65" t="s">
        <v>55</v>
      </c>
      <c r="E161" s="79">
        <v>2</v>
      </c>
      <c r="F161" s="38">
        <f>MAX(G160,G104)</f>
        <v>43048</v>
      </c>
      <c r="G161" s="38">
        <f t="shared" si="55"/>
        <v>43048</v>
      </c>
      <c r="H161" s="40">
        <f>IF(G160&gt;=G104,(IF(G160=G104,MAX(I104,I160),I160)),I104)</f>
        <v>2.083333333333333</v>
      </c>
      <c r="I161" s="40">
        <f t="shared" si="63"/>
        <v>2.1249999999999996</v>
      </c>
      <c r="J161" s="56">
        <v>1</v>
      </c>
      <c r="K161" s="42" t="s">
        <v>28</v>
      </c>
      <c r="L161" s="43" t="str">
        <f t="shared" si="62"/>
        <v xml:space="preserve"> </v>
      </c>
      <c r="M161" s="43" t="str">
        <f t="shared" si="62"/>
        <v xml:space="preserve"> </v>
      </c>
      <c r="N161" s="43" t="str">
        <f t="shared" si="62"/>
        <v xml:space="preserve"> </v>
      </c>
      <c r="O161" s="43" t="str">
        <f t="shared" si="62"/>
        <v xml:space="preserve"> </v>
      </c>
      <c r="P161" s="43" t="str">
        <f t="shared" si="62"/>
        <v xml:space="preserve"> </v>
      </c>
      <c r="Q161" s="43" t="str">
        <f t="shared" si="62"/>
        <v xml:space="preserve"> </v>
      </c>
      <c r="R161" s="43" t="str">
        <f t="shared" si="62"/>
        <v xml:space="preserve"> </v>
      </c>
      <c r="S161" s="43" t="str">
        <f t="shared" si="62"/>
        <v xml:space="preserve"> </v>
      </c>
      <c r="T161" s="43" t="str">
        <f t="shared" si="62"/>
        <v xml:space="preserve"> </v>
      </c>
      <c r="U161" s="43" t="str">
        <f t="shared" si="62"/>
        <v xml:space="preserve"> </v>
      </c>
      <c r="V161" s="43" t="str">
        <f t="shared" si="62"/>
        <v xml:space="preserve"> </v>
      </c>
      <c r="W161" s="43" t="str">
        <f t="shared" si="62"/>
        <v xml:space="preserve"> </v>
      </c>
      <c r="X161" s="43" t="str">
        <f t="shared" si="62"/>
        <v xml:space="preserve"> </v>
      </c>
      <c r="Y161" s="43" t="str">
        <f t="shared" si="62"/>
        <v xml:space="preserve"> </v>
      </c>
      <c r="Z161" s="43" t="str">
        <f t="shared" si="62"/>
        <v xml:space="preserve"> </v>
      </c>
      <c r="AA161" s="43" t="str">
        <f t="shared" si="62"/>
        <v xml:space="preserve"> </v>
      </c>
      <c r="AB161" s="43" t="str">
        <f t="shared" si="61"/>
        <v xml:space="preserve"> </v>
      </c>
      <c r="AC161" s="43" t="str">
        <f t="shared" si="61"/>
        <v>INSP</v>
      </c>
      <c r="AD161" s="43" t="str">
        <f t="shared" si="61"/>
        <v xml:space="preserve"> </v>
      </c>
      <c r="AE161" s="43" t="str">
        <f t="shared" si="61"/>
        <v xml:space="preserve"> </v>
      </c>
      <c r="AF161" s="43" t="str">
        <f t="shared" si="61"/>
        <v xml:space="preserve"> </v>
      </c>
      <c r="AG161" s="43" t="str">
        <f t="shared" si="61"/>
        <v xml:space="preserve"> </v>
      </c>
      <c r="AH161" s="43" t="str">
        <f t="shared" si="61"/>
        <v xml:space="preserve"> </v>
      </c>
      <c r="AI161" s="43" t="str">
        <f t="shared" si="61"/>
        <v xml:space="preserve"> </v>
      </c>
      <c r="AJ161" s="43" t="str">
        <f t="shared" si="61"/>
        <v xml:space="preserve"> </v>
      </c>
      <c r="AK161" s="43" t="str">
        <f t="shared" si="61"/>
        <v xml:space="preserve"> </v>
      </c>
      <c r="AL161" s="43" t="str">
        <f t="shared" si="61"/>
        <v xml:space="preserve"> </v>
      </c>
    </row>
    <row r="162" spans="1:38" outlineLevel="3">
      <c r="A162" s="62" t="s">
        <v>87</v>
      </c>
      <c r="B162" s="63" t="s">
        <v>87</v>
      </c>
      <c r="C162" s="36" t="str">
        <f t="shared" si="60"/>
        <v>TECOR</v>
      </c>
      <c r="D162" s="65" t="s">
        <v>69</v>
      </c>
      <c r="E162" s="79">
        <v>4</v>
      </c>
      <c r="F162" s="38">
        <f>MAX(G161,G106)</f>
        <v>43048</v>
      </c>
      <c r="G162" s="38">
        <f t="shared" si="55"/>
        <v>43048</v>
      </c>
      <c r="H162" s="40">
        <f>IF(G161&gt;=G106,(IF(G161=G106,MAX(I106,I161),I161)),I106)</f>
        <v>2.1249999999999996</v>
      </c>
      <c r="I162" s="40">
        <f t="shared" si="63"/>
        <v>2.2499999999999996</v>
      </c>
      <c r="J162" s="56">
        <v>3</v>
      </c>
      <c r="K162" s="42" t="s">
        <v>30</v>
      </c>
      <c r="L162" s="43" t="str">
        <f t="shared" si="62"/>
        <v xml:space="preserve"> </v>
      </c>
      <c r="M162" s="43" t="str">
        <f t="shared" si="62"/>
        <v xml:space="preserve"> </v>
      </c>
      <c r="N162" s="43" t="str">
        <f t="shared" si="62"/>
        <v xml:space="preserve"> </v>
      </c>
      <c r="O162" s="43" t="str">
        <f t="shared" si="62"/>
        <v xml:space="preserve"> </v>
      </c>
      <c r="P162" s="43" t="str">
        <f t="shared" si="62"/>
        <v xml:space="preserve"> </v>
      </c>
      <c r="Q162" s="43" t="str">
        <f t="shared" si="62"/>
        <v xml:space="preserve"> </v>
      </c>
      <c r="R162" s="43" t="str">
        <f t="shared" si="62"/>
        <v xml:space="preserve"> </v>
      </c>
      <c r="S162" s="43" t="str">
        <f t="shared" si="62"/>
        <v xml:space="preserve"> </v>
      </c>
      <c r="T162" s="43" t="str">
        <f t="shared" si="62"/>
        <v xml:space="preserve"> </v>
      </c>
      <c r="U162" s="43" t="str">
        <f t="shared" si="62"/>
        <v xml:space="preserve"> </v>
      </c>
      <c r="V162" s="43" t="str">
        <f t="shared" si="62"/>
        <v xml:space="preserve"> </v>
      </c>
      <c r="W162" s="43" t="str">
        <f t="shared" si="62"/>
        <v xml:space="preserve"> </v>
      </c>
      <c r="X162" s="43" t="str">
        <f t="shared" si="62"/>
        <v xml:space="preserve"> </v>
      </c>
      <c r="Y162" s="43" t="str">
        <f t="shared" si="62"/>
        <v xml:space="preserve"> </v>
      </c>
      <c r="Z162" s="43" t="str">
        <f t="shared" si="62"/>
        <v xml:space="preserve"> </v>
      </c>
      <c r="AA162" s="43" t="str">
        <f t="shared" si="62"/>
        <v xml:space="preserve"> </v>
      </c>
      <c r="AB162" s="43" t="str">
        <f t="shared" si="61"/>
        <v xml:space="preserve"> </v>
      </c>
      <c r="AC162" s="43" t="str">
        <f t="shared" si="61"/>
        <v>TECOR</v>
      </c>
      <c r="AD162" s="43" t="str">
        <f t="shared" si="61"/>
        <v xml:space="preserve"> </v>
      </c>
      <c r="AE162" s="43" t="str">
        <f t="shared" si="61"/>
        <v xml:space="preserve"> </v>
      </c>
      <c r="AF162" s="43" t="str">
        <f t="shared" si="61"/>
        <v xml:space="preserve"> </v>
      </c>
      <c r="AG162" s="43" t="str">
        <f t="shared" si="61"/>
        <v xml:space="preserve"> </v>
      </c>
      <c r="AH162" s="43" t="str">
        <f t="shared" si="61"/>
        <v xml:space="preserve"> </v>
      </c>
      <c r="AI162" s="43" t="str">
        <f t="shared" si="61"/>
        <v xml:space="preserve"> </v>
      </c>
      <c r="AJ162" s="43" t="str">
        <f t="shared" si="61"/>
        <v xml:space="preserve"> </v>
      </c>
      <c r="AK162" s="43" t="str">
        <f t="shared" si="61"/>
        <v xml:space="preserve"> </v>
      </c>
      <c r="AL162" s="43" t="str">
        <f t="shared" si="61"/>
        <v xml:space="preserve"> </v>
      </c>
    </row>
    <row r="163" spans="1:38" outlineLevel="3">
      <c r="A163" s="62" t="s">
        <v>87</v>
      </c>
      <c r="B163" s="63" t="s">
        <v>87</v>
      </c>
      <c r="C163" s="36" t="str">
        <f t="shared" si="60"/>
        <v>PZO</v>
      </c>
      <c r="D163" s="55" t="s">
        <v>70</v>
      </c>
      <c r="E163" s="79">
        <v>4</v>
      </c>
      <c r="F163" s="38">
        <f>G162</f>
        <v>43048</v>
      </c>
      <c r="G163" s="38">
        <f t="shared" si="55"/>
        <v>43048</v>
      </c>
      <c r="H163" s="40">
        <f>I162</f>
        <v>2.2499999999999996</v>
      </c>
      <c r="I163" s="40">
        <f t="shared" si="63"/>
        <v>2.4999999999999996</v>
      </c>
      <c r="J163" s="56">
        <v>6</v>
      </c>
      <c r="K163" s="42" t="s">
        <v>24</v>
      </c>
      <c r="L163" s="43" t="str">
        <f t="shared" si="62"/>
        <v xml:space="preserve"> </v>
      </c>
      <c r="M163" s="43" t="str">
        <f t="shared" si="62"/>
        <v xml:space="preserve"> </v>
      </c>
      <c r="N163" s="43" t="str">
        <f t="shared" si="62"/>
        <v xml:space="preserve"> </v>
      </c>
      <c r="O163" s="43" t="str">
        <f t="shared" si="62"/>
        <v xml:space="preserve"> </v>
      </c>
      <c r="P163" s="43" t="str">
        <f t="shared" si="62"/>
        <v xml:space="preserve"> </v>
      </c>
      <c r="Q163" s="43" t="str">
        <f t="shared" si="62"/>
        <v xml:space="preserve"> </v>
      </c>
      <c r="R163" s="43" t="str">
        <f t="shared" si="62"/>
        <v xml:space="preserve"> </v>
      </c>
      <c r="S163" s="43" t="str">
        <f t="shared" si="62"/>
        <v xml:space="preserve"> </v>
      </c>
      <c r="T163" s="43" t="str">
        <f t="shared" si="62"/>
        <v xml:space="preserve"> </v>
      </c>
      <c r="U163" s="43" t="str">
        <f t="shared" si="62"/>
        <v xml:space="preserve"> </v>
      </c>
      <c r="V163" s="43" t="str">
        <f t="shared" si="62"/>
        <v xml:space="preserve"> </v>
      </c>
      <c r="W163" s="43" t="str">
        <f t="shared" si="62"/>
        <v xml:space="preserve"> </v>
      </c>
      <c r="X163" s="43" t="str">
        <f t="shared" si="62"/>
        <v xml:space="preserve"> </v>
      </c>
      <c r="Y163" s="43" t="str">
        <f t="shared" si="62"/>
        <v xml:space="preserve"> </v>
      </c>
      <c r="Z163" s="43" t="str">
        <f t="shared" si="62"/>
        <v xml:space="preserve"> </v>
      </c>
      <c r="AA163" s="43" t="str">
        <f t="shared" si="62"/>
        <v xml:space="preserve"> </v>
      </c>
      <c r="AB163" s="43" t="str">
        <f t="shared" si="61"/>
        <v xml:space="preserve"> </v>
      </c>
      <c r="AC163" s="43" t="str">
        <f t="shared" si="61"/>
        <v>PZO</v>
      </c>
      <c r="AD163" s="43" t="str">
        <f t="shared" si="61"/>
        <v xml:space="preserve"> </v>
      </c>
      <c r="AE163" s="43" t="str">
        <f t="shared" si="61"/>
        <v xml:space="preserve"> </v>
      </c>
      <c r="AF163" s="43" t="str">
        <f t="shared" si="61"/>
        <v xml:space="preserve"> </v>
      </c>
      <c r="AG163" s="43" t="str">
        <f t="shared" si="61"/>
        <v xml:space="preserve"> </v>
      </c>
      <c r="AH163" s="43" t="str">
        <f t="shared" si="61"/>
        <v xml:space="preserve"> </v>
      </c>
      <c r="AI163" s="43" t="str">
        <f t="shared" si="61"/>
        <v xml:space="preserve"> </v>
      </c>
      <c r="AJ163" s="43" t="str">
        <f t="shared" si="61"/>
        <v xml:space="preserve"> </v>
      </c>
      <c r="AK163" s="43" t="str">
        <f t="shared" si="61"/>
        <v xml:space="preserve"> </v>
      </c>
      <c r="AL163" s="43" t="str">
        <f t="shared" si="61"/>
        <v xml:space="preserve"> </v>
      </c>
    </row>
    <row r="164" spans="1:38" outlineLevel="3">
      <c r="A164" s="62" t="s">
        <v>87</v>
      </c>
      <c r="B164" s="63" t="s">
        <v>87</v>
      </c>
      <c r="C164" s="36" t="str">
        <f t="shared" si="60"/>
        <v>PONTI</v>
      </c>
      <c r="D164" s="65" t="s">
        <v>71</v>
      </c>
      <c r="E164" s="79">
        <v>4</v>
      </c>
      <c r="F164" s="38">
        <f>G163</f>
        <v>43048</v>
      </c>
      <c r="G164" s="38">
        <f t="shared" si="55"/>
        <v>43048</v>
      </c>
      <c r="H164" s="40">
        <f>I163</f>
        <v>2.4999999999999996</v>
      </c>
      <c r="I164" s="40">
        <f t="shared" si="63"/>
        <v>2.583333333333333</v>
      </c>
      <c r="J164" s="56">
        <v>2</v>
      </c>
      <c r="K164" s="42" t="s">
        <v>20</v>
      </c>
      <c r="L164" s="43" t="str">
        <f t="shared" si="62"/>
        <v xml:space="preserve"> </v>
      </c>
      <c r="M164" s="43" t="str">
        <f t="shared" si="62"/>
        <v xml:space="preserve"> </v>
      </c>
      <c r="N164" s="43" t="str">
        <f t="shared" si="62"/>
        <v xml:space="preserve"> </v>
      </c>
      <c r="O164" s="43" t="str">
        <f t="shared" si="62"/>
        <v xml:space="preserve"> </v>
      </c>
      <c r="P164" s="43" t="str">
        <f t="shared" si="62"/>
        <v xml:space="preserve"> </v>
      </c>
      <c r="Q164" s="43" t="str">
        <f t="shared" si="62"/>
        <v xml:space="preserve"> </v>
      </c>
      <c r="R164" s="43" t="str">
        <f t="shared" si="62"/>
        <v xml:space="preserve"> </v>
      </c>
      <c r="S164" s="43" t="str">
        <f t="shared" si="62"/>
        <v xml:space="preserve"> </v>
      </c>
      <c r="T164" s="43" t="str">
        <f t="shared" si="62"/>
        <v xml:space="preserve"> </v>
      </c>
      <c r="U164" s="43" t="str">
        <f t="shared" si="62"/>
        <v xml:space="preserve"> </v>
      </c>
      <c r="V164" s="43" t="str">
        <f t="shared" si="62"/>
        <v xml:space="preserve"> </v>
      </c>
      <c r="W164" s="43" t="str">
        <f t="shared" si="62"/>
        <v xml:space="preserve"> </v>
      </c>
      <c r="X164" s="43" t="str">
        <f t="shared" si="62"/>
        <v xml:space="preserve"> </v>
      </c>
      <c r="Y164" s="43" t="str">
        <f t="shared" si="62"/>
        <v xml:space="preserve"> </v>
      </c>
      <c r="Z164" s="43" t="str">
        <f t="shared" si="62"/>
        <v xml:space="preserve"> </v>
      </c>
      <c r="AA164" s="43" t="str">
        <f t="shared" si="62"/>
        <v xml:space="preserve"> </v>
      </c>
      <c r="AB164" s="43" t="str">
        <f t="shared" si="61"/>
        <v xml:space="preserve"> </v>
      </c>
      <c r="AC164" s="43" t="str">
        <f t="shared" si="61"/>
        <v>PONTI</v>
      </c>
      <c r="AD164" s="43" t="str">
        <f t="shared" si="61"/>
        <v xml:space="preserve"> </v>
      </c>
      <c r="AE164" s="43" t="str">
        <f t="shared" si="61"/>
        <v xml:space="preserve"> </v>
      </c>
      <c r="AF164" s="43" t="str">
        <f t="shared" si="61"/>
        <v xml:space="preserve"> </v>
      </c>
      <c r="AG164" s="43" t="str">
        <f t="shared" si="61"/>
        <v xml:space="preserve"> </v>
      </c>
      <c r="AH164" s="43" t="str">
        <f t="shared" si="61"/>
        <v xml:space="preserve"> </v>
      </c>
      <c r="AI164" s="43" t="str">
        <f t="shared" si="61"/>
        <v xml:space="preserve"> </v>
      </c>
      <c r="AJ164" s="43" t="str">
        <f t="shared" si="61"/>
        <v xml:space="preserve"> </v>
      </c>
      <c r="AK164" s="43" t="str">
        <f t="shared" si="61"/>
        <v xml:space="preserve"> </v>
      </c>
      <c r="AL164" s="43" t="str">
        <f t="shared" si="61"/>
        <v xml:space="preserve"> </v>
      </c>
    </row>
    <row r="165" spans="1:38" outlineLevel="3">
      <c r="A165" s="62" t="s">
        <v>87</v>
      </c>
      <c r="B165" s="63" t="s">
        <v>87</v>
      </c>
      <c r="C165" s="36" t="str">
        <f t="shared" si="60"/>
        <v>INSP</v>
      </c>
      <c r="D165" s="65" t="s">
        <v>34</v>
      </c>
      <c r="E165" s="79">
        <v>2</v>
      </c>
      <c r="F165" s="38">
        <f>G164</f>
        <v>43048</v>
      </c>
      <c r="G165" s="38">
        <f t="shared" si="55"/>
        <v>43048</v>
      </c>
      <c r="H165" s="40">
        <f>I164</f>
        <v>2.583333333333333</v>
      </c>
      <c r="I165" s="40">
        <f t="shared" si="63"/>
        <v>2.6249999999999996</v>
      </c>
      <c r="J165" s="56">
        <v>1</v>
      </c>
      <c r="K165" s="42" t="s">
        <v>28</v>
      </c>
      <c r="L165" s="43" t="str">
        <f t="shared" si="62"/>
        <v xml:space="preserve"> </v>
      </c>
      <c r="M165" s="43" t="str">
        <f t="shared" si="62"/>
        <v xml:space="preserve"> </v>
      </c>
      <c r="N165" s="43" t="str">
        <f t="shared" si="62"/>
        <v xml:space="preserve"> </v>
      </c>
      <c r="O165" s="43" t="str">
        <f t="shared" si="62"/>
        <v xml:space="preserve"> </v>
      </c>
      <c r="P165" s="43" t="str">
        <f t="shared" si="62"/>
        <v xml:space="preserve"> </v>
      </c>
      <c r="Q165" s="43" t="str">
        <f t="shared" si="62"/>
        <v xml:space="preserve"> </v>
      </c>
      <c r="R165" s="43" t="str">
        <f t="shared" si="62"/>
        <v xml:space="preserve"> </v>
      </c>
      <c r="S165" s="43" t="str">
        <f t="shared" si="62"/>
        <v xml:space="preserve"> </v>
      </c>
      <c r="T165" s="43" t="str">
        <f t="shared" si="62"/>
        <v xml:space="preserve"> </v>
      </c>
      <c r="U165" s="43" t="str">
        <f t="shared" si="62"/>
        <v xml:space="preserve"> </v>
      </c>
      <c r="V165" s="43" t="str">
        <f t="shared" si="62"/>
        <v xml:space="preserve"> </v>
      </c>
      <c r="W165" s="43" t="str">
        <f t="shared" si="62"/>
        <v xml:space="preserve"> </v>
      </c>
      <c r="X165" s="43" t="str">
        <f t="shared" si="62"/>
        <v xml:space="preserve"> </v>
      </c>
      <c r="Y165" s="43" t="str">
        <f t="shared" si="62"/>
        <v xml:space="preserve"> </v>
      </c>
      <c r="Z165" s="43" t="str">
        <f t="shared" si="62"/>
        <v xml:space="preserve"> </v>
      </c>
      <c r="AA165" s="43" t="str">
        <f t="shared" si="62"/>
        <v xml:space="preserve"> </v>
      </c>
      <c r="AB165" s="43" t="str">
        <f t="shared" si="61"/>
        <v xml:space="preserve"> </v>
      </c>
      <c r="AC165" s="43" t="str">
        <f t="shared" si="61"/>
        <v>INSP</v>
      </c>
      <c r="AD165" s="43" t="str">
        <f t="shared" si="61"/>
        <v xml:space="preserve"> </v>
      </c>
      <c r="AE165" s="43" t="str">
        <f t="shared" si="61"/>
        <v xml:space="preserve"> </v>
      </c>
      <c r="AF165" s="43" t="str">
        <f t="shared" si="61"/>
        <v xml:space="preserve"> </v>
      </c>
      <c r="AG165" s="43" t="str">
        <f t="shared" si="61"/>
        <v xml:space="preserve"> </v>
      </c>
      <c r="AH165" s="43" t="str">
        <f t="shared" si="61"/>
        <v xml:space="preserve"> </v>
      </c>
      <c r="AI165" s="43" t="str">
        <f t="shared" si="61"/>
        <v xml:space="preserve"> </v>
      </c>
      <c r="AJ165" s="43" t="str">
        <f t="shared" si="61"/>
        <v xml:space="preserve"> </v>
      </c>
      <c r="AK165" s="43" t="str">
        <f t="shared" si="61"/>
        <v xml:space="preserve"> </v>
      </c>
      <c r="AL165" s="43" t="str">
        <f t="shared" si="61"/>
        <v xml:space="preserve"> </v>
      </c>
    </row>
    <row r="166" spans="1:38" outlineLevel="3">
      <c r="A166" s="62" t="s">
        <v>87</v>
      </c>
      <c r="B166" s="63" t="s">
        <v>87</v>
      </c>
      <c r="C166" s="36" t="str">
        <f t="shared" si="60"/>
        <v>PONTI</v>
      </c>
      <c r="D166" s="65" t="s">
        <v>75</v>
      </c>
      <c r="E166" s="79">
        <v>4</v>
      </c>
      <c r="F166" s="38">
        <f>G165</f>
        <v>43048</v>
      </c>
      <c r="G166" s="38">
        <f t="shared" si="55"/>
        <v>43048</v>
      </c>
      <c r="H166" s="40">
        <f>I165</f>
        <v>2.6249999999999996</v>
      </c>
      <c r="I166" s="40">
        <f t="shared" si="63"/>
        <v>2.8749999999999996</v>
      </c>
      <c r="J166" s="56">
        <v>6</v>
      </c>
      <c r="K166" s="42" t="s">
        <v>20</v>
      </c>
      <c r="L166" s="43" t="str">
        <f t="shared" si="62"/>
        <v xml:space="preserve"> </v>
      </c>
      <c r="M166" s="43" t="str">
        <f t="shared" si="62"/>
        <v xml:space="preserve"> </v>
      </c>
      <c r="N166" s="43" t="str">
        <f t="shared" si="62"/>
        <v xml:space="preserve"> </v>
      </c>
      <c r="O166" s="43" t="str">
        <f t="shared" si="62"/>
        <v xml:space="preserve"> </v>
      </c>
      <c r="P166" s="43" t="str">
        <f t="shared" si="62"/>
        <v xml:space="preserve"> </v>
      </c>
      <c r="Q166" s="43" t="str">
        <f t="shared" si="62"/>
        <v xml:space="preserve"> </v>
      </c>
      <c r="R166" s="43" t="str">
        <f t="shared" si="62"/>
        <v xml:space="preserve"> </v>
      </c>
      <c r="S166" s="43" t="str">
        <f t="shared" si="62"/>
        <v xml:space="preserve"> </v>
      </c>
      <c r="T166" s="43" t="str">
        <f t="shared" si="62"/>
        <v xml:space="preserve"> </v>
      </c>
      <c r="U166" s="43" t="str">
        <f t="shared" si="62"/>
        <v xml:space="preserve"> </v>
      </c>
      <c r="V166" s="43" t="str">
        <f t="shared" si="62"/>
        <v xml:space="preserve"> </v>
      </c>
      <c r="W166" s="43" t="str">
        <f t="shared" si="62"/>
        <v xml:space="preserve"> </v>
      </c>
      <c r="X166" s="43" t="str">
        <f t="shared" si="62"/>
        <v xml:space="preserve"> </v>
      </c>
      <c r="Y166" s="43" t="str">
        <f t="shared" si="62"/>
        <v xml:space="preserve"> </v>
      </c>
      <c r="Z166" s="43" t="str">
        <f t="shared" si="62"/>
        <v xml:space="preserve"> </v>
      </c>
      <c r="AA166" s="43" t="str">
        <f t="shared" si="62"/>
        <v xml:space="preserve"> </v>
      </c>
      <c r="AB166" s="43" t="str">
        <f t="shared" si="61"/>
        <v xml:space="preserve"> </v>
      </c>
      <c r="AC166" s="43" t="str">
        <f t="shared" si="61"/>
        <v>PONTI</v>
      </c>
      <c r="AD166" s="43" t="str">
        <f t="shared" si="61"/>
        <v xml:space="preserve"> </v>
      </c>
      <c r="AE166" s="43" t="str">
        <f t="shared" si="61"/>
        <v xml:space="preserve"> </v>
      </c>
      <c r="AF166" s="43" t="str">
        <f t="shared" si="61"/>
        <v xml:space="preserve"> </v>
      </c>
      <c r="AG166" s="43" t="str">
        <f t="shared" si="61"/>
        <v xml:space="preserve"> </v>
      </c>
      <c r="AH166" s="43" t="str">
        <f t="shared" si="61"/>
        <v xml:space="preserve"> </v>
      </c>
      <c r="AI166" s="43" t="str">
        <f t="shared" si="61"/>
        <v xml:space="preserve"> </v>
      </c>
      <c r="AJ166" s="43" t="str">
        <f t="shared" si="61"/>
        <v xml:space="preserve"> </v>
      </c>
      <c r="AK166" s="43" t="str">
        <f t="shared" si="61"/>
        <v xml:space="preserve"> </v>
      </c>
      <c r="AL166" s="43" t="str">
        <f t="shared" si="61"/>
        <v xml:space="preserve"> </v>
      </c>
    </row>
    <row r="167" spans="1:38" outlineLevel="3">
      <c r="A167" s="62" t="s">
        <v>87</v>
      </c>
      <c r="B167" s="63" t="s">
        <v>87</v>
      </c>
      <c r="C167" s="36" t="str">
        <f t="shared" si="60"/>
        <v>PZO</v>
      </c>
      <c r="D167" s="55" t="s">
        <v>88</v>
      </c>
      <c r="E167" s="79">
        <v>4</v>
      </c>
      <c r="F167" s="38">
        <f>G166</f>
        <v>43048</v>
      </c>
      <c r="G167" s="38">
        <f t="shared" si="55"/>
        <v>43049</v>
      </c>
      <c r="H167" s="40">
        <f>I166</f>
        <v>2.8749999999999996</v>
      </c>
      <c r="I167" s="40">
        <f t="shared" si="63"/>
        <v>3.1249999999999996</v>
      </c>
      <c r="J167" s="56">
        <v>6</v>
      </c>
      <c r="K167" s="42" t="s">
        <v>24</v>
      </c>
      <c r="L167" s="43" t="str">
        <f t="shared" si="62"/>
        <v xml:space="preserve"> </v>
      </c>
      <c r="M167" s="43" t="str">
        <f t="shared" si="62"/>
        <v xml:space="preserve"> </v>
      </c>
      <c r="N167" s="43" t="str">
        <f t="shared" si="62"/>
        <v xml:space="preserve"> </v>
      </c>
      <c r="O167" s="43" t="str">
        <f t="shared" si="62"/>
        <v xml:space="preserve"> </v>
      </c>
      <c r="P167" s="43" t="str">
        <f t="shared" si="62"/>
        <v xml:space="preserve"> </v>
      </c>
      <c r="Q167" s="43" t="str">
        <f t="shared" si="62"/>
        <v xml:space="preserve"> </v>
      </c>
      <c r="R167" s="43" t="str">
        <f t="shared" si="62"/>
        <v xml:space="preserve"> </v>
      </c>
      <c r="S167" s="43" t="str">
        <f t="shared" si="62"/>
        <v xml:space="preserve"> </v>
      </c>
      <c r="T167" s="43" t="str">
        <f t="shared" si="62"/>
        <v xml:space="preserve"> </v>
      </c>
      <c r="U167" s="43" t="str">
        <f t="shared" si="62"/>
        <v xml:space="preserve"> </v>
      </c>
      <c r="V167" s="43" t="str">
        <f t="shared" si="62"/>
        <v xml:space="preserve"> </v>
      </c>
      <c r="W167" s="43" t="str">
        <f t="shared" si="62"/>
        <v xml:space="preserve"> </v>
      </c>
      <c r="X167" s="43" t="str">
        <f t="shared" si="62"/>
        <v xml:space="preserve"> </v>
      </c>
      <c r="Y167" s="43" t="str">
        <f t="shared" si="62"/>
        <v xml:space="preserve"> </v>
      </c>
      <c r="Z167" s="43" t="str">
        <f t="shared" si="62"/>
        <v xml:space="preserve"> </v>
      </c>
      <c r="AA167" s="43" t="str">
        <f t="shared" si="62"/>
        <v xml:space="preserve"> </v>
      </c>
      <c r="AB167" s="43" t="str">
        <f t="shared" si="61"/>
        <v xml:space="preserve"> </v>
      </c>
      <c r="AC167" s="43" t="str">
        <f t="shared" si="61"/>
        <v>PZO</v>
      </c>
      <c r="AD167" s="43" t="str">
        <f t="shared" si="61"/>
        <v>PZO</v>
      </c>
      <c r="AE167" s="43" t="str">
        <f t="shared" si="61"/>
        <v xml:space="preserve"> </v>
      </c>
      <c r="AF167" s="43" t="str">
        <f t="shared" si="61"/>
        <v xml:space="preserve"> </v>
      </c>
      <c r="AG167" s="43" t="str">
        <f t="shared" si="61"/>
        <v xml:space="preserve"> </v>
      </c>
      <c r="AH167" s="43" t="str">
        <f t="shared" si="61"/>
        <v xml:space="preserve"> </v>
      </c>
      <c r="AI167" s="43" t="str">
        <f t="shared" si="61"/>
        <v xml:space="preserve"> </v>
      </c>
      <c r="AJ167" s="43" t="str">
        <f t="shared" si="61"/>
        <v xml:space="preserve"> </v>
      </c>
      <c r="AK167" s="43" t="str">
        <f t="shared" si="61"/>
        <v xml:space="preserve"> </v>
      </c>
      <c r="AL167" s="43" t="str">
        <f t="shared" si="61"/>
        <v xml:space="preserve"> </v>
      </c>
    </row>
    <row r="168" spans="1:38" outlineLevel="3">
      <c r="A168" s="62" t="s">
        <v>87</v>
      </c>
      <c r="B168" s="63" t="s">
        <v>87</v>
      </c>
      <c r="C168" s="36" t="str">
        <f t="shared" si="60"/>
        <v>INSP</v>
      </c>
      <c r="D168" s="55" t="s">
        <v>61</v>
      </c>
      <c r="E168" s="79">
        <v>2</v>
      </c>
      <c r="F168" s="38">
        <f>G167</f>
        <v>43049</v>
      </c>
      <c r="G168" s="38">
        <f t="shared" si="55"/>
        <v>43049</v>
      </c>
      <c r="H168" s="40">
        <f>I166</f>
        <v>2.8749999999999996</v>
      </c>
      <c r="I168" s="40">
        <f t="shared" si="63"/>
        <v>2.9166666666666661</v>
      </c>
      <c r="J168" s="56">
        <v>1</v>
      </c>
      <c r="K168" s="42" t="s">
        <v>28</v>
      </c>
      <c r="L168" s="43" t="str">
        <f t="shared" si="62"/>
        <v xml:space="preserve"> </v>
      </c>
      <c r="M168" s="43" t="str">
        <f t="shared" si="62"/>
        <v xml:space="preserve"> </v>
      </c>
      <c r="N168" s="43" t="str">
        <f t="shared" si="62"/>
        <v xml:space="preserve"> </v>
      </c>
      <c r="O168" s="43" t="str">
        <f t="shared" si="62"/>
        <v xml:space="preserve"> </v>
      </c>
      <c r="P168" s="43" t="str">
        <f t="shared" si="62"/>
        <v xml:space="preserve"> </v>
      </c>
      <c r="Q168" s="43" t="str">
        <f t="shared" si="62"/>
        <v xml:space="preserve"> </v>
      </c>
      <c r="R168" s="43" t="str">
        <f t="shared" si="62"/>
        <v xml:space="preserve"> </v>
      </c>
      <c r="S168" s="43" t="str">
        <f t="shared" si="62"/>
        <v xml:space="preserve"> </v>
      </c>
      <c r="T168" s="43" t="str">
        <f t="shared" si="62"/>
        <v xml:space="preserve"> </v>
      </c>
      <c r="U168" s="43" t="str">
        <f t="shared" si="62"/>
        <v xml:space="preserve"> </v>
      </c>
      <c r="V168" s="43" t="str">
        <f t="shared" si="62"/>
        <v xml:space="preserve"> </v>
      </c>
      <c r="W168" s="43" t="str">
        <f t="shared" si="62"/>
        <v xml:space="preserve"> </v>
      </c>
      <c r="X168" s="43" t="str">
        <f t="shared" si="62"/>
        <v xml:space="preserve"> </v>
      </c>
      <c r="Y168" s="43" t="str">
        <f t="shared" si="62"/>
        <v xml:space="preserve"> </v>
      </c>
      <c r="Z168" s="43" t="str">
        <f t="shared" si="62"/>
        <v xml:space="preserve"> </v>
      </c>
      <c r="AA168" s="43" t="str">
        <f t="shared" si="62"/>
        <v xml:space="preserve"> </v>
      </c>
      <c r="AB168" s="43" t="str">
        <f t="shared" si="61"/>
        <v xml:space="preserve"> </v>
      </c>
      <c r="AC168" s="43" t="str">
        <f t="shared" si="61"/>
        <v xml:space="preserve"> </v>
      </c>
      <c r="AD168" s="43" t="str">
        <f t="shared" si="61"/>
        <v>INSP</v>
      </c>
      <c r="AE168" s="43" t="str">
        <f t="shared" si="61"/>
        <v xml:space="preserve"> </v>
      </c>
      <c r="AF168" s="43" t="str">
        <f t="shared" si="61"/>
        <v xml:space="preserve"> </v>
      </c>
      <c r="AG168" s="43" t="str">
        <f t="shared" si="61"/>
        <v xml:space="preserve"> </v>
      </c>
      <c r="AH168" s="43" t="str">
        <f t="shared" si="61"/>
        <v xml:space="preserve"> </v>
      </c>
      <c r="AI168" s="43" t="str">
        <f t="shared" si="61"/>
        <v xml:space="preserve"> </v>
      </c>
      <c r="AJ168" s="43" t="str">
        <f t="shared" si="61"/>
        <v xml:space="preserve"> </v>
      </c>
      <c r="AK168" s="43" t="str">
        <f t="shared" si="61"/>
        <v xml:space="preserve"> </v>
      </c>
      <c r="AL168" s="43" t="str">
        <f t="shared" si="61"/>
        <v xml:space="preserve"> </v>
      </c>
    </row>
    <row r="169" spans="1:38" outlineLevel="3">
      <c r="A169" s="62" t="s">
        <v>87</v>
      </c>
      <c r="B169" s="63" t="s">
        <v>87</v>
      </c>
      <c r="C169" s="36" t="str">
        <f t="shared" si="60"/>
        <v>PONTI</v>
      </c>
      <c r="D169" s="55" t="s">
        <v>62</v>
      </c>
      <c r="E169" s="79">
        <v>4</v>
      </c>
      <c r="F169" s="38">
        <f>G168</f>
        <v>43049</v>
      </c>
      <c r="G169" s="38">
        <f t="shared" si="55"/>
        <v>43049</v>
      </c>
      <c r="H169" s="40">
        <f>I168</f>
        <v>2.9166666666666661</v>
      </c>
      <c r="I169" s="40">
        <f t="shared" si="63"/>
        <v>2.9583333333333326</v>
      </c>
      <c r="J169" s="56">
        <v>1</v>
      </c>
      <c r="K169" s="42" t="s">
        <v>20</v>
      </c>
      <c r="L169" s="43" t="str">
        <f t="shared" si="62"/>
        <v xml:space="preserve"> </v>
      </c>
      <c r="M169" s="43" t="str">
        <f t="shared" si="62"/>
        <v xml:space="preserve"> </v>
      </c>
      <c r="N169" s="43" t="str">
        <f t="shared" si="62"/>
        <v xml:space="preserve"> </v>
      </c>
      <c r="O169" s="43" t="str">
        <f t="shared" si="62"/>
        <v xml:space="preserve"> </v>
      </c>
      <c r="P169" s="43" t="str">
        <f t="shared" si="62"/>
        <v xml:space="preserve"> </v>
      </c>
      <c r="Q169" s="43" t="str">
        <f t="shared" si="62"/>
        <v xml:space="preserve"> </v>
      </c>
      <c r="R169" s="43" t="str">
        <f t="shared" si="62"/>
        <v xml:space="preserve"> </v>
      </c>
      <c r="S169" s="43" t="str">
        <f t="shared" si="62"/>
        <v xml:space="preserve"> </v>
      </c>
      <c r="T169" s="43" t="str">
        <f t="shared" si="62"/>
        <v xml:space="preserve"> </v>
      </c>
      <c r="U169" s="43" t="str">
        <f t="shared" si="62"/>
        <v xml:space="preserve"> </v>
      </c>
      <c r="V169" s="43" t="str">
        <f t="shared" si="62"/>
        <v xml:space="preserve"> </v>
      </c>
      <c r="W169" s="43" t="str">
        <f t="shared" si="62"/>
        <v xml:space="preserve"> </v>
      </c>
      <c r="X169" s="43" t="str">
        <f t="shared" si="62"/>
        <v xml:space="preserve"> </v>
      </c>
      <c r="Y169" s="43" t="str">
        <f t="shared" si="62"/>
        <v xml:space="preserve"> </v>
      </c>
      <c r="Z169" s="43" t="str">
        <f t="shared" si="62"/>
        <v xml:space="preserve"> </v>
      </c>
      <c r="AA169" s="43" t="str">
        <f t="shared" si="62"/>
        <v xml:space="preserve"> </v>
      </c>
      <c r="AB169" s="43" t="str">
        <f t="shared" si="61"/>
        <v xml:space="preserve"> </v>
      </c>
      <c r="AC169" s="43" t="str">
        <f t="shared" si="61"/>
        <v xml:space="preserve"> </v>
      </c>
      <c r="AD169" s="43" t="str">
        <f t="shared" si="61"/>
        <v>PONTI</v>
      </c>
      <c r="AE169" s="43" t="str">
        <f t="shared" si="61"/>
        <v xml:space="preserve"> </v>
      </c>
      <c r="AF169" s="43" t="str">
        <f t="shared" si="61"/>
        <v xml:space="preserve"> </v>
      </c>
      <c r="AG169" s="43" t="str">
        <f t="shared" si="61"/>
        <v xml:space="preserve"> </v>
      </c>
      <c r="AH169" s="43" t="str">
        <f t="shared" si="61"/>
        <v xml:space="preserve"> </v>
      </c>
      <c r="AI169" s="43" t="str">
        <f t="shared" si="61"/>
        <v xml:space="preserve"> </v>
      </c>
      <c r="AJ169" s="43" t="str">
        <f t="shared" si="61"/>
        <v xml:space="preserve"> </v>
      </c>
      <c r="AK169" s="43" t="str">
        <f t="shared" si="61"/>
        <v xml:space="preserve"> </v>
      </c>
      <c r="AL169" s="43" t="str">
        <f t="shared" si="61"/>
        <v xml:space="preserve"> </v>
      </c>
    </row>
    <row r="170" spans="1:38" outlineLevel="3">
      <c r="A170" s="62" t="s">
        <v>87</v>
      </c>
      <c r="B170" s="63" t="s">
        <v>87</v>
      </c>
      <c r="C170" s="36" t="str">
        <f t="shared" si="60"/>
        <v>PONTI</v>
      </c>
      <c r="D170" s="49" t="s">
        <v>40</v>
      </c>
      <c r="E170" s="79">
        <v>4</v>
      </c>
      <c r="F170" s="38">
        <f>G169</f>
        <v>43049</v>
      </c>
      <c r="G170" s="38">
        <f t="shared" si="55"/>
        <v>43050</v>
      </c>
      <c r="H170" s="40">
        <f>I169</f>
        <v>2.9583333333333326</v>
      </c>
      <c r="I170" s="40">
        <f t="shared" si="63"/>
        <v>3.2916666666666661</v>
      </c>
      <c r="J170" s="56">
        <v>8</v>
      </c>
      <c r="K170" s="42" t="s">
        <v>20</v>
      </c>
      <c r="L170" s="43" t="str">
        <f t="shared" si="62"/>
        <v xml:space="preserve"> </v>
      </c>
      <c r="M170" s="43" t="str">
        <f t="shared" si="62"/>
        <v xml:space="preserve"> </v>
      </c>
      <c r="N170" s="43" t="str">
        <f t="shared" si="62"/>
        <v xml:space="preserve"> </v>
      </c>
      <c r="O170" s="43" t="str">
        <f t="shared" si="62"/>
        <v xml:space="preserve"> </v>
      </c>
      <c r="P170" s="43" t="str">
        <f t="shared" si="62"/>
        <v xml:space="preserve"> </v>
      </c>
      <c r="Q170" s="43" t="str">
        <f t="shared" si="62"/>
        <v xml:space="preserve"> </v>
      </c>
      <c r="R170" s="43" t="str">
        <f t="shared" si="62"/>
        <v xml:space="preserve"> </v>
      </c>
      <c r="S170" s="43" t="str">
        <f t="shared" si="62"/>
        <v xml:space="preserve"> </v>
      </c>
      <c r="T170" s="43" t="str">
        <f t="shared" si="62"/>
        <v xml:space="preserve"> </v>
      </c>
      <c r="U170" s="43" t="str">
        <f t="shared" si="62"/>
        <v xml:space="preserve"> </v>
      </c>
      <c r="V170" s="43" t="str">
        <f t="shared" si="62"/>
        <v xml:space="preserve"> </v>
      </c>
      <c r="W170" s="43" t="str">
        <f t="shared" si="62"/>
        <v xml:space="preserve"> </v>
      </c>
      <c r="X170" s="43" t="str">
        <f t="shared" si="62"/>
        <v xml:space="preserve"> </v>
      </c>
      <c r="Y170" s="43" t="str">
        <f t="shared" si="62"/>
        <v xml:space="preserve"> </v>
      </c>
      <c r="Z170" s="43" t="str">
        <f t="shared" si="62"/>
        <v xml:space="preserve"> </v>
      </c>
      <c r="AA170" s="43" t="str">
        <f t="shared" si="62"/>
        <v xml:space="preserve"> </v>
      </c>
      <c r="AB170" s="43" t="str">
        <f t="shared" si="61"/>
        <v xml:space="preserve"> </v>
      </c>
      <c r="AC170" s="43" t="str">
        <f t="shared" si="61"/>
        <v xml:space="preserve"> </v>
      </c>
      <c r="AD170" s="43" t="str">
        <f t="shared" si="61"/>
        <v>PONTI</v>
      </c>
      <c r="AE170" s="43" t="str">
        <f t="shared" si="61"/>
        <v>PONTI</v>
      </c>
      <c r="AF170" s="43" t="str">
        <f t="shared" si="61"/>
        <v xml:space="preserve"> </v>
      </c>
      <c r="AG170" s="43" t="str">
        <f t="shared" si="61"/>
        <v xml:space="preserve"> </v>
      </c>
      <c r="AH170" s="43" t="str">
        <f t="shared" si="61"/>
        <v xml:space="preserve"> </v>
      </c>
      <c r="AI170" s="43" t="str">
        <f t="shared" si="61"/>
        <v xml:space="preserve"> </v>
      </c>
      <c r="AJ170" s="43" t="str">
        <f t="shared" si="61"/>
        <v xml:space="preserve"> </v>
      </c>
      <c r="AK170" s="43" t="str">
        <f t="shared" si="61"/>
        <v xml:space="preserve"> </v>
      </c>
      <c r="AL170" s="43" t="str">
        <f t="shared" si="61"/>
        <v xml:space="preserve"> </v>
      </c>
    </row>
    <row r="171" spans="1:38" outlineLevel="3">
      <c r="A171" s="62" t="s">
        <v>87</v>
      </c>
      <c r="B171" s="63" t="s">
        <v>87</v>
      </c>
      <c r="C171" s="36" t="str">
        <f t="shared" si="60"/>
        <v>PONTI</v>
      </c>
      <c r="D171" s="55" t="s">
        <v>41</v>
      </c>
      <c r="E171" s="79">
        <v>4</v>
      </c>
      <c r="F171" s="38">
        <f>G170</f>
        <v>43050</v>
      </c>
      <c r="G171" s="38">
        <f t="shared" si="55"/>
        <v>43050</v>
      </c>
      <c r="H171" s="40">
        <f>I170</f>
        <v>3.2916666666666661</v>
      </c>
      <c r="I171" s="40">
        <f t="shared" si="63"/>
        <v>3.3333333333333326</v>
      </c>
      <c r="J171" s="56">
        <v>1</v>
      </c>
      <c r="K171" s="42" t="s">
        <v>20</v>
      </c>
      <c r="L171" s="43" t="str">
        <f t="shared" si="62"/>
        <v xml:space="preserve"> </v>
      </c>
      <c r="M171" s="43" t="str">
        <f t="shared" si="62"/>
        <v xml:space="preserve"> </v>
      </c>
      <c r="N171" s="43" t="str">
        <f t="shared" si="62"/>
        <v xml:space="preserve"> </v>
      </c>
      <c r="O171" s="43" t="str">
        <f t="shared" si="62"/>
        <v xml:space="preserve"> </v>
      </c>
      <c r="P171" s="43" t="str">
        <f t="shared" si="62"/>
        <v xml:space="preserve"> </v>
      </c>
      <c r="Q171" s="43" t="str">
        <f t="shared" si="62"/>
        <v xml:space="preserve"> </v>
      </c>
      <c r="R171" s="43" t="str">
        <f t="shared" si="62"/>
        <v xml:space="preserve"> </v>
      </c>
      <c r="S171" s="43" t="str">
        <f t="shared" si="62"/>
        <v xml:space="preserve"> </v>
      </c>
      <c r="T171" s="43" t="str">
        <f t="shared" si="62"/>
        <v xml:space="preserve"> </v>
      </c>
      <c r="U171" s="43" t="str">
        <f t="shared" si="62"/>
        <v xml:space="preserve"> </v>
      </c>
      <c r="V171" s="43" t="str">
        <f t="shared" si="62"/>
        <v xml:space="preserve"> </v>
      </c>
      <c r="W171" s="43" t="str">
        <f t="shared" si="62"/>
        <v xml:space="preserve"> </v>
      </c>
      <c r="X171" s="43" t="str">
        <f t="shared" si="62"/>
        <v xml:space="preserve"> </v>
      </c>
      <c r="Y171" s="43" t="str">
        <f t="shared" si="62"/>
        <v xml:space="preserve"> </v>
      </c>
      <c r="Z171" s="43" t="str">
        <f t="shared" si="62"/>
        <v xml:space="preserve"> </v>
      </c>
      <c r="AA171" s="43" t="str">
        <f t="shared" si="62"/>
        <v xml:space="preserve"> </v>
      </c>
      <c r="AB171" s="43" t="str">
        <f t="shared" si="61"/>
        <v xml:space="preserve"> </v>
      </c>
      <c r="AC171" s="43" t="str">
        <f t="shared" si="61"/>
        <v xml:space="preserve"> </v>
      </c>
      <c r="AD171" s="43" t="str">
        <f t="shared" si="61"/>
        <v xml:space="preserve"> </v>
      </c>
      <c r="AE171" s="43" t="str">
        <f t="shared" si="61"/>
        <v>PONTI</v>
      </c>
      <c r="AF171" s="43" t="str">
        <f t="shared" si="61"/>
        <v xml:space="preserve"> </v>
      </c>
      <c r="AG171" s="43" t="str">
        <f t="shared" si="61"/>
        <v xml:space="preserve"> </v>
      </c>
      <c r="AH171" s="43" t="str">
        <f t="shared" si="61"/>
        <v xml:space="preserve"> </v>
      </c>
      <c r="AI171" s="43" t="str">
        <f t="shared" si="61"/>
        <v xml:space="preserve"> </v>
      </c>
      <c r="AJ171" s="43" t="str">
        <f t="shared" si="61"/>
        <v xml:space="preserve"> </v>
      </c>
      <c r="AK171" s="43" t="str">
        <f t="shared" si="61"/>
        <v xml:space="preserve"> </v>
      </c>
      <c r="AL171" s="43" t="str">
        <f t="shared" si="61"/>
        <v xml:space="preserve"> </v>
      </c>
    </row>
    <row r="172" spans="1:38">
      <c r="A172" s="66"/>
      <c r="B172" s="67"/>
      <c r="C172" s="68"/>
      <c r="D172" s="69"/>
      <c r="E172" s="70"/>
      <c r="F172" s="71"/>
      <c r="G172" s="71"/>
      <c r="H172" s="72"/>
      <c r="I172" s="72"/>
      <c r="J172" s="72"/>
      <c r="K172" s="73"/>
    </row>
    <row r="173" spans="1:38">
      <c r="A173" s="66"/>
      <c r="B173" s="67"/>
      <c r="C173" s="68"/>
      <c r="D173" s="69"/>
      <c r="E173" s="70"/>
      <c r="F173" s="71"/>
      <c r="G173" s="71"/>
      <c r="H173" s="72"/>
      <c r="I173" s="72"/>
      <c r="J173" s="74"/>
      <c r="K173" s="73"/>
    </row>
    <row r="174" spans="1:38">
      <c r="A174" s="66"/>
      <c r="B174" s="67"/>
      <c r="C174" s="68"/>
      <c r="D174" s="69"/>
      <c r="E174" s="70"/>
      <c r="F174" s="71"/>
      <c r="G174" s="71"/>
      <c r="H174" s="72"/>
      <c r="I174" s="72"/>
      <c r="J174" s="74"/>
      <c r="K174" s="73"/>
    </row>
    <row r="175" spans="1:38">
      <c r="A175" s="66"/>
      <c r="B175" s="67"/>
      <c r="C175" s="68"/>
      <c r="D175" s="69"/>
      <c r="E175" s="70"/>
      <c r="F175" s="71"/>
      <c r="G175" s="71"/>
      <c r="H175" s="72"/>
      <c r="I175" s="72"/>
      <c r="J175" s="74"/>
      <c r="K175" s="73"/>
      <c r="L175" s="84" t="s">
        <v>90</v>
      </c>
      <c r="M175" s="85"/>
      <c r="N175" s="85"/>
    </row>
    <row r="176" spans="1:38">
      <c r="A176" s="66"/>
      <c r="B176" s="67"/>
      <c r="C176" s="68"/>
      <c r="D176" s="69"/>
      <c r="E176" s="70"/>
      <c r="F176" s="71"/>
      <c r="G176" s="71"/>
      <c r="H176" s="72"/>
      <c r="I176" s="72"/>
      <c r="J176" s="74"/>
      <c r="K176" s="87" t="s">
        <v>20</v>
      </c>
      <c r="L176" s="86"/>
      <c r="M176" s="45"/>
      <c r="N176" s="45"/>
      <c r="O176" s="45"/>
      <c r="P176" s="45"/>
      <c r="Q176" s="45"/>
      <c r="R176" s="45"/>
      <c r="S176" s="45"/>
      <c r="T176" s="45"/>
      <c r="U176" s="45"/>
      <c r="V176" s="45"/>
      <c r="W176" s="45"/>
      <c r="X176" s="45"/>
      <c r="Y176" s="45"/>
      <c r="Z176" s="45"/>
      <c r="AA176" s="45"/>
      <c r="AB176" s="45"/>
      <c r="AC176" s="45"/>
      <c r="AD176" s="45"/>
      <c r="AE176" s="45"/>
      <c r="AF176" s="45"/>
      <c r="AG176" s="45"/>
      <c r="AH176" s="45"/>
      <c r="AI176" s="45"/>
      <c r="AJ176" s="45"/>
      <c r="AK176" s="45"/>
      <c r="AL176" s="45"/>
    </row>
    <row r="177" spans="1:38">
      <c r="A177" s="66"/>
      <c r="B177" s="67"/>
      <c r="C177" s="68"/>
      <c r="D177" s="69"/>
      <c r="E177" s="70"/>
      <c r="F177" s="71"/>
      <c r="G177" s="71"/>
      <c r="H177" s="72"/>
      <c r="I177" s="72"/>
      <c r="J177" s="74"/>
      <c r="K177" s="87" t="s">
        <v>24</v>
      </c>
      <c r="L177" s="86"/>
      <c r="M177" s="45"/>
      <c r="N177" s="45"/>
      <c r="O177" s="45"/>
      <c r="P177" s="45"/>
      <c r="Q177" s="45"/>
      <c r="R177" s="45"/>
      <c r="S177" s="45"/>
      <c r="T177" s="45"/>
      <c r="U177" s="45"/>
      <c r="V177" s="45"/>
      <c r="W177" s="45"/>
      <c r="X177" s="45"/>
      <c r="Y177" s="45"/>
      <c r="Z177" s="45"/>
      <c r="AA177" s="45"/>
      <c r="AB177" s="45"/>
      <c r="AC177" s="45"/>
      <c r="AD177" s="45"/>
      <c r="AE177" s="45"/>
      <c r="AF177" s="45"/>
      <c r="AG177" s="45"/>
      <c r="AH177" s="45"/>
      <c r="AI177" s="45"/>
      <c r="AJ177" s="45"/>
      <c r="AK177" s="45"/>
      <c r="AL177" s="45"/>
    </row>
    <row r="178" spans="1:38">
      <c r="A178" s="66"/>
      <c r="B178" s="67"/>
      <c r="C178" s="68"/>
      <c r="D178" s="69"/>
      <c r="E178" s="70"/>
      <c r="F178" s="71"/>
      <c r="G178" s="71"/>
      <c r="H178" s="72"/>
      <c r="I178" s="72"/>
      <c r="J178" s="74"/>
      <c r="K178" s="87" t="s">
        <v>28</v>
      </c>
      <c r="L178" s="86"/>
      <c r="M178" s="45"/>
      <c r="N178" s="45"/>
      <c r="O178" s="45"/>
      <c r="P178" s="45"/>
      <c r="Q178" s="45"/>
      <c r="R178" s="45"/>
      <c r="S178" s="45"/>
      <c r="T178" s="45"/>
      <c r="U178" s="45"/>
      <c r="V178" s="45"/>
      <c r="W178" s="45"/>
      <c r="X178" s="45"/>
      <c r="Y178" s="45"/>
      <c r="Z178" s="45"/>
      <c r="AA178" s="45"/>
      <c r="AB178" s="45"/>
      <c r="AC178" s="45"/>
      <c r="AD178" s="45"/>
      <c r="AE178" s="45"/>
      <c r="AF178" s="45"/>
      <c r="AG178" s="45"/>
      <c r="AH178" s="45"/>
      <c r="AI178" s="45"/>
      <c r="AJ178" s="45"/>
      <c r="AK178" s="45"/>
      <c r="AL178" s="45"/>
    </row>
    <row r="179" spans="1:38">
      <c r="A179" s="66"/>
      <c r="B179" s="67"/>
      <c r="C179" s="68"/>
      <c r="D179" s="69"/>
      <c r="E179" s="70"/>
      <c r="F179" s="71"/>
      <c r="G179" s="71"/>
      <c r="H179" s="72"/>
      <c r="I179" s="72"/>
      <c r="J179" s="74"/>
      <c r="K179" s="87" t="s">
        <v>30</v>
      </c>
      <c r="L179" s="86"/>
      <c r="M179" s="45"/>
      <c r="N179" s="45"/>
      <c r="O179" s="45"/>
      <c r="P179" s="45"/>
      <c r="Q179" s="45"/>
      <c r="R179" s="45"/>
      <c r="S179" s="45"/>
      <c r="T179" s="45"/>
      <c r="U179" s="45"/>
      <c r="V179" s="45"/>
      <c r="W179" s="45"/>
      <c r="X179" s="45"/>
      <c r="Y179" s="45"/>
      <c r="Z179" s="45"/>
      <c r="AA179" s="45"/>
      <c r="AB179" s="45"/>
      <c r="AC179" s="45"/>
      <c r="AD179" s="45"/>
      <c r="AE179" s="45"/>
      <c r="AF179" s="45"/>
      <c r="AG179" s="45"/>
      <c r="AH179" s="45"/>
      <c r="AI179" s="45"/>
      <c r="AJ179" s="45"/>
      <c r="AK179" s="45"/>
      <c r="AL179" s="45"/>
    </row>
    <row r="180" spans="1:38">
      <c r="A180" s="66"/>
      <c r="B180" s="67"/>
      <c r="C180" s="68"/>
      <c r="D180" s="69"/>
      <c r="E180" s="70"/>
      <c r="F180" s="71"/>
      <c r="G180" s="71"/>
      <c r="H180" s="72"/>
      <c r="I180" s="72"/>
      <c r="J180" s="74"/>
      <c r="K180" s="87" t="s">
        <v>33</v>
      </c>
      <c r="L180" s="86"/>
      <c r="M180" s="45"/>
      <c r="N180" s="45"/>
      <c r="O180" s="45"/>
      <c r="P180" s="45"/>
      <c r="Q180" s="45"/>
      <c r="R180" s="45"/>
      <c r="S180" s="45"/>
      <c r="T180" s="45"/>
      <c r="U180" s="45"/>
      <c r="V180" s="45"/>
      <c r="W180" s="45"/>
      <c r="X180" s="45"/>
      <c r="Y180" s="45"/>
      <c r="Z180" s="45"/>
      <c r="AA180" s="45"/>
      <c r="AB180" s="45"/>
      <c r="AC180" s="45"/>
      <c r="AD180" s="45"/>
      <c r="AE180" s="45"/>
      <c r="AF180" s="45"/>
      <c r="AG180" s="45"/>
      <c r="AH180" s="45"/>
      <c r="AI180" s="45"/>
      <c r="AJ180" s="45"/>
      <c r="AK180" s="45"/>
      <c r="AL180" s="45"/>
    </row>
    <row r="181" spans="1:38">
      <c r="A181" s="66"/>
      <c r="B181" s="67"/>
      <c r="C181" s="68"/>
      <c r="D181" s="69"/>
      <c r="E181" s="70"/>
      <c r="F181" s="71"/>
      <c r="G181" s="71"/>
      <c r="H181" s="72"/>
      <c r="I181" s="72"/>
      <c r="J181" s="74"/>
      <c r="K181" s="87" t="s">
        <v>53</v>
      </c>
      <c r="L181" s="86"/>
      <c r="M181" s="45"/>
      <c r="N181" s="45"/>
      <c r="O181" s="45"/>
      <c r="P181" s="45"/>
      <c r="Q181" s="45"/>
      <c r="R181" s="45"/>
      <c r="S181" s="45"/>
      <c r="T181" s="45"/>
      <c r="U181" s="45"/>
      <c r="V181" s="45"/>
      <c r="W181" s="45"/>
      <c r="X181" s="45"/>
      <c r="Y181" s="45"/>
      <c r="Z181" s="45"/>
      <c r="AA181" s="45"/>
      <c r="AB181" s="45"/>
      <c r="AC181" s="45"/>
      <c r="AD181" s="45"/>
      <c r="AE181" s="45"/>
      <c r="AF181" s="45"/>
      <c r="AG181" s="45"/>
      <c r="AH181" s="45"/>
      <c r="AI181" s="45"/>
      <c r="AJ181" s="45"/>
      <c r="AK181" s="45"/>
      <c r="AL181" s="45"/>
    </row>
    <row r="182" spans="1:38">
      <c r="A182" s="66"/>
      <c r="B182" s="67"/>
      <c r="C182" s="68"/>
      <c r="D182" s="69"/>
      <c r="E182" s="70"/>
      <c r="F182" s="71"/>
      <c r="G182" s="71"/>
      <c r="H182" s="72"/>
      <c r="I182" s="72"/>
      <c r="J182" s="74"/>
      <c r="K182" s="87" t="s">
        <v>58</v>
      </c>
      <c r="L182" s="86"/>
      <c r="M182" s="45"/>
      <c r="N182" s="45"/>
      <c r="O182" s="45"/>
      <c r="P182" s="45"/>
      <c r="Q182" s="45"/>
      <c r="R182" s="45"/>
      <c r="S182" s="45"/>
      <c r="T182" s="45"/>
      <c r="U182" s="45"/>
      <c r="V182" s="45"/>
      <c r="W182" s="45"/>
      <c r="X182" s="45"/>
      <c r="Y182" s="45"/>
      <c r="Z182" s="45"/>
      <c r="AA182" s="45"/>
      <c r="AB182" s="45"/>
      <c r="AC182" s="45"/>
      <c r="AD182" s="45"/>
      <c r="AE182" s="45"/>
      <c r="AF182" s="45"/>
      <c r="AG182" s="45"/>
      <c r="AH182" s="45"/>
      <c r="AI182" s="45"/>
      <c r="AJ182" s="45"/>
      <c r="AK182" s="45"/>
      <c r="AL182" s="45"/>
    </row>
    <row r="183" spans="1:38">
      <c r="A183" s="66"/>
      <c r="B183" s="67"/>
      <c r="C183" s="68"/>
      <c r="D183" s="69"/>
      <c r="E183" s="70"/>
      <c r="F183" s="71"/>
      <c r="G183" s="71"/>
      <c r="H183" s="72"/>
      <c r="I183" s="72"/>
      <c r="J183" s="74"/>
      <c r="K183" s="81"/>
      <c r="L183" s="82"/>
      <c r="M183" s="82"/>
      <c r="N183" s="82"/>
      <c r="O183" s="82"/>
      <c r="P183" s="82"/>
      <c r="Q183" s="82"/>
      <c r="R183" s="82"/>
      <c r="S183" s="82"/>
      <c r="T183" s="82"/>
      <c r="U183" s="82"/>
      <c r="V183" s="82"/>
      <c r="W183" s="82"/>
      <c r="X183" s="82"/>
      <c r="Y183" s="82"/>
      <c r="Z183" s="82"/>
      <c r="AA183" s="82"/>
      <c r="AB183" s="82"/>
      <c r="AC183" s="82"/>
      <c r="AD183" s="82"/>
      <c r="AE183" s="82"/>
      <c r="AF183" s="82"/>
      <c r="AG183" s="82"/>
      <c r="AH183" s="82"/>
      <c r="AI183" s="82"/>
      <c r="AJ183" s="82"/>
      <c r="AK183" s="82"/>
      <c r="AL183" s="82"/>
    </row>
    <row r="184" spans="1:38">
      <c r="L184" s="83" t="s">
        <v>89</v>
      </c>
      <c r="M184" s="83"/>
      <c r="N184" s="83"/>
    </row>
    <row r="185" spans="1:38">
      <c r="A185" s="66"/>
      <c r="B185" s="67"/>
      <c r="C185" s="68"/>
      <c r="D185" s="69"/>
      <c r="E185" s="70"/>
      <c r="F185" s="71"/>
      <c r="G185" s="71"/>
      <c r="H185" s="72"/>
      <c r="I185" s="72"/>
      <c r="J185" s="74"/>
      <c r="K185" s="88" t="s">
        <v>20</v>
      </c>
      <c r="L185" s="86"/>
      <c r="M185" s="45"/>
      <c r="N185" s="45"/>
      <c r="O185" s="45"/>
      <c r="P185" s="45"/>
      <c r="Q185" s="45"/>
      <c r="R185" s="45"/>
      <c r="S185" s="45"/>
      <c r="T185" s="45"/>
      <c r="U185" s="45"/>
      <c r="V185" s="45"/>
      <c r="W185" s="45"/>
      <c r="X185" s="45"/>
      <c r="Y185" s="45"/>
      <c r="Z185" s="45"/>
      <c r="AA185" s="45"/>
      <c r="AB185" s="45"/>
      <c r="AC185" s="45"/>
      <c r="AD185" s="45"/>
      <c r="AE185" s="45"/>
      <c r="AF185" s="45"/>
      <c r="AG185" s="45"/>
      <c r="AH185" s="45"/>
      <c r="AI185" s="45"/>
      <c r="AJ185" s="45"/>
      <c r="AK185" s="45"/>
      <c r="AL185" s="45"/>
    </row>
    <row r="186" spans="1:38">
      <c r="A186" s="66"/>
      <c r="B186" s="67"/>
      <c r="C186" s="68"/>
      <c r="D186" s="69"/>
      <c r="E186" s="70"/>
      <c r="F186" s="71"/>
      <c r="G186" s="71"/>
      <c r="H186" s="72"/>
      <c r="I186" s="72"/>
      <c r="J186" s="74"/>
      <c r="K186" s="88" t="s">
        <v>24</v>
      </c>
      <c r="L186" s="86"/>
      <c r="M186" s="45"/>
      <c r="N186" s="45"/>
      <c r="O186" s="45"/>
      <c r="P186" s="45"/>
      <c r="Q186" s="45"/>
      <c r="R186" s="45"/>
      <c r="S186" s="45"/>
      <c r="T186" s="45"/>
      <c r="U186" s="45"/>
      <c r="V186" s="45"/>
      <c r="W186" s="45"/>
      <c r="X186" s="45"/>
      <c r="Y186" s="45"/>
      <c r="Z186" s="45"/>
      <c r="AA186" s="45"/>
      <c r="AB186" s="45"/>
      <c r="AC186" s="45"/>
      <c r="AD186" s="45"/>
      <c r="AE186" s="45"/>
      <c r="AF186" s="45"/>
      <c r="AG186" s="45"/>
      <c r="AH186" s="45"/>
      <c r="AI186" s="45"/>
      <c r="AJ186" s="45"/>
      <c r="AK186" s="45"/>
      <c r="AL186" s="45"/>
    </row>
    <row r="187" spans="1:38">
      <c r="A187" s="66"/>
      <c r="B187" s="67"/>
      <c r="C187" s="68"/>
      <c r="D187" s="69"/>
      <c r="E187" s="70"/>
      <c r="F187" s="71"/>
      <c r="G187" s="71"/>
      <c r="H187" s="72"/>
      <c r="I187" s="72"/>
      <c r="J187" s="74"/>
      <c r="K187" s="88" t="s">
        <v>28</v>
      </c>
      <c r="L187" s="86"/>
      <c r="M187" s="45"/>
      <c r="N187" s="45"/>
      <c r="O187" s="45"/>
      <c r="P187" s="45"/>
      <c r="Q187" s="45"/>
      <c r="R187" s="45"/>
      <c r="S187" s="45"/>
      <c r="T187" s="45"/>
      <c r="U187" s="45"/>
      <c r="V187" s="45"/>
      <c r="W187" s="45"/>
      <c r="X187" s="45"/>
      <c r="Y187" s="45"/>
      <c r="Z187" s="45"/>
      <c r="AA187" s="45"/>
      <c r="AB187" s="45"/>
      <c r="AC187" s="45"/>
      <c r="AD187" s="45"/>
      <c r="AE187" s="45"/>
      <c r="AF187" s="45"/>
      <c r="AG187" s="45"/>
      <c r="AH187" s="45"/>
      <c r="AI187" s="45"/>
      <c r="AJ187" s="45"/>
      <c r="AK187" s="45"/>
      <c r="AL187" s="45"/>
    </row>
    <row r="188" spans="1:38">
      <c r="A188" s="66"/>
      <c r="B188" s="67"/>
      <c r="C188" s="68"/>
      <c r="D188" s="69"/>
      <c r="E188" s="70"/>
      <c r="F188" s="71"/>
      <c r="G188" s="71"/>
      <c r="H188" s="72"/>
      <c r="I188" s="72"/>
      <c r="J188" s="74"/>
      <c r="K188" s="88" t="s">
        <v>30</v>
      </c>
      <c r="L188" s="86"/>
      <c r="M188" s="45"/>
      <c r="N188" s="45"/>
      <c r="O188" s="45"/>
      <c r="P188" s="45"/>
      <c r="Q188" s="45"/>
      <c r="R188" s="45"/>
      <c r="S188" s="45"/>
      <c r="T188" s="45"/>
      <c r="U188" s="45"/>
      <c r="V188" s="45"/>
      <c r="W188" s="45"/>
      <c r="X188" s="45"/>
      <c r="Y188" s="45"/>
      <c r="Z188" s="45"/>
      <c r="AA188" s="45"/>
      <c r="AB188" s="45"/>
      <c r="AC188" s="45"/>
      <c r="AD188" s="45"/>
      <c r="AE188" s="45"/>
      <c r="AF188" s="45"/>
      <c r="AG188" s="45"/>
      <c r="AH188" s="45"/>
      <c r="AI188" s="45"/>
      <c r="AJ188" s="45"/>
      <c r="AK188" s="45"/>
      <c r="AL188" s="45"/>
    </row>
    <row r="189" spans="1:38">
      <c r="A189" s="66"/>
      <c r="B189" s="67"/>
      <c r="C189" s="68"/>
      <c r="D189" s="69"/>
      <c r="E189" s="70"/>
      <c r="F189" s="71"/>
      <c r="G189" s="71"/>
      <c r="H189" s="72"/>
      <c r="I189" s="72"/>
      <c r="J189" s="74"/>
      <c r="K189" s="88" t="s">
        <v>33</v>
      </c>
      <c r="L189" s="86"/>
      <c r="M189" s="45"/>
      <c r="N189" s="45"/>
      <c r="O189" s="45"/>
      <c r="P189" s="45"/>
      <c r="Q189" s="45"/>
      <c r="R189" s="45"/>
      <c r="S189" s="45"/>
      <c r="T189" s="45"/>
      <c r="U189" s="45"/>
      <c r="V189" s="45"/>
      <c r="W189" s="45"/>
      <c r="X189" s="45"/>
      <c r="Y189" s="45"/>
      <c r="Z189" s="45"/>
      <c r="AA189" s="45"/>
      <c r="AB189" s="45"/>
      <c r="AC189" s="45"/>
      <c r="AD189" s="45"/>
      <c r="AE189" s="45"/>
      <c r="AF189" s="45"/>
      <c r="AG189" s="45"/>
      <c r="AH189" s="45"/>
      <c r="AI189" s="45"/>
      <c r="AJ189" s="45"/>
      <c r="AK189" s="45"/>
      <c r="AL189" s="45"/>
    </row>
    <row r="190" spans="1:38">
      <c r="A190" s="66"/>
      <c r="B190" s="67"/>
      <c r="C190" s="68"/>
      <c r="D190" s="69"/>
      <c r="E190" s="70"/>
      <c r="F190" s="71"/>
      <c r="G190" s="71"/>
      <c r="H190" s="72"/>
      <c r="I190" s="72"/>
      <c r="J190" s="74"/>
      <c r="K190" s="88" t="s">
        <v>53</v>
      </c>
      <c r="L190" s="86"/>
      <c r="M190" s="45"/>
      <c r="N190" s="45"/>
      <c r="O190" s="45"/>
      <c r="P190" s="45"/>
      <c r="Q190" s="45"/>
      <c r="R190" s="45"/>
      <c r="S190" s="45"/>
      <c r="T190" s="45"/>
      <c r="U190" s="45"/>
      <c r="V190" s="45"/>
      <c r="W190" s="45"/>
      <c r="X190" s="45"/>
      <c r="Y190" s="45"/>
      <c r="Z190" s="45"/>
      <c r="AA190" s="45"/>
      <c r="AB190" s="45"/>
      <c r="AC190" s="45"/>
      <c r="AD190" s="45"/>
      <c r="AE190" s="45"/>
      <c r="AF190" s="45"/>
      <c r="AG190" s="45"/>
      <c r="AH190" s="45"/>
      <c r="AI190" s="45"/>
      <c r="AJ190" s="45"/>
      <c r="AK190" s="45"/>
      <c r="AL190" s="45"/>
    </row>
    <row r="191" spans="1:38">
      <c r="A191" s="66"/>
      <c r="B191" s="67"/>
      <c r="C191" s="68"/>
      <c r="D191" s="69"/>
      <c r="E191" s="70"/>
      <c r="F191" s="71"/>
      <c r="G191" s="71"/>
      <c r="H191" s="72"/>
      <c r="I191" s="72"/>
      <c r="J191" s="74"/>
      <c r="K191" s="88" t="s">
        <v>58</v>
      </c>
      <c r="L191" s="86"/>
      <c r="M191" s="45"/>
      <c r="N191" s="45"/>
      <c r="O191" s="45"/>
      <c r="P191" s="45"/>
      <c r="Q191" s="45"/>
      <c r="R191" s="45"/>
      <c r="S191" s="45"/>
      <c r="T191" s="45"/>
      <c r="U191" s="45"/>
      <c r="V191" s="45"/>
      <c r="W191" s="45"/>
      <c r="X191" s="45"/>
      <c r="Y191" s="45"/>
      <c r="Z191" s="45"/>
      <c r="AA191" s="45"/>
      <c r="AB191" s="45"/>
      <c r="AC191" s="45"/>
      <c r="AD191" s="45"/>
      <c r="AE191" s="45"/>
      <c r="AF191" s="45"/>
      <c r="AG191" s="45"/>
      <c r="AH191" s="45"/>
      <c r="AI191" s="45"/>
      <c r="AJ191" s="45"/>
      <c r="AK191" s="45"/>
      <c r="AL191" s="45"/>
    </row>
  </sheetData>
  <mergeCells count="4">
    <mergeCell ref="F1:G1"/>
    <mergeCell ref="H1:I1"/>
    <mergeCell ref="L175:N175"/>
    <mergeCell ref="L184:N184"/>
  </mergeCells>
  <conditionalFormatting sqref="L3:AL3">
    <cfRule type="containsText" dxfId="33" priority="1" operator="containsText" text="X">
      <formula>NOT(ISERROR(SEARCH("X",L3)))</formula>
    </cfRule>
  </conditionalFormatting>
  <conditionalFormatting sqref="L5:AL171">
    <cfRule type="containsText" dxfId="32" priority="13" operator="containsText" text="EPT">
      <formula>NOT(ISERROR(SEARCH("EPT",L5)))</formula>
    </cfRule>
    <cfRule type="containsText" dxfId="31" priority="14" operator="containsText" text="LEAK TEST">
      <formula>NOT(ISERROR(SEARCH("LEAK TEST",L5)))</formula>
    </cfRule>
    <cfRule type="containsText" dxfId="30" priority="15" operator="containsText" text="VF">
      <formula>NOT(ISERROR(SEARCH("VF",L5)))</formula>
    </cfRule>
    <cfRule type="containsText" dxfId="29" priority="16" operator="containsText" text="VZ">
      <formula>NOT(ISERROR(SEARCH("VZ",L5)))</formula>
    </cfRule>
    <cfRule type="containsText" dxfId="28" priority="17" operator="containsText" text="TZ">
      <formula>NOT(ISERROR(SEARCH("TZ",L5)))</formula>
    </cfRule>
    <cfRule type="containsText" dxfId="27" priority="18" operator="containsText" text="HP">
      <formula>NOT(ISERROR(SEARCH("HP",L5)))</formula>
    </cfRule>
    <cfRule type="containsText" dxfId="26" priority="19" operator="containsText" text="Fuel">
      <formula>NOT(ISERROR(SEARCH("Fuel",L5)))</formula>
    </cfRule>
    <cfRule type="containsText" dxfId="25" priority="20" operator="containsText" text="Gly">
      <formula>NOT(ISERROR(SEARCH("Gly",L5)))</formula>
    </cfRule>
    <cfRule type="containsText" dxfId="24" priority="21" operator="containsText" text="VC-">
      <formula>NOT(ISERROR(SEARCH("VC-",L5)))</formula>
    </cfRule>
    <cfRule type="containsText" dxfId="23" priority="22" operator="containsText" text="4k">
      <formula>NOT(ISERROR(SEARCH("4k",L5)))</formula>
    </cfRule>
    <cfRule type="containsText" dxfId="22" priority="23" operator="containsText" text="A+B">
      <formula>NOT(ISERROR(SEARCH("A+B",L5)))</formula>
    </cfRule>
    <cfRule type="containsText" dxfId="21" priority="24" operator="containsText" text="VF-3001">
      <formula>NOT(ISERROR(SEARCH("VF-3001",L5)))</formula>
    </cfRule>
    <cfRule type="containsText" dxfId="20" priority="25" operator="containsText" text="PACK">
      <formula>NOT(ISERROR(SEARCH("PACK",L5)))</formula>
    </cfRule>
    <cfRule type="containsText" dxfId="19" priority="26" operator="containsText" text="INST">
      <formula>NOT(ISERROR(SEARCH("INST",L5)))</formula>
    </cfRule>
    <cfRule type="containsText" dxfId="18" priority="27" operator="containsText" text="VENTIL">
      <formula>NOT(ISERROR(SEARCH("VENTIL",L5)))</formula>
    </cfRule>
    <cfRule type="containsText" dxfId="17" priority="28" operator="containsText" text="PZO">
      <formula>NOT(ISERROR(SEARCH("PZO",L5)))</formula>
    </cfRule>
    <cfRule type="containsText" dxfId="16" priority="29" operator="containsText" text="MAD">
      <formula>NOT(ISERROR(SEARCH("MAD",L5)))</formula>
    </cfRule>
    <cfRule type="containsText" dxfId="15" priority="30" operator="containsText" text="V-">
      <formula>NOT(ISERROR(SEARCH("V-",L5)))</formula>
    </cfRule>
    <cfRule type="containsText" dxfId="14" priority="31" operator="containsText" text="ES">
      <formula>NOT(ISERROR(SEARCH("ES",L5)))</formula>
    </cfRule>
    <cfRule type="containsText" dxfId="13" priority="32" operator="containsText" text="LP/MP">
      <formula>NOT(ISERROR(SEARCH("LP/MP",L5)))</formula>
    </cfRule>
    <cfRule type="containsText" dxfId="12" priority="33" operator="containsText" text="TECOR">
      <formula>NOT(ISERROR(SEARCH("TECOR",L5)))</formula>
    </cfRule>
    <cfRule type="containsText" dxfId="11" priority="34" operator="containsText" text="PONTI">
      <formula>NOT(ISERROR(SEARCH("PONTI",L5)))</formula>
    </cfRule>
  </conditionalFormatting>
  <conditionalFormatting sqref="L5:AL171">
    <cfRule type="containsText" dxfId="10" priority="12" operator="containsText" text="INSP">
      <formula>NOT(ISERROR(SEARCH("INSP",L5)))</formula>
    </cfRule>
  </conditionalFormatting>
  <conditionalFormatting sqref="L5:AL171">
    <cfRule type="containsText" dxfId="9" priority="4" operator="containsText" text="VENTIL">
      <formula>NOT(ISERROR(SEARCH("VENTIL",L5)))</formula>
    </cfRule>
    <cfRule type="containsText" dxfId="8" priority="5" operator="containsText" text="PZO">
      <formula>NOT(ISERROR(SEARCH("PZO",L5)))</formula>
    </cfRule>
    <cfRule type="containsText" dxfId="7" priority="6" operator="containsText" text="MAD">
      <formula>NOT(ISERROR(SEARCH("MAD",L5)))</formula>
    </cfRule>
    <cfRule type="containsText" dxfId="6" priority="7" operator="containsText" text="V-">
      <formula>NOT(ISERROR(SEARCH("V-",L5)))</formula>
    </cfRule>
    <cfRule type="containsText" dxfId="5" priority="8" operator="containsText" text="ES">
      <formula>NOT(ISERROR(SEARCH("ES",L5)))</formula>
    </cfRule>
    <cfRule type="containsText" dxfId="4" priority="9" operator="containsText" text="LP">
      <formula>NOT(ISERROR(SEARCH("LP",L5)))</formula>
    </cfRule>
    <cfRule type="containsText" dxfId="3" priority="10" operator="containsText" text="TECOR">
      <formula>NOT(ISERROR(SEARCH("TECOR",L5)))</formula>
    </cfRule>
    <cfRule type="containsText" dxfId="2" priority="11" operator="containsText" text="PONTI">
      <formula>NOT(ISERROR(SEARCH("PONTI",L5)))</formula>
    </cfRule>
  </conditionalFormatting>
  <conditionalFormatting sqref="L5:AL171">
    <cfRule type="containsText" dxfId="1" priority="3" operator="containsText" text="INSP">
      <formula>NOT(ISERROR(SEARCH("INSP",L5)))</formula>
    </cfRule>
  </conditionalFormatting>
  <conditionalFormatting sqref="L5:AL171">
    <cfRule type="containsText" dxfId="0" priority="2" operator="containsText" text="4k">
      <formula>NOT(ISERROR(SEARCH("4k",L5)))</formula>
    </cfRule>
  </conditionalFormatting>
  <pageMargins left="0.7" right="0.7" top="0.75" bottom="0.75" header="0.3" footer="0.3"/>
  <pageSetup paperSize="9" orientation="portrait" r:id="rId1"/>
  <ignoredErrors>
    <ignoredError sqref="G5:H171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TOTAL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L0360749</dc:creator>
  <cp:lastModifiedBy>L0360749</cp:lastModifiedBy>
  <dcterms:created xsi:type="dcterms:W3CDTF">2017-09-05T16:17:56Z</dcterms:created>
  <dcterms:modified xsi:type="dcterms:W3CDTF">2017-09-05T17:40:52Z</dcterms:modified>
</cp:coreProperties>
</file>