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NNY\Downloads\"/>
    </mc:Choice>
  </mc:AlternateContent>
  <xr:revisionPtr revIDLastSave="0" documentId="8_{5AF2F161-E85A-47C2-80BB-D8C1753505B3}" xr6:coauthVersionLast="47" xr6:coauthVersionMax="47" xr10:uidLastSave="{00000000-0000-0000-0000-000000000000}"/>
  <bookViews>
    <workbookView xWindow="-108" yWindow="-108" windowWidth="23256" windowHeight="12456" xr2:uid="{848816AF-E3C6-4170-9D9B-4CD8C5ABEF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2" i="1" l="1"/>
  <c r="P3" i="1"/>
  <c r="Q3" i="1" s="1"/>
  <c r="N3" i="1"/>
  <c r="O3" i="1" s="1"/>
  <c r="L3" i="1"/>
  <c r="M3" i="1" s="1"/>
  <c r="J3" i="1"/>
  <c r="K3" i="1" s="1"/>
  <c r="P2" i="1"/>
  <c r="Q2" i="1" s="1"/>
  <c r="N2" i="1"/>
  <c r="O2" i="1" s="1"/>
  <c r="L2" i="1"/>
  <c r="M2" i="1" s="1"/>
  <c r="K2" i="1"/>
  <c r="J2" i="1"/>
  <c r="R3" i="1" l="1"/>
</calcChain>
</file>

<file path=xl/sharedStrings.xml><?xml version="1.0" encoding="utf-8"?>
<sst xmlns="http://schemas.openxmlformats.org/spreadsheetml/2006/main" count="34" uniqueCount="20">
  <si>
    <t xml:space="preserve">NOM </t>
  </si>
  <si>
    <t>PRENOM</t>
  </si>
  <si>
    <t>U1</t>
  </si>
  <si>
    <t>U2</t>
  </si>
  <si>
    <t>U31</t>
  </si>
  <si>
    <t>U32</t>
  </si>
  <si>
    <t>U4</t>
  </si>
  <si>
    <t>U5</t>
  </si>
  <si>
    <t>U6</t>
  </si>
  <si>
    <t>TF</t>
  </si>
  <si>
    <t>% TF</t>
  </si>
  <si>
    <t>F</t>
  </si>
  <si>
    <t>% F</t>
  </si>
  <si>
    <t>AF</t>
  </si>
  <si>
    <t>% AF</t>
  </si>
  <si>
    <t>P</t>
  </si>
  <si>
    <t>% P</t>
  </si>
  <si>
    <t>AVIS GENERAL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</si>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</sst>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entury Gothic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3" borderId="1" xfId="1" applyNumberFormat="1" applyFont="1" applyFill="1" applyBorder="1" applyAlignment="1">
      <alignment horizontal="center" vertical="center" wrapText="1"/>
    </xf>
    <xf numFmtId="10" fontId="2" fillId="3" borderId="1" xfId="1" applyNumberFormat="1" applyFont="1" applyFill="1" applyBorder="1" applyAlignment="1">
      <alignment horizontal="center" vertical="center" wrapText="1"/>
    </xf>
    <xf numFmtId="0" fontId="1" fillId="4" borderId="1" xfId="1" applyNumberFormat="1" applyFont="1" applyFill="1" applyBorder="1" applyAlignment="1">
      <alignment horizontal="center" vertical="center" wrapText="1"/>
    </xf>
    <xf numFmtId="10" fontId="2" fillId="4" borderId="1" xfId="1" applyNumberFormat="1" applyFont="1" applyFill="1" applyBorder="1" applyAlignment="1">
      <alignment horizontal="center" vertical="center" wrapText="1"/>
    </xf>
    <xf numFmtId="0" fontId="1" fillId="5" borderId="1" xfId="1" applyNumberFormat="1" applyFont="1" applyFill="1" applyBorder="1" applyAlignment="1">
      <alignment horizontal="center" vertical="center" wrapText="1"/>
    </xf>
    <xf numFmtId="10" fontId="2" fillId="5" borderId="1" xfId="1" applyNumberFormat="1" applyFont="1" applyFill="1" applyBorder="1" applyAlignment="1">
      <alignment horizontal="center" vertical="center" wrapText="1"/>
    </xf>
    <xf numFmtId="0" fontId="1" fillId="6" borderId="1" xfId="1" applyNumberFormat="1" applyFont="1" applyFill="1" applyBorder="1" applyAlignment="1">
      <alignment horizontal="center" vertical="center" wrapText="1"/>
    </xf>
    <xf numFmtId="10" fontId="2" fillId="6" borderId="1" xfId="1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0E452-3C63-4D23-9CB4-E451F9966DCE}">
  <dimension ref="A1:R3"/>
  <sheetViews>
    <sheetView tabSelected="1" workbookViewId="0">
      <selection activeCell="A6" sqref="A6"/>
    </sheetView>
  </sheetViews>
  <sheetFormatPr baseColWidth="10" defaultRowHeight="14.4" x14ac:dyDescent="0.3"/>
  <sheetData>
    <row r="1" spans="1:18" ht="28.8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4" t="s">
        <v>10</v>
      </c>
      <c r="L1" s="5" t="s">
        <v>11</v>
      </c>
      <c r="M1" s="6" t="s">
        <v>12</v>
      </c>
      <c r="N1" s="7" t="s">
        <v>13</v>
      </c>
      <c r="O1" s="8" t="s">
        <v>14</v>
      </c>
      <c r="P1" s="9" t="s">
        <v>15</v>
      </c>
      <c r="Q1" s="10" t="s">
        <v>16</v>
      </c>
      <c r="R1" s="11" t="s">
        <v>17</v>
      </c>
    </row>
    <row r="2" spans="1:18" ht="18" x14ac:dyDescent="0.3">
      <c r="A2" s="12" t="s">
        <v>18</v>
      </c>
      <c r="B2" s="12"/>
      <c r="C2" s="13" t="s">
        <v>9</v>
      </c>
      <c r="D2" s="14" t="s">
        <v>15</v>
      </c>
      <c r="E2" s="14" t="s">
        <v>15</v>
      </c>
      <c r="F2" s="14" t="s">
        <v>13</v>
      </c>
      <c r="G2" s="14" t="s">
        <v>15</v>
      </c>
      <c r="H2" s="14" t="s">
        <v>11</v>
      </c>
      <c r="I2" s="13" t="s">
        <v>9</v>
      </c>
      <c r="J2" s="15">
        <f>COUNTIF(C2:I2,"TF")</f>
        <v>2</v>
      </c>
      <c r="K2" s="16">
        <f>(J2/7)</f>
        <v>0.2857142857142857</v>
      </c>
      <c r="L2" s="17">
        <f>COUNTIF(C2:I2,"F")</f>
        <v>1</v>
      </c>
      <c r="M2" s="18">
        <f>(L2/7)</f>
        <v>0.14285714285714285</v>
      </c>
      <c r="N2" s="19">
        <f>COUNTIF(C2:I2,"AF")</f>
        <v>1</v>
      </c>
      <c r="O2" s="20">
        <f>(N2/7)</f>
        <v>0.14285714285714285</v>
      </c>
      <c r="P2" s="21">
        <f>COUNTIF(C2:I2,"P")</f>
        <v>3</v>
      </c>
      <c r="Q2" s="22">
        <f>(P2/7)</f>
        <v>0.42857142857142855</v>
      </c>
      <c r="R2" s="23" t="str">
        <f>IF(K2&gt;M2,"TF",IF(K2&gt;O2,"TF",IF(K2&gt;Q2,"TF",IF(M2&gt;K2,"F",IF(M2&gt;O2,"F",IF(O2&gt;K2,"AF",IF(O2&gt;M2,"AF","P")))))))</f>
        <v>TF</v>
      </c>
    </row>
    <row r="3" spans="1:18" ht="18" x14ac:dyDescent="0.3">
      <c r="A3" s="12" t="s">
        <v>19</v>
      </c>
      <c r="B3" s="12"/>
      <c r="C3" s="13" t="s">
        <v>11</v>
      </c>
      <c r="D3" s="14" t="s">
        <v>15</v>
      </c>
      <c r="E3" s="14" t="s">
        <v>15</v>
      </c>
      <c r="F3" s="14" t="s">
        <v>13</v>
      </c>
      <c r="G3" s="14" t="s">
        <v>11</v>
      </c>
      <c r="H3" s="14" t="s">
        <v>11</v>
      </c>
      <c r="I3" s="13" t="s">
        <v>9</v>
      </c>
      <c r="J3" s="15">
        <f t="shared" ref="J3" si="0">COUNTIF(C3:I3,"TF")</f>
        <v>1</v>
      </c>
      <c r="K3" s="16">
        <f t="shared" ref="K3" si="1">(J3/7)</f>
        <v>0.14285714285714285</v>
      </c>
      <c r="L3" s="17">
        <f t="shared" ref="L3" si="2">COUNTIF(C3:I3,"F")</f>
        <v>3</v>
      </c>
      <c r="M3" s="18">
        <f t="shared" ref="M3" si="3">(L3/7)</f>
        <v>0.42857142857142855</v>
      </c>
      <c r="N3" s="19">
        <f t="shared" ref="N3" si="4">COUNTIF(C3:I3,"AF")</f>
        <v>1</v>
      </c>
      <c r="O3" s="20">
        <f t="shared" ref="O3" si="5">(N3/7)</f>
        <v>0.14285714285714285</v>
      </c>
      <c r="P3" s="21">
        <f t="shared" ref="P3" si="6">COUNTIF(C3:I3,"P")</f>
        <v>2</v>
      </c>
      <c r="Q3" s="22">
        <f t="shared" ref="Q3" si="7">(P3/7)</f>
        <v>0.2857142857142857</v>
      </c>
      <c r="R3" s="23" t="str">
        <f>IF(K3&gt;M3,"TF",IF(K3&gt;O3,"TF",IF(K3&gt;Q3,"TF",IF(M3&gt;K3,"F",IF(M3&gt;O3,"F",IF(O3&gt;K3,"AF",IF(O3&gt;M3,"AF","P")))))))</f>
        <v>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GAPILIAN - INFN Lille</dc:creator>
  <cp:lastModifiedBy>Fanny GAPILIAN - INFN Lille</cp:lastModifiedBy>
  <dcterms:created xsi:type="dcterms:W3CDTF">2024-03-11T13:10:10Z</dcterms:created>
  <dcterms:modified xsi:type="dcterms:W3CDTF">2024-03-11T13:12:04Z</dcterms:modified>
</cp:coreProperties>
</file>