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M.NIKLAS\Download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4" i="1" l="1"/>
  <c r="I43" i="1"/>
  <c r="I46" i="1" l="1"/>
  <c r="I45" i="1"/>
  <c r="I42" i="1"/>
  <c r="I41" i="1"/>
  <c r="E41" i="1" a="1"/>
  <c r="E41" i="1" s="1"/>
  <c r="E42" i="1" l="1"/>
  <c r="F42" i="1"/>
  <c r="F41" i="1"/>
  <c r="G41" i="1" l="1" a="1"/>
  <c r="G41" i="1" s="1"/>
  <c r="G42" i="1" l="1"/>
</calcChain>
</file>

<file path=xl/sharedStrings.xml><?xml version="1.0" encoding="utf-8"?>
<sst xmlns="http://schemas.openxmlformats.org/spreadsheetml/2006/main" count="33" uniqueCount="30">
  <si>
    <t>x</t>
  </si>
  <si>
    <t>y</t>
  </si>
  <si>
    <t>Texte</t>
  </si>
  <si>
    <t>MP</t>
  </si>
  <si>
    <t>H/M</t>
  </si>
  <si>
    <t>Dist.</t>
  </si>
  <si>
    <t>Prix</t>
  </si>
  <si>
    <t>Coût</t>
  </si>
  <si>
    <t>MP unitaire</t>
  </si>
  <si>
    <t>H/M unitaire</t>
  </si>
  <si>
    <t>Contraintes</t>
  </si>
  <si>
    <t xml:space="preserve">6x + 10y </t>
  </si>
  <si>
    <t>&lt; = 156'000 kg</t>
  </si>
  <si>
    <t xml:space="preserve">3x + 2y </t>
  </si>
  <si>
    <t>&lt; = 42'000 H/M</t>
  </si>
  <si>
    <t>&lt; = 10'000 Pces</t>
  </si>
  <si>
    <t>&lt; = 18'000 Pces</t>
  </si>
  <si>
    <t>&gt; = 0</t>
  </si>
  <si>
    <t>Equation</t>
  </si>
  <si>
    <t xml:space="preserve">Maximisation des marges </t>
  </si>
  <si>
    <t>Titre :</t>
  </si>
  <si>
    <t>= 240x + 350y</t>
  </si>
  <si>
    <r>
      <t>=(</t>
    </r>
    <r>
      <rPr>
        <sz val="11"/>
        <color rgb="FF7030A0"/>
        <rFont val="Calibri"/>
        <family val="2"/>
        <scheme val="minor"/>
      </rPr>
      <t>350</t>
    </r>
    <r>
      <rPr>
        <sz val="11"/>
        <color theme="1"/>
        <rFont val="Calibri"/>
        <family val="2"/>
        <scheme val="minor"/>
      </rPr>
      <t>-</t>
    </r>
    <r>
      <rPr>
        <sz val="11"/>
        <color rgb="FFFF0000"/>
        <rFont val="Calibri"/>
        <family val="2"/>
        <scheme val="minor"/>
      </rPr>
      <t>110</t>
    </r>
    <r>
      <rPr>
        <sz val="11"/>
        <color theme="1"/>
        <rFont val="Calibri"/>
        <family val="2"/>
        <scheme val="minor"/>
      </rPr>
      <t>)x + (</t>
    </r>
    <r>
      <rPr>
        <sz val="11"/>
        <color rgb="FF7030A0"/>
        <rFont val="Calibri"/>
        <family val="2"/>
        <scheme val="minor"/>
      </rPr>
      <t>500</t>
    </r>
    <r>
      <rPr>
        <sz val="11"/>
        <color theme="1"/>
        <rFont val="Calibri"/>
        <family val="2"/>
        <scheme val="minor"/>
      </rPr>
      <t>-</t>
    </r>
    <r>
      <rPr>
        <sz val="11"/>
        <color rgb="FFFF0000"/>
        <rFont val="Calibri"/>
        <family val="2"/>
        <scheme val="minor"/>
      </rPr>
      <t>150</t>
    </r>
    <r>
      <rPr>
        <sz val="11"/>
        <color theme="1"/>
        <rFont val="Calibri"/>
        <family val="2"/>
        <scheme val="minor"/>
      </rPr>
      <t>)y</t>
    </r>
  </si>
  <si>
    <t xml:space="preserve">Questions </t>
  </si>
  <si>
    <t>1. Comment formuler et résoudre le programme optimal de production selon la méthode algébrique ?</t>
  </si>
  <si>
    <t>2. Veuillez retrouver ce programme selon la méthode graphique suivante : chaque contrainte correspond à un demi-plan délimité par une droite, la zone d’acceptabilité des contraintes est représentée par un polygone, l’optimum se situe à l’intersection de deux droites ou à un des sommets du polygone convexe.</t>
  </si>
  <si>
    <t>Réponse 1</t>
  </si>
  <si>
    <t>Réponse 2</t>
  </si>
  <si>
    <t>Produit Medium X</t>
  </si>
  <si>
    <t>Produit Maxial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</si>
</sst>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\ &quot;kg&quot;"/>
    <numFmt numFmtId="165" formatCode="#,##0\ &quot;H/M&quot;"/>
    <numFmt numFmtId="166" formatCode="#,##0\ &quot;Pces&quot;"/>
    <numFmt numFmtId="167" formatCode="_ [$CHF]\ * #,##0.00_ ;_ [$CHF]\ * \-#,##0.00_ ;_ [$CHF]\ * &quot;-&quot;??_ ;_ @_ 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0" fillId="0" borderId="2" xfId="0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166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quotePrefix="1"/>
    <xf numFmtId="0" fontId="2" fillId="0" borderId="1" xfId="0" applyFont="1" applyBorder="1"/>
    <xf numFmtId="0" fontId="2" fillId="0" borderId="3" xfId="0" applyFont="1" applyBorder="1"/>
    <xf numFmtId="0" fontId="4" fillId="0" borderId="1" xfId="0" applyFont="1" applyBorder="1"/>
    <xf numFmtId="0" fontId="4" fillId="0" borderId="3" xfId="0" applyFont="1" applyBorder="1"/>
    <xf numFmtId="0" fontId="11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12" fillId="0" borderId="0" xfId="0" applyFont="1" applyAlignment="1">
      <alignment horizontal="left" vertical="center"/>
    </xf>
    <xf numFmtId="0" fontId="2" fillId="0" borderId="2" xfId="0" applyFont="1" applyBorder="1"/>
    <xf numFmtId="0" fontId="4" fillId="0" borderId="2" xfId="0" applyFont="1" applyBorder="1"/>
    <xf numFmtId="0" fontId="0" fillId="0" borderId="0" xfId="0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3" fillId="0" borderId="0" xfId="0" applyFont="1" applyBorder="1"/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34</xdr:row>
      <xdr:rowOff>57150</xdr:rowOff>
    </xdr:from>
    <xdr:to>
      <xdr:col>0</xdr:col>
      <xdr:colOff>752475</xdr:colOff>
      <xdr:row>35</xdr:row>
      <xdr:rowOff>142875</xdr:rowOff>
    </xdr:to>
    <xdr:sp macro="" textlink="">
      <xdr:nvSpPr>
        <xdr:cNvPr id="3" name="Flèche courbée vers la droite 2"/>
        <xdr:cNvSpPr/>
      </xdr:nvSpPr>
      <xdr:spPr>
        <a:xfrm>
          <a:off x="514350" y="4391025"/>
          <a:ext cx="238125" cy="276225"/>
        </a:xfrm>
        <a:prstGeom prst="curved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7</xdr:col>
      <xdr:colOff>274196</xdr:colOff>
      <xdr:row>47</xdr:row>
      <xdr:rowOff>28575</xdr:rowOff>
    </xdr:from>
    <xdr:to>
      <xdr:col>16</xdr:col>
      <xdr:colOff>190499</xdr:colOff>
      <xdr:row>70</xdr:row>
      <xdr:rowOff>87474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9296" y="9277350"/>
          <a:ext cx="6774303" cy="4440399"/>
        </a:xfrm>
        <a:prstGeom prst="rect">
          <a:avLst/>
        </a:prstGeom>
      </xdr:spPr>
    </xdr:pic>
    <xdr:clientData/>
  </xdr:twoCellAnchor>
  <xdr:twoCellAnchor>
    <xdr:from>
      <xdr:col>0</xdr:col>
      <xdr:colOff>266700</xdr:colOff>
      <xdr:row>46</xdr:row>
      <xdr:rowOff>9525</xdr:rowOff>
    </xdr:from>
    <xdr:to>
      <xdr:col>6</xdr:col>
      <xdr:colOff>619125</xdr:colOff>
      <xdr:row>70</xdr:row>
      <xdr:rowOff>19050</xdr:rowOff>
    </xdr:to>
    <xdr:sp macro="" textlink="">
      <xdr:nvSpPr>
        <xdr:cNvPr id="5" name="Rectangle 4"/>
        <xdr:cNvSpPr/>
      </xdr:nvSpPr>
      <xdr:spPr>
        <a:xfrm>
          <a:off x="266700" y="9067800"/>
          <a:ext cx="6105525" cy="4581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800"/>
            <a:t>Voilà</a:t>
          </a:r>
          <a:r>
            <a:rPr lang="fr-CH" sz="2800" baseline="0"/>
            <a:t> j'aimerais le même graphique qu'à droite, dans cette partie si possible et de façon à ce que je comprenne ce que vous avez pris pour faire le graphique.</a:t>
          </a:r>
        </a:p>
        <a:p>
          <a:pPr algn="l"/>
          <a:endParaRPr lang="fr-CH" sz="1100" baseline="0"/>
        </a:p>
        <a:p>
          <a:pPr algn="l"/>
          <a:r>
            <a:rPr lang="fr-CH" sz="1100" baseline="0"/>
            <a:t> 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topLeftCell="A36" workbookViewId="0">
      <selection activeCell="B51" sqref="B51"/>
    </sheetView>
  </sheetViews>
  <sheetFormatPr baseColWidth="10" defaultRowHeight="15" x14ac:dyDescent="0.25"/>
  <cols>
    <col min="1" max="1" width="12.42578125" bestFit="1" customWidth="1"/>
    <col min="2" max="2" width="22.42578125" bestFit="1" customWidth="1"/>
    <col min="3" max="3" width="15.28515625" bestFit="1" customWidth="1"/>
    <col min="6" max="6" width="13.28515625" bestFit="1" customWidth="1"/>
  </cols>
  <sheetData>
    <row r="1" spans="1:6" ht="18.75" x14ac:dyDescent="0.3">
      <c r="A1" s="28" t="s">
        <v>23</v>
      </c>
      <c r="B1" s="28"/>
      <c r="C1" s="28"/>
      <c r="D1" s="28"/>
      <c r="E1" s="28"/>
      <c r="F1" s="28"/>
    </row>
    <row r="2" spans="1:6" ht="18.75" x14ac:dyDescent="0.3">
      <c r="A2" s="22"/>
      <c r="B2" s="22"/>
      <c r="C2" s="22"/>
    </row>
    <row r="3" spans="1:6" x14ac:dyDescent="0.25">
      <c r="A3" s="29" t="s">
        <v>24</v>
      </c>
      <c r="B3" s="29"/>
      <c r="C3" s="29"/>
      <c r="D3" s="29"/>
      <c r="E3" s="29"/>
      <c r="F3" s="29"/>
    </row>
    <row r="4" spans="1:6" x14ac:dyDescent="0.25">
      <c r="A4" s="29"/>
      <c r="B4" s="29"/>
      <c r="C4" s="29"/>
      <c r="D4" s="29"/>
      <c r="E4" s="29"/>
      <c r="F4" s="29"/>
    </row>
    <row r="6" spans="1:6" ht="15" customHeight="1" x14ac:dyDescent="0.25">
      <c r="A6" s="29" t="s">
        <v>25</v>
      </c>
      <c r="B6" s="29"/>
      <c r="C6" s="29"/>
      <c r="D6" s="29"/>
      <c r="E6" s="29"/>
      <c r="F6" s="29"/>
    </row>
    <row r="7" spans="1:6" x14ac:dyDescent="0.25">
      <c r="A7" s="29"/>
      <c r="B7" s="29"/>
      <c r="C7" s="29"/>
      <c r="D7" s="29"/>
      <c r="E7" s="29"/>
      <c r="F7" s="29"/>
    </row>
    <row r="8" spans="1:6" x14ac:dyDescent="0.25">
      <c r="A8" s="29"/>
      <c r="B8" s="29"/>
      <c r="C8" s="29"/>
      <c r="D8" s="29"/>
      <c r="E8" s="29"/>
      <c r="F8" s="29"/>
    </row>
    <row r="9" spans="1:6" x14ac:dyDescent="0.25">
      <c r="A9" s="29"/>
      <c r="B9" s="29"/>
      <c r="C9" s="29"/>
      <c r="D9" s="29"/>
      <c r="E9" s="29"/>
      <c r="F9" s="29"/>
    </row>
    <row r="10" spans="1:6" x14ac:dyDescent="0.25">
      <c r="A10" s="29"/>
      <c r="B10" s="29"/>
      <c r="C10" s="29"/>
      <c r="D10" s="29"/>
      <c r="E10" s="29"/>
      <c r="F10" s="29"/>
    </row>
    <row r="11" spans="1:6" x14ac:dyDescent="0.25">
      <c r="A11" s="23"/>
      <c r="B11" s="23"/>
      <c r="C11" s="23"/>
      <c r="D11" s="23"/>
      <c r="E11" s="23"/>
      <c r="F11" s="23"/>
    </row>
    <row r="12" spans="1:6" ht="18.75" x14ac:dyDescent="0.3">
      <c r="A12" s="28" t="s">
        <v>2</v>
      </c>
      <c r="B12" s="28"/>
      <c r="C12" s="28"/>
    </row>
    <row r="13" spans="1:6" x14ac:dyDescent="0.25">
      <c r="B13" t="s">
        <v>28</v>
      </c>
      <c r="C13" t="s">
        <v>29</v>
      </c>
    </row>
    <row r="14" spans="1:6" x14ac:dyDescent="0.25">
      <c r="A14" s="8" t="s">
        <v>3</v>
      </c>
      <c r="B14" s="30">
        <v>156000</v>
      </c>
      <c r="C14" s="30"/>
    </row>
    <row r="15" spans="1:6" x14ac:dyDescent="0.25">
      <c r="A15" s="9" t="s">
        <v>4</v>
      </c>
      <c r="B15" s="31">
        <v>42000</v>
      </c>
      <c r="C15" s="31"/>
    </row>
    <row r="16" spans="1:6" x14ac:dyDescent="0.25">
      <c r="A16" s="10" t="s">
        <v>5</v>
      </c>
      <c r="B16" s="13">
        <v>10000</v>
      </c>
      <c r="C16" s="13">
        <v>18000</v>
      </c>
    </row>
    <row r="17" spans="1:3" x14ac:dyDescent="0.25">
      <c r="A17" s="11" t="s">
        <v>6</v>
      </c>
      <c r="B17" s="14">
        <v>350</v>
      </c>
      <c r="C17" s="14">
        <v>500</v>
      </c>
    </row>
    <row r="18" spans="1:3" x14ac:dyDescent="0.25">
      <c r="A18" s="12" t="s">
        <v>7</v>
      </c>
      <c r="B18" s="14">
        <v>110</v>
      </c>
      <c r="C18" s="14">
        <v>150</v>
      </c>
    </row>
    <row r="19" spans="1:3" x14ac:dyDescent="0.25">
      <c r="A19" s="8" t="s">
        <v>8</v>
      </c>
      <c r="B19" s="15">
        <v>6</v>
      </c>
      <c r="C19" s="15">
        <v>10</v>
      </c>
    </row>
    <row r="20" spans="1:3" x14ac:dyDescent="0.25">
      <c r="A20" s="9" t="s">
        <v>9</v>
      </c>
      <c r="B20" s="16">
        <v>3</v>
      </c>
      <c r="C20" s="16">
        <v>2</v>
      </c>
    </row>
    <row r="22" spans="1:3" ht="18.75" x14ac:dyDescent="0.3">
      <c r="A22" s="28" t="s">
        <v>10</v>
      </c>
      <c r="B22" s="28"/>
      <c r="C22" s="28"/>
    </row>
    <row r="24" spans="1:3" x14ac:dyDescent="0.25">
      <c r="A24" s="5" t="s">
        <v>11</v>
      </c>
      <c r="B24" t="s">
        <v>12</v>
      </c>
    </row>
    <row r="25" spans="1:3" x14ac:dyDescent="0.25">
      <c r="A25" s="7" t="s">
        <v>13</v>
      </c>
      <c r="B25" t="s">
        <v>14</v>
      </c>
    </row>
    <row r="26" spans="1:3" x14ac:dyDescent="0.25">
      <c r="A26" s="6" t="s">
        <v>0</v>
      </c>
      <c r="B26" t="s">
        <v>15</v>
      </c>
    </row>
    <row r="27" spans="1:3" x14ac:dyDescent="0.25">
      <c r="A27" s="6" t="s">
        <v>1</v>
      </c>
      <c r="B27" t="s">
        <v>16</v>
      </c>
    </row>
    <row r="28" spans="1:3" x14ac:dyDescent="0.25">
      <c r="A28" t="s">
        <v>0</v>
      </c>
      <c r="B28" t="s">
        <v>17</v>
      </c>
    </row>
    <row r="29" spans="1:3" x14ac:dyDescent="0.25">
      <c r="A29" t="s">
        <v>1</v>
      </c>
      <c r="B29" t="s">
        <v>17</v>
      </c>
    </row>
    <row r="31" spans="1:3" ht="18.75" x14ac:dyDescent="0.3">
      <c r="A31" s="28" t="s">
        <v>18</v>
      </c>
      <c r="B31" s="28"/>
      <c r="C31" s="28"/>
    </row>
    <row r="32" spans="1:3" ht="18.75" x14ac:dyDescent="0.3">
      <c r="A32" s="24" t="s">
        <v>26</v>
      </c>
      <c r="B32" s="22"/>
      <c r="C32" s="22"/>
    </row>
    <row r="33" spans="1:10" x14ac:dyDescent="0.25">
      <c r="A33" t="s">
        <v>20</v>
      </c>
      <c r="B33" s="27" t="s">
        <v>19</v>
      </c>
      <c r="C33" s="27"/>
    </row>
    <row r="35" spans="1:10" x14ac:dyDescent="0.25">
      <c r="A35" s="17"/>
      <c r="B35" s="17" t="s">
        <v>22</v>
      </c>
    </row>
    <row r="36" spans="1:10" x14ac:dyDescent="0.25">
      <c r="A36" s="17"/>
      <c r="B36" s="17" t="s">
        <v>21</v>
      </c>
      <c r="H36" s="2"/>
      <c r="I36" s="2"/>
      <c r="J36" s="2"/>
    </row>
    <row r="37" spans="1:10" x14ac:dyDescent="0.25">
      <c r="H37" s="2"/>
      <c r="I37" s="2"/>
      <c r="J37" s="2"/>
    </row>
    <row r="38" spans="1:10" x14ac:dyDescent="0.25">
      <c r="H38" s="2"/>
      <c r="I38" s="2"/>
      <c r="J38" s="2"/>
    </row>
    <row r="39" spans="1:10" ht="15.75" x14ac:dyDescent="0.25">
      <c r="A39" s="24" t="s">
        <v>27</v>
      </c>
      <c r="H39" s="2"/>
      <c r="I39" s="2"/>
      <c r="J39" s="2"/>
    </row>
    <row r="40" spans="1:10" x14ac:dyDescent="0.25">
      <c r="H40" s="2"/>
      <c r="I40" s="2"/>
      <c r="J40" s="2"/>
    </row>
    <row r="41" spans="1:10" x14ac:dyDescent="0.25">
      <c r="A41" s="18">
        <v>6</v>
      </c>
      <c r="B41" s="19">
        <v>10</v>
      </c>
      <c r="C41" s="4">
        <v>156000</v>
      </c>
      <c r="E41" s="1">
        <f t="array" ref="E41:F42">MINVERSE(A41:B42)</f>
        <v>-0.11111111111111109</v>
      </c>
      <c r="F41" s="3">
        <v>0.55555555555555547</v>
      </c>
      <c r="G41" s="25">
        <f t="array" ref="G41:G42">MMULT(E41:F42,C41:C42)</f>
        <v>6000</v>
      </c>
      <c r="H41" s="2"/>
      <c r="I41" s="32">
        <f>156000/10</f>
        <v>15600</v>
      </c>
      <c r="J41" s="2"/>
    </row>
    <row r="42" spans="1:10" x14ac:dyDescent="0.25">
      <c r="A42" s="20">
        <v>3</v>
      </c>
      <c r="B42" s="21">
        <v>2</v>
      </c>
      <c r="C42" s="4">
        <v>42000</v>
      </c>
      <c r="E42" s="1">
        <v>0.16666666666666666</v>
      </c>
      <c r="F42" s="3">
        <v>-0.33333333333333331</v>
      </c>
      <c r="G42" s="26">
        <v>12000</v>
      </c>
      <c r="H42" s="2"/>
      <c r="I42" s="32">
        <f>156000/6</f>
        <v>26000</v>
      </c>
      <c r="J42" s="2"/>
    </row>
    <row r="43" spans="1:10" x14ac:dyDescent="0.25">
      <c r="H43" s="2"/>
      <c r="I43" s="32">
        <f>B16</f>
        <v>10000</v>
      </c>
      <c r="J43" s="2"/>
    </row>
    <row r="44" spans="1:10" x14ac:dyDescent="0.25">
      <c r="H44" s="2"/>
      <c r="I44" s="32">
        <f>C16</f>
        <v>18000</v>
      </c>
      <c r="J44" s="2"/>
    </row>
    <row r="45" spans="1:10" x14ac:dyDescent="0.25">
      <c r="I45" s="33">
        <f>42000/2</f>
        <v>21000</v>
      </c>
    </row>
    <row r="46" spans="1:10" x14ac:dyDescent="0.25">
      <c r="I46" s="33">
        <f>42000/3</f>
        <v>14000</v>
      </c>
    </row>
  </sheetData>
  <mergeCells count="9">
    <mergeCell ref="B33:C33"/>
    <mergeCell ref="A31:C31"/>
    <mergeCell ref="A3:F4"/>
    <mergeCell ref="A1:F1"/>
    <mergeCell ref="A6:F10"/>
    <mergeCell ref="B14:C14"/>
    <mergeCell ref="B15:C15"/>
    <mergeCell ref="A12:C12"/>
    <mergeCell ref="A22:C22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Mullener</dc:creator>
  <cp:lastModifiedBy>Charlotte Mullener</cp:lastModifiedBy>
  <cp:lastPrinted>2016-10-17T08:43:44Z</cp:lastPrinted>
  <dcterms:created xsi:type="dcterms:W3CDTF">2016-10-17T06:54:42Z</dcterms:created>
  <dcterms:modified xsi:type="dcterms:W3CDTF">2016-10-17T13:46:35Z</dcterms:modified>
</cp:coreProperties>
</file>