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0490" windowHeight="7755"/>
  </bookViews>
  <sheets>
    <sheet name="charge" sheetId="1" r:id="rId1"/>
    <sheet name="calculs" sheetId="2" r:id="rId2"/>
    <sheet name="Feuille3" sheetId="3" r:id="rId3"/>
  </sheets>
  <definedNames>
    <definedName name="_xlnm._FilterDatabase" localSheetId="0" hidden="1">charge!$A$11:$B$39</definedName>
  </definedNames>
  <calcPr calcId="152511"/>
</workbook>
</file>

<file path=xl/calcChain.xml><?xml version="1.0" encoding="utf-8"?>
<calcChain xmlns="http://schemas.openxmlformats.org/spreadsheetml/2006/main">
  <c r="G5" i="2" l="1"/>
  <c r="B13" i="1" s="1"/>
  <c r="G6" i="2"/>
  <c r="B14" i="1" s="1"/>
  <c r="G7" i="2"/>
  <c r="B15" i="1" s="1"/>
  <c r="G8" i="2"/>
  <c r="B16" i="1" s="1"/>
  <c r="G9" i="2"/>
  <c r="B17" i="1" s="1"/>
  <c r="G10" i="2"/>
  <c r="B18" i="1" s="1"/>
  <c r="G11" i="2"/>
  <c r="B19" i="1" s="1"/>
  <c r="G12" i="2"/>
  <c r="B20" i="1" s="1"/>
  <c r="G13" i="2"/>
  <c r="B21" i="1" s="1"/>
  <c r="G14" i="2"/>
  <c r="B22" i="1" s="1"/>
  <c r="G15" i="2"/>
  <c r="B23" i="1" s="1"/>
  <c r="G16" i="2"/>
  <c r="B24" i="1" s="1"/>
  <c r="G17" i="2"/>
  <c r="B25" i="1" s="1"/>
  <c r="G18" i="2"/>
  <c r="B26" i="1" s="1"/>
  <c r="G19" i="2"/>
  <c r="B27" i="1" s="1"/>
  <c r="G20" i="2"/>
  <c r="B28" i="1" s="1"/>
  <c r="G21" i="2"/>
  <c r="B29" i="1" s="1"/>
  <c r="G22" i="2"/>
  <c r="B30" i="1" s="1"/>
  <c r="G23" i="2"/>
  <c r="B31" i="1" s="1"/>
  <c r="G24" i="2"/>
  <c r="B32" i="1" s="1"/>
  <c r="G25" i="2"/>
  <c r="B33" i="1" s="1"/>
  <c r="G26" i="2"/>
  <c r="B34" i="1" s="1"/>
  <c r="G27" i="2"/>
  <c r="B35" i="1" s="1"/>
  <c r="G28" i="2"/>
  <c r="B36" i="1" s="1"/>
  <c r="G4" i="2"/>
  <c r="B12" i="1" s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4" i="2"/>
  <c r="C5" i="1"/>
  <c r="H26" i="2" l="1"/>
  <c r="D26" i="2" s="1"/>
  <c r="H10" i="2"/>
  <c r="D10" i="2" s="1"/>
  <c r="H25" i="2"/>
  <c r="D25" i="2" s="1"/>
  <c r="H6" i="2"/>
  <c r="D6" i="2" s="1"/>
  <c r="H4" i="2"/>
  <c r="D4" i="2" s="1"/>
  <c r="H22" i="2"/>
  <c r="D22" i="2" s="1"/>
  <c r="H14" i="2"/>
  <c r="D14" i="2" s="1"/>
  <c r="H18" i="2"/>
  <c r="D18" i="2" s="1"/>
  <c r="H17" i="2"/>
  <c r="D17" i="2" s="1"/>
  <c r="H21" i="2"/>
  <c r="D21" i="2" s="1"/>
  <c r="H13" i="2"/>
  <c r="D13" i="2" s="1"/>
  <c r="H9" i="2"/>
  <c r="D9" i="2" s="1"/>
  <c r="H5" i="2"/>
  <c r="D5" i="2" s="1"/>
  <c r="H28" i="2"/>
  <c r="D28" i="2" s="1"/>
  <c r="H24" i="2"/>
  <c r="D24" i="2" s="1"/>
  <c r="H20" i="2"/>
  <c r="D20" i="2" s="1"/>
  <c r="H16" i="2"/>
  <c r="D16" i="2" s="1"/>
  <c r="H12" i="2"/>
  <c r="D12" i="2" s="1"/>
  <c r="H8" i="2"/>
  <c r="D8" i="2" s="1"/>
  <c r="H27" i="2"/>
  <c r="D27" i="2" s="1"/>
  <c r="H23" i="2"/>
  <c r="D23" i="2" s="1"/>
  <c r="H19" i="2"/>
  <c r="D19" i="2" s="1"/>
  <c r="H15" i="2"/>
  <c r="D15" i="2" s="1"/>
  <c r="H11" i="2"/>
  <c r="D11" i="2" s="1"/>
  <c r="H7" i="2"/>
  <c r="D7" i="2" s="1"/>
</calcChain>
</file>

<file path=xl/sharedStrings.xml><?xml version="1.0" encoding="utf-8"?>
<sst xmlns="http://schemas.openxmlformats.org/spreadsheetml/2006/main" count="69" uniqueCount="40">
  <si>
    <t>revue prepa</t>
  </si>
  <si>
    <t>date début revue :</t>
  </si>
  <si>
    <t>chantier</t>
  </si>
  <si>
    <t>preparateur</t>
  </si>
  <si>
    <t>date affectation</t>
  </si>
  <si>
    <t>date travaux</t>
  </si>
  <si>
    <t>DC26/013756</t>
  </si>
  <si>
    <t>DC26/004140</t>
  </si>
  <si>
    <t>DC26/010745</t>
  </si>
  <si>
    <t>DC26/004382</t>
  </si>
  <si>
    <t>DC26/011941</t>
  </si>
  <si>
    <t>DC26/012240</t>
  </si>
  <si>
    <t>DC26/010957</t>
  </si>
  <si>
    <t>DC26/013681</t>
  </si>
  <si>
    <t>DC26/007166</t>
  </si>
  <si>
    <t>DC26/006356</t>
  </si>
  <si>
    <t>DC26/013977</t>
  </si>
  <si>
    <t>DC26/005792</t>
  </si>
  <si>
    <t>DC26/012012</t>
  </si>
  <si>
    <t>DC26/010952</t>
  </si>
  <si>
    <t>DC26/012328</t>
  </si>
  <si>
    <t>DC26/006616</t>
  </si>
  <si>
    <t>DC26/012321</t>
  </si>
  <si>
    <t>DC26/012764</t>
  </si>
  <si>
    <t>??</t>
  </si>
  <si>
    <t>DC26/000113</t>
  </si>
  <si>
    <t>DC26/006614</t>
  </si>
  <si>
    <t>DC26/014865</t>
  </si>
  <si>
    <t>DC26/008860</t>
  </si>
  <si>
    <t>DC26/008866</t>
  </si>
  <si>
    <t>DC26/013237</t>
  </si>
  <si>
    <t>DC26/012733</t>
  </si>
  <si>
    <t>date accès</t>
  </si>
  <si>
    <t>durée prépa</t>
  </si>
  <si>
    <t>date prepa</t>
  </si>
  <si>
    <t>Charge totale</t>
  </si>
  <si>
    <t>XXX</t>
  </si>
  <si>
    <t>charge de prepa par chantier (Heures)</t>
  </si>
  <si>
    <t>charge journalière de prepa par chantier h/j</t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</si>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</sst>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General"/>
    <numFmt numFmtId="165" formatCode="dd/mm/yy"/>
    <numFmt numFmtId="166" formatCode="[$-40C]d/m/yy"/>
  </numFmts>
  <fonts count="19" x14ac:knownFonts="1"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2" applyNumberFormat="0" applyAlignment="0" applyProtection="0"/>
    <xf numFmtId="0" fontId="6" fillId="0" borderId="3" applyNumberFormat="0" applyFill="0" applyAlignment="0" applyProtection="0"/>
    <xf numFmtId="0" fontId="2" fillId="27" borderId="4" applyNumberFormat="0" applyFont="0" applyAlignment="0" applyProtection="0"/>
    <xf numFmtId="0" fontId="7" fillId="28" borderId="2" applyNumberFormat="0" applyAlignment="0" applyProtection="0"/>
    <xf numFmtId="164" fontId="1" fillId="0" borderId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5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32" borderId="10" applyNumberFormat="0" applyAlignment="0" applyProtection="0"/>
  </cellStyleXfs>
  <cellXfs count="30">
    <xf numFmtId="0" fontId="0" fillId="0" borderId="0" xfId="0"/>
    <xf numFmtId="165" fontId="0" fillId="0" borderId="0" xfId="0" applyNumberFormat="1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1" xfId="0" applyBorder="1"/>
    <xf numFmtId="164" fontId="1" fillId="0" borderId="11" xfId="30" applyFill="1" applyBorder="1" applyAlignment="1">
      <alignment horizontal="center"/>
    </xf>
    <xf numFmtId="0" fontId="0" fillId="33" borderId="11" xfId="0" applyFill="1" applyBorder="1"/>
    <xf numFmtId="14" fontId="0" fillId="0" borderId="11" xfId="0" applyNumberFormat="1" applyBorder="1"/>
    <xf numFmtId="14" fontId="0" fillId="0" borderId="11" xfId="0" applyNumberFormat="1" applyBorder="1" applyAlignment="1">
      <alignment textRotation="90"/>
    </xf>
    <xf numFmtId="0" fontId="0" fillId="0" borderId="12" xfId="0" applyBorder="1"/>
    <xf numFmtId="2" fontId="0" fillId="0" borderId="12" xfId="0" applyNumberFormat="1" applyBorder="1"/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166" fontId="1" fillId="0" borderId="11" xfId="30" applyNumberFormat="1" applyFill="1" applyBorder="1" applyAlignment="1">
      <alignment horizontal="center" vertical="center"/>
    </xf>
    <xf numFmtId="164" fontId="1" fillId="0" borderId="11" xfId="30" applyFill="1" applyBorder="1" applyAlignment="1">
      <alignment horizontal="center" vertical="center"/>
    </xf>
    <xf numFmtId="0" fontId="1" fillId="0" borderId="11" xfId="30" applyNumberFormat="1" applyFill="1" applyBorder="1" applyAlignment="1">
      <alignment horizontal="center" vertical="center"/>
    </xf>
    <xf numFmtId="14" fontId="1" fillId="0" borderId="11" xfId="3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0" fillId="33" borderId="0" xfId="0" applyFill="1" applyBorder="1" applyAlignment="1">
      <alignment horizontal="center" vertical="center"/>
    </xf>
    <xf numFmtId="14" fontId="0" fillId="0" borderId="13" xfId="0" applyNumberFormat="1" applyBorder="1" applyAlignment="1">
      <alignment textRotation="90"/>
    </xf>
    <xf numFmtId="0" fontId="0" fillId="0" borderId="14" xfId="0" applyBorder="1"/>
    <xf numFmtId="2" fontId="0" fillId="0" borderId="14" xfId="0" applyNumberFormat="1" applyBorder="1"/>
    <xf numFmtId="0" fontId="0" fillId="33" borderId="11" xfId="0" applyFill="1" applyBorder="1" applyAlignment="1">
      <alignment horizontal="center"/>
    </xf>
    <xf numFmtId="0" fontId="0" fillId="33" borderId="15" xfId="0" applyFill="1" applyBorder="1" applyAlignment="1">
      <alignment horizontal="center"/>
    </xf>
    <xf numFmtId="0" fontId="0" fillId="33" borderId="13" xfId="0" applyFill="1" applyBorder="1" applyAlignment="1">
      <alignment horizontal="center"/>
    </xf>
    <xf numFmtId="0" fontId="0" fillId="33" borderId="11" xfId="0" applyFill="1" applyBorder="1" applyAlignment="1">
      <alignment horizontal="center" vertical="center"/>
    </xf>
    <xf numFmtId="0" fontId="0" fillId="33" borderId="11" xfId="0" applyFill="1" applyBorder="1" applyAlignment="1">
      <alignment horizontal="center" vertical="center" wrapText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Excel Built-in Normal" xfId="30"/>
    <cellStyle name="Insatisfaisant" xfId="31" builtinId="27" customBuiltin="1"/>
    <cellStyle name="Neutre" xfId="32" builtinId="28" customBuiltin="1"/>
    <cellStyle name="Normal" xfId="0" builtinId="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">
    <dxf>
      <fill>
        <patternFill>
          <bgColor rgb="FFFF000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0070C0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fgColor rgb="FF92D050"/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F295"/>
  <sheetViews>
    <sheetView tabSelected="1" zoomScale="40" zoomScaleNormal="40" workbookViewId="0">
      <pane xSplit="3" topLeftCell="D1" activePane="topRight" state="frozen"/>
      <selection pane="topRight" activeCell="AA11" sqref="AA11"/>
    </sheetView>
  </sheetViews>
  <sheetFormatPr baseColWidth="10" defaultColWidth="3.875" defaultRowHeight="14.25" customHeight="1" x14ac:dyDescent="0.2"/>
  <cols>
    <col min="1" max="1" width="15" customWidth="1"/>
    <col min="2" max="2" width="14" customWidth="1"/>
    <col min="3" max="3" width="15.125" bestFit="1" customWidth="1"/>
    <col min="4" max="34" width="5.625" style="11" customWidth="1"/>
    <col min="35" max="244" width="5.625" style="3" customWidth="1"/>
    <col min="245" max="245" width="5.625" style="5" customWidth="1"/>
    <col min="246" max="256" width="5.625" customWidth="1"/>
  </cols>
  <sheetData>
    <row r="1" spans="1:370" ht="14.25" customHeight="1" x14ac:dyDescent="0.2">
      <c r="A1" t="s">
        <v>0</v>
      </c>
    </row>
    <row r="3" spans="1:370" ht="14.25" customHeight="1" x14ac:dyDescent="0.2">
      <c r="A3" t="s">
        <v>36</v>
      </c>
    </row>
    <row r="5" spans="1:370" ht="14.25" customHeight="1" x14ac:dyDescent="0.2">
      <c r="A5" t="s">
        <v>1</v>
      </c>
      <c r="B5" s="1">
        <v>41896</v>
      </c>
      <c r="C5" s="2">
        <f ca="1">TODAY()</f>
        <v>42420</v>
      </c>
    </row>
    <row r="7" spans="1:370" ht="12.75" customHeight="1" x14ac:dyDescent="0.2"/>
    <row r="10" spans="1:370" ht="14.25" customHeight="1" x14ac:dyDescent="0.2">
      <c r="A10" s="25"/>
      <c r="B10" s="26"/>
      <c r="C10" s="27"/>
      <c r="D10" s="22">
        <v>42261</v>
      </c>
      <c r="E10" s="10">
        <v>42262</v>
      </c>
      <c r="F10" s="10">
        <v>42263</v>
      </c>
      <c r="G10" s="10">
        <v>42264</v>
      </c>
      <c r="H10" s="10">
        <v>42265</v>
      </c>
      <c r="I10" s="10">
        <v>42266</v>
      </c>
      <c r="J10" s="10">
        <v>42267</v>
      </c>
      <c r="K10" s="10">
        <v>42268</v>
      </c>
      <c r="L10" s="10">
        <v>42269</v>
      </c>
      <c r="M10" s="10">
        <v>42270</v>
      </c>
      <c r="N10" s="10">
        <v>42271</v>
      </c>
      <c r="O10" s="10">
        <v>42272</v>
      </c>
      <c r="P10" s="10">
        <v>42273</v>
      </c>
      <c r="Q10" s="10">
        <v>42274</v>
      </c>
      <c r="R10" s="10">
        <v>42275</v>
      </c>
      <c r="S10" s="10">
        <v>42276</v>
      </c>
      <c r="T10" s="10">
        <v>42277</v>
      </c>
      <c r="U10" s="10">
        <v>42278</v>
      </c>
      <c r="V10" s="10">
        <v>42279</v>
      </c>
      <c r="W10" s="10">
        <v>42280</v>
      </c>
      <c r="X10" s="10">
        <v>42281</v>
      </c>
      <c r="Y10" s="10">
        <v>42282</v>
      </c>
      <c r="Z10" s="10">
        <v>42283</v>
      </c>
      <c r="AA10" s="10">
        <v>42284</v>
      </c>
      <c r="AB10" s="10">
        <v>42285</v>
      </c>
      <c r="AC10" s="10">
        <v>42286</v>
      </c>
      <c r="AD10" s="10">
        <v>42287</v>
      </c>
      <c r="AE10" s="10">
        <v>42288</v>
      </c>
      <c r="AF10" s="10">
        <v>42289</v>
      </c>
      <c r="AG10" s="10">
        <v>42290</v>
      </c>
      <c r="AH10" s="10">
        <v>42291</v>
      </c>
      <c r="AI10" s="10">
        <v>42292</v>
      </c>
      <c r="AJ10" s="10">
        <v>42293</v>
      </c>
      <c r="AK10" s="10">
        <v>42294</v>
      </c>
      <c r="AL10" s="10">
        <v>42295</v>
      </c>
      <c r="AM10" s="10">
        <v>42296</v>
      </c>
      <c r="AN10" s="10">
        <v>42297</v>
      </c>
      <c r="AO10" s="10">
        <v>42298</v>
      </c>
      <c r="AP10" s="10">
        <v>42299</v>
      </c>
      <c r="AQ10" s="10">
        <v>42300</v>
      </c>
      <c r="AR10" s="10">
        <v>42301</v>
      </c>
      <c r="AS10" s="10">
        <v>42302</v>
      </c>
      <c r="AT10" s="10">
        <v>42303</v>
      </c>
      <c r="AU10" s="10">
        <v>42304</v>
      </c>
      <c r="AV10" s="10">
        <v>42305</v>
      </c>
      <c r="AW10" s="10">
        <v>42306</v>
      </c>
      <c r="AX10" s="10">
        <v>42307</v>
      </c>
      <c r="AY10" s="10">
        <v>42308</v>
      </c>
      <c r="AZ10" s="10">
        <v>42309</v>
      </c>
      <c r="BA10" s="10">
        <v>42310</v>
      </c>
      <c r="BB10" s="10">
        <v>42311</v>
      </c>
      <c r="BC10" s="10">
        <v>42312</v>
      </c>
      <c r="BD10" s="10">
        <v>42313</v>
      </c>
      <c r="BE10" s="10">
        <v>42314</v>
      </c>
      <c r="BF10" s="10">
        <v>42315</v>
      </c>
      <c r="BG10" s="10">
        <v>42316</v>
      </c>
      <c r="BH10" s="10">
        <v>42317</v>
      </c>
      <c r="BI10" s="10">
        <v>42318</v>
      </c>
      <c r="BJ10" s="10">
        <v>42319</v>
      </c>
      <c r="BK10" s="10">
        <v>42320</v>
      </c>
      <c r="BL10" s="10">
        <v>42321</v>
      </c>
      <c r="BM10" s="10">
        <v>42322</v>
      </c>
      <c r="BN10" s="10">
        <v>42323</v>
      </c>
      <c r="BO10" s="10">
        <v>42324</v>
      </c>
      <c r="BP10" s="10">
        <v>42325</v>
      </c>
      <c r="BQ10" s="10">
        <v>42326</v>
      </c>
      <c r="BR10" s="10">
        <v>42327</v>
      </c>
      <c r="BS10" s="10">
        <v>42328</v>
      </c>
      <c r="BT10" s="10">
        <v>42329</v>
      </c>
      <c r="BU10" s="10">
        <v>42330</v>
      </c>
      <c r="BV10" s="10">
        <v>42331</v>
      </c>
      <c r="BW10" s="10">
        <v>42332</v>
      </c>
      <c r="BX10" s="10">
        <v>42333</v>
      </c>
      <c r="BY10" s="10">
        <v>42334</v>
      </c>
      <c r="BZ10" s="10">
        <v>42335</v>
      </c>
      <c r="CA10" s="10">
        <v>42336</v>
      </c>
      <c r="CB10" s="10">
        <v>42337</v>
      </c>
      <c r="CC10" s="10">
        <v>42338</v>
      </c>
      <c r="CD10" s="10">
        <v>42339</v>
      </c>
      <c r="CE10" s="10">
        <v>42340</v>
      </c>
      <c r="CF10" s="10">
        <v>42341</v>
      </c>
      <c r="CG10" s="10">
        <v>42342</v>
      </c>
      <c r="CH10" s="10">
        <v>42343</v>
      </c>
      <c r="CI10" s="10">
        <v>42344</v>
      </c>
      <c r="CJ10" s="10">
        <v>42345</v>
      </c>
      <c r="CK10" s="10">
        <v>42346</v>
      </c>
      <c r="CL10" s="10">
        <v>42347</v>
      </c>
      <c r="CM10" s="10">
        <v>42348</v>
      </c>
      <c r="CN10" s="10">
        <v>42349</v>
      </c>
      <c r="CO10" s="10">
        <v>42350</v>
      </c>
      <c r="CP10" s="10">
        <v>42351</v>
      </c>
      <c r="CQ10" s="10">
        <v>42352</v>
      </c>
      <c r="CR10" s="10">
        <v>42353</v>
      </c>
      <c r="CS10" s="10">
        <v>42354</v>
      </c>
      <c r="CT10" s="10">
        <v>42355</v>
      </c>
      <c r="CU10" s="10">
        <v>42356</v>
      </c>
      <c r="CV10" s="10">
        <v>42357</v>
      </c>
      <c r="CW10" s="10">
        <v>42358</v>
      </c>
      <c r="CX10" s="10">
        <v>42359</v>
      </c>
      <c r="CY10" s="10">
        <v>42360</v>
      </c>
      <c r="CZ10" s="10">
        <v>42361</v>
      </c>
      <c r="DA10" s="10">
        <v>42362</v>
      </c>
      <c r="DB10" s="10">
        <v>42363</v>
      </c>
      <c r="DC10" s="10">
        <v>42364</v>
      </c>
      <c r="DD10" s="10">
        <v>42365</v>
      </c>
      <c r="DE10" s="10">
        <v>42366</v>
      </c>
      <c r="DF10" s="10">
        <v>42367</v>
      </c>
      <c r="DG10" s="10">
        <v>42368</v>
      </c>
      <c r="DH10" s="10">
        <v>42369</v>
      </c>
      <c r="DI10" s="10">
        <v>42370</v>
      </c>
      <c r="DJ10" s="10">
        <v>42371</v>
      </c>
      <c r="DK10" s="10">
        <v>42372</v>
      </c>
      <c r="DL10" s="10">
        <v>42373</v>
      </c>
      <c r="DM10" s="10">
        <v>42374</v>
      </c>
      <c r="DN10" s="10">
        <v>42375</v>
      </c>
      <c r="DO10" s="10">
        <v>42376</v>
      </c>
      <c r="DP10" s="10">
        <v>42377</v>
      </c>
      <c r="DQ10" s="10">
        <v>42378</v>
      </c>
      <c r="DR10" s="10">
        <v>42379</v>
      </c>
      <c r="DS10" s="10">
        <v>42380</v>
      </c>
      <c r="DT10" s="10">
        <v>42381</v>
      </c>
      <c r="DU10" s="10">
        <v>42382</v>
      </c>
      <c r="DV10" s="10">
        <v>42383</v>
      </c>
      <c r="DW10" s="10">
        <v>42384</v>
      </c>
      <c r="DX10" s="10">
        <v>42385</v>
      </c>
      <c r="DY10" s="10">
        <v>42386</v>
      </c>
      <c r="DZ10" s="10">
        <v>42387</v>
      </c>
      <c r="EA10" s="10">
        <v>42388</v>
      </c>
      <c r="EB10" s="10">
        <v>42389</v>
      </c>
      <c r="EC10" s="10">
        <v>42390</v>
      </c>
      <c r="ED10" s="10">
        <v>42391</v>
      </c>
      <c r="EE10" s="10">
        <v>42392</v>
      </c>
      <c r="EF10" s="10">
        <v>42393</v>
      </c>
      <c r="EG10" s="10">
        <v>42394</v>
      </c>
      <c r="EH10" s="10">
        <v>42395</v>
      </c>
      <c r="EI10" s="10">
        <v>42396</v>
      </c>
      <c r="EJ10" s="10">
        <v>42397</v>
      </c>
      <c r="EK10" s="10">
        <v>42398</v>
      </c>
      <c r="EL10" s="10">
        <v>42399</v>
      </c>
      <c r="EM10" s="10">
        <v>42400</v>
      </c>
      <c r="EN10" s="10">
        <v>42401</v>
      </c>
      <c r="EO10" s="10">
        <v>42402</v>
      </c>
      <c r="EP10" s="10">
        <v>42403</v>
      </c>
      <c r="EQ10" s="10">
        <v>42404</v>
      </c>
      <c r="ER10" s="10">
        <v>42405</v>
      </c>
      <c r="ES10" s="10">
        <v>42406</v>
      </c>
      <c r="ET10" s="10">
        <v>42407</v>
      </c>
      <c r="EU10" s="10">
        <v>42408</v>
      </c>
      <c r="EV10" s="10">
        <v>42409</v>
      </c>
      <c r="EW10" s="10">
        <v>42410</v>
      </c>
      <c r="EX10" s="10">
        <v>42411</v>
      </c>
      <c r="EY10" s="10">
        <v>42412</v>
      </c>
      <c r="EZ10" s="10">
        <v>42413</v>
      </c>
      <c r="FA10" s="10">
        <v>42414</v>
      </c>
      <c r="FB10" s="10">
        <v>42415</v>
      </c>
      <c r="FC10" s="10">
        <v>42416</v>
      </c>
      <c r="FD10" s="10">
        <v>42417</v>
      </c>
      <c r="FE10" s="10">
        <v>42418</v>
      </c>
      <c r="FF10" s="10">
        <v>42419</v>
      </c>
      <c r="FG10" s="10">
        <v>42420</v>
      </c>
      <c r="FH10" s="10">
        <v>42421</v>
      </c>
      <c r="FI10" s="10">
        <v>42422</v>
      </c>
      <c r="FJ10" s="10">
        <v>42423</v>
      </c>
      <c r="FK10" s="10">
        <v>42424</v>
      </c>
      <c r="FL10" s="10">
        <v>42425</v>
      </c>
      <c r="FM10" s="10">
        <v>42426</v>
      </c>
      <c r="FN10" s="10">
        <v>42427</v>
      </c>
      <c r="FO10" s="10">
        <v>42428</v>
      </c>
      <c r="FP10" s="10">
        <v>42429</v>
      </c>
      <c r="FQ10" s="10">
        <v>42430</v>
      </c>
      <c r="FR10" s="10">
        <v>42431</v>
      </c>
      <c r="FS10" s="10">
        <v>42432</v>
      </c>
      <c r="FT10" s="10">
        <v>42433</v>
      </c>
      <c r="FU10" s="10">
        <v>42434</v>
      </c>
      <c r="FV10" s="10">
        <v>42435</v>
      </c>
      <c r="FW10" s="10">
        <v>42436</v>
      </c>
      <c r="FX10" s="10">
        <v>42437</v>
      </c>
      <c r="FY10" s="10">
        <v>42438</v>
      </c>
      <c r="FZ10" s="10">
        <v>42439</v>
      </c>
      <c r="GA10" s="10">
        <v>42440</v>
      </c>
      <c r="GB10" s="10">
        <v>42441</v>
      </c>
      <c r="GC10" s="10">
        <v>42442</v>
      </c>
      <c r="GD10" s="10">
        <v>42443</v>
      </c>
      <c r="GE10" s="10">
        <v>42444</v>
      </c>
      <c r="GF10" s="10">
        <v>42445</v>
      </c>
      <c r="GG10" s="10">
        <v>42446</v>
      </c>
      <c r="GH10" s="10">
        <v>42447</v>
      </c>
      <c r="GI10" s="10">
        <v>42448</v>
      </c>
      <c r="GJ10" s="10">
        <v>42449</v>
      </c>
      <c r="GK10" s="10">
        <v>42450</v>
      </c>
      <c r="GL10" s="10">
        <v>42451</v>
      </c>
      <c r="GM10" s="10">
        <v>42452</v>
      </c>
      <c r="GN10" s="10">
        <v>42453</v>
      </c>
      <c r="GO10" s="10">
        <v>42454</v>
      </c>
      <c r="GP10" s="10">
        <v>42455</v>
      </c>
      <c r="GQ10" s="10">
        <v>42456</v>
      </c>
      <c r="GR10" s="10">
        <v>42457</v>
      </c>
      <c r="GS10" s="10">
        <v>42458</v>
      </c>
      <c r="GT10" s="10">
        <v>42459</v>
      </c>
      <c r="GU10" s="10">
        <v>42460</v>
      </c>
      <c r="GV10" s="10">
        <v>42461</v>
      </c>
      <c r="GW10" s="10">
        <v>42462</v>
      </c>
      <c r="GX10" s="10">
        <v>42463</v>
      </c>
      <c r="GY10" s="10">
        <v>42464</v>
      </c>
      <c r="GZ10" s="10">
        <v>42465</v>
      </c>
      <c r="HA10" s="10">
        <v>42466</v>
      </c>
      <c r="HB10" s="10">
        <v>42467</v>
      </c>
      <c r="HC10" s="10">
        <v>42468</v>
      </c>
      <c r="HD10" s="10">
        <v>42469</v>
      </c>
      <c r="HE10" s="10">
        <v>42470</v>
      </c>
      <c r="HF10" s="10">
        <v>42471</v>
      </c>
      <c r="HG10" s="10">
        <v>42472</v>
      </c>
      <c r="HH10" s="10">
        <v>42473</v>
      </c>
      <c r="HI10" s="10">
        <v>42474</v>
      </c>
      <c r="HJ10" s="10">
        <v>42475</v>
      </c>
      <c r="HK10" s="10">
        <v>42476</v>
      </c>
      <c r="HL10" s="10">
        <v>42477</v>
      </c>
      <c r="HM10" s="10">
        <v>42478</v>
      </c>
      <c r="HN10" s="10">
        <v>42479</v>
      </c>
      <c r="HO10" s="10">
        <v>42480</v>
      </c>
      <c r="HP10" s="10">
        <v>42481</v>
      </c>
      <c r="HQ10" s="10">
        <v>42482</v>
      </c>
      <c r="HR10" s="10">
        <v>42483</v>
      </c>
      <c r="HS10" s="10">
        <v>42484</v>
      </c>
      <c r="HT10" s="10">
        <v>42485</v>
      </c>
      <c r="HU10" s="10">
        <v>42486</v>
      </c>
      <c r="HV10" s="10">
        <v>42487</v>
      </c>
      <c r="HW10" s="10">
        <v>42488</v>
      </c>
      <c r="HX10" s="10">
        <v>42489</v>
      </c>
      <c r="HY10" s="10">
        <v>42490</v>
      </c>
      <c r="HZ10" s="10">
        <v>42491</v>
      </c>
      <c r="IA10" s="10">
        <v>42492</v>
      </c>
      <c r="IB10" s="10">
        <v>42493</v>
      </c>
      <c r="IC10" s="10">
        <v>42494</v>
      </c>
      <c r="ID10" s="10">
        <v>42495</v>
      </c>
      <c r="IE10" s="10">
        <v>42496</v>
      </c>
      <c r="IF10" s="10">
        <v>42497</v>
      </c>
      <c r="IG10" s="10">
        <v>42498</v>
      </c>
      <c r="IH10" s="10">
        <v>42499</v>
      </c>
      <c r="II10" s="10">
        <v>42500</v>
      </c>
      <c r="IJ10" s="10">
        <v>42501</v>
      </c>
      <c r="IK10" s="10">
        <v>42502</v>
      </c>
      <c r="IL10" s="10">
        <v>42503</v>
      </c>
      <c r="IM10" s="10">
        <v>42504</v>
      </c>
      <c r="IN10" s="10">
        <v>42505</v>
      </c>
      <c r="IO10" s="10">
        <v>42506</v>
      </c>
      <c r="IP10" s="10">
        <v>42507</v>
      </c>
      <c r="IQ10" s="10">
        <v>42508</v>
      </c>
      <c r="IR10" s="10">
        <v>42509</v>
      </c>
      <c r="IS10" s="10">
        <v>42510</v>
      </c>
      <c r="IT10" s="10">
        <v>42511</v>
      </c>
      <c r="IU10" s="10">
        <v>42512</v>
      </c>
      <c r="IV10" s="10">
        <v>42513</v>
      </c>
      <c r="IW10" s="10">
        <v>42514</v>
      </c>
      <c r="IX10" s="10">
        <v>42515</v>
      </c>
      <c r="IY10" s="10">
        <v>42516</v>
      </c>
      <c r="IZ10" s="10">
        <v>42517</v>
      </c>
      <c r="JA10" s="10">
        <v>42518</v>
      </c>
      <c r="JB10" s="10">
        <v>42519</v>
      </c>
      <c r="JC10" s="10">
        <v>42520</v>
      </c>
      <c r="JD10" s="10">
        <v>42521</v>
      </c>
      <c r="JE10" s="10">
        <v>42522</v>
      </c>
      <c r="JF10" s="10">
        <v>42523</v>
      </c>
      <c r="JG10" s="10">
        <v>42524</v>
      </c>
      <c r="JH10" s="10">
        <v>42525</v>
      </c>
      <c r="JI10" s="10">
        <v>42526</v>
      </c>
      <c r="JJ10" s="10">
        <v>42527</v>
      </c>
      <c r="JK10" s="10">
        <v>42528</v>
      </c>
      <c r="JL10" s="10">
        <v>42529</v>
      </c>
      <c r="JM10" s="10">
        <v>42530</v>
      </c>
      <c r="JN10" s="10">
        <v>42531</v>
      </c>
      <c r="JO10" s="10">
        <v>42532</v>
      </c>
      <c r="JP10" s="10">
        <v>42533</v>
      </c>
      <c r="JQ10" s="10">
        <v>42534</v>
      </c>
      <c r="JR10" s="10">
        <v>42535</v>
      </c>
      <c r="JS10" s="10">
        <v>42536</v>
      </c>
      <c r="JT10" s="10">
        <v>42537</v>
      </c>
      <c r="JU10" s="10">
        <v>42538</v>
      </c>
      <c r="JV10" s="10">
        <v>42539</v>
      </c>
      <c r="JW10" s="10">
        <v>42540</v>
      </c>
      <c r="JX10" s="10">
        <v>42541</v>
      </c>
      <c r="JY10" s="10">
        <v>42542</v>
      </c>
      <c r="JZ10" s="10">
        <v>42543</v>
      </c>
      <c r="KA10" s="10">
        <v>42544</v>
      </c>
      <c r="KB10" s="10">
        <v>42545</v>
      </c>
      <c r="KC10" s="10">
        <v>42546</v>
      </c>
      <c r="KD10" s="10">
        <v>42547</v>
      </c>
      <c r="KE10" s="10">
        <v>42548</v>
      </c>
      <c r="KF10" s="10">
        <v>42549</v>
      </c>
      <c r="KG10" s="10">
        <v>42550</v>
      </c>
      <c r="KH10" s="10">
        <v>42551</v>
      </c>
      <c r="KI10" s="10">
        <v>42552</v>
      </c>
      <c r="KJ10" s="10">
        <v>42553</v>
      </c>
      <c r="KK10" s="10">
        <v>42554</v>
      </c>
      <c r="KL10" s="10">
        <v>42555</v>
      </c>
      <c r="KM10" s="10">
        <v>42556</v>
      </c>
      <c r="KN10" s="10">
        <v>42557</v>
      </c>
      <c r="KO10" s="10">
        <v>42558</v>
      </c>
      <c r="KP10" s="10">
        <v>42559</v>
      </c>
      <c r="KQ10" s="10">
        <v>42560</v>
      </c>
      <c r="KR10" s="10">
        <v>42561</v>
      </c>
      <c r="KS10" s="10">
        <v>42562</v>
      </c>
      <c r="KT10" s="10">
        <v>42563</v>
      </c>
      <c r="KU10" s="10">
        <v>42564</v>
      </c>
      <c r="KV10" s="10">
        <v>42565</v>
      </c>
      <c r="KW10" s="10">
        <v>42566</v>
      </c>
      <c r="KX10" s="10">
        <v>42567</v>
      </c>
      <c r="KY10" s="10">
        <v>42568</v>
      </c>
      <c r="KZ10" s="10">
        <v>42569</v>
      </c>
      <c r="LA10" s="10">
        <v>42570</v>
      </c>
      <c r="LB10" s="10">
        <v>42571</v>
      </c>
      <c r="LC10" s="10">
        <v>42572</v>
      </c>
      <c r="LD10" s="10">
        <v>42573</v>
      </c>
      <c r="LE10" s="10">
        <v>42574</v>
      </c>
      <c r="LF10" s="10">
        <v>42575</v>
      </c>
      <c r="LG10" s="10">
        <v>42576</v>
      </c>
      <c r="LH10" s="10">
        <v>42577</v>
      </c>
      <c r="LI10" s="10">
        <v>42578</v>
      </c>
      <c r="LJ10" s="10">
        <v>42579</v>
      </c>
      <c r="LK10" s="10">
        <v>42580</v>
      </c>
      <c r="LL10" s="10">
        <v>42581</v>
      </c>
      <c r="LM10" s="10">
        <v>42582</v>
      </c>
      <c r="LN10" s="10">
        <v>42583</v>
      </c>
      <c r="LO10" s="10">
        <v>42584</v>
      </c>
      <c r="LP10" s="10">
        <v>42585</v>
      </c>
      <c r="LQ10" s="10">
        <v>42586</v>
      </c>
      <c r="LR10" s="10">
        <v>42587</v>
      </c>
      <c r="LS10" s="10">
        <v>42588</v>
      </c>
      <c r="LT10" s="10">
        <v>42589</v>
      </c>
      <c r="LU10" s="10">
        <v>42590</v>
      </c>
      <c r="LV10" s="10">
        <v>42591</v>
      </c>
      <c r="LW10" s="10">
        <v>42592</v>
      </c>
      <c r="LX10" s="10">
        <v>42593</v>
      </c>
      <c r="LY10" s="10">
        <v>42594</v>
      </c>
      <c r="LZ10" s="10">
        <v>42595</v>
      </c>
      <c r="MA10" s="10">
        <v>42596</v>
      </c>
      <c r="MB10" s="10">
        <v>42597</v>
      </c>
      <c r="MC10" s="10">
        <v>42598</v>
      </c>
      <c r="MD10" s="10">
        <v>42599</v>
      </c>
      <c r="ME10" s="10">
        <v>42600</v>
      </c>
      <c r="MF10" s="10">
        <v>42601</v>
      </c>
      <c r="MG10" s="10">
        <v>42602</v>
      </c>
      <c r="MH10" s="10">
        <v>42603</v>
      </c>
      <c r="MI10" s="10">
        <v>42604</v>
      </c>
      <c r="MJ10" s="10">
        <v>42605</v>
      </c>
      <c r="MK10" s="10">
        <v>42606</v>
      </c>
      <c r="ML10" s="10">
        <v>42607</v>
      </c>
      <c r="MM10" s="10">
        <v>42608</v>
      </c>
      <c r="MN10" s="10">
        <v>42609</v>
      </c>
      <c r="MO10" s="10">
        <v>42610</v>
      </c>
      <c r="MP10" s="10">
        <v>42611</v>
      </c>
      <c r="MQ10" s="10">
        <v>42612</v>
      </c>
      <c r="MR10" s="10">
        <v>42613</v>
      </c>
      <c r="MS10" s="10">
        <v>42614</v>
      </c>
      <c r="MT10" s="10">
        <v>42615</v>
      </c>
      <c r="MU10" s="10">
        <v>42616</v>
      </c>
      <c r="MV10" s="10">
        <v>42617</v>
      </c>
      <c r="MW10" s="10">
        <v>42618</v>
      </c>
      <c r="MX10" s="10">
        <v>42619</v>
      </c>
      <c r="MY10" s="10">
        <v>42620</v>
      </c>
      <c r="MZ10" s="10">
        <v>42621</v>
      </c>
      <c r="NA10" s="10">
        <v>42622</v>
      </c>
      <c r="NB10" s="10">
        <v>42623</v>
      </c>
      <c r="NC10" s="10">
        <v>42624</v>
      </c>
      <c r="ND10" s="10">
        <v>42625</v>
      </c>
      <c r="NE10" s="10">
        <v>42626</v>
      </c>
      <c r="NF10" s="10">
        <v>42627</v>
      </c>
    </row>
    <row r="11" spans="1:370" s="6" customFormat="1" ht="69.95" customHeight="1" x14ac:dyDescent="0.2">
      <c r="A11" s="8" t="s">
        <v>2</v>
      </c>
      <c r="B11" s="8" t="s">
        <v>34</v>
      </c>
      <c r="C11" s="27"/>
      <c r="D11" s="23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/>
      <c r="CD11" s="3"/>
      <c r="CE11" s="3"/>
      <c r="CF11" s="3"/>
      <c r="CG11" s="3"/>
      <c r="CH11" s="3"/>
      <c r="CI11" s="3"/>
      <c r="CJ11" s="3"/>
      <c r="CK11" s="3"/>
      <c r="CL11" s="3"/>
      <c r="CM11" s="3"/>
      <c r="CN11" s="3"/>
      <c r="CO11" s="3"/>
      <c r="CP11" s="3"/>
      <c r="CQ11" s="3"/>
      <c r="CR11" s="3"/>
      <c r="CS11" s="3"/>
      <c r="CT11" s="3"/>
      <c r="CU11" s="3"/>
      <c r="CV11" s="3"/>
      <c r="CW11" s="3"/>
      <c r="CX11" s="3"/>
      <c r="CY11" s="3"/>
      <c r="CZ11" s="3"/>
      <c r="DA11" s="3"/>
      <c r="DB11" s="3"/>
      <c r="DC11" s="3"/>
      <c r="DD11" s="3"/>
      <c r="DE11" s="3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  <c r="EK11" s="3"/>
      <c r="EL11" s="3"/>
      <c r="EM11" s="3"/>
      <c r="EN11" s="3"/>
      <c r="EO11" s="3"/>
      <c r="EP11" s="3"/>
      <c r="EQ11" s="3"/>
      <c r="ER11" s="3"/>
      <c r="ES11" s="3"/>
      <c r="ET11" s="3"/>
      <c r="EU11" s="3"/>
      <c r="EV11" s="3"/>
      <c r="EW11" s="3"/>
      <c r="EX11" s="3"/>
      <c r="EY11" s="3"/>
      <c r="EZ11" s="3"/>
      <c r="FA11" s="3"/>
      <c r="FB11" s="3"/>
      <c r="FC11" s="3"/>
      <c r="FD11" s="3"/>
      <c r="FE11" s="3"/>
      <c r="FF11" s="3"/>
      <c r="FG11" s="3"/>
      <c r="FH11" s="3"/>
      <c r="FI11" s="3"/>
      <c r="FJ11" s="3"/>
      <c r="FK11" s="3"/>
      <c r="FL11" s="3"/>
      <c r="FM11" s="3"/>
      <c r="FN11" s="3"/>
      <c r="FO11" s="3"/>
      <c r="FP11" s="3"/>
      <c r="FQ11" s="3"/>
      <c r="FR11" s="3"/>
      <c r="FS11" s="3"/>
      <c r="FT11" s="3"/>
      <c r="FU11" s="3"/>
      <c r="FV11" s="3"/>
      <c r="FW11" s="3"/>
      <c r="FX11" s="3"/>
      <c r="FY11" s="3"/>
      <c r="FZ11" s="3"/>
      <c r="GA11" s="3"/>
      <c r="GB11" s="3"/>
      <c r="GC11" s="3"/>
      <c r="GD11" s="3"/>
      <c r="GE11" s="3"/>
      <c r="GF11" s="3"/>
      <c r="GG11" s="3"/>
      <c r="GH11" s="3"/>
      <c r="GI11" s="3"/>
      <c r="GJ11" s="3"/>
      <c r="GK11" s="3"/>
      <c r="GL11" s="3"/>
      <c r="GM11" s="3"/>
      <c r="GN11" s="3"/>
      <c r="GO11" s="3"/>
      <c r="GP11" s="3"/>
      <c r="GQ11" s="3"/>
      <c r="GR11" s="3"/>
      <c r="GS11" s="3"/>
      <c r="GT11" s="3"/>
      <c r="GU11" s="3"/>
      <c r="GV11" s="3"/>
      <c r="GW11" s="3"/>
      <c r="GX11" s="3"/>
      <c r="GY11" s="3"/>
      <c r="GZ11" s="3"/>
      <c r="HA11" s="3"/>
      <c r="HB11" s="3"/>
      <c r="HC11" s="3"/>
      <c r="HD11" s="3"/>
      <c r="HE11" s="3"/>
      <c r="HF11" s="3"/>
      <c r="HG11" s="3"/>
      <c r="HH11" s="3"/>
      <c r="HI11" s="3"/>
      <c r="HJ11" s="3"/>
      <c r="HK11" s="3"/>
      <c r="HL11" s="3"/>
      <c r="HM11" s="3"/>
      <c r="HN11" s="3"/>
      <c r="HO11" s="3"/>
      <c r="HP11" s="3"/>
      <c r="HQ11" s="3"/>
      <c r="HR11" s="3"/>
      <c r="HS11" s="3"/>
      <c r="HT11" s="3"/>
      <c r="HU11" s="3"/>
      <c r="HV11" s="3"/>
      <c r="HW11" s="3"/>
      <c r="HX11" s="3"/>
      <c r="HY11" s="3"/>
      <c r="HZ11" s="3"/>
      <c r="IA11" s="3"/>
      <c r="IB11" s="3"/>
      <c r="IC11" s="3"/>
      <c r="ID11" s="3"/>
      <c r="IE11" s="3"/>
      <c r="IF11" s="3"/>
      <c r="IG11" s="3"/>
      <c r="IH11" s="3"/>
      <c r="II11" s="3"/>
      <c r="IJ11" s="3"/>
      <c r="IK11" s="5"/>
      <c r="IL11" s="3"/>
      <c r="IM11" s="3"/>
      <c r="IN11" s="3"/>
      <c r="IO11" s="3"/>
      <c r="IP11" s="3"/>
      <c r="IQ11" s="3"/>
      <c r="IR11" s="3"/>
      <c r="IS11" s="3"/>
      <c r="IT11" s="3"/>
      <c r="IU11" s="3"/>
      <c r="IV11" s="3"/>
      <c r="IW11" s="3"/>
      <c r="IX11" s="3"/>
      <c r="IY11" s="3"/>
      <c r="IZ11" s="3"/>
      <c r="JA11" s="3"/>
      <c r="JB11" s="3"/>
      <c r="JC11" s="3"/>
      <c r="JD11" s="3"/>
      <c r="JE11" s="3"/>
      <c r="JF11" s="3"/>
      <c r="JG11" s="3"/>
      <c r="JH11" s="3"/>
      <c r="JI11" s="3"/>
      <c r="JJ11" s="3"/>
      <c r="JK11" s="3"/>
      <c r="JL11" s="3"/>
      <c r="JM11" s="3"/>
      <c r="JN11" s="3"/>
      <c r="JO11" s="3"/>
      <c r="JP11" s="3"/>
      <c r="JQ11" s="3"/>
      <c r="JR11" s="3"/>
      <c r="JS11" s="3"/>
      <c r="JT11" s="3"/>
      <c r="JU11" s="3"/>
      <c r="JV11" s="3"/>
      <c r="JW11" s="3"/>
      <c r="JX11" s="3"/>
      <c r="JY11" s="3"/>
      <c r="JZ11" s="3"/>
      <c r="KA11" s="3"/>
      <c r="KB11" s="3"/>
      <c r="KC11" s="3"/>
      <c r="KD11" s="3"/>
      <c r="KE11" s="3"/>
      <c r="KF11" s="3"/>
      <c r="KG11" s="3"/>
      <c r="KH11" s="3"/>
      <c r="KI11" s="3"/>
      <c r="KJ11" s="3"/>
      <c r="KK11" s="3"/>
      <c r="KL11" s="3"/>
      <c r="KM11" s="3"/>
      <c r="KN11" s="3"/>
      <c r="KO11" s="3"/>
      <c r="KP11" s="3"/>
      <c r="KQ11" s="3"/>
      <c r="KR11" s="3"/>
      <c r="KS11" s="3"/>
      <c r="KT11" s="3"/>
      <c r="KU11" s="3"/>
      <c r="KV11" s="3"/>
      <c r="KW11" s="3"/>
      <c r="KX11" s="3"/>
      <c r="KY11" s="3"/>
      <c r="KZ11" s="3"/>
      <c r="LA11" s="3"/>
      <c r="LB11" s="3"/>
      <c r="LC11" s="3"/>
      <c r="LD11" s="3"/>
      <c r="LE11" s="3"/>
      <c r="LF11" s="3"/>
      <c r="LG11" s="3"/>
      <c r="LH11" s="3"/>
      <c r="LI11" s="3"/>
      <c r="LJ11" s="3"/>
      <c r="LK11" s="3"/>
      <c r="LL11" s="3"/>
      <c r="LM11" s="3"/>
      <c r="LN11" s="3"/>
      <c r="LO11" s="3"/>
      <c r="LP11" s="3"/>
      <c r="LQ11" s="3"/>
      <c r="LR11" s="3"/>
      <c r="LS11" s="3"/>
      <c r="LT11" s="3"/>
      <c r="LU11" s="3"/>
      <c r="LV11" s="3"/>
      <c r="LW11" s="3"/>
      <c r="LX11" s="3"/>
      <c r="LY11" s="3"/>
      <c r="LZ11" s="3"/>
      <c r="MA11" s="3"/>
      <c r="MB11" s="3"/>
      <c r="MC11" s="3"/>
      <c r="MD11" s="3"/>
      <c r="ME11" s="3"/>
      <c r="MF11" s="3"/>
      <c r="MG11" s="3"/>
      <c r="MH11" s="3"/>
      <c r="MI11" s="3"/>
      <c r="MJ11" s="3"/>
      <c r="MK11" s="3"/>
      <c r="ML11" s="3"/>
      <c r="MM11" s="3"/>
      <c r="MN11" s="3"/>
      <c r="MO11" s="3"/>
      <c r="MP11" s="3"/>
      <c r="MQ11" s="3"/>
      <c r="MR11" s="3"/>
      <c r="MS11" s="3"/>
      <c r="MT11" s="3"/>
      <c r="MU11" s="3"/>
      <c r="MV11" s="3"/>
      <c r="MW11" s="3"/>
      <c r="MX11" s="3"/>
      <c r="MY11" s="3"/>
      <c r="MZ11" s="3"/>
      <c r="NA11" s="3"/>
      <c r="NB11" s="3"/>
      <c r="NC11" s="3"/>
      <c r="ND11" s="3"/>
      <c r="NE11" s="3"/>
      <c r="NF11" s="3"/>
    </row>
    <row r="12" spans="1:370" s="3" customFormat="1" ht="14.25" customHeight="1" x14ac:dyDescent="0.2">
      <c r="A12" s="6" t="s">
        <v>6</v>
      </c>
      <c r="B12" s="9">
        <f>calculs!G4</f>
        <v>42264</v>
      </c>
      <c r="C12" s="27"/>
      <c r="D12" s="24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12"/>
      <c r="DS12" s="12"/>
      <c r="DT12" s="12"/>
      <c r="DU12" s="12"/>
      <c r="DV12" s="12"/>
      <c r="DW12" s="12"/>
      <c r="DX12" s="12"/>
      <c r="DY12" s="12"/>
      <c r="DZ12" s="12"/>
      <c r="EA12" s="12"/>
      <c r="EB12" s="12"/>
      <c r="EC12" s="12"/>
      <c r="ED12" s="12"/>
      <c r="EE12" s="12"/>
      <c r="EF12" s="12"/>
      <c r="EG12" s="12"/>
      <c r="EH12" s="12"/>
      <c r="EI12" s="12"/>
      <c r="EJ12" s="12"/>
      <c r="EK12" s="12"/>
      <c r="EL12" s="12"/>
      <c r="EM12" s="12"/>
      <c r="EN12" s="12"/>
      <c r="EO12" s="12"/>
      <c r="EP12" s="12"/>
      <c r="EQ12" s="12"/>
      <c r="ER12" s="12"/>
      <c r="ES12" s="12"/>
      <c r="ET12" s="12"/>
      <c r="EU12" s="12"/>
      <c r="EV12" s="12"/>
      <c r="EW12" s="12"/>
      <c r="EX12" s="12"/>
      <c r="EY12" s="12"/>
      <c r="EZ12" s="12"/>
      <c r="FA12" s="12"/>
      <c r="FB12" s="12"/>
      <c r="FC12" s="12"/>
      <c r="FD12" s="12"/>
      <c r="FE12" s="12"/>
      <c r="FF12" s="12"/>
      <c r="FG12" s="12"/>
      <c r="FH12" s="12"/>
      <c r="FI12" s="12"/>
      <c r="FJ12" s="12"/>
      <c r="FK12" s="12"/>
      <c r="FL12" s="12"/>
      <c r="FM12" s="12"/>
      <c r="FN12" s="12"/>
      <c r="FO12" s="12"/>
      <c r="FP12" s="12"/>
      <c r="FQ12" s="12"/>
      <c r="FR12" s="12"/>
      <c r="FS12" s="12"/>
      <c r="FT12" s="12"/>
      <c r="FU12" s="12"/>
      <c r="FV12" s="12"/>
      <c r="FW12" s="12"/>
      <c r="FX12" s="12"/>
      <c r="FY12" s="12"/>
      <c r="FZ12" s="12"/>
      <c r="GA12" s="12"/>
      <c r="GB12" s="12"/>
      <c r="GC12" s="12"/>
      <c r="GD12" s="12"/>
      <c r="GE12" s="12"/>
      <c r="GF12" s="12"/>
      <c r="GG12" s="12"/>
      <c r="GH12" s="12"/>
      <c r="GI12" s="12"/>
      <c r="GJ12" s="12"/>
      <c r="GK12" s="12"/>
      <c r="GL12" s="12"/>
      <c r="GM12" s="12"/>
      <c r="GN12" s="12"/>
      <c r="GO12" s="12"/>
      <c r="GP12" s="12"/>
      <c r="GQ12" s="12"/>
      <c r="GR12" s="12"/>
      <c r="GS12" s="12"/>
      <c r="GT12" s="12"/>
      <c r="GU12" s="12"/>
      <c r="GV12" s="12"/>
      <c r="GW12" s="12"/>
      <c r="GX12" s="12"/>
      <c r="GY12" s="12"/>
      <c r="GZ12" s="12"/>
      <c r="HA12" s="12"/>
      <c r="HB12" s="12"/>
      <c r="HC12" s="12"/>
      <c r="HD12" s="12"/>
      <c r="HE12" s="12"/>
      <c r="HF12" s="12"/>
      <c r="HG12" s="12"/>
      <c r="HH12" s="12"/>
      <c r="HI12" s="12"/>
      <c r="HJ12" s="12"/>
      <c r="HK12" s="12"/>
      <c r="HL12" s="12"/>
      <c r="HM12" s="12"/>
      <c r="HN12" s="12"/>
      <c r="HO12" s="12"/>
      <c r="HP12" s="12"/>
      <c r="HQ12" s="12"/>
      <c r="HR12" s="12"/>
      <c r="HS12" s="12"/>
      <c r="HT12" s="12"/>
      <c r="HU12" s="12"/>
      <c r="HV12" s="12"/>
      <c r="HW12" s="12"/>
      <c r="HX12" s="12"/>
      <c r="HY12" s="12"/>
      <c r="HZ12" s="12"/>
      <c r="IA12" s="12"/>
      <c r="IB12" s="12"/>
      <c r="IC12" s="12"/>
      <c r="ID12" s="12"/>
      <c r="IE12" s="12"/>
      <c r="IF12" s="12"/>
      <c r="IG12" s="12"/>
      <c r="IH12" s="12"/>
      <c r="II12" s="12"/>
      <c r="IJ12" s="12"/>
      <c r="IK12" s="12"/>
      <c r="IL12" s="12"/>
      <c r="IM12" s="12"/>
      <c r="IN12" s="12"/>
      <c r="IO12" s="12"/>
      <c r="IP12" s="12"/>
      <c r="IQ12" s="12"/>
      <c r="IR12" s="12"/>
      <c r="IS12" s="12"/>
      <c r="IT12" s="12"/>
      <c r="IU12" s="12"/>
      <c r="IV12" s="12"/>
    </row>
    <row r="13" spans="1:370" s="3" customFormat="1" ht="15" customHeight="1" x14ac:dyDescent="0.2">
      <c r="A13" s="6" t="s">
        <v>7</v>
      </c>
      <c r="B13" s="9">
        <f>calculs!G5</f>
        <v>42270</v>
      </c>
      <c r="C13" s="27"/>
      <c r="D13" s="24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12"/>
      <c r="DS13" s="12"/>
      <c r="DT13" s="12"/>
      <c r="DU13" s="12"/>
      <c r="DV13" s="12"/>
      <c r="DW13" s="12"/>
      <c r="DX13" s="12"/>
      <c r="DY13" s="12"/>
      <c r="DZ13" s="12"/>
      <c r="EA13" s="12"/>
      <c r="EB13" s="12"/>
      <c r="EC13" s="12"/>
      <c r="ED13" s="12"/>
      <c r="EE13" s="12"/>
      <c r="EF13" s="12"/>
      <c r="EG13" s="12"/>
      <c r="EH13" s="12"/>
      <c r="EI13" s="12"/>
      <c r="EJ13" s="12"/>
      <c r="EK13" s="12"/>
      <c r="EL13" s="12"/>
      <c r="EM13" s="12"/>
      <c r="EN13" s="12"/>
      <c r="EO13" s="12"/>
      <c r="EP13" s="12"/>
      <c r="EQ13" s="12"/>
      <c r="ER13" s="12"/>
      <c r="ES13" s="12"/>
      <c r="ET13" s="12"/>
      <c r="EU13" s="12"/>
      <c r="EV13" s="12"/>
      <c r="EW13" s="12"/>
      <c r="EX13" s="12"/>
      <c r="EY13" s="12"/>
      <c r="EZ13" s="12"/>
      <c r="FA13" s="12"/>
      <c r="FB13" s="12"/>
      <c r="FC13" s="12"/>
      <c r="FD13" s="12"/>
      <c r="FE13" s="12"/>
      <c r="FF13" s="12"/>
      <c r="FG13" s="12"/>
      <c r="FH13" s="12"/>
      <c r="FI13" s="12"/>
      <c r="FJ13" s="12"/>
      <c r="FK13" s="12"/>
      <c r="FL13" s="12"/>
      <c r="FM13" s="12"/>
      <c r="FN13" s="12"/>
      <c r="FO13" s="12"/>
      <c r="FP13" s="12"/>
      <c r="FQ13" s="12"/>
      <c r="FR13" s="12"/>
      <c r="FS13" s="12"/>
      <c r="FT13" s="12"/>
      <c r="FU13" s="12"/>
      <c r="FV13" s="12"/>
      <c r="FW13" s="12"/>
      <c r="FX13" s="12"/>
      <c r="FY13" s="12"/>
      <c r="FZ13" s="12"/>
      <c r="GA13" s="12"/>
      <c r="GB13" s="12"/>
      <c r="GC13" s="12"/>
      <c r="GD13" s="12"/>
      <c r="GE13" s="12"/>
      <c r="GF13" s="12"/>
      <c r="GG13" s="12"/>
      <c r="GH13" s="12"/>
      <c r="GI13" s="12"/>
      <c r="GJ13" s="12"/>
      <c r="GK13" s="12"/>
      <c r="GL13" s="12"/>
      <c r="GM13" s="12"/>
      <c r="GN13" s="12"/>
      <c r="GO13" s="12"/>
      <c r="GP13" s="12"/>
      <c r="GQ13" s="12"/>
      <c r="GR13" s="12"/>
      <c r="GS13" s="12"/>
      <c r="GT13" s="12"/>
      <c r="GU13" s="12"/>
      <c r="GV13" s="12"/>
      <c r="GW13" s="12"/>
      <c r="GX13" s="12"/>
      <c r="GY13" s="12"/>
      <c r="GZ13" s="12"/>
      <c r="HA13" s="12"/>
      <c r="HB13" s="12"/>
      <c r="HC13" s="12"/>
      <c r="HD13" s="12"/>
      <c r="HE13" s="12"/>
      <c r="HF13" s="12"/>
      <c r="HG13" s="12"/>
      <c r="HH13" s="12"/>
      <c r="HI13" s="12"/>
      <c r="HJ13" s="12"/>
      <c r="HK13" s="12"/>
      <c r="HL13" s="12"/>
      <c r="HM13" s="12"/>
      <c r="HN13" s="12"/>
      <c r="HO13" s="12"/>
      <c r="HP13" s="12"/>
      <c r="HQ13" s="12"/>
      <c r="HR13" s="12"/>
      <c r="HS13" s="12"/>
      <c r="HT13" s="12"/>
      <c r="HU13" s="12"/>
      <c r="HV13" s="12"/>
      <c r="HW13" s="12"/>
      <c r="HX13" s="12"/>
      <c r="HY13" s="12"/>
      <c r="HZ13" s="12"/>
      <c r="IA13" s="12"/>
      <c r="IB13" s="12"/>
      <c r="IC13" s="12"/>
      <c r="ID13" s="12"/>
      <c r="IE13" s="12"/>
      <c r="IF13" s="12"/>
      <c r="IG13" s="12"/>
      <c r="IH13" s="12"/>
      <c r="II13" s="12"/>
      <c r="IJ13" s="12"/>
      <c r="IK13" s="12"/>
      <c r="IL13" s="12"/>
      <c r="IM13" s="12"/>
      <c r="IN13" s="12"/>
      <c r="IO13" s="12"/>
      <c r="IP13" s="12"/>
      <c r="IQ13" s="12"/>
      <c r="IR13" s="12"/>
      <c r="IS13" s="12"/>
      <c r="IT13" s="12"/>
      <c r="IU13" s="12"/>
      <c r="IV13" s="12"/>
    </row>
    <row r="14" spans="1:370" s="3" customFormat="1" ht="15" customHeight="1" x14ac:dyDescent="0.25">
      <c r="A14" s="7">
        <v>25825162</v>
      </c>
      <c r="B14" s="9">
        <f>calculs!G6</f>
        <v>42277</v>
      </c>
      <c r="C14" s="27"/>
      <c r="D14" s="24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</row>
    <row r="15" spans="1:370" s="3" customFormat="1" ht="15" customHeight="1" x14ac:dyDescent="0.2">
      <c r="A15" s="6" t="s">
        <v>8</v>
      </c>
      <c r="B15" s="9">
        <f>calculs!G7</f>
        <v>42279</v>
      </c>
      <c r="C15" s="27"/>
      <c r="D15" s="24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</row>
    <row r="16" spans="1:370" s="3" customFormat="1" ht="15" customHeight="1" x14ac:dyDescent="0.2">
      <c r="A16" s="6" t="s">
        <v>9</v>
      </c>
      <c r="B16" s="9">
        <f>calculs!G8</f>
        <v>42285</v>
      </c>
      <c r="C16" s="27"/>
      <c r="D16" s="24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</row>
    <row r="17" spans="1:256" s="3" customFormat="1" ht="15" customHeight="1" x14ac:dyDescent="0.25">
      <c r="A17" s="7">
        <v>26144130</v>
      </c>
      <c r="B17" s="9">
        <f>calculs!G9</f>
        <v>42295</v>
      </c>
      <c r="C17" s="27"/>
      <c r="D17" s="24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</row>
    <row r="18" spans="1:256" s="3" customFormat="1" ht="15" customHeight="1" x14ac:dyDescent="0.2">
      <c r="A18" s="6" t="s">
        <v>10</v>
      </c>
      <c r="B18" s="9">
        <f>calculs!G10</f>
        <v>42299</v>
      </c>
      <c r="C18" s="27"/>
      <c r="D18" s="24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</row>
    <row r="19" spans="1:256" s="3" customFormat="1" ht="15" customHeight="1" x14ac:dyDescent="0.2">
      <c r="A19" s="6" t="s">
        <v>11</v>
      </c>
      <c r="B19" s="9">
        <f>calculs!G11</f>
        <v>42304</v>
      </c>
      <c r="C19" s="27"/>
      <c r="D19" s="24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</row>
    <row r="20" spans="1:256" s="3" customFormat="1" ht="15" customHeight="1" x14ac:dyDescent="0.2">
      <c r="A20" s="6" t="s">
        <v>12</v>
      </c>
      <c r="B20" s="9">
        <f>calculs!G12</f>
        <v>42312</v>
      </c>
      <c r="C20" s="27"/>
      <c r="D20" s="24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</row>
    <row r="21" spans="1:256" s="3" customFormat="1" ht="15" customHeight="1" x14ac:dyDescent="0.2">
      <c r="A21" s="6" t="s">
        <v>13</v>
      </c>
      <c r="B21" s="9">
        <f>calculs!G13</f>
        <v>42318</v>
      </c>
      <c r="C21" s="27"/>
      <c r="D21" s="24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12"/>
      <c r="DS21" s="12"/>
      <c r="DT21" s="12"/>
      <c r="DU21" s="12"/>
      <c r="DV21" s="12"/>
      <c r="DW21" s="12"/>
      <c r="DX21" s="12"/>
      <c r="DY21" s="12"/>
      <c r="DZ21" s="12"/>
      <c r="EA21" s="12"/>
      <c r="EB21" s="12"/>
      <c r="EC21" s="12"/>
      <c r="ED21" s="12"/>
      <c r="EE21" s="12"/>
      <c r="EF21" s="12"/>
      <c r="EG21" s="12"/>
      <c r="EH21" s="12"/>
      <c r="EI21" s="12"/>
      <c r="EJ21" s="12"/>
      <c r="EK21" s="12"/>
      <c r="EL21" s="12"/>
      <c r="EM21" s="12"/>
      <c r="EN21" s="12"/>
      <c r="EO21" s="12"/>
      <c r="EP21" s="12"/>
      <c r="EQ21" s="12"/>
      <c r="ER21" s="12"/>
      <c r="ES21" s="12"/>
      <c r="ET21" s="12"/>
      <c r="EU21" s="12"/>
      <c r="EV21" s="12"/>
      <c r="EW21" s="12"/>
      <c r="EX21" s="12"/>
      <c r="EY21" s="12"/>
      <c r="EZ21" s="12"/>
      <c r="FA21" s="12"/>
      <c r="FB21" s="12"/>
      <c r="FC21" s="12"/>
      <c r="FD21" s="12"/>
      <c r="FE21" s="12"/>
      <c r="FF21" s="12"/>
      <c r="FG21" s="12"/>
      <c r="FH21" s="12"/>
      <c r="FI21" s="12"/>
      <c r="FJ21" s="12"/>
      <c r="FK21" s="12"/>
      <c r="FL21" s="12"/>
      <c r="FM21" s="12"/>
      <c r="FN21" s="12"/>
      <c r="FO21" s="12"/>
      <c r="FP21" s="12"/>
      <c r="FQ21" s="12"/>
      <c r="FR21" s="12"/>
      <c r="FS21" s="12"/>
      <c r="FT21" s="12"/>
      <c r="FU21" s="12"/>
      <c r="FV21" s="12"/>
      <c r="FW21" s="12"/>
      <c r="FX21" s="12"/>
      <c r="FY21" s="12"/>
      <c r="FZ21" s="12"/>
      <c r="GA21" s="12"/>
      <c r="GB21" s="12"/>
      <c r="GC21" s="12"/>
      <c r="GD21" s="12"/>
      <c r="GE21" s="12"/>
      <c r="GF21" s="12"/>
      <c r="GG21" s="12"/>
      <c r="GH21" s="12"/>
      <c r="GI21" s="12"/>
      <c r="GJ21" s="12"/>
      <c r="GK21" s="12"/>
      <c r="GL21" s="12"/>
      <c r="GM21" s="12"/>
      <c r="GN21" s="12"/>
      <c r="GO21" s="12"/>
      <c r="GP21" s="12"/>
      <c r="GQ21" s="12"/>
      <c r="GR21" s="12"/>
      <c r="GS21" s="12"/>
      <c r="GT21" s="12"/>
      <c r="GU21" s="12"/>
      <c r="GV21" s="12"/>
      <c r="GW21" s="12"/>
      <c r="GX21" s="12"/>
      <c r="GY21" s="12"/>
      <c r="GZ21" s="12"/>
      <c r="HA21" s="12"/>
      <c r="HB21" s="12"/>
      <c r="HC21" s="12"/>
      <c r="HD21" s="12"/>
      <c r="HE21" s="12"/>
      <c r="HF21" s="12"/>
      <c r="HG21" s="12"/>
      <c r="HH21" s="12"/>
      <c r="HI21" s="12"/>
      <c r="HJ21" s="12"/>
      <c r="HK21" s="12"/>
      <c r="HL21" s="12"/>
      <c r="HM21" s="12"/>
      <c r="HN21" s="12"/>
      <c r="HO21" s="12"/>
      <c r="HP21" s="12"/>
      <c r="HQ21" s="12"/>
      <c r="HR21" s="12"/>
      <c r="HS21" s="12"/>
      <c r="HT21" s="12"/>
      <c r="HU21" s="12"/>
      <c r="HV21" s="12"/>
      <c r="HW21" s="12"/>
      <c r="HX21" s="12"/>
      <c r="HY21" s="12"/>
      <c r="HZ21" s="12"/>
      <c r="IA21" s="12"/>
      <c r="IB21" s="12"/>
      <c r="IC21" s="12"/>
      <c r="ID21" s="12"/>
      <c r="IE21" s="12"/>
      <c r="IF21" s="12"/>
      <c r="IG21" s="12"/>
      <c r="IH21" s="12"/>
      <c r="II21" s="12"/>
      <c r="IJ21" s="12"/>
      <c r="IK21" s="12"/>
      <c r="IL21" s="12"/>
      <c r="IM21" s="12"/>
      <c r="IN21" s="12"/>
      <c r="IO21" s="12"/>
      <c r="IP21" s="12"/>
      <c r="IQ21" s="12"/>
      <c r="IR21" s="12"/>
      <c r="IS21" s="12"/>
      <c r="IT21" s="12"/>
      <c r="IU21" s="12"/>
      <c r="IV21" s="12"/>
    </row>
    <row r="22" spans="1:256" s="3" customFormat="1" ht="15" customHeight="1" x14ac:dyDescent="0.2">
      <c r="A22" s="6" t="s">
        <v>14</v>
      </c>
      <c r="B22" s="9">
        <f>calculs!G14</f>
        <v>42318</v>
      </c>
      <c r="C22" s="27"/>
      <c r="D22" s="24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12"/>
      <c r="DS22" s="12"/>
      <c r="DT22" s="12"/>
      <c r="DU22" s="12"/>
      <c r="DV22" s="12"/>
      <c r="DW22" s="12"/>
      <c r="DX22" s="12"/>
      <c r="DY22" s="12"/>
      <c r="DZ22" s="12"/>
      <c r="EA22" s="12"/>
      <c r="EB22" s="12"/>
      <c r="EC22" s="12"/>
      <c r="ED22" s="12"/>
      <c r="EE22" s="12"/>
      <c r="EF22" s="12"/>
      <c r="EG22" s="12"/>
      <c r="EH22" s="12"/>
      <c r="EI22" s="12"/>
      <c r="EJ22" s="12"/>
      <c r="EK22" s="12"/>
      <c r="EL22" s="12"/>
      <c r="EM22" s="12"/>
      <c r="EN22" s="12"/>
      <c r="EO22" s="12"/>
      <c r="EP22" s="12"/>
      <c r="EQ22" s="12"/>
      <c r="ER22" s="12"/>
      <c r="ES22" s="12"/>
      <c r="ET22" s="12"/>
      <c r="EU22" s="12"/>
      <c r="EV22" s="12"/>
      <c r="EW22" s="12"/>
      <c r="EX22" s="12"/>
      <c r="EY22" s="12"/>
      <c r="EZ22" s="12"/>
      <c r="FA22" s="12"/>
      <c r="FB22" s="12"/>
      <c r="FC22" s="12"/>
      <c r="FD22" s="12"/>
      <c r="FE22" s="12"/>
      <c r="FF22" s="12"/>
      <c r="FG22" s="12"/>
      <c r="FH22" s="12"/>
      <c r="FI22" s="12"/>
      <c r="FJ22" s="12"/>
      <c r="FK22" s="12"/>
      <c r="FL22" s="12"/>
      <c r="FM22" s="12"/>
      <c r="FN22" s="12"/>
      <c r="FO22" s="12"/>
      <c r="FP22" s="12"/>
      <c r="FQ22" s="12"/>
      <c r="FR22" s="12"/>
      <c r="FS22" s="12"/>
      <c r="FT22" s="12"/>
      <c r="FU22" s="12"/>
      <c r="FV22" s="12"/>
      <c r="FW22" s="12"/>
      <c r="FX22" s="12"/>
      <c r="FY22" s="12"/>
      <c r="FZ22" s="12"/>
      <c r="GA22" s="12"/>
      <c r="GB22" s="12"/>
      <c r="GC22" s="12"/>
      <c r="GD22" s="12"/>
      <c r="GE22" s="12"/>
      <c r="GF22" s="12"/>
      <c r="GG22" s="12"/>
      <c r="GH22" s="12"/>
      <c r="GI22" s="12"/>
      <c r="GJ22" s="12"/>
      <c r="GK22" s="12"/>
      <c r="GL22" s="12"/>
      <c r="GM22" s="12"/>
      <c r="GN22" s="12"/>
      <c r="GO22" s="12"/>
      <c r="GP22" s="12"/>
      <c r="GQ22" s="12"/>
      <c r="GR22" s="12"/>
      <c r="GS22" s="12"/>
      <c r="GT22" s="12"/>
      <c r="GU22" s="12"/>
      <c r="GV22" s="12"/>
      <c r="GW22" s="12"/>
      <c r="GX22" s="12"/>
      <c r="GY22" s="12"/>
      <c r="GZ22" s="12"/>
      <c r="HA22" s="12"/>
      <c r="HB22" s="12"/>
      <c r="HC22" s="12"/>
      <c r="HD22" s="12"/>
      <c r="HE22" s="12"/>
      <c r="HF22" s="12"/>
      <c r="HG22" s="12"/>
      <c r="HH22" s="12"/>
      <c r="HI22" s="12"/>
      <c r="HJ22" s="12"/>
      <c r="HK22" s="12"/>
      <c r="HL22" s="12"/>
      <c r="HM22" s="12"/>
      <c r="HN22" s="12"/>
      <c r="HO22" s="12"/>
      <c r="HP22" s="12"/>
      <c r="HQ22" s="12"/>
      <c r="HR22" s="12"/>
      <c r="HS22" s="12"/>
      <c r="HT22" s="12"/>
      <c r="HU22" s="12"/>
      <c r="HV22" s="12"/>
      <c r="HW22" s="12"/>
      <c r="HX22" s="12"/>
      <c r="HY22" s="12"/>
      <c r="HZ22" s="12"/>
      <c r="IA22" s="12"/>
      <c r="IB22" s="12"/>
      <c r="IC22" s="12"/>
      <c r="ID22" s="12"/>
      <c r="IE22" s="12"/>
      <c r="IF22" s="12"/>
      <c r="IG22" s="12"/>
      <c r="IH22" s="12"/>
      <c r="II22" s="12"/>
      <c r="IJ22" s="12"/>
      <c r="IK22" s="12"/>
      <c r="IL22" s="12"/>
      <c r="IM22" s="12"/>
      <c r="IN22" s="12"/>
      <c r="IO22" s="12"/>
      <c r="IP22" s="12"/>
      <c r="IQ22" s="12"/>
      <c r="IR22" s="12"/>
      <c r="IS22" s="12"/>
      <c r="IT22" s="12"/>
      <c r="IU22" s="12"/>
      <c r="IV22" s="12"/>
    </row>
    <row r="23" spans="1:256" s="3" customFormat="1" ht="15" customHeight="1" x14ac:dyDescent="0.2">
      <c r="A23" s="6" t="s">
        <v>15</v>
      </c>
      <c r="B23" s="9">
        <f>calculs!G15</f>
        <v>42319</v>
      </c>
      <c r="C23" s="27"/>
      <c r="D23" s="24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</row>
    <row r="24" spans="1:256" s="3" customFormat="1" ht="15" customHeight="1" x14ac:dyDescent="0.2">
      <c r="A24" s="6" t="s">
        <v>16</v>
      </c>
      <c r="B24" s="9">
        <f>calculs!G16</f>
        <v>42319</v>
      </c>
      <c r="C24" s="27"/>
      <c r="D24" s="24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</row>
    <row r="25" spans="1:256" s="3" customFormat="1" ht="15" customHeight="1" x14ac:dyDescent="0.2">
      <c r="A25" s="6" t="s">
        <v>17</v>
      </c>
      <c r="B25" s="9">
        <f>calculs!G17</f>
        <v>42360</v>
      </c>
      <c r="C25" s="27"/>
      <c r="D25" s="24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</row>
    <row r="26" spans="1:256" s="3" customFormat="1" ht="15" customHeight="1" x14ac:dyDescent="0.2">
      <c r="A26" s="6" t="s">
        <v>18</v>
      </c>
      <c r="B26" s="9">
        <f>calculs!G18</f>
        <v>42360</v>
      </c>
      <c r="C26" s="27"/>
      <c r="D26" s="24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</row>
    <row r="27" spans="1:256" s="3" customFormat="1" x14ac:dyDescent="0.2">
      <c r="A27" s="6" t="s">
        <v>19</v>
      </c>
      <c r="B27" s="9">
        <f>calculs!G19</f>
        <v>42361</v>
      </c>
      <c r="C27" s="27"/>
      <c r="D27" s="24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</row>
    <row r="28" spans="1:256" s="3" customFormat="1" x14ac:dyDescent="0.2">
      <c r="A28" s="6" t="s">
        <v>20</v>
      </c>
      <c r="B28" s="9">
        <f>calculs!G20</f>
        <v>42367</v>
      </c>
      <c r="C28" s="27"/>
      <c r="D28" s="24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</row>
    <row r="29" spans="1:256" s="3" customFormat="1" ht="15" customHeight="1" x14ac:dyDescent="0.2">
      <c r="A29" s="6" t="s">
        <v>21</v>
      </c>
      <c r="B29" s="9">
        <f>calculs!G21</f>
        <v>42387</v>
      </c>
      <c r="C29" s="27"/>
      <c r="D29" s="24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</row>
    <row r="30" spans="1:256" s="3" customFormat="1" ht="15" customHeight="1" x14ac:dyDescent="0.2">
      <c r="A30" s="6" t="s">
        <v>22</v>
      </c>
      <c r="B30" s="9">
        <f>calculs!G22</f>
        <v>42397</v>
      </c>
      <c r="C30" s="27"/>
      <c r="D30" s="24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  <c r="DM30" s="12"/>
      <c r="DN30" s="12"/>
      <c r="DO30" s="12"/>
      <c r="DP30" s="12"/>
      <c r="DQ30" s="12"/>
      <c r="DR30" s="12"/>
      <c r="DS30" s="12"/>
      <c r="DT30" s="12"/>
      <c r="DU30" s="12"/>
      <c r="DV30" s="12"/>
      <c r="DW30" s="12"/>
      <c r="DX30" s="12"/>
      <c r="DY30" s="12"/>
      <c r="DZ30" s="12"/>
      <c r="EA30" s="12"/>
      <c r="EB30" s="12"/>
      <c r="EC30" s="12"/>
      <c r="ED30" s="12"/>
      <c r="EE30" s="12"/>
      <c r="EF30" s="12"/>
      <c r="EG30" s="12"/>
      <c r="EH30" s="12"/>
      <c r="EI30" s="12"/>
      <c r="EJ30" s="12"/>
      <c r="EK30" s="12"/>
      <c r="EL30" s="12"/>
      <c r="EM30" s="12"/>
      <c r="EN30" s="12"/>
      <c r="EO30" s="12"/>
      <c r="EP30" s="12"/>
      <c r="EQ30" s="12"/>
      <c r="ER30" s="12"/>
      <c r="ES30" s="12"/>
      <c r="ET30" s="12"/>
      <c r="EU30" s="12"/>
      <c r="EV30" s="12"/>
      <c r="EW30" s="12"/>
      <c r="EX30" s="12"/>
      <c r="EY30" s="12"/>
      <c r="EZ30" s="12"/>
      <c r="FA30" s="12"/>
      <c r="FB30" s="12"/>
      <c r="FC30" s="12"/>
      <c r="FD30" s="12"/>
      <c r="FE30" s="12"/>
      <c r="FF30" s="12"/>
      <c r="FG30" s="12"/>
      <c r="FH30" s="12"/>
      <c r="FI30" s="12"/>
      <c r="FJ30" s="12"/>
      <c r="FK30" s="12"/>
      <c r="FL30" s="12"/>
      <c r="FM30" s="12"/>
      <c r="FN30" s="12"/>
      <c r="FO30" s="12"/>
      <c r="FP30" s="12"/>
      <c r="FQ30" s="12"/>
      <c r="FR30" s="12"/>
      <c r="FS30" s="12"/>
      <c r="FT30" s="12"/>
      <c r="FU30" s="12"/>
      <c r="FV30" s="12"/>
      <c r="FW30" s="12"/>
      <c r="FX30" s="12"/>
      <c r="FY30" s="12"/>
      <c r="FZ30" s="12"/>
      <c r="GA30" s="12"/>
      <c r="GB30" s="12"/>
      <c r="GC30" s="12"/>
      <c r="GD30" s="12"/>
      <c r="GE30" s="12"/>
      <c r="GF30" s="12"/>
      <c r="GG30" s="12"/>
      <c r="GH30" s="12"/>
      <c r="GI30" s="12"/>
      <c r="GJ30" s="12"/>
      <c r="GK30" s="12"/>
      <c r="GL30" s="12"/>
      <c r="GM30" s="12"/>
      <c r="GN30" s="12"/>
      <c r="GO30" s="12"/>
      <c r="GP30" s="12"/>
      <c r="GQ30" s="12"/>
      <c r="GR30" s="12"/>
      <c r="GS30" s="12"/>
      <c r="GT30" s="12"/>
      <c r="GU30" s="12"/>
      <c r="GV30" s="12"/>
      <c r="GW30" s="12"/>
      <c r="GX30" s="12"/>
      <c r="GY30" s="12"/>
      <c r="GZ30" s="12"/>
      <c r="HA30" s="12"/>
      <c r="HB30" s="12"/>
      <c r="HC30" s="12"/>
      <c r="HD30" s="12"/>
      <c r="HE30" s="12"/>
      <c r="HF30" s="12"/>
      <c r="HG30" s="12"/>
      <c r="HH30" s="12"/>
      <c r="HI30" s="12"/>
      <c r="HJ30" s="12"/>
      <c r="HK30" s="12"/>
      <c r="HL30" s="12"/>
      <c r="HM30" s="12"/>
      <c r="HN30" s="12"/>
      <c r="HO30" s="12"/>
      <c r="HP30" s="12"/>
      <c r="HQ30" s="12"/>
      <c r="HR30" s="12"/>
      <c r="HS30" s="12"/>
      <c r="HT30" s="12"/>
      <c r="HU30" s="12"/>
      <c r="HV30" s="12"/>
      <c r="HW30" s="12"/>
      <c r="HX30" s="12"/>
      <c r="HY30" s="12"/>
      <c r="HZ30" s="12"/>
      <c r="IA30" s="12"/>
      <c r="IB30" s="12"/>
      <c r="IC30" s="12"/>
      <c r="ID30" s="12"/>
      <c r="IE30" s="12"/>
      <c r="IF30" s="12"/>
      <c r="IG30" s="12"/>
      <c r="IH30" s="12"/>
      <c r="II30" s="12"/>
      <c r="IJ30" s="12"/>
      <c r="IK30" s="12"/>
      <c r="IL30" s="12"/>
      <c r="IM30" s="12"/>
      <c r="IN30" s="12"/>
      <c r="IO30" s="12"/>
      <c r="IP30" s="12"/>
      <c r="IQ30" s="12"/>
      <c r="IR30" s="12"/>
      <c r="IS30" s="12"/>
      <c r="IT30" s="12"/>
      <c r="IU30" s="12"/>
      <c r="IV30" s="12"/>
    </row>
    <row r="31" spans="1:256" s="3" customFormat="1" ht="15" customHeight="1" x14ac:dyDescent="0.2">
      <c r="A31" s="6" t="s">
        <v>23</v>
      </c>
      <c r="B31" s="9">
        <f>calculs!G23</f>
        <v>42401</v>
      </c>
      <c r="C31" s="27"/>
      <c r="D31" s="24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  <c r="DM31" s="12"/>
      <c r="DN31" s="12"/>
      <c r="DO31" s="12"/>
      <c r="DP31" s="12"/>
      <c r="DQ31" s="12"/>
      <c r="DR31" s="12"/>
      <c r="DS31" s="12"/>
      <c r="DT31" s="12"/>
      <c r="DU31" s="12"/>
      <c r="DV31" s="12"/>
      <c r="DW31" s="12"/>
      <c r="DX31" s="12"/>
      <c r="DY31" s="12"/>
      <c r="DZ31" s="12"/>
      <c r="EA31" s="12"/>
      <c r="EB31" s="12"/>
      <c r="EC31" s="12"/>
      <c r="ED31" s="12"/>
      <c r="EE31" s="12"/>
      <c r="EF31" s="12"/>
      <c r="EG31" s="12"/>
      <c r="EH31" s="12"/>
      <c r="EI31" s="12"/>
      <c r="EJ31" s="12"/>
      <c r="EK31" s="12"/>
      <c r="EL31" s="12"/>
      <c r="EM31" s="12"/>
      <c r="EN31" s="12"/>
      <c r="EO31" s="12"/>
      <c r="EP31" s="12"/>
      <c r="EQ31" s="12"/>
      <c r="ER31" s="12"/>
      <c r="ES31" s="12"/>
      <c r="ET31" s="12"/>
      <c r="EU31" s="12"/>
      <c r="EV31" s="12"/>
      <c r="EW31" s="12"/>
      <c r="EX31" s="12"/>
      <c r="EY31" s="12"/>
      <c r="EZ31" s="12"/>
      <c r="FA31" s="12"/>
      <c r="FB31" s="12"/>
      <c r="FC31" s="12"/>
      <c r="FD31" s="12"/>
      <c r="FE31" s="12"/>
      <c r="FF31" s="12"/>
      <c r="FG31" s="12"/>
      <c r="FH31" s="12"/>
      <c r="FI31" s="12"/>
      <c r="FJ31" s="12"/>
      <c r="FK31" s="12"/>
      <c r="FL31" s="12"/>
      <c r="FM31" s="12"/>
      <c r="FN31" s="12"/>
      <c r="FO31" s="12"/>
      <c r="FP31" s="12"/>
      <c r="FQ31" s="12"/>
      <c r="FR31" s="12"/>
      <c r="FS31" s="12"/>
      <c r="FT31" s="12"/>
      <c r="FU31" s="12"/>
      <c r="FV31" s="12"/>
      <c r="FW31" s="12"/>
      <c r="FX31" s="12"/>
      <c r="FY31" s="12"/>
      <c r="FZ31" s="12"/>
      <c r="GA31" s="12"/>
      <c r="GB31" s="12"/>
      <c r="GC31" s="12"/>
      <c r="GD31" s="12"/>
      <c r="GE31" s="12"/>
      <c r="GF31" s="12"/>
      <c r="GG31" s="12"/>
      <c r="GH31" s="12"/>
      <c r="GI31" s="12"/>
      <c r="GJ31" s="12"/>
      <c r="GK31" s="12"/>
      <c r="GL31" s="12"/>
      <c r="GM31" s="12"/>
      <c r="GN31" s="12"/>
      <c r="GO31" s="12"/>
      <c r="GP31" s="12"/>
      <c r="GQ31" s="12"/>
      <c r="GR31" s="12"/>
      <c r="GS31" s="12"/>
      <c r="GT31" s="12"/>
      <c r="GU31" s="12"/>
      <c r="GV31" s="12"/>
      <c r="GW31" s="12"/>
      <c r="GX31" s="12"/>
      <c r="GY31" s="12"/>
      <c r="GZ31" s="12"/>
      <c r="HA31" s="12"/>
      <c r="HB31" s="12"/>
      <c r="HC31" s="12"/>
      <c r="HD31" s="12"/>
      <c r="HE31" s="12"/>
      <c r="HF31" s="12"/>
      <c r="HG31" s="12"/>
      <c r="HH31" s="12"/>
      <c r="HI31" s="12"/>
      <c r="HJ31" s="12"/>
      <c r="HK31" s="12"/>
      <c r="HL31" s="12"/>
      <c r="HM31" s="12"/>
      <c r="HN31" s="12"/>
      <c r="HO31" s="12"/>
      <c r="HP31" s="12"/>
      <c r="HQ31" s="12"/>
      <c r="HR31" s="12"/>
      <c r="HS31" s="12"/>
      <c r="HT31" s="12"/>
      <c r="HU31" s="12"/>
      <c r="HV31" s="12"/>
      <c r="HW31" s="12"/>
      <c r="HX31" s="12"/>
      <c r="HY31" s="12"/>
      <c r="HZ31" s="12"/>
      <c r="IA31" s="12"/>
      <c r="IB31" s="12"/>
      <c r="IC31" s="12"/>
      <c r="ID31" s="12"/>
      <c r="IE31" s="12"/>
      <c r="IF31" s="12"/>
      <c r="IG31" s="12"/>
      <c r="IH31" s="12"/>
      <c r="II31" s="12"/>
      <c r="IJ31" s="12"/>
      <c r="IK31" s="12"/>
      <c r="IL31" s="12"/>
      <c r="IM31" s="12"/>
      <c r="IN31" s="12"/>
      <c r="IO31" s="12"/>
      <c r="IP31" s="12"/>
      <c r="IQ31" s="12"/>
      <c r="IR31" s="12"/>
      <c r="IS31" s="12"/>
      <c r="IT31" s="12"/>
      <c r="IU31" s="12"/>
      <c r="IV31" s="12"/>
    </row>
    <row r="32" spans="1:256" s="3" customFormat="1" ht="15" customHeight="1" x14ac:dyDescent="0.2">
      <c r="A32" s="6" t="s">
        <v>25</v>
      </c>
      <c r="B32" s="9">
        <f>calculs!G24</f>
        <v>42412</v>
      </c>
      <c r="C32" s="27"/>
      <c r="D32" s="24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</row>
    <row r="33" spans="1:256" s="3" customFormat="1" ht="15" customHeight="1" x14ac:dyDescent="0.2">
      <c r="A33" s="6" t="s">
        <v>26</v>
      </c>
      <c r="B33" s="9">
        <f>calculs!G25</f>
        <v>42430</v>
      </c>
      <c r="C33" s="27"/>
      <c r="D33" s="24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</row>
    <row r="34" spans="1:256" s="3" customFormat="1" ht="15" customHeight="1" x14ac:dyDescent="0.2">
      <c r="A34" s="6" t="s">
        <v>30</v>
      </c>
      <c r="B34" s="9">
        <f>calculs!G26</f>
        <v>42430</v>
      </c>
      <c r="C34" s="27"/>
      <c r="D34" s="24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</row>
    <row r="35" spans="1:256" s="3" customFormat="1" ht="15" customHeight="1" x14ac:dyDescent="0.2">
      <c r="A35" s="6" t="s">
        <v>27</v>
      </c>
      <c r="B35" s="9">
        <f>calculs!G27</f>
        <v>42438</v>
      </c>
      <c r="C35" s="27"/>
      <c r="D35" s="24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</row>
    <row r="36" spans="1:256" s="3" customFormat="1" ht="15" customHeight="1" x14ac:dyDescent="0.2">
      <c r="A36" s="6" t="s">
        <v>24</v>
      </c>
      <c r="B36" s="9">
        <f>calculs!G28</f>
        <v>42478</v>
      </c>
      <c r="C36" s="27"/>
      <c r="D36" s="24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</row>
    <row r="37" spans="1:256" s="3" customFormat="1" ht="15" customHeight="1" x14ac:dyDescent="0.2">
      <c r="A37" s="6" t="s">
        <v>28</v>
      </c>
      <c r="B37" s="9"/>
      <c r="C37" s="27"/>
      <c r="D37" s="24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</row>
    <row r="38" spans="1:256" s="3" customFormat="1" ht="15" customHeight="1" x14ac:dyDescent="0.2">
      <c r="A38" s="6" t="s">
        <v>29</v>
      </c>
      <c r="B38" s="9"/>
      <c r="C38" s="27"/>
      <c r="D38" s="24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</row>
    <row r="39" spans="1:256" s="3" customFormat="1" ht="15" customHeight="1" x14ac:dyDescent="0.2">
      <c r="A39" s="6" t="s">
        <v>31</v>
      </c>
      <c r="B39" s="9"/>
      <c r="C39" s="27"/>
      <c r="D39" s="24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</row>
    <row r="40" spans="1:256" s="3" customFormat="1" ht="15" customHeight="1" x14ac:dyDescent="0.2">
      <c r="A40"/>
      <c r="B40"/>
      <c r="C40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IK40" s="5"/>
    </row>
    <row r="41" spans="1:256" s="3" customFormat="1" ht="14.25" customHeight="1" x14ac:dyDescent="0.2">
      <c r="A41"/>
      <c r="B41"/>
      <c r="C4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IK41" s="5"/>
    </row>
    <row r="42" spans="1:256" s="3" customFormat="1" ht="14.25" customHeight="1" x14ac:dyDescent="0.2">
      <c r="A42" t="s">
        <v>35</v>
      </c>
      <c r="B42"/>
      <c r="C42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IK42" s="5"/>
    </row>
    <row r="43" spans="1:256" s="3" customFormat="1" ht="14.25" customHeight="1" x14ac:dyDescent="0.2">
      <c r="A43"/>
      <c r="B43"/>
      <c r="C43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IK43" s="5"/>
    </row>
    <row r="44" spans="1:256" s="3" customFormat="1" ht="14.25" customHeight="1" x14ac:dyDescent="0.2">
      <c r="A44"/>
      <c r="B44"/>
      <c r="C44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IK44" s="5"/>
    </row>
    <row r="45" spans="1:256" s="3" customFormat="1" ht="14.25" customHeight="1" x14ac:dyDescent="0.2">
      <c r="A45"/>
      <c r="B45"/>
      <c r="C45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IK45" s="5"/>
    </row>
    <row r="46" spans="1:256" s="3" customFormat="1" ht="14.25" customHeight="1" x14ac:dyDescent="0.2">
      <c r="A46"/>
      <c r="B46"/>
      <c r="C46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IK46" s="5"/>
    </row>
    <row r="47" spans="1:256" s="3" customFormat="1" ht="14.25" customHeight="1" x14ac:dyDescent="0.2">
      <c r="A47"/>
      <c r="B47"/>
      <c r="C47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IK47" s="5"/>
    </row>
    <row r="48" spans="1:256" s="3" customFormat="1" ht="14.25" customHeight="1" x14ac:dyDescent="0.2">
      <c r="A48"/>
      <c r="B48"/>
      <c r="C48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IK48" s="5"/>
    </row>
    <row r="49" spans="1:245" s="3" customFormat="1" ht="14.25" customHeight="1" x14ac:dyDescent="0.2">
      <c r="A49"/>
      <c r="B49"/>
      <c r="C49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IK49" s="5"/>
    </row>
    <row r="50" spans="1:245" s="3" customFormat="1" ht="14.25" customHeight="1" x14ac:dyDescent="0.2">
      <c r="A50"/>
      <c r="B50"/>
      <c r="C50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IK50" s="5"/>
    </row>
    <row r="51" spans="1:245" s="3" customFormat="1" ht="14.25" customHeight="1" x14ac:dyDescent="0.2">
      <c r="A51"/>
      <c r="B51"/>
      <c r="C5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IK51" s="5"/>
    </row>
    <row r="52" spans="1:245" s="3" customFormat="1" ht="14.25" customHeight="1" x14ac:dyDescent="0.2">
      <c r="A52"/>
      <c r="B52"/>
      <c r="C52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IK52" s="5"/>
    </row>
    <row r="53" spans="1:245" s="3" customFormat="1" ht="14.25" customHeight="1" x14ac:dyDescent="0.2">
      <c r="A53"/>
      <c r="B53"/>
      <c r="C53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IK53" s="5"/>
    </row>
    <row r="54" spans="1:245" s="3" customFormat="1" ht="14.25" customHeight="1" x14ac:dyDescent="0.2">
      <c r="A54"/>
      <c r="B54"/>
      <c r="C54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IK54" s="5"/>
    </row>
    <row r="55" spans="1:245" s="3" customFormat="1" ht="14.25" customHeight="1" x14ac:dyDescent="0.2">
      <c r="A55"/>
      <c r="B55"/>
      <c r="C55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IK55" s="5"/>
    </row>
    <row r="56" spans="1:245" s="3" customFormat="1" ht="14.25" customHeight="1" x14ac:dyDescent="0.2">
      <c r="A56"/>
      <c r="B56"/>
      <c r="C56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IK56" s="5"/>
    </row>
    <row r="57" spans="1:245" s="3" customFormat="1" ht="14.25" customHeight="1" x14ac:dyDescent="0.2">
      <c r="A57"/>
      <c r="B57"/>
      <c r="C57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IK57" s="5"/>
    </row>
    <row r="58" spans="1:245" s="3" customFormat="1" ht="14.25" customHeight="1" x14ac:dyDescent="0.2">
      <c r="A58"/>
      <c r="B58"/>
      <c r="C58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IK58" s="5"/>
    </row>
    <row r="59" spans="1:245" s="3" customFormat="1" ht="14.25" customHeight="1" x14ac:dyDescent="0.2">
      <c r="A59"/>
      <c r="B59"/>
      <c r="C59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IK59" s="5"/>
    </row>
    <row r="60" spans="1:245" s="3" customFormat="1" ht="14.25" customHeight="1" x14ac:dyDescent="0.2">
      <c r="A60"/>
      <c r="B60"/>
      <c r="C60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IK60" s="5"/>
    </row>
    <row r="61" spans="1:245" s="3" customFormat="1" ht="14.25" customHeight="1" x14ac:dyDescent="0.2">
      <c r="A61"/>
      <c r="B61"/>
      <c r="C6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IK61" s="5"/>
    </row>
    <row r="62" spans="1:245" s="3" customFormat="1" ht="14.25" customHeight="1" x14ac:dyDescent="0.2">
      <c r="A62"/>
      <c r="B62"/>
      <c r="C62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IK62" s="5"/>
    </row>
    <row r="63" spans="1:245" s="3" customFormat="1" ht="14.25" customHeight="1" x14ac:dyDescent="0.2">
      <c r="A63"/>
      <c r="B63"/>
      <c r="C63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IK63" s="5"/>
    </row>
    <row r="64" spans="1:245" s="3" customFormat="1" ht="14.25" customHeight="1" x14ac:dyDescent="0.2">
      <c r="A64"/>
      <c r="B64"/>
      <c r="C64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IK64" s="5"/>
    </row>
    <row r="65" spans="1:245" s="3" customFormat="1" ht="14.25" customHeight="1" x14ac:dyDescent="0.2">
      <c r="A65"/>
      <c r="B65"/>
      <c r="C65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IK65" s="5"/>
    </row>
    <row r="66" spans="1:245" s="3" customFormat="1" ht="14.25" customHeight="1" x14ac:dyDescent="0.2">
      <c r="A66"/>
      <c r="B66"/>
      <c r="C66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IK66" s="5"/>
    </row>
    <row r="67" spans="1:245" s="3" customFormat="1" ht="14.25" customHeight="1" x14ac:dyDescent="0.2">
      <c r="A67"/>
      <c r="B67"/>
      <c r="C67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IK67" s="5"/>
    </row>
    <row r="68" spans="1:245" s="3" customFormat="1" ht="14.25" customHeight="1" x14ac:dyDescent="0.2">
      <c r="A68"/>
      <c r="B68"/>
      <c r="C68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IK68" s="5"/>
    </row>
    <row r="69" spans="1:245" s="3" customFormat="1" ht="14.25" customHeight="1" x14ac:dyDescent="0.2">
      <c r="A69"/>
      <c r="B69"/>
      <c r="C69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IK69" s="5"/>
    </row>
    <row r="70" spans="1:245" s="3" customFormat="1" ht="14.25" customHeight="1" x14ac:dyDescent="0.2">
      <c r="A70"/>
      <c r="B70"/>
      <c r="C70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IK70" s="5"/>
    </row>
    <row r="71" spans="1:245" s="3" customFormat="1" ht="14.25" customHeight="1" x14ac:dyDescent="0.2">
      <c r="A71"/>
      <c r="B71"/>
      <c r="C7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IK71" s="5"/>
    </row>
    <row r="72" spans="1:245" s="3" customFormat="1" ht="14.25" customHeight="1" x14ac:dyDescent="0.2">
      <c r="A72"/>
      <c r="B72"/>
      <c r="C72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IK72" s="5"/>
    </row>
    <row r="73" spans="1:245" s="3" customFormat="1" ht="14.25" customHeight="1" x14ac:dyDescent="0.2">
      <c r="A73"/>
      <c r="B73"/>
      <c r="C73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IK73" s="5"/>
    </row>
    <row r="74" spans="1:245" s="3" customFormat="1" ht="14.25" customHeight="1" x14ac:dyDescent="0.2">
      <c r="A74"/>
      <c r="B74"/>
      <c r="C74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IK74" s="5"/>
    </row>
    <row r="75" spans="1:245" s="3" customFormat="1" ht="14.25" customHeight="1" x14ac:dyDescent="0.2">
      <c r="A75"/>
      <c r="B75"/>
      <c r="C75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IK75" s="5"/>
    </row>
    <row r="76" spans="1:245" s="3" customFormat="1" ht="14.25" customHeight="1" x14ac:dyDescent="0.2">
      <c r="A76"/>
      <c r="B76"/>
      <c r="C76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IK76" s="5"/>
    </row>
    <row r="77" spans="1:245" s="3" customFormat="1" ht="14.25" customHeight="1" x14ac:dyDescent="0.2">
      <c r="A77"/>
      <c r="B77"/>
      <c r="C77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IK77" s="5"/>
    </row>
    <row r="78" spans="1:245" s="3" customFormat="1" ht="14.25" customHeight="1" x14ac:dyDescent="0.2">
      <c r="A78"/>
      <c r="B78"/>
      <c r="C78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IK78" s="5"/>
    </row>
    <row r="79" spans="1:245" s="3" customFormat="1" ht="14.25" customHeight="1" x14ac:dyDescent="0.2">
      <c r="A79"/>
      <c r="B79"/>
      <c r="C79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IK79" s="5"/>
    </row>
    <row r="80" spans="1:245" s="3" customFormat="1" ht="14.25" customHeight="1" x14ac:dyDescent="0.2">
      <c r="A80"/>
      <c r="B80"/>
      <c r="C80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IK80" s="5"/>
    </row>
    <row r="81" spans="1:245" s="3" customFormat="1" ht="14.25" customHeight="1" x14ac:dyDescent="0.2">
      <c r="A81"/>
      <c r="B81"/>
      <c r="C8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IK81" s="5"/>
    </row>
    <row r="82" spans="1:245" s="3" customFormat="1" ht="14.25" customHeight="1" x14ac:dyDescent="0.2">
      <c r="A82"/>
      <c r="B82"/>
      <c r="C82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IK82" s="5"/>
    </row>
    <row r="83" spans="1:245" s="3" customFormat="1" ht="14.25" customHeight="1" x14ac:dyDescent="0.2">
      <c r="A83"/>
      <c r="B83"/>
      <c r="C83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IK83" s="5"/>
    </row>
    <row r="84" spans="1:245" s="3" customFormat="1" ht="14.25" customHeight="1" x14ac:dyDescent="0.2">
      <c r="A84"/>
      <c r="B84"/>
      <c r="C84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IK84" s="5"/>
    </row>
    <row r="85" spans="1:245" s="3" customFormat="1" ht="14.25" customHeight="1" x14ac:dyDescent="0.2">
      <c r="A85"/>
      <c r="B85"/>
      <c r="C85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IK85" s="5"/>
    </row>
    <row r="86" spans="1:245" s="3" customFormat="1" ht="14.25" customHeight="1" x14ac:dyDescent="0.2">
      <c r="A86"/>
      <c r="B86"/>
      <c r="C86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IK86" s="5"/>
    </row>
    <row r="87" spans="1:245" s="3" customFormat="1" ht="14.25" customHeight="1" x14ac:dyDescent="0.2">
      <c r="A87"/>
      <c r="B87"/>
      <c r="C87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IK87" s="5"/>
    </row>
    <row r="88" spans="1:245" s="3" customFormat="1" ht="14.25" customHeight="1" x14ac:dyDescent="0.2">
      <c r="A88"/>
      <c r="B88"/>
      <c r="C88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IK88" s="5"/>
    </row>
    <row r="89" spans="1:245" s="3" customFormat="1" ht="14.25" customHeight="1" x14ac:dyDescent="0.2">
      <c r="A89"/>
      <c r="B89"/>
      <c r="C89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IK89" s="5"/>
    </row>
    <row r="90" spans="1:245" s="3" customFormat="1" ht="14.25" customHeight="1" x14ac:dyDescent="0.2">
      <c r="A90"/>
      <c r="B90"/>
      <c r="C90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IK90" s="5"/>
    </row>
    <row r="91" spans="1:245" s="3" customFormat="1" ht="14.25" customHeight="1" x14ac:dyDescent="0.2">
      <c r="A91"/>
      <c r="B91"/>
      <c r="C9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IK91" s="5"/>
    </row>
    <row r="92" spans="1:245" s="3" customFormat="1" ht="14.25" customHeight="1" x14ac:dyDescent="0.2">
      <c r="A92"/>
      <c r="B92"/>
      <c r="C92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IK92" s="5"/>
    </row>
    <row r="93" spans="1:245" s="3" customFormat="1" ht="14.25" customHeight="1" x14ac:dyDescent="0.2">
      <c r="A93"/>
      <c r="B93"/>
      <c r="C93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IK93" s="5"/>
    </row>
    <row r="94" spans="1:245" s="3" customFormat="1" ht="14.25" customHeight="1" x14ac:dyDescent="0.2">
      <c r="A94"/>
      <c r="B94"/>
      <c r="C94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IK94" s="5"/>
    </row>
    <row r="95" spans="1:245" s="3" customFormat="1" ht="14.25" customHeight="1" x14ac:dyDescent="0.2">
      <c r="A95"/>
      <c r="B95"/>
      <c r="C95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IK95" s="5"/>
    </row>
    <row r="96" spans="1:245" s="3" customFormat="1" ht="14.25" customHeight="1" x14ac:dyDescent="0.2">
      <c r="A96"/>
      <c r="B96"/>
      <c r="C96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IK96" s="5"/>
    </row>
    <row r="97" spans="1:245" s="3" customFormat="1" ht="14.25" customHeight="1" x14ac:dyDescent="0.2">
      <c r="A97"/>
      <c r="B97"/>
      <c r="C97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IK97" s="5"/>
    </row>
    <row r="98" spans="1:245" s="3" customFormat="1" ht="14.25" customHeight="1" x14ac:dyDescent="0.2">
      <c r="A98"/>
      <c r="B98"/>
      <c r="C98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IK98" s="5"/>
    </row>
    <row r="99" spans="1:245" s="3" customFormat="1" ht="14.25" customHeight="1" x14ac:dyDescent="0.2">
      <c r="A99"/>
      <c r="B99"/>
      <c r="C99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IK99" s="5"/>
    </row>
    <row r="100" spans="1:245" s="3" customFormat="1" ht="14.25" customHeight="1" x14ac:dyDescent="0.2">
      <c r="A100"/>
      <c r="B100"/>
      <c r="C100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IK100" s="5"/>
    </row>
    <row r="101" spans="1:245" s="3" customFormat="1" ht="14.25" customHeight="1" x14ac:dyDescent="0.2">
      <c r="A101"/>
      <c r="B101"/>
      <c r="C10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IK101" s="5"/>
    </row>
    <row r="102" spans="1:245" s="3" customFormat="1" ht="14.25" customHeight="1" x14ac:dyDescent="0.2">
      <c r="A102"/>
      <c r="B102"/>
      <c r="C102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IK102" s="5"/>
    </row>
    <row r="103" spans="1:245" s="3" customFormat="1" ht="14.25" customHeight="1" x14ac:dyDescent="0.2">
      <c r="A103"/>
      <c r="B103"/>
      <c r="C103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IK103" s="5"/>
    </row>
    <row r="104" spans="1:245" s="3" customFormat="1" ht="14.25" customHeight="1" x14ac:dyDescent="0.2">
      <c r="A104"/>
      <c r="B104"/>
      <c r="C104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IK104" s="5"/>
    </row>
    <row r="105" spans="1:245" s="3" customFormat="1" ht="14.25" customHeight="1" x14ac:dyDescent="0.2">
      <c r="A105"/>
      <c r="B105"/>
      <c r="C105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IK105" s="5"/>
    </row>
    <row r="106" spans="1:245" s="3" customFormat="1" ht="14.25" customHeight="1" x14ac:dyDescent="0.2">
      <c r="A106"/>
      <c r="B106"/>
      <c r="C106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IK106" s="5"/>
    </row>
    <row r="107" spans="1:245" s="3" customFormat="1" ht="14.25" customHeight="1" x14ac:dyDescent="0.2">
      <c r="A107"/>
      <c r="B107"/>
      <c r="C107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IK107" s="5"/>
    </row>
    <row r="108" spans="1:245" s="3" customFormat="1" ht="14.25" customHeight="1" x14ac:dyDescent="0.2">
      <c r="A108"/>
      <c r="B108"/>
      <c r="C108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IK108" s="5"/>
    </row>
    <row r="109" spans="1:245" s="3" customFormat="1" ht="14.25" customHeight="1" x14ac:dyDescent="0.2">
      <c r="A109"/>
      <c r="B109"/>
      <c r="C109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IK109" s="5"/>
    </row>
    <row r="110" spans="1:245" s="3" customFormat="1" ht="14.25" customHeight="1" x14ac:dyDescent="0.2">
      <c r="A110"/>
      <c r="B110"/>
      <c r="C110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IK110" s="5"/>
    </row>
    <row r="111" spans="1:245" s="3" customFormat="1" ht="14.25" customHeight="1" x14ac:dyDescent="0.2">
      <c r="A111"/>
      <c r="B111"/>
      <c r="C1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IK111" s="5"/>
    </row>
    <row r="112" spans="1:245" s="3" customFormat="1" ht="14.25" customHeight="1" x14ac:dyDescent="0.2">
      <c r="A112"/>
      <c r="B112"/>
      <c r="C112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IK112" s="5"/>
    </row>
    <row r="113" spans="1:245" s="3" customFormat="1" ht="14.25" customHeight="1" x14ac:dyDescent="0.2">
      <c r="A113"/>
      <c r="B113"/>
      <c r="C113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IK113" s="5"/>
    </row>
    <row r="114" spans="1:245" s="3" customFormat="1" ht="14.25" customHeight="1" x14ac:dyDescent="0.2">
      <c r="A114"/>
      <c r="B114"/>
      <c r="C114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IK114" s="5"/>
    </row>
    <row r="115" spans="1:245" s="3" customFormat="1" ht="14.25" customHeight="1" x14ac:dyDescent="0.2">
      <c r="A115"/>
      <c r="B115"/>
      <c r="C115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IK115" s="5"/>
    </row>
    <row r="116" spans="1:245" s="3" customFormat="1" ht="14.25" customHeight="1" x14ac:dyDescent="0.2">
      <c r="A116"/>
      <c r="B116"/>
      <c r="C116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IK116" s="5"/>
    </row>
    <row r="117" spans="1:245" s="3" customFormat="1" ht="14.25" customHeight="1" x14ac:dyDescent="0.2">
      <c r="A117"/>
      <c r="B117"/>
      <c r="C117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IK117" s="5"/>
    </row>
    <row r="118" spans="1:245" s="3" customFormat="1" ht="14.25" customHeight="1" x14ac:dyDescent="0.2">
      <c r="A118"/>
      <c r="B118"/>
      <c r="C118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IK118" s="5"/>
    </row>
    <row r="119" spans="1:245" s="3" customFormat="1" ht="14.25" customHeight="1" x14ac:dyDescent="0.2">
      <c r="A119"/>
      <c r="B119"/>
      <c r="C119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IK119" s="5"/>
    </row>
    <row r="120" spans="1:245" s="3" customFormat="1" ht="14.25" customHeight="1" x14ac:dyDescent="0.2">
      <c r="A120"/>
      <c r="B120"/>
      <c r="C120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IK120" s="5"/>
    </row>
    <row r="121" spans="1:245" s="3" customFormat="1" ht="14.25" customHeight="1" x14ac:dyDescent="0.2">
      <c r="A121"/>
      <c r="B121"/>
      <c r="C12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IK121" s="5"/>
    </row>
    <row r="122" spans="1:245" s="3" customFormat="1" ht="14.25" customHeight="1" x14ac:dyDescent="0.2">
      <c r="A122"/>
      <c r="B122"/>
      <c r="C122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IK122" s="5"/>
    </row>
    <row r="123" spans="1:245" s="3" customFormat="1" ht="14.25" customHeight="1" x14ac:dyDescent="0.2">
      <c r="A123"/>
      <c r="B123"/>
      <c r="C123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IK123" s="5"/>
    </row>
    <row r="124" spans="1:245" s="3" customFormat="1" ht="14.25" customHeight="1" x14ac:dyDescent="0.2">
      <c r="A124"/>
      <c r="B124"/>
      <c r="C124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IK124" s="5"/>
    </row>
    <row r="125" spans="1:245" s="3" customFormat="1" ht="14.25" customHeight="1" x14ac:dyDescent="0.2">
      <c r="A125"/>
      <c r="B125"/>
      <c r="C125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IK125" s="5"/>
    </row>
    <row r="126" spans="1:245" s="3" customFormat="1" ht="14.25" customHeight="1" x14ac:dyDescent="0.2">
      <c r="A126"/>
      <c r="B126"/>
      <c r="C126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IK126" s="5"/>
    </row>
    <row r="127" spans="1:245" s="3" customFormat="1" ht="14.25" customHeight="1" x14ac:dyDescent="0.2">
      <c r="A127"/>
      <c r="B127"/>
      <c r="C127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IK127" s="5"/>
    </row>
    <row r="128" spans="1:245" s="3" customFormat="1" ht="14.25" customHeight="1" x14ac:dyDescent="0.2">
      <c r="A128"/>
      <c r="B128"/>
      <c r="C128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IK128" s="5"/>
    </row>
    <row r="129" spans="1:245" s="3" customFormat="1" ht="14.25" customHeight="1" x14ac:dyDescent="0.2">
      <c r="A129"/>
      <c r="B129"/>
      <c r="C129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IK129" s="5"/>
    </row>
    <row r="130" spans="1:245" s="3" customFormat="1" ht="14.25" customHeight="1" x14ac:dyDescent="0.2">
      <c r="A130"/>
      <c r="B130"/>
      <c r="C130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IK130" s="5"/>
    </row>
    <row r="131" spans="1:245" s="3" customFormat="1" ht="14.25" customHeight="1" x14ac:dyDescent="0.2">
      <c r="A131"/>
      <c r="B131"/>
      <c r="C13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IK131" s="5"/>
    </row>
    <row r="132" spans="1:245" s="3" customFormat="1" ht="14.25" customHeight="1" x14ac:dyDescent="0.2">
      <c r="A132"/>
      <c r="B132"/>
      <c r="C132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IK132" s="5"/>
    </row>
    <row r="133" spans="1:245" s="3" customFormat="1" ht="14.25" customHeight="1" x14ac:dyDescent="0.2">
      <c r="A133"/>
      <c r="B133"/>
      <c r="C133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IK133" s="5"/>
    </row>
    <row r="134" spans="1:245" s="3" customFormat="1" ht="14.25" customHeight="1" x14ac:dyDescent="0.2">
      <c r="A134"/>
      <c r="B134"/>
      <c r="C134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IK134" s="5"/>
    </row>
    <row r="135" spans="1:245" s="3" customFormat="1" ht="14.25" customHeight="1" x14ac:dyDescent="0.2">
      <c r="A135"/>
      <c r="B135"/>
      <c r="C135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IK135" s="5"/>
    </row>
    <row r="136" spans="1:245" s="3" customFormat="1" ht="14.25" customHeight="1" x14ac:dyDescent="0.2">
      <c r="A136"/>
      <c r="B136"/>
      <c r="C136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IK136" s="5"/>
    </row>
    <row r="137" spans="1:245" s="3" customFormat="1" ht="14.25" customHeight="1" x14ac:dyDescent="0.2">
      <c r="A137"/>
      <c r="B137"/>
      <c r="C137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IK137" s="5"/>
    </row>
    <row r="138" spans="1:245" s="3" customFormat="1" ht="14.25" customHeight="1" x14ac:dyDescent="0.2">
      <c r="A138"/>
      <c r="B138"/>
      <c r="C138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IK138" s="5"/>
    </row>
    <row r="139" spans="1:245" s="3" customFormat="1" ht="14.25" customHeight="1" x14ac:dyDescent="0.2">
      <c r="A139"/>
      <c r="B139"/>
      <c r="C139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IK139" s="5"/>
    </row>
    <row r="140" spans="1:245" s="3" customFormat="1" ht="14.25" customHeight="1" x14ac:dyDescent="0.2">
      <c r="A140"/>
      <c r="B140"/>
      <c r="C140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IK140" s="5"/>
    </row>
    <row r="141" spans="1:245" s="3" customFormat="1" ht="14.25" customHeight="1" x14ac:dyDescent="0.2">
      <c r="A141"/>
      <c r="B141"/>
      <c r="C14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IK141" s="5"/>
    </row>
    <row r="142" spans="1:245" s="3" customFormat="1" ht="14.25" customHeight="1" x14ac:dyDescent="0.2">
      <c r="A142"/>
      <c r="B142"/>
      <c r="C142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IK142" s="5"/>
    </row>
    <row r="143" spans="1:245" s="3" customFormat="1" ht="14.25" customHeight="1" x14ac:dyDescent="0.2">
      <c r="A143"/>
      <c r="B143"/>
      <c r="C143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IK143" s="5"/>
    </row>
    <row r="144" spans="1:245" s="3" customFormat="1" ht="14.25" customHeight="1" x14ac:dyDescent="0.2">
      <c r="A144"/>
      <c r="B144"/>
      <c r="C144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IK144" s="5"/>
    </row>
    <row r="145" spans="1:245" s="3" customFormat="1" ht="14.25" customHeight="1" x14ac:dyDescent="0.2">
      <c r="A145"/>
      <c r="B145"/>
      <c r="C145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IK145" s="5"/>
    </row>
    <row r="146" spans="1:245" s="3" customFormat="1" ht="14.25" customHeight="1" x14ac:dyDescent="0.2">
      <c r="A146"/>
      <c r="B146"/>
      <c r="C146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IK146" s="5"/>
    </row>
    <row r="147" spans="1:245" s="3" customFormat="1" ht="14.25" customHeight="1" x14ac:dyDescent="0.2">
      <c r="A147"/>
      <c r="B147"/>
      <c r="C147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IK147" s="5"/>
    </row>
    <row r="148" spans="1:245" s="3" customFormat="1" ht="14.25" customHeight="1" x14ac:dyDescent="0.2">
      <c r="A148"/>
      <c r="B148"/>
      <c r="C148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IK148" s="5"/>
    </row>
    <row r="149" spans="1:245" s="3" customFormat="1" ht="14.25" customHeight="1" x14ac:dyDescent="0.2">
      <c r="A149"/>
      <c r="B149"/>
      <c r="C149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IK149" s="5"/>
    </row>
    <row r="150" spans="1:245" s="3" customFormat="1" ht="14.25" customHeight="1" x14ac:dyDescent="0.2">
      <c r="A150"/>
      <c r="B150"/>
      <c r="C150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IK150" s="5"/>
    </row>
    <row r="151" spans="1:245" s="3" customFormat="1" ht="14.25" customHeight="1" x14ac:dyDescent="0.2">
      <c r="A151"/>
      <c r="B151"/>
      <c r="C15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IK151" s="5"/>
    </row>
    <row r="152" spans="1:245" s="3" customFormat="1" ht="14.25" customHeight="1" x14ac:dyDescent="0.2">
      <c r="A152"/>
      <c r="B152"/>
      <c r="C152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IK152" s="5"/>
    </row>
    <row r="153" spans="1:245" s="3" customFormat="1" ht="14.25" customHeight="1" x14ac:dyDescent="0.2">
      <c r="A153"/>
      <c r="B153"/>
      <c r="C153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IK153" s="5"/>
    </row>
    <row r="154" spans="1:245" s="3" customFormat="1" ht="14.25" customHeight="1" x14ac:dyDescent="0.2">
      <c r="A154"/>
      <c r="B154"/>
      <c r="C154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IK154" s="5"/>
    </row>
    <row r="155" spans="1:245" s="3" customFormat="1" ht="14.25" customHeight="1" x14ac:dyDescent="0.2">
      <c r="A155"/>
      <c r="B155"/>
      <c r="C155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IK155" s="5"/>
    </row>
    <row r="156" spans="1:245" s="3" customFormat="1" ht="14.25" customHeight="1" x14ac:dyDescent="0.2">
      <c r="A156"/>
      <c r="B156"/>
      <c r="C156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IK156" s="5"/>
    </row>
    <row r="157" spans="1:245" s="3" customFormat="1" ht="14.25" customHeight="1" x14ac:dyDescent="0.2">
      <c r="A157"/>
      <c r="B157"/>
      <c r="C157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IK157" s="5"/>
    </row>
    <row r="158" spans="1:245" s="3" customFormat="1" ht="14.25" customHeight="1" x14ac:dyDescent="0.2">
      <c r="A158"/>
      <c r="B158"/>
      <c r="C158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IK158" s="5"/>
    </row>
    <row r="159" spans="1:245" s="3" customFormat="1" ht="14.25" customHeight="1" x14ac:dyDescent="0.2">
      <c r="A159"/>
      <c r="B159"/>
      <c r="C159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IK159" s="5"/>
    </row>
    <row r="160" spans="1:245" s="3" customFormat="1" ht="14.25" customHeight="1" x14ac:dyDescent="0.2">
      <c r="A160"/>
      <c r="B160"/>
      <c r="C160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IK160" s="5"/>
    </row>
    <row r="161" spans="1:245" s="3" customFormat="1" ht="14.25" customHeight="1" x14ac:dyDescent="0.2">
      <c r="A161"/>
      <c r="B161"/>
      <c r="C16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IK161" s="5"/>
    </row>
    <row r="162" spans="1:245" s="3" customFormat="1" ht="14.25" customHeight="1" x14ac:dyDescent="0.2">
      <c r="A162"/>
      <c r="B162"/>
      <c r="C162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IK162" s="5"/>
    </row>
    <row r="163" spans="1:245" s="3" customFormat="1" ht="14.25" customHeight="1" x14ac:dyDescent="0.2">
      <c r="A163"/>
      <c r="B163"/>
      <c r="C163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IK163" s="5"/>
    </row>
    <row r="164" spans="1:245" s="3" customFormat="1" ht="14.25" customHeight="1" x14ac:dyDescent="0.2">
      <c r="A164"/>
      <c r="B164"/>
      <c r="C164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IK164" s="5"/>
    </row>
    <row r="165" spans="1:245" s="3" customFormat="1" ht="14.25" customHeight="1" x14ac:dyDescent="0.2">
      <c r="A165"/>
      <c r="B165"/>
      <c r="C165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IK165" s="5"/>
    </row>
    <row r="166" spans="1:245" s="3" customFormat="1" ht="14.25" customHeight="1" x14ac:dyDescent="0.2">
      <c r="A166"/>
      <c r="B166"/>
      <c r="C166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IK166" s="5"/>
    </row>
    <row r="167" spans="1:245" s="3" customFormat="1" ht="14.25" customHeight="1" x14ac:dyDescent="0.2">
      <c r="A167"/>
      <c r="B167"/>
      <c r="C167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IK167" s="5"/>
    </row>
    <row r="168" spans="1:245" s="3" customFormat="1" ht="14.25" customHeight="1" x14ac:dyDescent="0.2">
      <c r="A168"/>
      <c r="B168"/>
      <c r="C168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IK168" s="5"/>
    </row>
    <row r="169" spans="1:245" s="3" customFormat="1" ht="14.25" customHeight="1" x14ac:dyDescent="0.2">
      <c r="A169"/>
      <c r="B169"/>
      <c r="C169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IK169" s="5"/>
    </row>
    <row r="170" spans="1:245" s="3" customFormat="1" ht="14.25" customHeight="1" x14ac:dyDescent="0.2">
      <c r="A170"/>
      <c r="B170"/>
      <c r="C170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IK170" s="5"/>
    </row>
    <row r="171" spans="1:245" s="3" customFormat="1" ht="14.25" customHeight="1" x14ac:dyDescent="0.2">
      <c r="A171"/>
      <c r="B171"/>
      <c r="C17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IK171" s="5"/>
    </row>
    <row r="172" spans="1:245" s="3" customFormat="1" ht="14.25" customHeight="1" x14ac:dyDescent="0.2">
      <c r="A172"/>
      <c r="B172"/>
      <c r="C172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IK172" s="5"/>
    </row>
    <row r="173" spans="1:245" s="3" customFormat="1" ht="14.25" customHeight="1" x14ac:dyDescent="0.2">
      <c r="A173"/>
      <c r="B173"/>
      <c r="C173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IK173" s="5"/>
    </row>
    <row r="174" spans="1:245" s="3" customFormat="1" ht="14.25" customHeight="1" x14ac:dyDescent="0.2">
      <c r="A174"/>
      <c r="B174"/>
      <c r="C174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IK174" s="5"/>
    </row>
    <row r="175" spans="1:245" s="3" customFormat="1" ht="14.25" customHeight="1" x14ac:dyDescent="0.2">
      <c r="A175"/>
      <c r="B175"/>
      <c r="C175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IK175" s="5"/>
    </row>
    <row r="176" spans="1:245" s="3" customFormat="1" ht="14.25" customHeight="1" x14ac:dyDescent="0.2">
      <c r="A176"/>
      <c r="B176"/>
      <c r="C176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IK176" s="5"/>
    </row>
    <row r="177" spans="1:245" s="3" customFormat="1" ht="14.25" customHeight="1" x14ac:dyDescent="0.2">
      <c r="A177"/>
      <c r="B177"/>
      <c r="C177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IK177" s="5"/>
    </row>
    <row r="178" spans="1:245" s="3" customFormat="1" ht="14.25" customHeight="1" x14ac:dyDescent="0.2">
      <c r="A178"/>
      <c r="B178"/>
      <c r="C178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IK178" s="5"/>
    </row>
    <row r="179" spans="1:245" s="3" customFormat="1" ht="14.25" customHeight="1" x14ac:dyDescent="0.2">
      <c r="A179"/>
      <c r="B179"/>
      <c r="C179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IK179" s="5"/>
    </row>
    <row r="180" spans="1:245" s="3" customFormat="1" ht="14.25" customHeight="1" x14ac:dyDescent="0.2">
      <c r="A180"/>
      <c r="B180"/>
      <c r="C180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IK180" s="5"/>
    </row>
    <row r="181" spans="1:245" s="3" customFormat="1" ht="14.25" customHeight="1" x14ac:dyDescent="0.2">
      <c r="A181"/>
      <c r="B181"/>
      <c r="C18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IK181" s="5"/>
    </row>
    <row r="182" spans="1:245" s="3" customFormat="1" ht="14.25" customHeight="1" x14ac:dyDescent="0.2">
      <c r="A182"/>
      <c r="B182"/>
      <c r="C182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IK182" s="5"/>
    </row>
    <row r="183" spans="1:245" s="3" customFormat="1" ht="14.25" customHeight="1" x14ac:dyDescent="0.2">
      <c r="A183"/>
      <c r="B183"/>
      <c r="C183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IK183" s="5"/>
    </row>
    <row r="184" spans="1:245" s="3" customFormat="1" ht="14.25" customHeight="1" x14ac:dyDescent="0.2">
      <c r="A184"/>
      <c r="B184"/>
      <c r="C184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IK184" s="5"/>
    </row>
    <row r="185" spans="1:245" s="3" customFormat="1" ht="14.25" customHeight="1" x14ac:dyDescent="0.2">
      <c r="A185"/>
      <c r="B185"/>
      <c r="C185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IK185" s="5"/>
    </row>
    <row r="186" spans="1:245" s="3" customFormat="1" ht="14.25" customHeight="1" x14ac:dyDescent="0.2">
      <c r="A186"/>
      <c r="B186"/>
      <c r="C186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IK186" s="5"/>
    </row>
    <row r="187" spans="1:245" s="3" customFormat="1" ht="14.25" customHeight="1" x14ac:dyDescent="0.2">
      <c r="A187"/>
      <c r="B187"/>
      <c r="C187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IK187" s="5"/>
    </row>
    <row r="188" spans="1:245" s="3" customFormat="1" ht="14.25" customHeight="1" x14ac:dyDescent="0.2">
      <c r="A188"/>
      <c r="B188"/>
      <c r="C188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IK188" s="5"/>
    </row>
    <row r="189" spans="1:245" s="3" customFormat="1" ht="14.25" customHeight="1" x14ac:dyDescent="0.2">
      <c r="A189"/>
      <c r="B189"/>
      <c r="C189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IK189" s="5"/>
    </row>
    <row r="190" spans="1:245" s="3" customFormat="1" ht="14.25" customHeight="1" x14ac:dyDescent="0.2">
      <c r="A190"/>
      <c r="B190"/>
      <c r="C190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IK190" s="5"/>
    </row>
    <row r="191" spans="1:245" s="3" customFormat="1" ht="14.25" customHeight="1" x14ac:dyDescent="0.2">
      <c r="A191"/>
      <c r="B191"/>
      <c r="C19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IK191" s="5"/>
    </row>
    <row r="192" spans="1:245" s="3" customFormat="1" ht="14.25" customHeight="1" x14ac:dyDescent="0.2">
      <c r="A192"/>
      <c r="B192"/>
      <c r="C192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IK192" s="5"/>
    </row>
    <row r="193" spans="1:245" s="3" customFormat="1" ht="14.25" customHeight="1" x14ac:dyDescent="0.2">
      <c r="A193"/>
      <c r="B193"/>
      <c r="C193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IK193" s="5"/>
    </row>
    <row r="194" spans="1:245" s="3" customFormat="1" ht="14.25" customHeight="1" x14ac:dyDescent="0.2">
      <c r="A194"/>
      <c r="B194"/>
      <c r="C194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IK194" s="5"/>
    </row>
    <row r="195" spans="1:245" s="3" customFormat="1" ht="14.25" customHeight="1" x14ac:dyDescent="0.2">
      <c r="A195"/>
      <c r="B195"/>
      <c r="C195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IK195" s="5"/>
    </row>
    <row r="196" spans="1:245" s="3" customFormat="1" ht="14.25" customHeight="1" x14ac:dyDescent="0.2">
      <c r="A196"/>
      <c r="B196"/>
      <c r="C196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IK196" s="5"/>
    </row>
    <row r="197" spans="1:245" s="3" customFormat="1" ht="14.25" customHeight="1" x14ac:dyDescent="0.2">
      <c r="A197"/>
      <c r="B197"/>
      <c r="C197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IK197" s="5"/>
    </row>
    <row r="198" spans="1:245" s="3" customFormat="1" ht="14.25" customHeight="1" x14ac:dyDescent="0.2">
      <c r="A198"/>
      <c r="B198"/>
      <c r="C198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IK198" s="5"/>
    </row>
    <row r="199" spans="1:245" s="3" customFormat="1" ht="14.25" customHeight="1" x14ac:dyDescent="0.2">
      <c r="A199"/>
      <c r="B199"/>
      <c r="C199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IK199" s="5"/>
    </row>
    <row r="200" spans="1:245" s="3" customFormat="1" ht="14.25" customHeight="1" x14ac:dyDescent="0.2">
      <c r="A200"/>
      <c r="B200"/>
      <c r="C200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IK200" s="5"/>
    </row>
    <row r="201" spans="1:245" s="3" customFormat="1" ht="14.25" customHeight="1" x14ac:dyDescent="0.2">
      <c r="A201"/>
      <c r="B201"/>
      <c r="C20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IK201" s="5"/>
    </row>
    <row r="202" spans="1:245" s="3" customFormat="1" ht="14.25" customHeight="1" x14ac:dyDescent="0.2">
      <c r="A202"/>
      <c r="B202"/>
      <c r="C202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IK202" s="5"/>
    </row>
    <row r="203" spans="1:245" s="3" customFormat="1" ht="14.25" customHeight="1" x14ac:dyDescent="0.2">
      <c r="A203"/>
      <c r="B203"/>
      <c r="C203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IK203" s="5"/>
    </row>
    <row r="204" spans="1:245" s="3" customFormat="1" ht="14.25" customHeight="1" x14ac:dyDescent="0.2">
      <c r="A204"/>
      <c r="B204"/>
      <c r="C204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IK204" s="5"/>
    </row>
    <row r="205" spans="1:245" s="3" customFormat="1" ht="14.25" customHeight="1" x14ac:dyDescent="0.2">
      <c r="A205"/>
      <c r="B205"/>
      <c r="C205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IK205" s="5"/>
    </row>
    <row r="206" spans="1:245" s="3" customFormat="1" ht="14.25" customHeight="1" x14ac:dyDescent="0.2">
      <c r="A206"/>
      <c r="B206"/>
      <c r="C206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IK206" s="5"/>
    </row>
    <row r="207" spans="1:245" s="3" customFormat="1" ht="14.25" customHeight="1" x14ac:dyDescent="0.2">
      <c r="A207"/>
      <c r="B207"/>
      <c r="C207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IK207" s="5"/>
    </row>
    <row r="208" spans="1:245" s="3" customFormat="1" ht="14.25" customHeight="1" x14ac:dyDescent="0.2">
      <c r="A208"/>
      <c r="B208"/>
      <c r="C208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IK208" s="5"/>
    </row>
    <row r="209" spans="1:245" s="3" customFormat="1" ht="14.25" customHeight="1" x14ac:dyDescent="0.2">
      <c r="A209"/>
      <c r="B209"/>
      <c r="C209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IK209" s="5"/>
    </row>
    <row r="210" spans="1:245" s="3" customFormat="1" ht="14.25" customHeight="1" x14ac:dyDescent="0.2">
      <c r="A210"/>
      <c r="B210"/>
      <c r="C210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IK210" s="5"/>
    </row>
    <row r="211" spans="1:245" s="3" customFormat="1" ht="14.25" customHeight="1" x14ac:dyDescent="0.2">
      <c r="A211"/>
      <c r="B211"/>
      <c r="C2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IK211" s="5"/>
    </row>
    <row r="212" spans="1:245" s="3" customFormat="1" ht="14.25" customHeight="1" x14ac:dyDescent="0.2">
      <c r="A212"/>
      <c r="B212"/>
      <c r="C212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IK212" s="5"/>
    </row>
    <row r="213" spans="1:245" s="3" customFormat="1" ht="14.25" customHeight="1" x14ac:dyDescent="0.2">
      <c r="A213"/>
      <c r="B213"/>
      <c r="C213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IK213" s="5"/>
    </row>
    <row r="214" spans="1:245" s="3" customFormat="1" ht="14.25" customHeight="1" x14ac:dyDescent="0.2">
      <c r="A214"/>
      <c r="B214"/>
      <c r="C214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IK214" s="5"/>
    </row>
    <row r="215" spans="1:245" s="3" customFormat="1" ht="14.25" customHeight="1" x14ac:dyDescent="0.2">
      <c r="A215"/>
      <c r="B215"/>
      <c r="C215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IK215" s="5"/>
    </row>
    <row r="216" spans="1:245" s="3" customFormat="1" ht="14.25" customHeight="1" x14ac:dyDescent="0.2">
      <c r="A216"/>
      <c r="B216"/>
      <c r="C216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IK216" s="5"/>
    </row>
    <row r="217" spans="1:245" s="3" customFormat="1" ht="14.25" customHeight="1" x14ac:dyDescent="0.2">
      <c r="A217"/>
      <c r="B217"/>
      <c r="C217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IK217" s="5"/>
    </row>
    <row r="218" spans="1:245" s="3" customFormat="1" ht="14.25" customHeight="1" x14ac:dyDescent="0.2">
      <c r="A218"/>
      <c r="B218"/>
      <c r="C218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IK218" s="5"/>
    </row>
    <row r="219" spans="1:245" s="3" customFormat="1" ht="14.25" customHeight="1" x14ac:dyDescent="0.2">
      <c r="A219"/>
      <c r="B219"/>
      <c r="C219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IK219" s="5"/>
    </row>
    <row r="220" spans="1:245" s="3" customFormat="1" ht="14.25" customHeight="1" x14ac:dyDescent="0.2">
      <c r="A220"/>
      <c r="B220"/>
      <c r="C220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IK220" s="5"/>
    </row>
    <row r="221" spans="1:245" s="3" customFormat="1" ht="14.25" customHeight="1" x14ac:dyDescent="0.2">
      <c r="A221"/>
      <c r="B221"/>
      <c r="C22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IK221" s="5"/>
    </row>
    <row r="222" spans="1:245" s="3" customFormat="1" ht="14.25" customHeight="1" x14ac:dyDescent="0.2">
      <c r="A222"/>
      <c r="B222"/>
      <c r="C222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IK222" s="5"/>
    </row>
    <row r="223" spans="1:245" s="3" customFormat="1" ht="14.25" customHeight="1" x14ac:dyDescent="0.2">
      <c r="A223"/>
      <c r="B223"/>
      <c r="C223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IK223" s="5"/>
    </row>
    <row r="224" spans="1:245" s="3" customFormat="1" ht="14.25" customHeight="1" x14ac:dyDescent="0.2">
      <c r="A224"/>
      <c r="B224"/>
      <c r="C224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IK224" s="5"/>
    </row>
    <row r="225" spans="1:245" s="3" customFormat="1" ht="14.25" customHeight="1" x14ac:dyDescent="0.2">
      <c r="A225"/>
      <c r="B225"/>
      <c r="C225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IK225" s="5"/>
    </row>
    <row r="226" spans="1:245" s="3" customFormat="1" ht="14.25" customHeight="1" x14ac:dyDescent="0.2">
      <c r="A226"/>
      <c r="B226"/>
      <c r="C226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IK226" s="5"/>
    </row>
    <row r="227" spans="1:245" s="3" customFormat="1" ht="14.25" customHeight="1" x14ac:dyDescent="0.2">
      <c r="A227"/>
      <c r="B227"/>
      <c r="C227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IK227" s="5"/>
    </row>
    <row r="228" spans="1:245" s="3" customFormat="1" ht="14.25" customHeight="1" x14ac:dyDescent="0.2">
      <c r="A228"/>
      <c r="B228"/>
      <c r="C228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IK228" s="5"/>
    </row>
    <row r="229" spans="1:245" s="3" customFormat="1" ht="14.25" customHeight="1" x14ac:dyDescent="0.2">
      <c r="A229"/>
      <c r="B229"/>
      <c r="C229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IK229" s="5"/>
    </row>
    <row r="230" spans="1:245" s="3" customFormat="1" ht="14.25" customHeight="1" x14ac:dyDescent="0.2">
      <c r="A230"/>
      <c r="B230"/>
      <c r="C230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IK230" s="5"/>
    </row>
    <row r="231" spans="1:245" s="3" customFormat="1" ht="14.25" customHeight="1" x14ac:dyDescent="0.2">
      <c r="A231"/>
      <c r="B231"/>
      <c r="C23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IK231" s="5"/>
    </row>
    <row r="232" spans="1:245" s="3" customFormat="1" ht="14.25" customHeight="1" x14ac:dyDescent="0.2">
      <c r="A232"/>
      <c r="B232"/>
      <c r="C232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  <c r="AC232" s="11"/>
      <c r="AD232" s="11"/>
      <c r="AE232" s="11"/>
      <c r="AF232" s="11"/>
      <c r="AG232" s="11"/>
      <c r="AH232" s="11"/>
      <c r="IK232" s="5"/>
    </row>
    <row r="233" spans="1:245" s="3" customFormat="1" ht="14.25" customHeight="1" x14ac:dyDescent="0.2">
      <c r="A233"/>
      <c r="B233"/>
      <c r="C233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  <c r="AC233" s="11"/>
      <c r="AD233" s="11"/>
      <c r="AE233" s="11"/>
      <c r="AF233" s="11"/>
      <c r="AG233" s="11"/>
      <c r="AH233" s="11"/>
      <c r="IK233" s="5"/>
    </row>
    <row r="234" spans="1:245" s="3" customFormat="1" ht="14.25" customHeight="1" x14ac:dyDescent="0.2">
      <c r="A234"/>
      <c r="B234"/>
      <c r="C234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  <c r="AC234" s="11"/>
      <c r="AD234" s="11"/>
      <c r="AE234" s="11"/>
      <c r="AF234" s="11"/>
      <c r="AG234" s="11"/>
      <c r="AH234" s="11"/>
      <c r="IK234" s="5"/>
    </row>
    <row r="235" spans="1:245" s="3" customFormat="1" ht="14.25" customHeight="1" x14ac:dyDescent="0.2">
      <c r="A235"/>
      <c r="B235"/>
      <c r="C235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  <c r="AC235" s="11"/>
      <c r="AD235" s="11"/>
      <c r="AE235" s="11"/>
      <c r="AF235" s="11"/>
      <c r="AG235" s="11"/>
      <c r="AH235" s="11"/>
      <c r="IK235" s="5"/>
    </row>
    <row r="236" spans="1:245" s="3" customFormat="1" ht="14.25" customHeight="1" x14ac:dyDescent="0.2">
      <c r="A236"/>
      <c r="B236"/>
      <c r="C236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  <c r="AC236" s="11"/>
      <c r="AD236" s="11"/>
      <c r="AE236" s="11"/>
      <c r="AF236" s="11"/>
      <c r="AG236" s="11"/>
      <c r="AH236" s="11"/>
      <c r="IK236" s="5"/>
    </row>
    <row r="237" spans="1:245" s="3" customFormat="1" ht="14.25" customHeight="1" x14ac:dyDescent="0.2">
      <c r="A237"/>
      <c r="B237"/>
      <c r="C237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  <c r="AC237" s="11"/>
      <c r="AD237" s="11"/>
      <c r="AE237" s="11"/>
      <c r="AF237" s="11"/>
      <c r="AG237" s="11"/>
      <c r="AH237" s="11"/>
      <c r="IK237" s="5"/>
    </row>
    <row r="238" spans="1:245" s="3" customFormat="1" ht="14.25" customHeight="1" x14ac:dyDescent="0.2">
      <c r="A238"/>
      <c r="B238"/>
      <c r="C238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  <c r="AC238" s="11"/>
      <c r="AD238" s="11"/>
      <c r="AE238" s="11"/>
      <c r="AF238" s="11"/>
      <c r="AG238" s="11"/>
      <c r="AH238" s="11"/>
      <c r="IK238" s="5"/>
    </row>
    <row r="239" spans="1:245" s="3" customFormat="1" ht="14.25" customHeight="1" x14ac:dyDescent="0.2">
      <c r="A239"/>
      <c r="B239"/>
      <c r="C239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  <c r="AC239" s="11"/>
      <c r="AD239" s="11"/>
      <c r="AE239" s="11"/>
      <c r="AF239" s="11"/>
      <c r="AG239" s="11"/>
      <c r="AH239" s="11"/>
      <c r="IK239" s="5"/>
    </row>
    <row r="240" spans="1:245" s="3" customFormat="1" ht="14.25" customHeight="1" x14ac:dyDescent="0.2">
      <c r="A240"/>
      <c r="B240"/>
      <c r="C240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  <c r="AC240" s="11"/>
      <c r="AD240" s="11"/>
      <c r="AE240" s="11"/>
      <c r="AF240" s="11"/>
      <c r="AG240" s="11"/>
      <c r="AH240" s="11"/>
      <c r="IK240" s="5"/>
    </row>
    <row r="241" spans="1:245" s="3" customFormat="1" ht="14.25" customHeight="1" x14ac:dyDescent="0.2">
      <c r="A241"/>
      <c r="B241"/>
      <c r="C24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  <c r="AC241" s="11"/>
      <c r="AD241" s="11"/>
      <c r="AE241" s="11"/>
      <c r="AF241" s="11"/>
      <c r="AG241" s="11"/>
      <c r="AH241" s="11"/>
      <c r="IK241" s="5"/>
    </row>
    <row r="242" spans="1:245" s="3" customFormat="1" ht="14.25" customHeight="1" x14ac:dyDescent="0.2">
      <c r="A242"/>
      <c r="B242"/>
      <c r="C242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  <c r="AC242" s="11"/>
      <c r="AD242" s="11"/>
      <c r="AE242" s="11"/>
      <c r="AF242" s="11"/>
      <c r="AG242" s="11"/>
      <c r="AH242" s="11"/>
      <c r="IK242" s="5"/>
    </row>
    <row r="243" spans="1:245" s="3" customFormat="1" ht="14.25" customHeight="1" x14ac:dyDescent="0.2">
      <c r="A243"/>
      <c r="B243"/>
      <c r="C243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  <c r="AC243" s="11"/>
      <c r="AD243" s="11"/>
      <c r="AE243" s="11"/>
      <c r="AF243" s="11"/>
      <c r="AG243" s="11"/>
      <c r="AH243" s="11"/>
      <c r="IK243" s="5"/>
    </row>
    <row r="244" spans="1:245" s="3" customFormat="1" ht="14.25" customHeight="1" x14ac:dyDescent="0.2">
      <c r="A244"/>
      <c r="B244"/>
      <c r="C244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  <c r="AC244" s="11"/>
      <c r="AD244" s="11"/>
      <c r="AE244" s="11"/>
      <c r="AF244" s="11"/>
      <c r="AG244" s="11"/>
      <c r="AH244" s="11"/>
      <c r="IK244" s="5"/>
    </row>
    <row r="245" spans="1:245" s="3" customFormat="1" ht="14.25" customHeight="1" x14ac:dyDescent="0.2">
      <c r="A245"/>
      <c r="B245"/>
      <c r="C245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  <c r="AG245" s="11"/>
      <c r="AH245" s="11"/>
      <c r="IK245" s="5"/>
    </row>
    <row r="246" spans="1:245" s="3" customFormat="1" ht="14.25" customHeight="1" x14ac:dyDescent="0.2">
      <c r="A246"/>
      <c r="B246"/>
      <c r="C246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  <c r="AG246" s="11"/>
      <c r="AH246" s="11"/>
      <c r="IK246" s="5"/>
    </row>
    <row r="247" spans="1:245" s="3" customFormat="1" ht="14.25" customHeight="1" x14ac:dyDescent="0.2">
      <c r="A247"/>
      <c r="B247"/>
      <c r="C247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  <c r="AG247" s="11"/>
      <c r="AH247" s="11"/>
      <c r="IK247" s="5"/>
    </row>
    <row r="248" spans="1:245" s="3" customFormat="1" ht="14.25" customHeight="1" x14ac:dyDescent="0.2">
      <c r="A248"/>
      <c r="B248"/>
      <c r="C248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  <c r="AG248" s="11"/>
      <c r="AH248" s="11"/>
      <c r="IK248" s="5"/>
    </row>
    <row r="249" spans="1:245" s="3" customFormat="1" ht="14.25" customHeight="1" x14ac:dyDescent="0.2">
      <c r="A249"/>
      <c r="B249"/>
      <c r="C249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  <c r="AG249" s="11"/>
      <c r="AH249" s="11"/>
      <c r="IK249" s="5"/>
    </row>
    <row r="250" spans="1:245" s="3" customFormat="1" ht="14.25" customHeight="1" x14ac:dyDescent="0.2">
      <c r="A250"/>
      <c r="B250"/>
      <c r="C250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  <c r="AG250" s="11"/>
      <c r="AH250" s="11"/>
      <c r="IK250" s="5"/>
    </row>
    <row r="251" spans="1:245" s="3" customFormat="1" ht="14.25" customHeight="1" x14ac:dyDescent="0.2">
      <c r="A251"/>
      <c r="B251"/>
      <c r="C25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  <c r="AG251" s="11"/>
      <c r="AH251" s="11"/>
      <c r="IK251" s="5"/>
    </row>
    <row r="252" spans="1:245" s="3" customFormat="1" ht="14.25" customHeight="1" x14ac:dyDescent="0.2">
      <c r="A252"/>
      <c r="B252"/>
      <c r="C252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  <c r="AG252" s="11"/>
      <c r="AH252" s="11"/>
      <c r="IK252" s="5"/>
    </row>
    <row r="253" spans="1:245" s="3" customFormat="1" ht="14.25" customHeight="1" x14ac:dyDescent="0.2">
      <c r="A253"/>
      <c r="B253"/>
      <c r="C253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  <c r="AG253" s="11"/>
      <c r="AH253" s="11"/>
      <c r="IK253" s="5"/>
    </row>
    <row r="254" spans="1:245" s="3" customFormat="1" ht="14.25" customHeight="1" x14ac:dyDescent="0.2">
      <c r="A254"/>
      <c r="B254"/>
      <c r="C254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  <c r="AG254" s="11"/>
      <c r="AH254" s="11"/>
      <c r="IK254" s="5"/>
    </row>
    <row r="255" spans="1:245" s="3" customFormat="1" ht="14.25" customHeight="1" x14ac:dyDescent="0.2">
      <c r="A255"/>
      <c r="B255"/>
      <c r="C255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  <c r="AG255" s="11"/>
      <c r="AH255" s="11"/>
      <c r="IK255" s="5"/>
    </row>
    <row r="256" spans="1:245" s="3" customFormat="1" ht="14.25" customHeight="1" x14ac:dyDescent="0.2">
      <c r="A256"/>
      <c r="B256"/>
      <c r="C256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  <c r="AG256" s="11"/>
      <c r="AH256" s="11"/>
      <c r="IK256" s="5"/>
    </row>
    <row r="257" spans="1:245" s="3" customFormat="1" ht="14.25" customHeight="1" x14ac:dyDescent="0.2">
      <c r="A257"/>
      <c r="B257"/>
      <c r="C257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  <c r="AG257" s="11"/>
      <c r="AH257" s="11"/>
      <c r="IK257" s="5"/>
    </row>
    <row r="258" spans="1:245" s="3" customFormat="1" ht="14.25" customHeight="1" x14ac:dyDescent="0.2">
      <c r="A258"/>
      <c r="B258"/>
      <c r="C258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  <c r="AG258" s="11"/>
      <c r="AH258" s="11"/>
      <c r="IK258" s="5"/>
    </row>
    <row r="259" spans="1:245" s="3" customFormat="1" ht="14.25" customHeight="1" x14ac:dyDescent="0.2">
      <c r="A259"/>
      <c r="B259"/>
      <c r="C259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  <c r="AG259" s="11"/>
      <c r="AH259" s="11"/>
      <c r="IK259" s="5"/>
    </row>
    <row r="260" spans="1:245" s="3" customFormat="1" ht="14.25" customHeight="1" x14ac:dyDescent="0.2">
      <c r="A260"/>
      <c r="B260"/>
      <c r="C260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  <c r="AG260" s="11"/>
      <c r="AH260" s="11"/>
      <c r="IK260" s="5"/>
    </row>
    <row r="261" spans="1:245" s="3" customFormat="1" ht="14.25" customHeight="1" x14ac:dyDescent="0.2">
      <c r="A261"/>
      <c r="B261"/>
      <c r="C26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  <c r="AG261" s="11"/>
      <c r="AH261" s="11"/>
      <c r="IK261" s="5"/>
    </row>
    <row r="262" spans="1:245" s="3" customFormat="1" ht="14.25" customHeight="1" x14ac:dyDescent="0.2">
      <c r="A262"/>
      <c r="B262"/>
      <c r="C262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  <c r="AG262" s="11"/>
      <c r="AH262" s="11"/>
      <c r="IK262" s="5"/>
    </row>
    <row r="263" spans="1:245" s="3" customFormat="1" ht="14.25" customHeight="1" x14ac:dyDescent="0.2">
      <c r="A263"/>
      <c r="B263"/>
      <c r="C263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  <c r="AG263" s="11"/>
      <c r="AH263" s="11"/>
      <c r="IK263" s="5"/>
    </row>
    <row r="264" spans="1:245" s="3" customFormat="1" ht="14.25" customHeight="1" x14ac:dyDescent="0.2">
      <c r="A264"/>
      <c r="B264"/>
      <c r="C264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  <c r="AG264" s="11"/>
      <c r="AH264" s="11"/>
      <c r="IK264" s="5"/>
    </row>
    <row r="265" spans="1:245" s="3" customFormat="1" ht="14.25" customHeight="1" x14ac:dyDescent="0.2">
      <c r="A265"/>
      <c r="B265"/>
      <c r="C265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  <c r="AG265" s="11"/>
      <c r="AH265" s="11"/>
      <c r="IK265" s="5"/>
    </row>
    <row r="266" spans="1:245" s="3" customFormat="1" ht="14.25" customHeight="1" x14ac:dyDescent="0.2">
      <c r="A266"/>
      <c r="B266"/>
      <c r="C266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  <c r="AG266" s="11"/>
      <c r="AH266" s="11"/>
      <c r="IK266" s="5"/>
    </row>
    <row r="267" spans="1:245" s="3" customFormat="1" ht="14.25" customHeight="1" x14ac:dyDescent="0.2">
      <c r="A267"/>
      <c r="B267"/>
      <c r="C267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  <c r="AG267" s="11"/>
      <c r="AH267" s="11"/>
      <c r="IK267" s="5"/>
    </row>
    <row r="268" spans="1:245" s="3" customFormat="1" ht="14.25" customHeight="1" x14ac:dyDescent="0.2">
      <c r="A268"/>
      <c r="B268"/>
      <c r="C268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  <c r="AG268" s="11"/>
      <c r="AH268" s="11"/>
      <c r="IK268" s="5"/>
    </row>
    <row r="269" spans="1:245" s="3" customFormat="1" ht="14.25" customHeight="1" x14ac:dyDescent="0.2">
      <c r="A269"/>
      <c r="B269"/>
      <c r="C269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  <c r="AG269" s="11"/>
      <c r="AH269" s="11"/>
      <c r="IK269" s="5"/>
    </row>
    <row r="270" spans="1:245" s="3" customFormat="1" ht="14.25" customHeight="1" x14ac:dyDescent="0.2">
      <c r="A270"/>
      <c r="B270"/>
      <c r="C270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  <c r="AG270" s="11"/>
      <c r="AH270" s="11"/>
      <c r="IK270" s="5"/>
    </row>
    <row r="271" spans="1:245" s="3" customFormat="1" ht="14.25" customHeight="1" x14ac:dyDescent="0.2">
      <c r="A271"/>
      <c r="B271"/>
      <c r="C271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  <c r="AG271" s="11"/>
      <c r="AH271" s="11"/>
      <c r="IK271" s="5"/>
    </row>
    <row r="272" spans="1:245" s="3" customFormat="1" ht="14.25" customHeight="1" x14ac:dyDescent="0.2">
      <c r="A272"/>
      <c r="B272"/>
      <c r="C272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  <c r="AG272" s="11"/>
      <c r="AH272" s="11"/>
      <c r="IK272" s="5"/>
    </row>
    <row r="273" spans="1:245" s="3" customFormat="1" ht="14.25" customHeight="1" x14ac:dyDescent="0.2">
      <c r="A273"/>
      <c r="B273"/>
      <c r="C273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  <c r="AG273" s="11"/>
      <c r="AH273" s="11"/>
      <c r="IK273" s="5"/>
    </row>
    <row r="274" spans="1:245" s="3" customFormat="1" ht="14.25" customHeight="1" x14ac:dyDescent="0.2">
      <c r="A274"/>
      <c r="B274"/>
      <c r="C274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  <c r="AG274" s="11"/>
      <c r="AH274" s="11"/>
      <c r="IK274" s="5"/>
    </row>
    <row r="275" spans="1:245" s="3" customFormat="1" ht="14.25" customHeight="1" x14ac:dyDescent="0.2">
      <c r="A275"/>
      <c r="B275"/>
      <c r="C275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  <c r="AG275" s="11"/>
      <c r="AH275" s="11"/>
      <c r="IK275" s="5"/>
    </row>
    <row r="276" spans="1:245" s="3" customFormat="1" ht="14.25" customHeight="1" x14ac:dyDescent="0.2">
      <c r="A276"/>
      <c r="B276"/>
      <c r="C276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  <c r="AG276" s="11"/>
      <c r="AH276" s="11"/>
      <c r="IK276" s="5"/>
    </row>
    <row r="277" spans="1:245" s="3" customFormat="1" ht="14.25" customHeight="1" x14ac:dyDescent="0.2">
      <c r="A277"/>
      <c r="B277"/>
      <c r="C277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  <c r="AG277" s="11"/>
      <c r="AH277" s="11"/>
      <c r="IK277" s="5"/>
    </row>
    <row r="278" spans="1:245" s="3" customFormat="1" ht="14.25" customHeight="1" x14ac:dyDescent="0.2">
      <c r="A278"/>
      <c r="B278"/>
      <c r="C278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  <c r="AG278" s="11"/>
      <c r="AH278" s="11"/>
      <c r="IK278" s="5"/>
    </row>
    <row r="279" spans="1:245" s="3" customFormat="1" ht="14.25" customHeight="1" x14ac:dyDescent="0.2">
      <c r="A279"/>
      <c r="B279"/>
      <c r="C279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  <c r="AG279" s="11"/>
      <c r="AH279" s="11"/>
      <c r="IK279" s="5"/>
    </row>
    <row r="280" spans="1:245" s="3" customFormat="1" ht="14.25" customHeight="1" x14ac:dyDescent="0.2">
      <c r="A280"/>
      <c r="B280"/>
      <c r="C280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  <c r="AG280" s="11"/>
      <c r="AH280" s="11"/>
      <c r="IK280" s="5"/>
    </row>
    <row r="281" spans="1:245" s="3" customFormat="1" ht="14.25" customHeight="1" x14ac:dyDescent="0.2">
      <c r="A281"/>
      <c r="B281"/>
      <c r="C281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  <c r="AG281" s="11"/>
      <c r="AH281" s="11"/>
      <c r="IK281" s="5"/>
    </row>
    <row r="282" spans="1:245" s="3" customFormat="1" ht="14.25" customHeight="1" x14ac:dyDescent="0.2">
      <c r="A282"/>
      <c r="B282"/>
      <c r="C282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  <c r="AG282" s="11"/>
      <c r="AH282" s="11"/>
      <c r="IK282" s="5"/>
    </row>
    <row r="283" spans="1:245" s="3" customFormat="1" ht="14.25" customHeight="1" x14ac:dyDescent="0.2">
      <c r="A283"/>
      <c r="B283"/>
      <c r="C283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  <c r="AG283" s="11"/>
      <c r="AH283" s="11"/>
      <c r="IK283" s="5"/>
    </row>
    <row r="284" spans="1:245" s="3" customFormat="1" ht="14.25" customHeight="1" x14ac:dyDescent="0.2">
      <c r="A284"/>
      <c r="B284"/>
      <c r="C284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  <c r="AG284" s="11"/>
      <c r="AH284" s="11"/>
      <c r="IK284" s="5"/>
    </row>
    <row r="285" spans="1:245" s="3" customFormat="1" ht="14.25" customHeight="1" x14ac:dyDescent="0.2">
      <c r="A285"/>
      <c r="B285"/>
      <c r="C285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  <c r="AG285" s="11"/>
      <c r="AH285" s="11"/>
      <c r="IK285" s="5"/>
    </row>
    <row r="286" spans="1:245" s="3" customFormat="1" ht="14.25" customHeight="1" x14ac:dyDescent="0.2">
      <c r="A286"/>
      <c r="B286"/>
      <c r="C286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  <c r="AG286" s="11"/>
      <c r="AH286" s="11"/>
      <c r="IK286" s="5"/>
    </row>
    <row r="287" spans="1:245" s="3" customFormat="1" ht="14.25" customHeight="1" x14ac:dyDescent="0.2">
      <c r="A287"/>
      <c r="B287"/>
      <c r="C287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  <c r="AG287" s="11"/>
      <c r="AH287" s="11"/>
      <c r="IK287" s="5"/>
    </row>
    <row r="288" spans="1:245" s="3" customFormat="1" ht="14.25" customHeight="1" x14ac:dyDescent="0.2">
      <c r="A288"/>
      <c r="B288"/>
      <c r="C288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  <c r="AG288" s="11"/>
      <c r="AH288" s="11"/>
      <c r="IK288" s="5"/>
    </row>
    <row r="289" spans="1:370" s="3" customFormat="1" ht="14.25" customHeight="1" x14ac:dyDescent="0.2">
      <c r="A289"/>
      <c r="B289"/>
      <c r="C289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  <c r="AG289" s="11"/>
      <c r="AH289" s="11"/>
      <c r="IK289" s="5"/>
    </row>
    <row r="290" spans="1:370" s="3" customFormat="1" ht="14.25" customHeight="1" x14ac:dyDescent="0.2">
      <c r="A290"/>
      <c r="B290"/>
      <c r="C290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  <c r="AG290" s="11"/>
      <c r="AH290" s="11"/>
      <c r="IK290" s="5"/>
    </row>
    <row r="291" spans="1:370" s="3" customFormat="1" ht="14.25" customHeight="1" x14ac:dyDescent="0.2">
      <c r="A291"/>
      <c r="B291"/>
      <c r="C291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  <c r="AG291" s="11"/>
      <c r="AH291" s="11"/>
      <c r="IK291" s="5"/>
    </row>
    <row r="292" spans="1:370" s="3" customFormat="1" ht="14.25" customHeight="1" x14ac:dyDescent="0.2">
      <c r="A292"/>
      <c r="B292"/>
      <c r="C292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  <c r="AG292" s="11"/>
      <c r="AH292" s="11"/>
      <c r="IK292" s="5"/>
    </row>
    <row r="293" spans="1:370" s="3" customFormat="1" ht="14.25" customHeight="1" x14ac:dyDescent="0.2">
      <c r="A293"/>
      <c r="B293"/>
      <c r="C293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  <c r="AG293" s="11"/>
      <c r="AH293" s="11"/>
      <c r="IK293" s="5"/>
    </row>
    <row r="294" spans="1:370" s="3" customFormat="1" ht="14.25" customHeight="1" x14ac:dyDescent="0.2">
      <c r="A294"/>
      <c r="B294"/>
      <c r="C294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  <c r="AG294" s="11"/>
      <c r="AH294" s="11"/>
      <c r="IK294" s="5"/>
    </row>
    <row r="295" spans="1:370" s="3" customFormat="1" ht="14.25" customHeight="1" x14ac:dyDescent="0.2">
      <c r="A295"/>
      <c r="B295"/>
      <c r="C295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  <c r="AG295" s="11"/>
      <c r="AH295" s="11"/>
      <c r="IK295" s="5"/>
      <c r="IL295"/>
      <c r="IM295"/>
      <c r="IN295"/>
      <c r="IO295"/>
      <c r="IP295"/>
      <c r="IQ295"/>
      <c r="IR295"/>
      <c r="IS295"/>
      <c r="IT295"/>
      <c r="IU295"/>
      <c r="IV295"/>
      <c r="IW295"/>
      <c r="IX295"/>
      <c r="IY295"/>
      <c r="IZ295"/>
      <c r="JA295"/>
      <c r="JB295"/>
      <c r="JC295"/>
      <c r="JD295"/>
      <c r="JE295"/>
      <c r="JF295"/>
      <c r="JG295"/>
      <c r="JH295"/>
      <c r="JI295"/>
      <c r="JJ295"/>
      <c r="JK295"/>
      <c r="JL295"/>
      <c r="JM295"/>
      <c r="JN295"/>
      <c r="JO295"/>
      <c r="JP295"/>
      <c r="JQ295"/>
      <c r="JR295"/>
      <c r="JS295"/>
      <c r="JT295"/>
      <c r="JU295"/>
      <c r="JV295"/>
      <c r="JW295"/>
      <c r="JX295"/>
      <c r="JY295"/>
      <c r="JZ295"/>
      <c r="KA295"/>
      <c r="KB295"/>
      <c r="KC295"/>
      <c r="KD295"/>
      <c r="KE295"/>
      <c r="KF295"/>
      <c r="KG295"/>
      <c r="KH295"/>
      <c r="KI295"/>
      <c r="KJ295"/>
      <c r="KK295"/>
      <c r="KL295"/>
      <c r="KM295"/>
      <c r="KN295"/>
      <c r="KO295"/>
      <c r="KP295"/>
      <c r="KQ295"/>
      <c r="KR295"/>
      <c r="KS295"/>
      <c r="KT295"/>
      <c r="KU295"/>
      <c r="KV295"/>
      <c r="KW295"/>
      <c r="KX295"/>
      <c r="KY295"/>
      <c r="KZ295"/>
      <c r="LA295"/>
      <c r="LB295"/>
      <c r="LC295"/>
      <c r="LD295"/>
      <c r="LE295"/>
      <c r="LF295"/>
      <c r="LG295"/>
      <c r="LH295"/>
      <c r="LI295"/>
      <c r="LJ295"/>
      <c r="LK295"/>
      <c r="LL295"/>
      <c r="LM295"/>
      <c r="LN295"/>
      <c r="LO295"/>
      <c r="LP295"/>
      <c r="LQ295"/>
      <c r="LR295"/>
      <c r="LS295"/>
      <c r="LT295"/>
      <c r="LU295"/>
      <c r="LV295"/>
      <c r="LW295"/>
      <c r="LX295"/>
      <c r="LY295"/>
      <c r="LZ295"/>
      <c r="MA295"/>
      <c r="MB295"/>
      <c r="MC295"/>
      <c r="MD295"/>
      <c r="ME295"/>
      <c r="MF295"/>
      <c r="MG295"/>
      <c r="MH295"/>
      <c r="MI295"/>
      <c r="MJ295"/>
      <c r="MK295"/>
      <c r="ML295"/>
      <c r="MM295"/>
      <c r="MN295"/>
      <c r="MO295"/>
      <c r="MP295"/>
      <c r="MQ295"/>
      <c r="MR295"/>
      <c r="MS295"/>
      <c r="MT295"/>
      <c r="MU295"/>
      <c r="MV295"/>
      <c r="MW295"/>
      <c r="MX295"/>
      <c r="MY295"/>
      <c r="MZ295"/>
      <c r="NA295"/>
      <c r="NB295"/>
      <c r="NC295"/>
      <c r="ND295"/>
      <c r="NE295"/>
      <c r="NF295"/>
    </row>
  </sheetData>
  <autoFilter ref="A11:B39">
    <sortState ref="A13:B40">
      <sortCondition ref="B12:B40"/>
    </sortState>
  </autoFilter>
  <mergeCells count="2">
    <mergeCell ref="C10:C39"/>
    <mergeCell ref="A10:B10"/>
  </mergeCells>
  <pageMargins left="0" right="0" top="0.39409448818897641" bottom="0.39409448818897641" header="0" footer="0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8" stopIfTrue="1" id="{C93B31D0-7076-41AF-AB64-78B62B9C5795}">
            <xm:f>AND($D$10&lt;calculs!$E4,$D$10&gt;calculs!$F4,"")</xm:f>
            <x14:dxf>
              <fill>
                <patternFill>
                  <fgColor rgb="FF92D050"/>
                  <bgColor theme="9" tint="-0.24994659260841701"/>
                </patternFill>
              </fill>
            </x14:dxf>
          </x14:cfRule>
          <xm:sqref>D12:D39 E13:AK13</xm:sqref>
        </x14:conditionalFormatting>
        <x14:conditionalFormatting xmlns:xm="http://schemas.microsoft.com/office/excel/2006/main">
          <x14:cfRule type="expression" priority="20" stopIfTrue="1" id="{B2B249C3-7CE7-4161-B34E-B5DFA3B6E9A9}">
            <xm:f>AND(D$10&gt;calculs!$G4,D$10&lt;=calculs!$F4)</xm:f>
            <x14:dxf>
              <fill>
                <patternFill>
                  <bgColor rgb="FF0070C0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14:cfRule type="expression" priority="21" stopIfTrue="1" id="{52FF911A-DECD-446F-8F7C-9EAD69884B9F}">
            <xm:f>AND(D$10&gt;=calculs!$E4,D$10&lt;=calculs!$G4)</xm:f>
            <x14:dxf>
              <fill>
                <patternFill>
                  <bgColor rgb="FFFF0000"/>
                </patternFill>
              </fill>
              <border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D12:IV39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3"/>
  <sheetViews>
    <sheetView zoomScale="70" zoomScaleNormal="70" workbookViewId="0">
      <selection activeCell="I9" sqref="I9"/>
    </sheetView>
  </sheetViews>
  <sheetFormatPr baseColWidth="10" defaultRowHeight="14.25" customHeight="1" x14ac:dyDescent="0.2"/>
  <cols>
    <col min="2" max="2" width="26.25" bestFit="1" customWidth="1"/>
    <col min="3" max="3" width="11" style="4"/>
    <col min="4" max="4" width="17.875" bestFit="1" customWidth="1"/>
    <col min="5" max="5" width="14.25" bestFit="1" customWidth="1"/>
  </cols>
  <sheetData>
    <row r="1" spans="1:11" ht="14.25" customHeight="1" x14ac:dyDescent="0.2">
      <c r="A1" s="21" t="s">
        <v>39</v>
      </c>
      <c r="B1" s="21"/>
      <c r="C1" s="21"/>
      <c r="D1" s="21"/>
      <c r="E1" s="21"/>
      <c r="F1" s="21"/>
      <c r="G1" s="21"/>
      <c r="H1" s="21"/>
    </row>
    <row r="2" spans="1:11" ht="14.25" customHeight="1" x14ac:dyDescent="0.2">
      <c r="A2" s="21"/>
      <c r="B2" s="21"/>
      <c r="C2" s="21"/>
      <c r="D2" s="21"/>
      <c r="E2" s="21"/>
      <c r="F2" s="21"/>
      <c r="G2" s="21"/>
      <c r="H2" s="21"/>
      <c r="K2" s="8"/>
    </row>
    <row r="3" spans="1:11" ht="62.25" customHeight="1" x14ac:dyDescent="0.2">
      <c r="A3" s="28" t="s">
        <v>3</v>
      </c>
      <c r="B3" s="28" t="s">
        <v>2</v>
      </c>
      <c r="C3" s="29" t="s">
        <v>37</v>
      </c>
      <c r="D3" s="29" t="s">
        <v>38</v>
      </c>
      <c r="E3" s="28" t="s">
        <v>4</v>
      </c>
      <c r="F3" s="28" t="s">
        <v>5</v>
      </c>
      <c r="G3" s="28" t="s">
        <v>32</v>
      </c>
      <c r="H3" s="28" t="s">
        <v>33</v>
      </c>
      <c r="K3" s="6"/>
    </row>
    <row r="4" spans="1:11" ht="14.25" customHeight="1" x14ac:dyDescent="0.2">
      <c r="A4" s="6" t="s">
        <v>36</v>
      </c>
      <c r="B4" s="14" t="str">
        <f>charge!A12</f>
        <v>DC26/013756</v>
      </c>
      <c r="C4" s="17">
        <v>5</v>
      </c>
      <c r="D4" s="20">
        <f>C4/(H4)</f>
        <v>1.25</v>
      </c>
      <c r="E4" s="18">
        <v>42261</v>
      </c>
      <c r="F4" s="18">
        <v>42278</v>
      </c>
      <c r="G4" s="19">
        <f>F4-14</f>
        <v>42264</v>
      </c>
      <c r="H4" s="14">
        <f>NETWORKDAYS(E4, G4)</f>
        <v>4</v>
      </c>
      <c r="K4" s="6"/>
    </row>
    <row r="5" spans="1:11" ht="14.25" customHeight="1" x14ac:dyDescent="0.2">
      <c r="A5" s="6" t="s">
        <v>36</v>
      </c>
      <c r="B5" s="14" t="str">
        <f>charge!A13</f>
        <v>DC26/004140</v>
      </c>
      <c r="C5" s="17">
        <v>12</v>
      </c>
      <c r="D5" s="20">
        <f>C5/(H5)</f>
        <v>2</v>
      </c>
      <c r="E5" s="18">
        <v>42263</v>
      </c>
      <c r="F5" s="18">
        <v>42284</v>
      </c>
      <c r="G5" s="19">
        <f>F5-14</f>
        <v>42270</v>
      </c>
      <c r="H5" s="14">
        <f>NETWORKDAYS(E5, G5)</f>
        <v>6</v>
      </c>
      <c r="K5" s="6"/>
    </row>
    <row r="6" spans="1:11" ht="14.25" customHeight="1" x14ac:dyDescent="0.2">
      <c r="A6" s="6" t="s">
        <v>36</v>
      </c>
      <c r="B6" s="14">
        <f>charge!A14</f>
        <v>25825162</v>
      </c>
      <c r="C6" s="17">
        <v>5</v>
      </c>
      <c r="D6" s="20">
        <f>C6/(H6)</f>
        <v>0.38461538461538464</v>
      </c>
      <c r="E6" s="18">
        <v>42261</v>
      </c>
      <c r="F6" s="18">
        <v>42291</v>
      </c>
      <c r="G6" s="19">
        <f>F6-14</f>
        <v>42277</v>
      </c>
      <c r="H6" s="14">
        <f>NETWORKDAYS(E6, G6)</f>
        <v>13</v>
      </c>
      <c r="K6" s="6"/>
    </row>
    <row r="7" spans="1:11" ht="14.25" customHeight="1" x14ac:dyDescent="0.2">
      <c r="A7" s="6" t="s">
        <v>36</v>
      </c>
      <c r="B7" s="14" t="str">
        <f>charge!A15</f>
        <v>DC26/010745</v>
      </c>
      <c r="C7" s="17">
        <v>16</v>
      </c>
      <c r="D7" s="20">
        <f>C7/(H7)</f>
        <v>1.0666666666666667</v>
      </c>
      <c r="E7" s="18">
        <v>42261</v>
      </c>
      <c r="F7" s="18">
        <v>42293</v>
      </c>
      <c r="G7" s="19">
        <f>F7-14</f>
        <v>42279</v>
      </c>
      <c r="H7" s="14">
        <f>NETWORKDAYS(E7, G7)</f>
        <v>15</v>
      </c>
      <c r="K7" s="6"/>
    </row>
    <row r="8" spans="1:11" ht="14.25" customHeight="1" x14ac:dyDescent="0.2">
      <c r="A8" s="6" t="s">
        <v>36</v>
      </c>
      <c r="B8" s="14" t="str">
        <f>charge!A16</f>
        <v>DC26/004382</v>
      </c>
      <c r="C8" s="17">
        <v>5</v>
      </c>
      <c r="D8" s="20">
        <f>C8/(H8)</f>
        <v>0.26315789473684209</v>
      </c>
      <c r="E8" s="18">
        <v>42261</v>
      </c>
      <c r="F8" s="18">
        <v>42299</v>
      </c>
      <c r="G8" s="19">
        <f>F8-14</f>
        <v>42285</v>
      </c>
      <c r="H8" s="14">
        <f>NETWORKDAYS(E8, G8)</f>
        <v>19</v>
      </c>
      <c r="K8" s="6"/>
    </row>
    <row r="9" spans="1:11" ht="14.25" customHeight="1" x14ac:dyDescent="0.2">
      <c r="A9" s="6" t="s">
        <v>36</v>
      </c>
      <c r="B9" s="14">
        <f>charge!A17</f>
        <v>26144130</v>
      </c>
      <c r="C9" s="17">
        <v>5</v>
      </c>
      <c r="D9" s="20">
        <f>C9/(H9)</f>
        <v>0.33333333333333331</v>
      </c>
      <c r="E9" s="18">
        <v>42274</v>
      </c>
      <c r="F9" s="18">
        <v>42309</v>
      </c>
      <c r="G9" s="19">
        <f>F9-14</f>
        <v>42295</v>
      </c>
      <c r="H9" s="14">
        <f>NETWORKDAYS(E9, G9)</f>
        <v>15</v>
      </c>
      <c r="K9" s="6"/>
    </row>
    <row r="10" spans="1:11" ht="14.25" customHeight="1" x14ac:dyDescent="0.2">
      <c r="A10" s="6" t="s">
        <v>36</v>
      </c>
      <c r="B10" s="14" t="str">
        <f>charge!A18</f>
        <v>DC26/011941</v>
      </c>
      <c r="C10" s="17">
        <v>5</v>
      </c>
      <c r="D10" s="20">
        <f>C10/(H10)</f>
        <v>0.21739130434782608</v>
      </c>
      <c r="E10" s="18">
        <v>42269</v>
      </c>
      <c r="F10" s="18">
        <v>42313</v>
      </c>
      <c r="G10" s="19">
        <f>F10-14</f>
        <v>42299</v>
      </c>
      <c r="H10" s="14">
        <f>NETWORKDAYS(E10, G10)</f>
        <v>23</v>
      </c>
      <c r="K10" s="6"/>
    </row>
    <row r="11" spans="1:11" ht="14.25" customHeight="1" x14ac:dyDescent="0.2">
      <c r="A11" s="6" t="s">
        <v>36</v>
      </c>
      <c r="B11" s="14" t="str">
        <f>charge!A19</f>
        <v>DC26/012240</v>
      </c>
      <c r="C11" s="17">
        <v>5</v>
      </c>
      <c r="D11" s="20">
        <f>C11/(H11)</f>
        <v>0.15625</v>
      </c>
      <c r="E11" s="18">
        <v>42261</v>
      </c>
      <c r="F11" s="18">
        <v>42318</v>
      </c>
      <c r="G11" s="19">
        <f>F11-14</f>
        <v>42304</v>
      </c>
      <c r="H11" s="14">
        <f>NETWORKDAYS(E11, G11)</f>
        <v>32</v>
      </c>
      <c r="K11" s="6"/>
    </row>
    <row r="12" spans="1:11" ht="14.25" customHeight="1" x14ac:dyDescent="0.2">
      <c r="A12" s="6" t="s">
        <v>36</v>
      </c>
      <c r="B12" s="14" t="str">
        <f>charge!A20</f>
        <v>DC26/010957</v>
      </c>
      <c r="C12" s="17">
        <v>8</v>
      </c>
      <c r="D12" s="20">
        <f>C12/(H12)</f>
        <v>0.22222222222222221</v>
      </c>
      <c r="E12" s="18">
        <v>42263</v>
      </c>
      <c r="F12" s="18">
        <v>42326</v>
      </c>
      <c r="G12" s="19">
        <f>F12-14</f>
        <v>42312</v>
      </c>
      <c r="H12" s="14">
        <f>NETWORKDAYS(E12, G12)</f>
        <v>36</v>
      </c>
      <c r="K12" s="6"/>
    </row>
    <row r="13" spans="1:11" ht="14.25" customHeight="1" x14ac:dyDescent="0.2">
      <c r="A13" s="6" t="s">
        <v>36</v>
      </c>
      <c r="B13" s="14" t="str">
        <f>charge!A21</f>
        <v>DC26/013681</v>
      </c>
      <c r="C13" s="17">
        <v>7</v>
      </c>
      <c r="D13" s="20">
        <f>C13/(H13)</f>
        <v>0.19444444444444445</v>
      </c>
      <c r="E13" s="18">
        <v>42269</v>
      </c>
      <c r="F13" s="18">
        <v>42332</v>
      </c>
      <c r="G13" s="19">
        <f>F13-14</f>
        <v>42318</v>
      </c>
      <c r="H13" s="14">
        <f>NETWORKDAYS(E13, G13)</f>
        <v>36</v>
      </c>
      <c r="K13" s="6"/>
    </row>
    <row r="14" spans="1:11" ht="14.25" customHeight="1" x14ac:dyDescent="0.2">
      <c r="A14" s="6" t="s">
        <v>36</v>
      </c>
      <c r="B14" s="14" t="str">
        <f>charge!A22</f>
        <v>DC26/007166</v>
      </c>
      <c r="C14" s="17">
        <v>8</v>
      </c>
      <c r="D14" s="20">
        <f>C14/(H14)</f>
        <v>0.2</v>
      </c>
      <c r="E14" s="18">
        <v>42263</v>
      </c>
      <c r="F14" s="18">
        <v>42332</v>
      </c>
      <c r="G14" s="19">
        <f>F14-14</f>
        <v>42318</v>
      </c>
      <c r="H14" s="14">
        <f>NETWORKDAYS(E14, G14)</f>
        <v>40</v>
      </c>
      <c r="K14" s="6"/>
    </row>
    <row r="15" spans="1:11" ht="14.25" customHeight="1" x14ac:dyDescent="0.2">
      <c r="A15" s="6" t="s">
        <v>36</v>
      </c>
      <c r="B15" s="14" t="str">
        <f>charge!A23</f>
        <v>DC26/006356</v>
      </c>
      <c r="C15" s="17">
        <v>8</v>
      </c>
      <c r="D15" s="20">
        <f>C15/(H15)</f>
        <v>0.1951219512195122</v>
      </c>
      <c r="E15" s="18">
        <v>42263</v>
      </c>
      <c r="F15" s="18">
        <v>42333</v>
      </c>
      <c r="G15" s="19">
        <f>F15-14</f>
        <v>42319</v>
      </c>
      <c r="H15" s="14">
        <f>NETWORKDAYS(E15, G15)</f>
        <v>41</v>
      </c>
      <c r="K15" s="6"/>
    </row>
    <row r="16" spans="1:11" ht="14.25" customHeight="1" x14ac:dyDescent="0.2">
      <c r="A16" s="6" t="s">
        <v>36</v>
      </c>
      <c r="B16" s="14" t="str">
        <f>charge!A24</f>
        <v>DC26/013977</v>
      </c>
      <c r="C16" s="17">
        <v>4</v>
      </c>
      <c r="D16" s="20">
        <f>C16/(H16)</f>
        <v>9.7560975609756101E-2</v>
      </c>
      <c r="E16" s="18">
        <v>42263</v>
      </c>
      <c r="F16" s="18">
        <v>42333</v>
      </c>
      <c r="G16" s="19">
        <f>F16-14</f>
        <v>42319</v>
      </c>
      <c r="H16" s="14">
        <f>NETWORKDAYS(E16, G16)</f>
        <v>41</v>
      </c>
      <c r="K16" s="6"/>
    </row>
    <row r="17" spans="1:11" ht="14.25" customHeight="1" x14ac:dyDescent="0.2">
      <c r="A17" s="6" t="s">
        <v>36</v>
      </c>
      <c r="B17" s="14" t="str">
        <f>charge!A25</f>
        <v>DC26/005792</v>
      </c>
      <c r="C17" s="17">
        <v>5</v>
      </c>
      <c r="D17" s="20">
        <f>C17/(H17)</f>
        <v>0.23809523809523808</v>
      </c>
      <c r="E17" s="18">
        <v>42332</v>
      </c>
      <c r="F17" s="18">
        <v>42374</v>
      </c>
      <c r="G17" s="19">
        <f>F17-14</f>
        <v>42360</v>
      </c>
      <c r="H17" s="14">
        <f>NETWORKDAYS(E17, G17)</f>
        <v>21</v>
      </c>
      <c r="K17" s="6"/>
    </row>
    <row r="18" spans="1:11" ht="14.25" customHeight="1" x14ac:dyDescent="0.2">
      <c r="A18" s="6" t="s">
        <v>36</v>
      </c>
      <c r="B18" s="14" t="str">
        <f>charge!A26</f>
        <v>DC26/012012</v>
      </c>
      <c r="C18" s="17">
        <v>5</v>
      </c>
      <c r="D18" s="20">
        <f>C18/(H18)</f>
        <v>0.20833333333333334</v>
      </c>
      <c r="E18" s="18">
        <v>42327</v>
      </c>
      <c r="F18" s="18">
        <v>42374</v>
      </c>
      <c r="G18" s="19">
        <f>F18-14</f>
        <v>42360</v>
      </c>
      <c r="H18" s="14">
        <f>NETWORKDAYS(E18, G18)</f>
        <v>24</v>
      </c>
      <c r="K18" s="6"/>
    </row>
    <row r="19" spans="1:11" ht="14.25" customHeight="1" x14ac:dyDescent="0.2">
      <c r="A19" s="6" t="s">
        <v>36</v>
      </c>
      <c r="B19" s="14" t="str">
        <f>charge!A27</f>
        <v>DC26/010952</v>
      </c>
      <c r="C19" s="17">
        <v>5</v>
      </c>
      <c r="D19" s="20">
        <f>C19/(H19)</f>
        <v>0.2</v>
      </c>
      <c r="E19" s="18">
        <v>42327</v>
      </c>
      <c r="F19" s="18">
        <v>42375</v>
      </c>
      <c r="G19" s="19">
        <f>F19-14</f>
        <v>42361</v>
      </c>
      <c r="H19" s="14">
        <f>NETWORKDAYS(E19, G19)</f>
        <v>25</v>
      </c>
      <c r="K19" s="6"/>
    </row>
    <row r="20" spans="1:11" ht="14.25" customHeight="1" x14ac:dyDescent="0.2">
      <c r="A20" s="6" t="s">
        <v>36</v>
      </c>
      <c r="B20" s="14" t="str">
        <f>charge!A28</f>
        <v>DC26/012328</v>
      </c>
      <c r="C20" s="17">
        <v>12</v>
      </c>
      <c r="D20" s="20">
        <f>C20/(H20)</f>
        <v>0.5714285714285714</v>
      </c>
      <c r="E20" s="18">
        <v>42339</v>
      </c>
      <c r="F20" s="18">
        <v>42381</v>
      </c>
      <c r="G20" s="19">
        <f>F20-14</f>
        <v>42367</v>
      </c>
      <c r="H20" s="14">
        <f>NETWORKDAYS(E20, G20)</f>
        <v>21</v>
      </c>
      <c r="K20" s="6"/>
    </row>
    <row r="21" spans="1:11" ht="14.25" customHeight="1" x14ac:dyDescent="0.2">
      <c r="A21" s="6" t="s">
        <v>36</v>
      </c>
      <c r="B21" s="14" t="str">
        <f>charge!A29</f>
        <v>DC26/006616</v>
      </c>
      <c r="C21" s="17">
        <v>24</v>
      </c>
      <c r="D21" s="20">
        <f>C21/(H21)</f>
        <v>0.38095238095238093</v>
      </c>
      <c r="E21" s="18">
        <v>42299</v>
      </c>
      <c r="F21" s="18">
        <v>42401</v>
      </c>
      <c r="G21" s="19">
        <f>F21-14</f>
        <v>42387</v>
      </c>
      <c r="H21" s="14">
        <f>NETWORKDAYS(E21, G21)</f>
        <v>63</v>
      </c>
      <c r="K21" s="6"/>
    </row>
    <row r="22" spans="1:11" ht="14.25" customHeight="1" x14ac:dyDescent="0.2">
      <c r="A22" s="6" t="s">
        <v>36</v>
      </c>
      <c r="B22" s="14" t="str">
        <f>charge!A30</f>
        <v>DC26/012321</v>
      </c>
      <c r="C22" s="17">
        <v>5</v>
      </c>
      <c r="D22" s="20">
        <f>C22/(H22)</f>
        <v>0.10416666666666667</v>
      </c>
      <c r="E22" s="18">
        <v>42332</v>
      </c>
      <c r="F22" s="18">
        <v>42411</v>
      </c>
      <c r="G22" s="19">
        <f>F22-14</f>
        <v>42397</v>
      </c>
      <c r="H22" s="14">
        <f>NETWORKDAYS(E22, G22)</f>
        <v>48</v>
      </c>
      <c r="K22" s="6"/>
    </row>
    <row r="23" spans="1:11" ht="14.25" customHeight="1" x14ac:dyDescent="0.2">
      <c r="A23" s="6" t="s">
        <v>36</v>
      </c>
      <c r="B23" s="14" t="str">
        <f>charge!A31</f>
        <v>DC26/012764</v>
      </c>
      <c r="C23" s="17">
        <v>18</v>
      </c>
      <c r="D23" s="20">
        <f>C23/(H23)</f>
        <v>0.8571428571428571</v>
      </c>
      <c r="E23" s="18">
        <v>42373</v>
      </c>
      <c r="F23" s="18">
        <v>42415</v>
      </c>
      <c r="G23" s="19">
        <f>F23-14</f>
        <v>42401</v>
      </c>
      <c r="H23" s="14">
        <f>NETWORKDAYS(E23, G23)</f>
        <v>21</v>
      </c>
      <c r="K23" s="6"/>
    </row>
    <row r="24" spans="1:11" ht="14.25" customHeight="1" x14ac:dyDescent="0.2">
      <c r="A24" s="6" t="s">
        <v>36</v>
      </c>
      <c r="B24" s="14" t="str">
        <f>charge!A32</f>
        <v>DC26/000113</v>
      </c>
      <c r="C24" s="14">
        <v>12</v>
      </c>
      <c r="D24" s="20">
        <f>C24/(H24)</f>
        <v>0.44444444444444442</v>
      </c>
      <c r="E24" s="18">
        <v>42376</v>
      </c>
      <c r="F24" s="18">
        <v>42426</v>
      </c>
      <c r="G24" s="19">
        <f>F24-14</f>
        <v>42412</v>
      </c>
      <c r="H24" s="14">
        <f>NETWORKDAYS(E24, G24)</f>
        <v>27</v>
      </c>
      <c r="K24" s="6"/>
    </row>
    <row r="25" spans="1:11" ht="14.25" customHeight="1" x14ac:dyDescent="0.2">
      <c r="A25" s="6" t="s">
        <v>36</v>
      </c>
      <c r="B25" s="14" t="str">
        <f>charge!A33</f>
        <v>DC26/006614</v>
      </c>
      <c r="C25" s="17">
        <v>16</v>
      </c>
      <c r="D25" s="20">
        <f>C25/(H25)</f>
        <v>0.61538461538461542</v>
      </c>
      <c r="E25" s="18">
        <v>42395</v>
      </c>
      <c r="F25" s="18">
        <v>42444</v>
      </c>
      <c r="G25" s="19">
        <f>F25-14</f>
        <v>42430</v>
      </c>
      <c r="H25" s="14">
        <f>NETWORKDAYS(E25, G25)</f>
        <v>26</v>
      </c>
      <c r="K25" s="6"/>
    </row>
    <row r="26" spans="1:11" ht="14.25" customHeight="1" x14ac:dyDescent="0.2">
      <c r="A26" s="6" t="s">
        <v>36</v>
      </c>
      <c r="B26" s="14" t="str">
        <f>charge!A34</f>
        <v>DC26/013237</v>
      </c>
      <c r="C26" s="17">
        <v>18</v>
      </c>
      <c r="D26" s="20">
        <f>C26/(H26)</f>
        <v>0.69230769230769229</v>
      </c>
      <c r="E26" s="18">
        <v>42395</v>
      </c>
      <c r="F26" s="18">
        <v>42444</v>
      </c>
      <c r="G26" s="19">
        <f>F26-14</f>
        <v>42430</v>
      </c>
      <c r="H26" s="14">
        <f>NETWORKDAYS(E26, G26)</f>
        <v>26</v>
      </c>
      <c r="K26" s="6"/>
    </row>
    <row r="27" spans="1:11" ht="14.25" customHeight="1" x14ac:dyDescent="0.2">
      <c r="A27" s="6" t="s">
        <v>36</v>
      </c>
      <c r="B27" s="14" t="str">
        <f>charge!A35</f>
        <v>DC26/014865</v>
      </c>
      <c r="C27" s="17">
        <v>12</v>
      </c>
      <c r="D27" s="20">
        <f>C27/(H27)</f>
        <v>0.17142857142857143</v>
      </c>
      <c r="E27" s="18">
        <v>42341</v>
      </c>
      <c r="F27" s="18">
        <v>42452</v>
      </c>
      <c r="G27" s="19">
        <f>F27-14</f>
        <v>42438</v>
      </c>
      <c r="H27" s="14">
        <f>NETWORKDAYS(E27, G27)</f>
        <v>70</v>
      </c>
      <c r="K27" s="6"/>
    </row>
    <row r="28" spans="1:11" ht="14.25" customHeight="1" x14ac:dyDescent="0.2">
      <c r="A28" s="6" t="s">
        <v>36</v>
      </c>
      <c r="B28" s="14" t="str">
        <f>charge!A36</f>
        <v>??</v>
      </c>
      <c r="C28" s="14">
        <v>60</v>
      </c>
      <c r="D28" s="20">
        <f>C28/(H28)</f>
        <v>0.49586776859504134</v>
      </c>
      <c r="E28" s="18">
        <v>42309</v>
      </c>
      <c r="F28" s="18">
        <v>42492</v>
      </c>
      <c r="G28" s="19">
        <f>F28-14</f>
        <v>42478</v>
      </c>
      <c r="H28" s="14">
        <f>NETWORKDAYS(E28, G28)</f>
        <v>121</v>
      </c>
      <c r="K28" s="6"/>
    </row>
    <row r="29" spans="1:11" ht="14.25" customHeight="1" x14ac:dyDescent="0.2">
      <c r="A29" s="6" t="s">
        <v>36</v>
      </c>
      <c r="B29" s="14" t="str">
        <f>charge!A37</f>
        <v>DC26/008860</v>
      </c>
      <c r="C29" s="14"/>
      <c r="D29" s="20"/>
      <c r="E29" s="15"/>
      <c r="F29" s="16"/>
      <c r="G29" s="19"/>
      <c r="H29" s="14"/>
      <c r="K29" s="6"/>
    </row>
    <row r="30" spans="1:11" ht="14.25" customHeight="1" x14ac:dyDescent="0.2">
      <c r="A30" s="6" t="s">
        <v>36</v>
      </c>
      <c r="B30" s="14" t="str">
        <f>charge!A38</f>
        <v>DC26/008866</v>
      </c>
      <c r="C30" s="14"/>
      <c r="D30" s="20"/>
      <c r="E30" s="15"/>
      <c r="F30" s="16"/>
      <c r="G30" s="19"/>
      <c r="H30" s="14"/>
      <c r="K30" s="6"/>
    </row>
    <row r="31" spans="1:11" ht="14.25" customHeight="1" x14ac:dyDescent="0.2">
      <c r="A31" s="6" t="s">
        <v>36</v>
      </c>
      <c r="B31" s="14" t="str">
        <f>charge!A39</f>
        <v>DC26/012733</v>
      </c>
      <c r="C31" s="14"/>
      <c r="D31" s="20"/>
      <c r="E31" s="16"/>
      <c r="F31" s="16"/>
      <c r="G31" s="19"/>
      <c r="H31" s="14"/>
      <c r="K31" s="6"/>
    </row>
    <row r="32" spans="1:11" ht="14.25" customHeight="1" x14ac:dyDescent="0.2">
      <c r="B32" s="3"/>
      <c r="C32" s="13"/>
      <c r="D32" s="3"/>
      <c r="E32" s="3"/>
      <c r="K32" s="6"/>
    </row>
    <row r="33" spans="2:5" ht="14.25" customHeight="1" x14ac:dyDescent="0.2">
      <c r="B33" s="3"/>
      <c r="C33" s="13"/>
      <c r="D33" s="3"/>
      <c r="E33" s="3"/>
    </row>
  </sheetData>
  <mergeCells count="1">
    <mergeCell ref="A1:H2"/>
  </mergeCells>
  <pageMargins left="0" right="0" top="0.39409448818897641" bottom="0.39409448818897641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" defaultRowHeight="14.25" customHeight="1" x14ac:dyDescent="0.2"/>
  <cols>
    <col min="1" max="1" width="10.75" customWidth="1"/>
  </cols>
  <sheetData/>
  <pageMargins left="0" right="0" top="0.39409448818897641" bottom="0.39409448818897641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charge</vt:lpstr>
      <vt:lpstr>calculs</vt:lpstr>
      <vt:lpstr>Feuille3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revision>1</cp:revision>
  <dcterms:created xsi:type="dcterms:W3CDTF">2016-02-20T10:40:04Z</dcterms:created>
  <dcterms:modified xsi:type="dcterms:W3CDTF">2016-02-20T10:41:38Z</dcterms:modified>
</cp:coreProperties>
</file>