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seur Country 37\Music\"/>
    </mc:Choice>
  </mc:AlternateContent>
  <xr:revisionPtr revIDLastSave="0" documentId="13_ncr:1_{DBF3218D-F85F-41F6-A630-A3E22A1D78C2}" xr6:coauthVersionLast="38" xr6:coauthVersionMax="38" xr10:uidLastSave="{00000000-0000-0000-0000-000000000000}"/>
  <bookViews>
    <workbookView xWindow="0" yWindow="0" windowWidth="28800" windowHeight="12075" xr2:uid="{86B349D3-7F0C-4FB2-8907-DF171E75513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7" i="1" l="1"/>
  <c r="F54" i="1" l="1"/>
  <c r="F60" i="1"/>
  <c r="O60" i="1"/>
  <c r="O59" i="1"/>
  <c r="O58" i="1"/>
  <c r="O57" i="1"/>
  <c r="O56" i="1"/>
  <c r="O55" i="1"/>
  <c r="O54" i="1"/>
  <c r="O53" i="1"/>
  <c r="O52" i="1"/>
  <c r="F59" i="1"/>
  <c r="F58" i="1"/>
  <c r="F56" i="1"/>
  <c r="F55" i="1"/>
  <c r="F53" i="1"/>
  <c r="F52" i="1"/>
  <c r="E46" i="1"/>
  <c r="E45" i="1"/>
  <c r="E44" i="1"/>
</calcChain>
</file>

<file path=xl/sharedStrings.xml><?xml version="1.0" encoding="utf-8"?>
<sst xmlns="http://schemas.openxmlformats.org/spreadsheetml/2006/main" count="105" uniqueCount="58">
  <si>
    <t>Récapitulatif      SINUS &amp; COSINUS</t>
  </si>
  <si>
    <t>B</t>
  </si>
  <si>
    <t>C</t>
  </si>
  <si>
    <t>A</t>
  </si>
  <si>
    <r>
      <t xml:space="preserve">Si je connais angle </t>
    </r>
    <r>
      <rPr>
        <b/>
        <sz val="10"/>
        <rFont val="Times New Roman"/>
        <family val="1"/>
      </rPr>
      <t>α</t>
    </r>
  </si>
  <si>
    <t>Si je connais le côté A</t>
  </si>
  <si>
    <t xml:space="preserve">          C =        A</t>
  </si>
  <si>
    <t xml:space="preserve">          Cos(α)</t>
  </si>
  <si>
    <t>B =   A x Tg(α)</t>
  </si>
  <si>
    <r>
      <t xml:space="preserve">Si je connais l'angle  </t>
    </r>
    <r>
      <rPr>
        <b/>
        <sz val="10"/>
        <rFont val="Times New Roman"/>
        <family val="1"/>
      </rPr>
      <t>α</t>
    </r>
  </si>
  <si>
    <t>Si je connais le côté  B</t>
  </si>
  <si>
    <t xml:space="preserve">           B</t>
  </si>
  <si>
    <r>
      <t xml:space="preserve">           Sin(</t>
    </r>
    <r>
      <rPr>
        <b/>
        <sz val="10"/>
        <rFont val="Times New Roman"/>
        <family val="1"/>
      </rPr>
      <t>α</t>
    </r>
    <r>
      <rPr>
        <b/>
        <sz val="10"/>
        <rFont val="Arial"/>
        <family val="2"/>
      </rPr>
      <t>)</t>
    </r>
  </si>
  <si>
    <t xml:space="preserve">       B </t>
  </si>
  <si>
    <r>
      <t xml:space="preserve">     Tg </t>
    </r>
    <r>
      <rPr>
        <b/>
        <sz val="10"/>
        <rFont val="Times New Roman"/>
        <family val="1"/>
      </rPr>
      <t>α</t>
    </r>
  </si>
  <si>
    <r>
      <t xml:space="preserve">Si je connais l'angle </t>
    </r>
    <r>
      <rPr>
        <b/>
        <sz val="10"/>
        <rFont val="Times New Roman"/>
        <family val="1"/>
      </rPr>
      <t>α</t>
    </r>
  </si>
  <si>
    <t>Si je connais le côté C</t>
  </si>
  <si>
    <r>
      <t xml:space="preserve">   B=  C x Sin(</t>
    </r>
    <r>
      <rPr>
        <b/>
        <sz val="10"/>
        <rFont val="Times New Roman"/>
        <family val="1"/>
      </rPr>
      <t>α</t>
    </r>
    <r>
      <rPr>
        <b/>
        <sz val="10"/>
        <rFont val="Arial"/>
        <family val="2"/>
      </rPr>
      <t>)</t>
    </r>
  </si>
  <si>
    <r>
      <t xml:space="preserve">    A=  C x Cos(</t>
    </r>
    <r>
      <rPr>
        <b/>
        <sz val="10"/>
        <rFont val="Times New Roman"/>
        <family val="1"/>
      </rPr>
      <t>α</t>
    </r>
    <r>
      <rPr>
        <b/>
        <sz val="10"/>
        <rFont val="Arial"/>
        <family val="2"/>
      </rPr>
      <t>)</t>
    </r>
  </si>
  <si>
    <t>Si je connais  A et B</t>
  </si>
  <si>
    <t xml:space="preserve">                       B</t>
  </si>
  <si>
    <t xml:space="preserve">                       A   </t>
  </si>
  <si>
    <t xml:space="preserve">                  A  </t>
  </si>
  <si>
    <t xml:space="preserve">                   B   </t>
  </si>
  <si>
    <r>
      <t xml:space="preserve">Si je connais l'angle </t>
    </r>
    <r>
      <rPr>
        <b/>
        <sz val="10"/>
        <rFont val="Times New Roman"/>
        <family val="1"/>
      </rPr>
      <t>β</t>
    </r>
  </si>
  <si>
    <t xml:space="preserve">             A</t>
  </si>
  <si>
    <r>
      <t xml:space="preserve">          Sin(</t>
    </r>
    <r>
      <rPr>
        <b/>
        <sz val="10"/>
        <rFont val="Times New Roman"/>
        <family val="1"/>
      </rPr>
      <t>β</t>
    </r>
    <r>
      <rPr>
        <b/>
        <sz val="10"/>
        <rFont val="Arial"/>
        <family val="2"/>
      </rPr>
      <t>)</t>
    </r>
  </si>
  <si>
    <t xml:space="preserve">            A</t>
  </si>
  <si>
    <r>
      <t xml:space="preserve">             tg(</t>
    </r>
    <r>
      <rPr>
        <b/>
        <sz val="10"/>
        <rFont val="Times New Roman"/>
        <family val="1"/>
      </rPr>
      <t>β</t>
    </r>
    <r>
      <rPr>
        <b/>
        <sz val="10"/>
        <rFont val="Arial"/>
        <family val="2"/>
      </rPr>
      <t>)</t>
    </r>
  </si>
  <si>
    <r>
      <t xml:space="preserve">Si je connais angle </t>
    </r>
    <r>
      <rPr>
        <b/>
        <sz val="10"/>
        <rFont val="Times New Roman"/>
        <family val="1"/>
      </rPr>
      <t>β</t>
    </r>
  </si>
  <si>
    <t>Si je connais côté B</t>
  </si>
  <si>
    <t xml:space="preserve">      C=       B</t>
  </si>
  <si>
    <r>
      <t xml:space="preserve">                  Cos (</t>
    </r>
    <r>
      <rPr>
        <b/>
        <sz val="10"/>
        <rFont val="Times New Roman"/>
        <family val="1"/>
      </rPr>
      <t>β</t>
    </r>
    <r>
      <rPr>
        <b/>
        <sz val="10"/>
        <rFont val="Arial"/>
        <family val="2"/>
      </rPr>
      <t>)</t>
    </r>
  </si>
  <si>
    <r>
      <t xml:space="preserve">      A= B x Tg(</t>
    </r>
    <r>
      <rPr>
        <b/>
        <sz val="10"/>
        <rFont val="Times New Roman"/>
        <family val="1"/>
      </rPr>
      <t>β</t>
    </r>
    <r>
      <rPr>
        <b/>
        <sz val="10"/>
        <rFont val="Arial"/>
        <family val="2"/>
      </rPr>
      <t>)</t>
    </r>
  </si>
  <si>
    <r>
      <t xml:space="preserve">Si je connais  l'angle  </t>
    </r>
    <r>
      <rPr>
        <b/>
        <sz val="10"/>
        <rFont val="Times New Roman"/>
        <family val="1"/>
      </rPr>
      <t>β</t>
    </r>
  </si>
  <si>
    <t>si je connais le côté C</t>
  </si>
  <si>
    <r>
      <t xml:space="preserve">              A=  C x Sin(</t>
    </r>
    <r>
      <rPr>
        <b/>
        <sz val="10"/>
        <rFont val="Times New Roman"/>
        <family val="1"/>
      </rPr>
      <t>β</t>
    </r>
    <r>
      <rPr>
        <b/>
        <sz val="10"/>
        <rFont val="Arial"/>
        <family val="2"/>
      </rPr>
      <t>)</t>
    </r>
  </si>
  <si>
    <r>
      <t xml:space="preserve">              B=  C x Cos(</t>
    </r>
    <r>
      <rPr>
        <b/>
        <sz val="10"/>
        <rFont val="Times New Roman"/>
        <family val="1"/>
      </rPr>
      <t>β</t>
    </r>
    <r>
      <rPr>
        <b/>
        <sz val="10"/>
        <rFont val="Arial"/>
        <family val="2"/>
      </rPr>
      <t>)</t>
    </r>
  </si>
  <si>
    <t>Si je connais  B  et  C</t>
  </si>
  <si>
    <t xml:space="preserve">      B</t>
  </si>
  <si>
    <t xml:space="preserve">      C</t>
  </si>
  <si>
    <t xml:space="preserve">                           B</t>
  </si>
  <si>
    <t xml:space="preserve">       C</t>
  </si>
  <si>
    <t>Si je connais C et A</t>
  </si>
  <si>
    <t xml:space="preserve">                       A  </t>
  </si>
  <si>
    <t xml:space="preserve">                     C</t>
  </si>
  <si>
    <t xml:space="preserve">                     A</t>
  </si>
  <si>
    <t>Angle</t>
  </si>
  <si>
    <t>gr</t>
  </si>
  <si>
    <t>tr</t>
  </si>
  <si>
    <t>°</t>
  </si>
  <si>
    <t>rd</t>
  </si>
  <si>
    <t>Conversion angles: grades, tour, radian, degré</t>
  </si>
  <si>
    <t>Trigonométrie triangle rectangle</t>
  </si>
  <si>
    <t>Ω</t>
  </si>
  <si>
    <t>µ</t>
  </si>
  <si>
    <r>
      <t>Calcul de l'</t>
    </r>
    <r>
      <rPr>
        <b/>
        <i/>
        <sz val="14"/>
        <color rgb="FF00B0F0"/>
        <rFont val="Times New Roman"/>
        <family val="1"/>
      </rPr>
      <t>hypoténuse C</t>
    </r>
    <r>
      <rPr>
        <b/>
        <i/>
        <sz val="14"/>
        <color rgb="FFFF0000"/>
        <rFont val="Times New Roman"/>
        <family val="1"/>
      </rPr>
      <t xml:space="preserve">, du </t>
    </r>
    <r>
      <rPr>
        <b/>
        <i/>
        <sz val="14"/>
        <color rgb="FF00B0F0"/>
        <rFont val="Times New Roman"/>
        <family val="1"/>
      </rPr>
      <t>côté opposé A</t>
    </r>
    <r>
      <rPr>
        <b/>
        <i/>
        <sz val="14"/>
        <color rgb="FFFF0000"/>
        <rFont val="Times New Roman"/>
        <family val="1"/>
      </rPr>
      <t xml:space="preserve"> et de l'</t>
    </r>
    <r>
      <rPr>
        <b/>
        <i/>
        <sz val="14"/>
        <color rgb="FF00B0F0"/>
        <rFont val="Times New Roman"/>
        <family val="1"/>
      </rPr>
      <t xml:space="preserve">angle </t>
    </r>
    <r>
      <rPr>
        <b/>
        <sz val="14"/>
        <color rgb="FF00B0F0"/>
        <rFont val="Times New Roman"/>
        <family val="1"/>
      </rPr>
      <t>µ</t>
    </r>
    <r>
      <rPr>
        <b/>
        <i/>
        <sz val="14"/>
        <color rgb="FFFF0000"/>
        <rFont val="Times New Roman"/>
        <family val="1"/>
      </rPr>
      <t xml:space="preserve">   </t>
    </r>
  </si>
  <si>
    <r>
      <t>Calcul de l'</t>
    </r>
    <r>
      <rPr>
        <b/>
        <i/>
        <sz val="14"/>
        <color rgb="FF00B0F0"/>
        <rFont val="Times New Roman"/>
        <family val="1"/>
      </rPr>
      <t>hypoténuse C</t>
    </r>
    <r>
      <rPr>
        <b/>
        <i/>
        <sz val="14"/>
        <color rgb="FFFF0000"/>
        <rFont val="Times New Roman"/>
        <family val="1"/>
      </rPr>
      <t xml:space="preserve">, du côté </t>
    </r>
    <r>
      <rPr>
        <b/>
        <i/>
        <sz val="14"/>
        <color rgb="FF00B0F0"/>
        <rFont val="Times New Roman"/>
        <family val="1"/>
      </rPr>
      <t>adjacent B</t>
    </r>
    <r>
      <rPr>
        <b/>
        <i/>
        <sz val="14"/>
        <color rgb="FFFF0000"/>
        <rFont val="Times New Roman"/>
        <family val="1"/>
      </rPr>
      <t xml:space="preserve"> et de l'</t>
    </r>
    <r>
      <rPr>
        <b/>
        <i/>
        <sz val="14"/>
        <color rgb="FF00B0F0"/>
        <rFont val="Times New Roman"/>
        <family val="1"/>
      </rPr>
      <t xml:space="preserve">angle </t>
    </r>
    <r>
      <rPr>
        <b/>
        <sz val="14"/>
        <color rgb="FF00B0F0"/>
        <rFont val="Times New Roman"/>
        <family val="1"/>
      </rPr>
      <t>µ</t>
    </r>
    <r>
      <rPr>
        <b/>
        <i/>
        <sz val="14"/>
        <color rgb="FFFF0000"/>
        <rFont val="Times New Roman"/>
        <family val="1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</si>
</sst>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18" x14ac:knownFonts="1">
    <font>
      <sz val="11"/>
      <color theme="1"/>
      <name val="Times New Roman"/>
      <family val="2"/>
    </font>
    <font>
      <b/>
      <i/>
      <u/>
      <sz val="16"/>
      <color rgb="FFFF0000"/>
      <name val="Times New Roman"/>
      <family val="1"/>
    </font>
    <font>
      <b/>
      <sz val="11"/>
      <color theme="1"/>
      <name val="Times New Roman"/>
      <family val="1"/>
    </font>
    <font>
      <b/>
      <i/>
      <sz val="11"/>
      <color theme="1"/>
      <name val="Times New Roman"/>
      <family val="1"/>
    </font>
    <font>
      <b/>
      <i/>
      <sz val="18"/>
      <color rgb="FFFF0000"/>
      <name val="Times New Roman"/>
      <family val="1"/>
    </font>
    <font>
      <b/>
      <i/>
      <sz val="16"/>
      <color theme="1"/>
      <name val="Times New Roman"/>
      <family val="1"/>
    </font>
    <font>
      <i/>
      <sz val="16"/>
      <color theme="1"/>
      <name val="Times New Roman"/>
      <family val="1"/>
    </font>
    <font>
      <b/>
      <sz val="10"/>
      <name val="Arial"/>
      <family val="2"/>
    </font>
    <font>
      <b/>
      <sz val="10"/>
      <name val="Times New Roman"/>
      <family val="1"/>
    </font>
    <font>
      <b/>
      <i/>
      <sz val="14"/>
      <color rgb="FFFF0000"/>
      <name val="Times New Roman"/>
      <family val="1"/>
    </font>
    <font>
      <b/>
      <i/>
      <sz val="11"/>
      <color rgb="FFFF0000"/>
      <name val="Times New Roman"/>
      <family val="1"/>
    </font>
    <font>
      <b/>
      <i/>
      <sz val="20"/>
      <color theme="1"/>
      <name val="Times New Roman"/>
      <family val="1"/>
    </font>
    <font>
      <b/>
      <i/>
      <sz val="20"/>
      <color rgb="FFFF0000"/>
      <name val="Times New Roman"/>
      <family val="1"/>
    </font>
    <font>
      <b/>
      <sz val="11"/>
      <color rgb="FFFF0000"/>
      <name val="Times New Roman"/>
      <family val="1"/>
    </font>
    <font>
      <sz val="20"/>
      <color rgb="FFFF0000"/>
      <name val="Times New Roman"/>
      <family val="1"/>
    </font>
    <font>
      <sz val="20"/>
      <color theme="1"/>
      <name val="Times New Roman"/>
      <family val="1"/>
    </font>
    <font>
      <b/>
      <i/>
      <sz val="14"/>
      <color rgb="FF00B0F0"/>
      <name val="Times New Roman"/>
      <family val="1"/>
    </font>
    <font>
      <b/>
      <sz val="14"/>
      <color rgb="FF00B0F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/>
      <right style="thick">
        <color rgb="FF00B0F0"/>
      </right>
      <top/>
      <bottom/>
      <diagonal/>
    </border>
    <border>
      <left/>
      <right/>
      <top/>
      <bottom style="thick">
        <color rgb="FF00B0F0"/>
      </bottom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rgb="FF00B0F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00B0F0"/>
      </right>
      <top style="thin">
        <color auto="1"/>
      </top>
      <bottom/>
      <diagonal/>
    </border>
    <border>
      <left style="thin">
        <color auto="1"/>
      </left>
      <right style="thick">
        <color rgb="FF00B0F0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7" fillId="3" borderId="3" xfId="0" applyFont="1" applyFill="1" applyBorder="1"/>
    <xf numFmtId="0" fontId="7" fillId="3" borderId="4" xfId="0" applyFont="1" applyFill="1" applyBorder="1"/>
    <xf numFmtId="164" fontId="1" fillId="3" borderId="5" xfId="0" applyNumberFormat="1" applyFont="1" applyFill="1" applyBorder="1" applyAlignment="1" applyProtection="1"/>
    <xf numFmtId="164" fontId="1" fillId="3" borderId="6" xfId="0" applyNumberFormat="1" applyFont="1" applyFill="1" applyBorder="1" applyAlignment="1" applyProtection="1"/>
    <xf numFmtId="0" fontId="7" fillId="3" borderId="4" xfId="0" applyFont="1" applyFill="1" applyBorder="1" applyAlignment="1">
      <alignment horizontal="left"/>
    </xf>
    <xf numFmtId="164" fontId="0" fillId="3" borderId="3" xfId="0" applyNumberFormat="1" applyFill="1" applyBorder="1"/>
    <xf numFmtId="164" fontId="1" fillId="3" borderId="3" xfId="0" applyNumberFormat="1" applyFont="1" applyFill="1" applyBorder="1" applyAlignment="1" applyProtection="1"/>
    <xf numFmtId="164" fontId="1" fillId="3" borderId="4" xfId="0" applyNumberFormat="1" applyFont="1" applyFill="1" applyBorder="1" applyAlignment="1" applyProtection="1"/>
    <xf numFmtId="0" fontId="0" fillId="3" borderId="3" xfId="0" applyFill="1" applyBorder="1"/>
    <xf numFmtId="0" fontId="0" fillId="3" borderId="4" xfId="0" applyFill="1" applyBorder="1"/>
    <xf numFmtId="164" fontId="0" fillId="3" borderId="6" xfId="0" applyNumberFormat="1" applyFill="1" applyBorder="1"/>
    <xf numFmtId="164" fontId="0" fillId="3" borderId="4" xfId="0" applyNumberFormat="1" applyFill="1" applyBorder="1"/>
    <xf numFmtId="0" fontId="7" fillId="3" borderId="1" xfId="0" applyFont="1" applyFill="1" applyBorder="1"/>
    <xf numFmtId="0" fontId="7" fillId="3" borderId="2" xfId="0" applyFont="1" applyFill="1" applyBorder="1"/>
    <xf numFmtId="0" fontId="0" fillId="4" borderId="0" xfId="0" applyFill="1"/>
    <xf numFmtId="0" fontId="0" fillId="4" borderId="0" xfId="0" applyFill="1" applyBorder="1"/>
    <xf numFmtId="0" fontId="0" fillId="4" borderId="8" xfId="0" applyFill="1" applyBorder="1"/>
    <xf numFmtId="0" fontId="5" fillId="4" borderId="0" xfId="0" applyFont="1" applyFill="1" applyBorder="1" applyAlignment="1">
      <alignment vertical="center"/>
    </xf>
    <xf numFmtId="0" fontId="0" fillId="4" borderId="9" xfId="0" applyFill="1" applyBorder="1"/>
    <xf numFmtId="0" fontId="0" fillId="4" borderId="7" xfId="0" applyFill="1" applyBorder="1"/>
    <xf numFmtId="0" fontId="0" fillId="4" borderId="10" xfId="0" applyFill="1" applyBorder="1"/>
    <xf numFmtId="0" fontId="0" fillId="4" borderId="11" xfId="0" applyFill="1" applyBorder="1"/>
    <xf numFmtId="0" fontId="3" fillId="3" borderId="12" xfId="0" applyFont="1" applyFill="1" applyBorder="1" applyAlignment="1">
      <alignment horizontal="center"/>
    </xf>
    <xf numFmtId="2" fontId="2" fillId="3" borderId="12" xfId="0" applyNumberFormat="1" applyFont="1" applyFill="1" applyBorder="1" applyAlignment="1">
      <alignment horizontal="right"/>
    </xf>
    <xf numFmtId="0" fontId="2" fillId="3" borderId="12" xfId="0" applyFont="1" applyFill="1" applyBorder="1"/>
    <xf numFmtId="0" fontId="3" fillId="2" borderId="12" xfId="0" applyFont="1" applyFill="1" applyBorder="1" applyAlignment="1">
      <alignment horizontal="center"/>
    </xf>
    <xf numFmtId="2" fontId="2" fillId="2" borderId="12" xfId="0" applyNumberFormat="1" applyFont="1" applyFill="1" applyBorder="1" applyAlignment="1">
      <alignment horizontal="right"/>
    </xf>
    <xf numFmtId="0" fontId="2" fillId="2" borderId="12" xfId="0" applyFont="1" applyFill="1" applyBorder="1"/>
    <xf numFmtId="2" fontId="2" fillId="3" borderId="12" xfId="0" applyNumberFormat="1" applyFont="1" applyFill="1" applyBorder="1" applyAlignment="1">
      <alignment horizontal="center"/>
    </xf>
    <xf numFmtId="2" fontId="10" fillId="3" borderId="12" xfId="0" applyNumberFormat="1" applyFont="1" applyFill="1" applyBorder="1" applyAlignment="1">
      <alignment horizontal="center"/>
    </xf>
    <xf numFmtId="2" fontId="2" fillId="3" borderId="13" xfId="0" applyNumberFormat="1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2" fontId="2" fillId="2" borderId="12" xfId="0" applyNumberFormat="1" applyFont="1" applyFill="1" applyBorder="1" applyAlignment="1">
      <alignment horizontal="center"/>
    </xf>
    <xf numFmtId="165" fontId="2" fillId="2" borderId="12" xfId="0" applyNumberFormat="1" applyFont="1" applyFill="1" applyBorder="1" applyAlignment="1">
      <alignment horizontal="right"/>
    </xf>
    <xf numFmtId="165" fontId="2" fillId="2" borderId="12" xfId="0" applyNumberFormat="1" applyFont="1" applyFill="1" applyBorder="1" applyAlignment="1">
      <alignment horizontal="center"/>
    </xf>
    <xf numFmtId="2" fontId="13" fillId="3" borderId="12" xfId="0" applyNumberFormat="1" applyFont="1" applyFill="1" applyBorder="1" applyAlignment="1">
      <alignment horizontal="center"/>
    </xf>
    <xf numFmtId="2" fontId="2" fillId="4" borderId="14" xfId="0" applyNumberFormat="1" applyFont="1" applyFill="1" applyBorder="1" applyAlignment="1">
      <alignment horizontal="center"/>
    </xf>
    <xf numFmtId="0" fontId="0" fillId="4" borderId="15" xfId="0" applyFill="1" applyBorder="1"/>
    <xf numFmtId="0" fontId="0" fillId="4" borderId="16" xfId="0" applyFill="1" applyBorder="1"/>
    <xf numFmtId="0" fontId="2" fillId="4" borderId="0" xfId="0" applyFont="1" applyFill="1" applyBorder="1" applyAlignment="1">
      <alignment horizontal="center"/>
    </xf>
    <xf numFmtId="2" fontId="2" fillId="4" borderId="0" xfId="0" applyNumberFormat="1" applyFont="1" applyFill="1" applyBorder="1" applyAlignment="1">
      <alignment horizontal="center"/>
    </xf>
    <xf numFmtId="164" fontId="9" fillId="4" borderId="0" xfId="0" applyNumberFormat="1" applyFont="1" applyFill="1" applyBorder="1" applyProtection="1"/>
    <xf numFmtId="164" fontId="12" fillId="4" borderId="0" xfId="0" applyNumberFormat="1" applyFont="1" applyFill="1" applyBorder="1" applyAlignment="1" applyProtection="1">
      <alignment vertical="top"/>
    </xf>
    <xf numFmtId="0" fontId="0" fillId="4" borderId="18" xfId="0" applyFill="1" applyBorder="1"/>
    <xf numFmtId="0" fontId="0" fillId="4" borderId="19" xfId="0" applyFill="1" applyBorder="1"/>
    <xf numFmtId="0" fontId="15" fillId="4" borderId="0" xfId="0" applyFont="1" applyFill="1" applyBorder="1" applyAlignment="1"/>
    <xf numFmtId="0" fontId="14" fillId="4" borderId="0" xfId="0" applyFont="1" applyFill="1" applyBorder="1" applyAlignment="1"/>
    <xf numFmtId="0" fontId="11" fillId="4" borderId="0" xfId="0" applyFont="1" applyFill="1" applyBorder="1" applyAlignment="1"/>
    <xf numFmtId="0" fontId="2" fillId="2" borderId="17" xfId="0" applyFont="1" applyFill="1" applyBorder="1" applyAlignment="1">
      <alignment horizontal="center"/>
    </xf>
    <xf numFmtId="164" fontId="12" fillId="3" borderId="0" xfId="0" applyNumberFormat="1" applyFont="1" applyFill="1" applyBorder="1" applyAlignment="1" applyProtection="1">
      <alignment horizontal="center" vertical="top"/>
    </xf>
    <xf numFmtId="0" fontId="11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64" fontId="11" fillId="2" borderId="0" xfId="0" applyNumberFormat="1" applyFont="1" applyFill="1" applyBorder="1" applyAlignment="1" applyProtection="1">
      <alignment horizontal="center" vertical="center"/>
    </xf>
    <xf numFmtId="164" fontId="11" fillId="2" borderId="0" xfId="0" applyNumberFormat="1" applyFont="1" applyFill="1" applyBorder="1" applyAlignment="1" applyProtection="1">
      <alignment horizontal="center"/>
    </xf>
    <xf numFmtId="0" fontId="7" fillId="3" borderId="3" xfId="0" applyFont="1" applyFill="1" applyBorder="1" applyAlignment="1">
      <alignment horizontal="left"/>
    </xf>
    <xf numFmtId="0" fontId="7" fillId="3" borderId="4" xfId="0" applyFont="1" applyFill="1" applyBorder="1" applyAlignment="1">
      <alignment horizontal="left"/>
    </xf>
    <xf numFmtId="0" fontId="7" fillId="3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0</xdr:row>
      <xdr:rowOff>152400</xdr:rowOff>
    </xdr:from>
    <xdr:to>
      <xdr:col>10</xdr:col>
      <xdr:colOff>581679</xdr:colOff>
      <xdr:row>19</xdr:row>
      <xdr:rowOff>56497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86ECBC6-1E3E-43DC-BCCB-DCCFCDE21920}"/>
            </a:ext>
          </a:extLst>
        </xdr:cNvPr>
        <xdr:cNvGrpSpPr/>
      </xdr:nvGrpSpPr>
      <xdr:grpSpPr>
        <a:xfrm>
          <a:off x="2724150" y="152400"/>
          <a:ext cx="5477529" cy="3628372"/>
          <a:chOff x="1029528" y="934933"/>
          <a:chExt cx="5477529" cy="3628373"/>
        </a:xfrm>
      </xdr:grpSpPr>
      <xdr:sp macro="" textlink="">
        <xdr:nvSpPr>
          <xdr:cNvPr id="10" name="Triangle rectangle 9">
            <a:extLst>
              <a:ext uri="{FF2B5EF4-FFF2-40B4-BE49-F238E27FC236}">
                <a16:creationId xmlns:a16="http://schemas.microsoft.com/office/drawing/2014/main" id="{F2AE9A76-CAEB-4162-AC20-230ECC1381AF}"/>
              </a:ext>
            </a:extLst>
          </xdr:cNvPr>
          <xdr:cNvSpPr/>
        </xdr:nvSpPr>
        <xdr:spPr>
          <a:xfrm flipH="1">
            <a:off x="1219198" y="1390650"/>
            <a:ext cx="4686302" cy="2762250"/>
          </a:xfrm>
          <a:prstGeom prst="rtTriangle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Rectangle 10">
            <a:extLst>
              <a:ext uri="{FF2B5EF4-FFF2-40B4-BE49-F238E27FC236}">
                <a16:creationId xmlns:a16="http://schemas.microsoft.com/office/drawing/2014/main" id="{BD8F671D-1C34-4FE1-A480-3D75F0D1F059}"/>
              </a:ext>
            </a:extLst>
          </xdr:cNvPr>
          <xdr:cNvSpPr/>
        </xdr:nvSpPr>
        <xdr:spPr>
          <a:xfrm>
            <a:off x="5715000" y="3964084"/>
            <a:ext cx="190500" cy="191958"/>
          </a:xfrm>
          <a:prstGeom prst="rect">
            <a:avLst/>
          </a:prstGeom>
          <a:noFill/>
          <a:ln w="381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" name="ZoneTexte 11">
            <a:extLst>
              <a:ext uri="{FF2B5EF4-FFF2-40B4-BE49-F238E27FC236}">
                <a16:creationId xmlns:a16="http://schemas.microsoft.com/office/drawing/2014/main" id="{47F94BED-F71E-4EA1-B550-3CAF84A61C30}"/>
              </a:ext>
            </a:extLst>
          </xdr:cNvPr>
          <xdr:cNvSpPr txBox="1"/>
        </xdr:nvSpPr>
        <xdr:spPr>
          <a:xfrm>
            <a:off x="1495425" y="3901155"/>
            <a:ext cx="209550" cy="264559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noAutofit/>
          </a:bodyPr>
          <a:lstStyle/>
          <a:p>
            <a:r>
              <a:rPr lang="el-GR" b="1" i="1">
                <a:solidFill>
                  <a:schemeClr val="tx1"/>
                </a:solidFill>
              </a:rPr>
              <a:t>α</a:t>
            </a:r>
            <a:endParaRPr lang="fr-FR" sz="1100" b="1" i="1">
              <a:solidFill>
                <a:schemeClr val="tx1"/>
              </a:solidFill>
            </a:endParaRPr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2F0EAD3F-CA1D-4D97-89F7-0449D439DE72}"/>
              </a:ext>
            </a:extLst>
          </xdr:cNvPr>
          <xdr:cNvSpPr txBox="1"/>
        </xdr:nvSpPr>
        <xdr:spPr>
          <a:xfrm>
            <a:off x="5657850" y="1515104"/>
            <a:ext cx="259623" cy="28061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noAutofit/>
          </a:bodyPr>
          <a:lstStyle/>
          <a:p>
            <a:r>
              <a:rPr lang="el-GR" b="1" i="1">
                <a:solidFill>
                  <a:schemeClr val="tx1"/>
                </a:solidFill>
              </a:rPr>
              <a:t>β</a:t>
            </a:r>
            <a:endParaRPr lang="fr-FR" sz="1100" b="1" i="1">
              <a:solidFill>
                <a:schemeClr val="tx1"/>
              </a:solidFill>
            </a:endParaRPr>
          </a:p>
        </xdr:txBody>
      </xdr:sp>
      <xdr:sp macro="" textlink="">
        <xdr:nvSpPr>
          <xdr:cNvPr id="14" name="Arc 13">
            <a:extLst>
              <a:ext uri="{FF2B5EF4-FFF2-40B4-BE49-F238E27FC236}">
                <a16:creationId xmlns:a16="http://schemas.microsoft.com/office/drawing/2014/main" id="{F8F56D9F-0548-4151-84C1-1C2F0A0BE0D4}"/>
              </a:ext>
            </a:extLst>
          </xdr:cNvPr>
          <xdr:cNvSpPr/>
        </xdr:nvSpPr>
        <xdr:spPr>
          <a:xfrm rot="10465889">
            <a:off x="5456341" y="934933"/>
            <a:ext cx="1050716" cy="914400"/>
          </a:xfrm>
          <a:prstGeom prst="arc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Arc 14">
            <a:extLst>
              <a:ext uri="{FF2B5EF4-FFF2-40B4-BE49-F238E27FC236}">
                <a16:creationId xmlns:a16="http://schemas.microsoft.com/office/drawing/2014/main" id="{109DAC07-7E0D-4149-A57D-45D49E05AC04}"/>
              </a:ext>
            </a:extLst>
          </xdr:cNvPr>
          <xdr:cNvSpPr/>
        </xdr:nvSpPr>
        <xdr:spPr>
          <a:xfrm rot="1109682">
            <a:off x="1029528" y="3648906"/>
            <a:ext cx="969891" cy="914400"/>
          </a:xfrm>
          <a:prstGeom prst="arc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752475</xdr:colOff>
      <xdr:row>24</xdr:row>
      <xdr:rowOff>9525</xdr:rowOff>
    </xdr:from>
    <xdr:to>
      <xdr:col>2</xdr:col>
      <xdr:colOff>438150</xdr:colOff>
      <xdr:row>24</xdr:row>
      <xdr:rowOff>9525</xdr:rowOff>
    </xdr:to>
    <xdr:sp macro="" textlink="">
      <xdr:nvSpPr>
        <xdr:cNvPr id="17" name="Line 8">
          <a:extLst>
            <a:ext uri="{FF2B5EF4-FFF2-40B4-BE49-F238E27FC236}">
              <a16:creationId xmlns:a16="http://schemas.microsoft.com/office/drawing/2014/main" id="{AF1E4510-7DA3-4E1F-97FA-F9B1E9589AD5}"/>
            </a:ext>
          </a:extLst>
        </xdr:cNvPr>
        <xdr:cNvSpPr>
          <a:spLocks noChangeShapeType="1"/>
        </xdr:cNvSpPr>
      </xdr:nvSpPr>
      <xdr:spPr bwMode="auto">
        <a:xfrm>
          <a:off x="1514475" y="5915025"/>
          <a:ext cx="447675" cy="0"/>
        </a:xfrm>
        <a:prstGeom prst="line">
          <a:avLst/>
        </a:prstGeom>
        <a:noFill/>
        <a:ln w="222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>
    <xdr:from>
      <xdr:col>5</xdr:col>
      <xdr:colOff>0</xdr:colOff>
      <xdr:row>24</xdr:row>
      <xdr:rowOff>0</xdr:rowOff>
    </xdr:from>
    <xdr:to>
      <xdr:col>5</xdr:col>
      <xdr:colOff>400050</xdr:colOff>
      <xdr:row>24</xdr:row>
      <xdr:rowOff>0</xdr:rowOff>
    </xdr:to>
    <xdr:sp macro="" textlink="">
      <xdr:nvSpPr>
        <xdr:cNvPr id="22" name="Line 10">
          <a:extLst>
            <a:ext uri="{FF2B5EF4-FFF2-40B4-BE49-F238E27FC236}">
              <a16:creationId xmlns:a16="http://schemas.microsoft.com/office/drawing/2014/main" id="{4A30783D-8888-4169-88AE-4A4B77549A0E}"/>
            </a:ext>
          </a:extLst>
        </xdr:cNvPr>
        <xdr:cNvSpPr>
          <a:spLocks noChangeShapeType="1"/>
        </xdr:cNvSpPr>
      </xdr:nvSpPr>
      <xdr:spPr bwMode="auto">
        <a:xfrm>
          <a:off x="3810000" y="5905500"/>
          <a:ext cx="400050" cy="0"/>
        </a:xfrm>
        <a:prstGeom prst="line">
          <a:avLst/>
        </a:prstGeom>
        <a:noFill/>
        <a:ln w="222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714375</xdr:colOff>
      <xdr:row>26</xdr:row>
      <xdr:rowOff>180976</xdr:rowOff>
    </xdr:from>
    <xdr:to>
      <xdr:col>5</xdr:col>
      <xdr:colOff>228600</xdr:colOff>
      <xdr:row>26</xdr:row>
      <xdr:rowOff>180976</xdr:rowOff>
    </xdr:to>
    <xdr:sp macro="" textlink="">
      <xdr:nvSpPr>
        <xdr:cNvPr id="23" name="Line 32">
          <a:extLst>
            <a:ext uri="{FF2B5EF4-FFF2-40B4-BE49-F238E27FC236}">
              <a16:creationId xmlns:a16="http://schemas.microsoft.com/office/drawing/2014/main" id="{7F62B085-37B5-499A-AC4D-4BA55B4E7F98}"/>
            </a:ext>
          </a:extLst>
        </xdr:cNvPr>
        <xdr:cNvSpPr>
          <a:spLocks noChangeShapeType="1"/>
        </xdr:cNvSpPr>
      </xdr:nvSpPr>
      <xdr:spPr bwMode="auto">
        <a:xfrm>
          <a:off x="3762375" y="6467476"/>
          <a:ext cx="276225" cy="0"/>
        </a:xfrm>
        <a:prstGeom prst="line">
          <a:avLst/>
        </a:prstGeom>
        <a:noFill/>
        <a:ln w="222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oneCellAnchor>
    <xdr:from>
      <xdr:col>4</xdr:col>
      <xdr:colOff>419100</xdr:colOff>
      <xdr:row>23</xdr:row>
      <xdr:rowOff>57150</xdr:rowOff>
    </xdr:from>
    <xdr:ext cx="419100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5A99933A-71D2-41E6-A73E-4A8EA06FCDF0}"/>
            </a:ext>
          </a:extLst>
        </xdr:cNvPr>
        <xdr:cNvSpPr txBox="1"/>
      </xdr:nvSpPr>
      <xdr:spPr>
        <a:xfrm>
          <a:off x="3467100" y="5772150"/>
          <a:ext cx="419100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C=</a:t>
          </a:r>
        </a:p>
      </xdr:txBody>
    </xdr:sp>
    <xdr:clientData/>
  </xdr:oneCellAnchor>
  <xdr:oneCellAnchor>
    <xdr:from>
      <xdr:col>4</xdr:col>
      <xdr:colOff>361950</xdr:colOff>
      <xdr:row>26</xdr:row>
      <xdr:rowOff>28575</xdr:rowOff>
    </xdr:from>
    <xdr:ext cx="361950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70A5EEB1-D074-4736-967E-D4EE9B4B2A78}"/>
            </a:ext>
          </a:extLst>
        </xdr:cNvPr>
        <xdr:cNvSpPr txBox="1"/>
      </xdr:nvSpPr>
      <xdr:spPr>
        <a:xfrm>
          <a:off x="3409950" y="6315075"/>
          <a:ext cx="361950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A=</a:t>
          </a:r>
        </a:p>
      </xdr:txBody>
    </xdr:sp>
    <xdr:clientData/>
  </xdr:oneCellAnchor>
  <xdr:twoCellAnchor>
    <xdr:from>
      <xdr:col>11</xdr:col>
      <xdr:colOff>95250</xdr:colOff>
      <xdr:row>23</xdr:row>
      <xdr:rowOff>0</xdr:rowOff>
    </xdr:from>
    <xdr:to>
      <xdr:col>11</xdr:col>
      <xdr:colOff>247650</xdr:colOff>
      <xdr:row>23</xdr:row>
      <xdr:rowOff>0</xdr:rowOff>
    </xdr:to>
    <xdr:sp macro="" textlink="">
      <xdr:nvSpPr>
        <xdr:cNvPr id="34" name="Line 13">
          <a:extLst>
            <a:ext uri="{FF2B5EF4-FFF2-40B4-BE49-F238E27FC236}">
              <a16:creationId xmlns:a16="http://schemas.microsoft.com/office/drawing/2014/main" id="{EDA27E96-556E-4B16-8300-F36D0EE0F336}"/>
            </a:ext>
          </a:extLst>
        </xdr:cNvPr>
        <xdr:cNvSpPr>
          <a:spLocks noChangeShapeType="1"/>
        </xdr:cNvSpPr>
      </xdr:nvSpPr>
      <xdr:spPr bwMode="auto">
        <a:xfrm>
          <a:off x="8477250" y="5715000"/>
          <a:ext cx="152400" cy="0"/>
        </a:xfrm>
        <a:prstGeom prst="line">
          <a:avLst/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38100</xdr:colOff>
      <xdr:row>22</xdr:row>
      <xdr:rowOff>9525</xdr:rowOff>
    </xdr:from>
    <xdr:to>
      <xdr:col>11</xdr:col>
      <xdr:colOff>76200</xdr:colOff>
      <xdr:row>23</xdr:row>
      <xdr:rowOff>133350</xdr:rowOff>
    </xdr:to>
    <xdr:sp macro="" textlink="">
      <xdr:nvSpPr>
        <xdr:cNvPr id="35" name="AutoShape 14">
          <a:extLst>
            <a:ext uri="{FF2B5EF4-FFF2-40B4-BE49-F238E27FC236}">
              <a16:creationId xmlns:a16="http://schemas.microsoft.com/office/drawing/2014/main" id="{A04130D0-BFC0-48ED-A866-0B1582F7D33B}"/>
            </a:ext>
          </a:extLst>
        </xdr:cNvPr>
        <xdr:cNvSpPr>
          <a:spLocks noChangeArrowheads="1"/>
        </xdr:cNvSpPr>
      </xdr:nvSpPr>
      <xdr:spPr bwMode="auto">
        <a:xfrm>
          <a:off x="8420100" y="5534025"/>
          <a:ext cx="38100" cy="314325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333375</xdr:colOff>
      <xdr:row>21</xdr:row>
      <xdr:rowOff>180975</xdr:rowOff>
    </xdr:from>
    <xdr:to>
      <xdr:col>11</xdr:col>
      <xdr:colOff>371475</xdr:colOff>
      <xdr:row>23</xdr:row>
      <xdr:rowOff>152400</xdr:rowOff>
    </xdr:to>
    <xdr:sp macro="" textlink="">
      <xdr:nvSpPr>
        <xdr:cNvPr id="36" name="AutoShape 15">
          <a:extLst>
            <a:ext uri="{FF2B5EF4-FFF2-40B4-BE49-F238E27FC236}">
              <a16:creationId xmlns:a16="http://schemas.microsoft.com/office/drawing/2014/main" id="{19FC70B0-2482-49EE-8360-13970DCE20BD}"/>
            </a:ext>
          </a:extLst>
        </xdr:cNvPr>
        <xdr:cNvSpPr>
          <a:spLocks noChangeArrowheads="1"/>
        </xdr:cNvSpPr>
      </xdr:nvSpPr>
      <xdr:spPr bwMode="auto">
        <a:xfrm flipH="1">
          <a:off x="8715375" y="5514975"/>
          <a:ext cx="38100" cy="352425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161925</xdr:colOff>
      <xdr:row>24</xdr:row>
      <xdr:rowOff>180975</xdr:rowOff>
    </xdr:from>
    <xdr:to>
      <xdr:col>11</xdr:col>
      <xdr:colOff>200025</xdr:colOff>
      <xdr:row>26</xdr:row>
      <xdr:rowOff>104775</xdr:rowOff>
    </xdr:to>
    <xdr:sp macro="" textlink="">
      <xdr:nvSpPr>
        <xdr:cNvPr id="37" name="AutoShape 20">
          <a:extLst>
            <a:ext uri="{FF2B5EF4-FFF2-40B4-BE49-F238E27FC236}">
              <a16:creationId xmlns:a16="http://schemas.microsoft.com/office/drawing/2014/main" id="{02386762-B215-4F8A-880B-3D451934323C}"/>
            </a:ext>
          </a:extLst>
        </xdr:cNvPr>
        <xdr:cNvSpPr>
          <a:spLocks noChangeArrowheads="1"/>
        </xdr:cNvSpPr>
      </xdr:nvSpPr>
      <xdr:spPr bwMode="auto">
        <a:xfrm>
          <a:off x="8543925" y="6086475"/>
          <a:ext cx="38100" cy="304800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419100</xdr:colOff>
      <xdr:row>24</xdr:row>
      <xdr:rowOff>161925</xdr:rowOff>
    </xdr:from>
    <xdr:to>
      <xdr:col>11</xdr:col>
      <xdr:colOff>447675</xdr:colOff>
      <xdr:row>26</xdr:row>
      <xdr:rowOff>142875</xdr:rowOff>
    </xdr:to>
    <xdr:sp macro="" textlink="">
      <xdr:nvSpPr>
        <xdr:cNvPr id="38" name="AutoShape 21">
          <a:extLst>
            <a:ext uri="{FF2B5EF4-FFF2-40B4-BE49-F238E27FC236}">
              <a16:creationId xmlns:a16="http://schemas.microsoft.com/office/drawing/2014/main" id="{B48A9528-6823-4A6C-A1D1-8F9EB1E985B1}"/>
            </a:ext>
          </a:extLst>
        </xdr:cNvPr>
        <xdr:cNvSpPr>
          <a:spLocks noChangeArrowheads="1"/>
        </xdr:cNvSpPr>
      </xdr:nvSpPr>
      <xdr:spPr bwMode="auto">
        <a:xfrm flipH="1">
          <a:off x="8801100" y="6067425"/>
          <a:ext cx="28575" cy="361950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219075</xdr:colOff>
      <xdr:row>25</xdr:row>
      <xdr:rowOff>171450</xdr:rowOff>
    </xdr:from>
    <xdr:to>
      <xdr:col>11</xdr:col>
      <xdr:colOff>390525</xdr:colOff>
      <xdr:row>25</xdr:row>
      <xdr:rowOff>171450</xdr:rowOff>
    </xdr:to>
    <xdr:sp macro="" textlink="">
      <xdr:nvSpPr>
        <xdr:cNvPr id="39" name="Line 22">
          <a:extLst>
            <a:ext uri="{FF2B5EF4-FFF2-40B4-BE49-F238E27FC236}">
              <a16:creationId xmlns:a16="http://schemas.microsoft.com/office/drawing/2014/main" id="{D5A2CBC0-D118-4709-BE19-D6562AB5287D}"/>
            </a:ext>
          </a:extLst>
        </xdr:cNvPr>
        <xdr:cNvSpPr>
          <a:spLocks noChangeShapeType="1"/>
        </xdr:cNvSpPr>
      </xdr:nvSpPr>
      <xdr:spPr bwMode="auto">
        <a:xfrm>
          <a:off x="8601075" y="6267450"/>
          <a:ext cx="171450" cy="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oneCellAnchor>
    <xdr:from>
      <xdr:col>10</xdr:col>
      <xdr:colOff>104775</xdr:colOff>
      <xdr:row>22</xdr:row>
      <xdr:rowOff>47625</xdr:rowOff>
    </xdr:from>
    <xdr:ext cx="752475" cy="264560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5242F396-E383-469C-BC3E-8792C50B586C}"/>
            </a:ext>
          </a:extLst>
        </xdr:cNvPr>
        <xdr:cNvSpPr txBox="1"/>
      </xdr:nvSpPr>
      <xdr:spPr>
        <a:xfrm>
          <a:off x="7724775" y="5572125"/>
          <a:ext cx="7524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l-GR" sz="1100" b="1"/>
            <a:t>α = </a:t>
          </a:r>
          <a:r>
            <a:rPr lang="fr-FR" sz="1100" b="1"/>
            <a:t>inv.Tg </a:t>
          </a:r>
        </a:p>
      </xdr:txBody>
    </xdr:sp>
    <xdr:clientData/>
  </xdr:oneCellAnchor>
  <xdr:oneCellAnchor>
    <xdr:from>
      <xdr:col>10</xdr:col>
      <xdr:colOff>142876</xdr:colOff>
      <xdr:row>25</xdr:row>
      <xdr:rowOff>28575</xdr:rowOff>
    </xdr:from>
    <xdr:ext cx="838200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215EB8D7-AE8F-4154-9DC8-C0C9FDC9CEDF}"/>
            </a:ext>
          </a:extLst>
        </xdr:cNvPr>
        <xdr:cNvSpPr txBox="1"/>
      </xdr:nvSpPr>
      <xdr:spPr>
        <a:xfrm>
          <a:off x="7762876" y="6124575"/>
          <a:ext cx="8382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l-GR" sz="1100" b="1">
              <a:solidFill>
                <a:schemeClr val="tx1"/>
              </a:solidFill>
            </a:rPr>
            <a:t>β</a:t>
          </a:r>
          <a:r>
            <a:rPr lang="fr-FR" sz="1100" b="1">
              <a:solidFill>
                <a:schemeClr val="tx1"/>
              </a:solidFill>
            </a:rPr>
            <a:t>=  inv. Tg</a:t>
          </a:r>
        </a:p>
      </xdr:txBody>
    </xdr:sp>
    <xdr:clientData/>
  </xdr:oneCellAnchor>
  <xdr:twoCellAnchor>
    <xdr:from>
      <xdr:col>1</xdr:col>
      <xdr:colOff>723900</xdr:colOff>
      <xdr:row>33</xdr:row>
      <xdr:rowOff>257174</xdr:rowOff>
    </xdr:from>
    <xdr:to>
      <xdr:col>2</xdr:col>
      <xdr:colOff>419099</xdr:colOff>
      <xdr:row>34</xdr:row>
      <xdr:rowOff>9522</xdr:rowOff>
    </xdr:to>
    <xdr:sp macro="" textlink="">
      <xdr:nvSpPr>
        <xdr:cNvPr id="46" name="Line 11">
          <a:extLst>
            <a:ext uri="{FF2B5EF4-FFF2-40B4-BE49-F238E27FC236}">
              <a16:creationId xmlns:a16="http://schemas.microsoft.com/office/drawing/2014/main" id="{1B86C49C-89DB-47DD-80B7-CD634AEE3C9B}"/>
            </a:ext>
          </a:extLst>
        </xdr:cNvPr>
        <xdr:cNvSpPr>
          <a:spLocks noChangeShapeType="1"/>
        </xdr:cNvSpPr>
      </xdr:nvSpPr>
      <xdr:spPr bwMode="auto">
        <a:xfrm flipV="1">
          <a:off x="1485900" y="8000999"/>
          <a:ext cx="457199" cy="9523"/>
        </a:xfrm>
        <a:prstGeom prst="line">
          <a:avLst/>
        </a:prstGeom>
        <a:noFill/>
        <a:ln w="222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752475</xdr:colOff>
      <xdr:row>37</xdr:row>
      <xdr:rowOff>9525</xdr:rowOff>
    </xdr:from>
    <xdr:to>
      <xdr:col>2</xdr:col>
      <xdr:colOff>542925</xdr:colOff>
      <xdr:row>37</xdr:row>
      <xdr:rowOff>9525</xdr:rowOff>
    </xdr:to>
    <xdr:sp macro="" textlink="">
      <xdr:nvSpPr>
        <xdr:cNvPr id="47" name="Line 12">
          <a:extLst>
            <a:ext uri="{FF2B5EF4-FFF2-40B4-BE49-F238E27FC236}">
              <a16:creationId xmlns:a16="http://schemas.microsoft.com/office/drawing/2014/main" id="{ED64EC4F-50EE-42FC-8653-5A2D13AC1D1F}"/>
            </a:ext>
          </a:extLst>
        </xdr:cNvPr>
        <xdr:cNvSpPr>
          <a:spLocks noChangeShapeType="1"/>
        </xdr:cNvSpPr>
      </xdr:nvSpPr>
      <xdr:spPr bwMode="auto">
        <a:xfrm>
          <a:off x="1514475" y="8582025"/>
          <a:ext cx="552450" cy="0"/>
        </a:xfrm>
        <a:prstGeom prst="line">
          <a:avLst/>
        </a:prstGeom>
        <a:noFill/>
        <a:ln w="222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oneCellAnchor>
    <xdr:from>
      <xdr:col>1</xdr:col>
      <xdr:colOff>361950</xdr:colOff>
      <xdr:row>33</xdr:row>
      <xdr:rowOff>104775</xdr:rowOff>
    </xdr:from>
    <xdr:ext cx="352425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CF734D7F-0A35-4DD4-8C51-0CEC01BA71DB}"/>
            </a:ext>
          </a:extLst>
        </xdr:cNvPr>
        <xdr:cNvSpPr txBox="1"/>
      </xdr:nvSpPr>
      <xdr:spPr>
        <a:xfrm>
          <a:off x="1123950" y="7915275"/>
          <a:ext cx="352425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C=</a:t>
          </a:r>
        </a:p>
      </xdr:txBody>
    </xdr:sp>
    <xdr:clientData/>
  </xdr:oneCellAnchor>
  <xdr:oneCellAnchor>
    <xdr:from>
      <xdr:col>1</xdr:col>
      <xdr:colOff>400050</xdr:colOff>
      <xdr:row>36</xdr:row>
      <xdr:rowOff>57150</xdr:rowOff>
    </xdr:from>
    <xdr:ext cx="409575" cy="264560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ED4D99B6-C6C8-4617-A90B-98FF7741E325}"/>
            </a:ext>
          </a:extLst>
        </xdr:cNvPr>
        <xdr:cNvSpPr txBox="1"/>
      </xdr:nvSpPr>
      <xdr:spPr>
        <a:xfrm>
          <a:off x="1162050" y="8439150"/>
          <a:ext cx="409575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B=</a:t>
          </a:r>
        </a:p>
      </xdr:txBody>
    </xdr:sp>
    <xdr:clientData/>
  </xdr:oneCellAnchor>
  <xdr:twoCellAnchor>
    <xdr:from>
      <xdr:col>5</xdr:col>
      <xdr:colOff>123825</xdr:colOff>
      <xdr:row>34</xdr:row>
      <xdr:rowOff>0</xdr:rowOff>
    </xdr:from>
    <xdr:to>
      <xdr:col>5</xdr:col>
      <xdr:colOff>590551</xdr:colOff>
      <xdr:row>34</xdr:row>
      <xdr:rowOff>0</xdr:rowOff>
    </xdr:to>
    <xdr:sp macro="" textlink="">
      <xdr:nvSpPr>
        <xdr:cNvPr id="51" name="Line 33">
          <a:extLst>
            <a:ext uri="{FF2B5EF4-FFF2-40B4-BE49-F238E27FC236}">
              <a16:creationId xmlns:a16="http://schemas.microsoft.com/office/drawing/2014/main" id="{EC5408D7-B69F-49D9-94EA-70CCA932F7ED}"/>
            </a:ext>
          </a:extLst>
        </xdr:cNvPr>
        <xdr:cNvSpPr>
          <a:spLocks noChangeShapeType="1"/>
        </xdr:cNvSpPr>
      </xdr:nvSpPr>
      <xdr:spPr bwMode="auto">
        <a:xfrm>
          <a:off x="3933825" y="8001000"/>
          <a:ext cx="466726" cy="0"/>
        </a:xfrm>
        <a:prstGeom prst="line">
          <a:avLst/>
        </a:prstGeom>
        <a:noFill/>
        <a:ln w="222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142875</xdr:colOff>
      <xdr:row>32</xdr:row>
      <xdr:rowOff>0</xdr:rowOff>
    </xdr:from>
    <xdr:to>
      <xdr:col>11</xdr:col>
      <xdr:colOff>180975</xdr:colOff>
      <xdr:row>33</xdr:row>
      <xdr:rowOff>95250</xdr:rowOff>
    </xdr:to>
    <xdr:sp macro="" textlink="">
      <xdr:nvSpPr>
        <xdr:cNvPr id="60" name="AutoShape 17">
          <a:extLst>
            <a:ext uri="{FF2B5EF4-FFF2-40B4-BE49-F238E27FC236}">
              <a16:creationId xmlns:a16="http://schemas.microsoft.com/office/drawing/2014/main" id="{847CBB34-3CFE-4BAE-9A8D-B62DBA374B5D}"/>
            </a:ext>
          </a:extLst>
        </xdr:cNvPr>
        <xdr:cNvSpPr>
          <a:spLocks noChangeArrowheads="1"/>
        </xdr:cNvSpPr>
      </xdr:nvSpPr>
      <xdr:spPr bwMode="auto">
        <a:xfrm>
          <a:off x="8524875" y="7620000"/>
          <a:ext cx="38100" cy="285750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400050</xdr:colOff>
      <xdr:row>32</xdr:row>
      <xdr:rowOff>0</xdr:rowOff>
    </xdr:from>
    <xdr:to>
      <xdr:col>11</xdr:col>
      <xdr:colOff>428625</xdr:colOff>
      <xdr:row>33</xdr:row>
      <xdr:rowOff>104775</xdr:rowOff>
    </xdr:to>
    <xdr:sp macro="" textlink="">
      <xdr:nvSpPr>
        <xdr:cNvPr id="61" name="AutoShape 18">
          <a:extLst>
            <a:ext uri="{FF2B5EF4-FFF2-40B4-BE49-F238E27FC236}">
              <a16:creationId xmlns:a16="http://schemas.microsoft.com/office/drawing/2014/main" id="{E6DB3417-3F83-4558-B3F8-4C683F56BEEA}"/>
            </a:ext>
          </a:extLst>
        </xdr:cNvPr>
        <xdr:cNvSpPr>
          <a:spLocks noChangeArrowheads="1"/>
        </xdr:cNvSpPr>
      </xdr:nvSpPr>
      <xdr:spPr bwMode="auto">
        <a:xfrm flipH="1">
          <a:off x="8782050" y="7620000"/>
          <a:ext cx="28575" cy="295275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209550</xdr:colOff>
      <xdr:row>33</xdr:row>
      <xdr:rowOff>0</xdr:rowOff>
    </xdr:from>
    <xdr:to>
      <xdr:col>11</xdr:col>
      <xdr:colOff>361950</xdr:colOff>
      <xdr:row>33</xdr:row>
      <xdr:rowOff>0</xdr:rowOff>
    </xdr:to>
    <xdr:sp macro="" textlink="">
      <xdr:nvSpPr>
        <xdr:cNvPr id="62" name="Line 19">
          <a:extLst>
            <a:ext uri="{FF2B5EF4-FFF2-40B4-BE49-F238E27FC236}">
              <a16:creationId xmlns:a16="http://schemas.microsoft.com/office/drawing/2014/main" id="{EE9D9054-70F7-4CE6-87DC-7B26B5216FC7}"/>
            </a:ext>
          </a:extLst>
        </xdr:cNvPr>
        <xdr:cNvSpPr>
          <a:spLocks noChangeShapeType="1"/>
        </xdr:cNvSpPr>
      </xdr:nvSpPr>
      <xdr:spPr bwMode="auto">
        <a:xfrm>
          <a:off x="8591550" y="7810500"/>
          <a:ext cx="152400" cy="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200025</xdr:colOff>
      <xdr:row>35</xdr:row>
      <xdr:rowOff>19050</xdr:rowOff>
    </xdr:from>
    <xdr:to>
      <xdr:col>11</xdr:col>
      <xdr:colOff>247650</xdr:colOff>
      <xdr:row>36</xdr:row>
      <xdr:rowOff>114300</xdr:rowOff>
    </xdr:to>
    <xdr:sp macro="" textlink="">
      <xdr:nvSpPr>
        <xdr:cNvPr id="63" name="AutoShape 23">
          <a:extLst>
            <a:ext uri="{FF2B5EF4-FFF2-40B4-BE49-F238E27FC236}">
              <a16:creationId xmlns:a16="http://schemas.microsoft.com/office/drawing/2014/main" id="{AF40C1E5-1341-448D-A63F-260E29560AF3}"/>
            </a:ext>
          </a:extLst>
        </xdr:cNvPr>
        <xdr:cNvSpPr>
          <a:spLocks noChangeArrowheads="1"/>
        </xdr:cNvSpPr>
      </xdr:nvSpPr>
      <xdr:spPr bwMode="auto">
        <a:xfrm>
          <a:off x="8582025" y="8210550"/>
          <a:ext cx="47625" cy="285750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457200</xdr:colOff>
      <xdr:row>35</xdr:row>
      <xdr:rowOff>0</xdr:rowOff>
    </xdr:from>
    <xdr:to>
      <xdr:col>11</xdr:col>
      <xdr:colOff>485775</xdr:colOff>
      <xdr:row>36</xdr:row>
      <xdr:rowOff>133350</xdr:rowOff>
    </xdr:to>
    <xdr:sp macro="" textlink="">
      <xdr:nvSpPr>
        <xdr:cNvPr id="64" name="AutoShape 24">
          <a:extLst>
            <a:ext uri="{FF2B5EF4-FFF2-40B4-BE49-F238E27FC236}">
              <a16:creationId xmlns:a16="http://schemas.microsoft.com/office/drawing/2014/main" id="{09024D12-9C90-4F60-B396-4DD45D45E023}"/>
            </a:ext>
          </a:extLst>
        </xdr:cNvPr>
        <xdr:cNvSpPr>
          <a:spLocks noChangeArrowheads="1"/>
        </xdr:cNvSpPr>
      </xdr:nvSpPr>
      <xdr:spPr bwMode="auto">
        <a:xfrm flipH="1">
          <a:off x="8839200" y="8191500"/>
          <a:ext cx="28575" cy="323850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11</xdr:col>
      <xdr:colOff>276225</xdr:colOff>
      <xdr:row>36</xdr:row>
      <xdr:rowOff>0</xdr:rowOff>
    </xdr:from>
    <xdr:to>
      <xdr:col>11</xdr:col>
      <xdr:colOff>447675</xdr:colOff>
      <xdr:row>36</xdr:row>
      <xdr:rowOff>0</xdr:rowOff>
    </xdr:to>
    <xdr:sp macro="" textlink="">
      <xdr:nvSpPr>
        <xdr:cNvPr id="65" name="Line 25">
          <a:extLst>
            <a:ext uri="{FF2B5EF4-FFF2-40B4-BE49-F238E27FC236}">
              <a16:creationId xmlns:a16="http://schemas.microsoft.com/office/drawing/2014/main" id="{CE53EDB5-39DC-4A4D-A7D9-8556F007940F}"/>
            </a:ext>
          </a:extLst>
        </xdr:cNvPr>
        <xdr:cNvSpPr>
          <a:spLocks noChangeShapeType="1"/>
        </xdr:cNvSpPr>
      </xdr:nvSpPr>
      <xdr:spPr bwMode="auto">
        <a:xfrm>
          <a:off x="8658225" y="8382000"/>
          <a:ext cx="171450" cy="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oneCellAnchor>
    <xdr:from>
      <xdr:col>10</xdr:col>
      <xdr:colOff>57150</xdr:colOff>
      <xdr:row>32</xdr:row>
      <xdr:rowOff>19050</xdr:rowOff>
    </xdr:from>
    <xdr:ext cx="857250" cy="264560"/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CF0700DE-0271-4CC3-B847-B04EBBF4A603}"/>
            </a:ext>
          </a:extLst>
        </xdr:cNvPr>
        <xdr:cNvSpPr txBox="1"/>
      </xdr:nvSpPr>
      <xdr:spPr>
        <a:xfrm>
          <a:off x="7677150" y="7639050"/>
          <a:ext cx="857250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l-GR" sz="1100" b="1"/>
            <a:t>β</a:t>
          </a:r>
          <a:r>
            <a:rPr lang="fr-FR" sz="1100" b="1"/>
            <a:t>=  inv. Cos</a:t>
          </a:r>
        </a:p>
      </xdr:txBody>
    </xdr:sp>
    <xdr:clientData/>
  </xdr:oneCellAnchor>
  <xdr:twoCellAnchor>
    <xdr:from>
      <xdr:col>10</xdr:col>
      <xdr:colOff>142875</xdr:colOff>
      <xdr:row>35</xdr:row>
      <xdr:rowOff>47625</xdr:rowOff>
    </xdr:from>
    <xdr:to>
      <xdr:col>11</xdr:col>
      <xdr:colOff>190500</xdr:colOff>
      <xdr:row>36</xdr:row>
      <xdr:rowOff>95250</xdr:rowOff>
    </xdr:to>
    <xdr:sp macro="" textlink="">
      <xdr:nvSpPr>
        <xdr:cNvPr id="67" name="ZoneTexte 66">
          <a:extLst>
            <a:ext uri="{FF2B5EF4-FFF2-40B4-BE49-F238E27FC236}">
              <a16:creationId xmlns:a16="http://schemas.microsoft.com/office/drawing/2014/main" id="{2C56F797-6A9C-408C-AC45-DE65FF6A496A}"/>
            </a:ext>
          </a:extLst>
        </xdr:cNvPr>
        <xdr:cNvSpPr txBox="1"/>
      </xdr:nvSpPr>
      <xdr:spPr>
        <a:xfrm>
          <a:off x="7762875" y="8239125"/>
          <a:ext cx="809625" cy="238125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l-GR" sz="1100" b="1"/>
            <a:t>α</a:t>
          </a:r>
          <a:r>
            <a:rPr lang="fr-FR" sz="1100" b="1"/>
            <a:t>=  inv. sin</a:t>
          </a:r>
        </a:p>
      </xdr:txBody>
    </xdr:sp>
    <xdr:clientData/>
  </xdr:twoCellAnchor>
  <xdr:twoCellAnchor>
    <xdr:from>
      <xdr:col>14</xdr:col>
      <xdr:colOff>259081</xdr:colOff>
      <xdr:row>28</xdr:row>
      <xdr:rowOff>28575</xdr:rowOff>
    </xdr:from>
    <xdr:to>
      <xdr:col>14</xdr:col>
      <xdr:colOff>304800</xdr:colOff>
      <xdr:row>29</xdr:row>
      <xdr:rowOff>180974</xdr:rowOff>
    </xdr:to>
    <xdr:sp macro="" textlink="">
      <xdr:nvSpPr>
        <xdr:cNvPr id="68" name="AutoShape 26">
          <a:extLst>
            <a:ext uri="{FF2B5EF4-FFF2-40B4-BE49-F238E27FC236}">
              <a16:creationId xmlns:a16="http://schemas.microsoft.com/office/drawing/2014/main" id="{B32F10BF-29EF-484D-A65F-B5AF86553B41}"/>
            </a:ext>
          </a:extLst>
        </xdr:cNvPr>
        <xdr:cNvSpPr>
          <a:spLocks noChangeArrowheads="1"/>
        </xdr:cNvSpPr>
      </xdr:nvSpPr>
      <xdr:spPr bwMode="auto">
        <a:xfrm>
          <a:off x="10927081" y="6696075"/>
          <a:ext cx="45719" cy="342899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485775</xdr:colOff>
      <xdr:row>28</xdr:row>
      <xdr:rowOff>19050</xdr:rowOff>
    </xdr:from>
    <xdr:to>
      <xdr:col>14</xdr:col>
      <xdr:colOff>523875</xdr:colOff>
      <xdr:row>29</xdr:row>
      <xdr:rowOff>133350</xdr:rowOff>
    </xdr:to>
    <xdr:sp macro="" textlink="">
      <xdr:nvSpPr>
        <xdr:cNvPr id="69" name="AutoShape 27">
          <a:extLst>
            <a:ext uri="{FF2B5EF4-FFF2-40B4-BE49-F238E27FC236}">
              <a16:creationId xmlns:a16="http://schemas.microsoft.com/office/drawing/2014/main" id="{F0CF4046-66FE-49DE-89D8-F6F4A80D65C4}"/>
            </a:ext>
          </a:extLst>
        </xdr:cNvPr>
        <xdr:cNvSpPr>
          <a:spLocks noChangeArrowheads="1"/>
        </xdr:cNvSpPr>
      </xdr:nvSpPr>
      <xdr:spPr bwMode="auto">
        <a:xfrm flipH="1">
          <a:off x="11153775" y="6686550"/>
          <a:ext cx="38100" cy="304800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333375</xdr:colOff>
      <xdr:row>29</xdr:row>
      <xdr:rowOff>0</xdr:rowOff>
    </xdr:from>
    <xdr:to>
      <xdr:col>14</xdr:col>
      <xdr:colOff>457200</xdr:colOff>
      <xdr:row>29</xdr:row>
      <xdr:rowOff>0</xdr:rowOff>
    </xdr:to>
    <xdr:sp macro="" textlink="">
      <xdr:nvSpPr>
        <xdr:cNvPr id="70" name="Line 28">
          <a:extLst>
            <a:ext uri="{FF2B5EF4-FFF2-40B4-BE49-F238E27FC236}">
              <a16:creationId xmlns:a16="http://schemas.microsoft.com/office/drawing/2014/main" id="{70B1D3FB-163C-4657-A5E9-E1054258C1F8}"/>
            </a:ext>
          </a:extLst>
        </xdr:cNvPr>
        <xdr:cNvSpPr>
          <a:spLocks noChangeShapeType="1"/>
        </xdr:cNvSpPr>
      </xdr:nvSpPr>
      <xdr:spPr bwMode="auto">
        <a:xfrm>
          <a:off x="11001375" y="6858000"/>
          <a:ext cx="123825" cy="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14</xdr:col>
      <xdr:colOff>249555</xdr:colOff>
      <xdr:row>30</xdr:row>
      <xdr:rowOff>171450</xdr:rowOff>
    </xdr:from>
    <xdr:to>
      <xdr:col>14</xdr:col>
      <xdr:colOff>295274</xdr:colOff>
      <xdr:row>32</xdr:row>
      <xdr:rowOff>142875</xdr:rowOff>
    </xdr:to>
    <xdr:sp macro="" textlink="">
      <xdr:nvSpPr>
        <xdr:cNvPr id="71" name="AutoShape 29">
          <a:extLst>
            <a:ext uri="{FF2B5EF4-FFF2-40B4-BE49-F238E27FC236}">
              <a16:creationId xmlns:a16="http://schemas.microsoft.com/office/drawing/2014/main" id="{9C9A30F1-C6B8-4DD0-9894-35AC718B20F4}"/>
            </a:ext>
          </a:extLst>
        </xdr:cNvPr>
        <xdr:cNvSpPr>
          <a:spLocks noChangeArrowheads="1"/>
        </xdr:cNvSpPr>
      </xdr:nvSpPr>
      <xdr:spPr bwMode="auto">
        <a:xfrm>
          <a:off x="10917555" y="7219950"/>
          <a:ext cx="45719" cy="352425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514350</xdr:colOff>
      <xdr:row>31</xdr:row>
      <xdr:rowOff>0</xdr:rowOff>
    </xdr:from>
    <xdr:to>
      <xdr:col>14</xdr:col>
      <xdr:colOff>552450</xdr:colOff>
      <xdr:row>32</xdr:row>
      <xdr:rowOff>133350</xdr:rowOff>
    </xdr:to>
    <xdr:sp macro="" textlink="">
      <xdr:nvSpPr>
        <xdr:cNvPr id="72" name="AutoShape 30">
          <a:extLst>
            <a:ext uri="{FF2B5EF4-FFF2-40B4-BE49-F238E27FC236}">
              <a16:creationId xmlns:a16="http://schemas.microsoft.com/office/drawing/2014/main" id="{3213E7B9-6530-4FFD-BED5-CE56BEC2D437}"/>
            </a:ext>
          </a:extLst>
        </xdr:cNvPr>
        <xdr:cNvSpPr>
          <a:spLocks noChangeArrowheads="1"/>
        </xdr:cNvSpPr>
      </xdr:nvSpPr>
      <xdr:spPr bwMode="auto">
        <a:xfrm flipH="1">
          <a:off x="11182350" y="7239000"/>
          <a:ext cx="38100" cy="323850"/>
        </a:xfrm>
        <a:prstGeom prst="moon">
          <a:avLst>
            <a:gd name="adj" fmla="val 50000"/>
          </a:avLst>
        </a:prstGeom>
        <a:solidFill>
          <a:srgbClr xmlns:mc="http://schemas.openxmlformats.org/markup-compatibility/2006" xmlns:a14="http://schemas.microsoft.com/office/drawing/2010/main" val="000000" mc:Ignorable="a14" a14:legacySpreadsheetColorIndex="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14</xdr:col>
      <xdr:colOff>295275</xdr:colOff>
      <xdr:row>32</xdr:row>
      <xdr:rowOff>9525</xdr:rowOff>
    </xdr:from>
    <xdr:to>
      <xdr:col>14</xdr:col>
      <xdr:colOff>476250</xdr:colOff>
      <xdr:row>32</xdr:row>
      <xdr:rowOff>9525</xdr:rowOff>
    </xdr:to>
    <xdr:sp macro="" textlink="">
      <xdr:nvSpPr>
        <xdr:cNvPr id="73" name="Line 31">
          <a:extLst>
            <a:ext uri="{FF2B5EF4-FFF2-40B4-BE49-F238E27FC236}">
              <a16:creationId xmlns:a16="http://schemas.microsoft.com/office/drawing/2014/main" id="{3A174889-5E6B-46D0-B8FC-58D71731F2A5}"/>
            </a:ext>
          </a:extLst>
        </xdr:cNvPr>
        <xdr:cNvSpPr>
          <a:spLocks noChangeShapeType="1"/>
        </xdr:cNvSpPr>
      </xdr:nvSpPr>
      <xdr:spPr bwMode="auto">
        <a:xfrm>
          <a:off x="10963275" y="7439025"/>
          <a:ext cx="180975" cy="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oneCellAnchor>
    <xdr:from>
      <xdr:col>13</xdr:col>
      <xdr:colOff>200024</xdr:colOff>
      <xdr:row>28</xdr:row>
      <xdr:rowOff>57150</xdr:rowOff>
    </xdr:from>
    <xdr:ext cx="790575" cy="264560"/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559651F9-C2C4-4F3D-A1FC-B2CAFAEE8AEF}"/>
            </a:ext>
          </a:extLst>
        </xdr:cNvPr>
        <xdr:cNvSpPr txBox="1"/>
      </xdr:nvSpPr>
      <xdr:spPr>
        <a:xfrm>
          <a:off x="10106024" y="6724650"/>
          <a:ext cx="790575" cy="26456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l-GR" sz="1100" b="1"/>
            <a:t>β</a:t>
          </a:r>
          <a:r>
            <a:rPr lang="fr-FR" sz="1100" b="1"/>
            <a:t>= inv. Sin</a:t>
          </a:r>
        </a:p>
      </xdr:txBody>
    </xdr:sp>
    <xdr:clientData/>
  </xdr:oneCellAnchor>
  <xdr:oneCellAnchor>
    <xdr:from>
      <xdr:col>13</xdr:col>
      <xdr:colOff>152399</xdr:colOff>
      <xdr:row>31</xdr:row>
      <xdr:rowOff>38100</xdr:rowOff>
    </xdr:from>
    <xdr:ext cx="828675" cy="276225"/>
    <xdr:sp macro="" textlink="">
      <xdr:nvSpPr>
        <xdr:cNvPr id="75" name="ZoneTexte 74">
          <a:extLst>
            <a:ext uri="{FF2B5EF4-FFF2-40B4-BE49-F238E27FC236}">
              <a16:creationId xmlns:a16="http://schemas.microsoft.com/office/drawing/2014/main" id="{4E1F5F54-CF46-42D4-BBA6-6A846B18989D}"/>
            </a:ext>
          </a:extLst>
        </xdr:cNvPr>
        <xdr:cNvSpPr txBox="1"/>
      </xdr:nvSpPr>
      <xdr:spPr>
        <a:xfrm>
          <a:off x="10058399" y="7277100"/>
          <a:ext cx="828675" cy="276225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l-GR" sz="1100" b="1"/>
            <a:t>α</a:t>
          </a:r>
          <a:r>
            <a:rPr lang="fr-FR" sz="1100" b="1"/>
            <a:t>= inv. Cos</a:t>
          </a:r>
        </a:p>
      </xdr:txBody>
    </xdr:sp>
    <xdr:clientData/>
  </xdr:oneCellAnchor>
  <xdr:twoCellAnchor>
    <xdr:from>
      <xdr:col>0</xdr:col>
      <xdr:colOff>352425</xdr:colOff>
      <xdr:row>61</xdr:row>
      <xdr:rowOff>66675</xdr:rowOff>
    </xdr:from>
    <xdr:to>
      <xdr:col>6</xdr:col>
      <xdr:colOff>742949</xdr:colOff>
      <xdr:row>79</xdr:row>
      <xdr:rowOff>171451</xdr:rowOff>
    </xdr:to>
    <xdr:grpSp>
      <xdr:nvGrpSpPr>
        <xdr:cNvPr id="83" name="Groupe 82">
          <a:extLst>
            <a:ext uri="{FF2B5EF4-FFF2-40B4-BE49-F238E27FC236}">
              <a16:creationId xmlns:a16="http://schemas.microsoft.com/office/drawing/2014/main" id="{39753CDC-DB80-4C0D-8DE4-DDDCE16A5DDD}"/>
            </a:ext>
          </a:extLst>
        </xdr:cNvPr>
        <xdr:cNvGrpSpPr/>
      </xdr:nvGrpSpPr>
      <xdr:grpSpPr>
        <a:xfrm>
          <a:off x="352425" y="12039600"/>
          <a:ext cx="4962524" cy="3533776"/>
          <a:chOff x="1143000" y="1238249"/>
          <a:chExt cx="4962524" cy="3609976"/>
        </a:xfrm>
      </xdr:grpSpPr>
      <xdr:sp macro="" textlink="">
        <xdr:nvSpPr>
          <xdr:cNvPr id="84" name="Triangle rectangle 83">
            <a:extLst>
              <a:ext uri="{FF2B5EF4-FFF2-40B4-BE49-F238E27FC236}">
                <a16:creationId xmlns:a16="http://schemas.microsoft.com/office/drawing/2014/main" id="{455CA71B-3F8A-4CF9-8E88-B4D8240BCD23}"/>
              </a:ext>
            </a:extLst>
          </xdr:cNvPr>
          <xdr:cNvSpPr/>
        </xdr:nvSpPr>
        <xdr:spPr>
          <a:xfrm>
            <a:off x="1590675" y="1790700"/>
            <a:ext cx="4419600" cy="2638425"/>
          </a:xfrm>
          <a:prstGeom prst="rtTriangle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5" name="Rectangle 84">
            <a:extLst>
              <a:ext uri="{FF2B5EF4-FFF2-40B4-BE49-F238E27FC236}">
                <a16:creationId xmlns:a16="http://schemas.microsoft.com/office/drawing/2014/main" id="{DDD12D72-0C79-4136-8B01-CC6C9D1B2AAD}"/>
              </a:ext>
            </a:extLst>
          </xdr:cNvPr>
          <xdr:cNvSpPr/>
        </xdr:nvSpPr>
        <xdr:spPr>
          <a:xfrm>
            <a:off x="1590675" y="4248149"/>
            <a:ext cx="190500" cy="180975"/>
          </a:xfrm>
          <a:prstGeom prst="rect">
            <a:avLst/>
          </a:prstGeom>
          <a:noFill/>
          <a:ln w="381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6" name="ZoneTexte 85">
            <a:extLst>
              <a:ext uri="{FF2B5EF4-FFF2-40B4-BE49-F238E27FC236}">
                <a16:creationId xmlns:a16="http://schemas.microsoft.com/office/drawing/2014/main" id="{F82FEB1E-E07B-485A-B489-0A1B76885F8A}"/>
              </a:ext>
            </a:extLst>
          </xdr:cNvPr>
          <xdr:cNvSpPr txBox="1"/>
        </xdr:nvSpPr>
        <xdr:spPr>
          <a:xfrm>
            <a:off x="5400675" y="4152900"/>
            <a:ext cx="285750" cy="318213"/>
          </a:xfrm>
          <a:prstGeom prst="rect">
            <a:avLst/>
          </a:prstGeom>
          <a:solidFill>
            <a:srgbClr val="FFFF0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el-GR" sz="1400" b="1" i="1">
                <a:solidFill>
                  <a:srgbClr val="FF0000"/>
                </a:solidFill>
              </a:rPr>
              <a:t>Ω</a:t>
            </a:r>
            <a:endParaRPr lang="fr-FR" sz="1400" b="1" i="1">
              <a:solidFill>
                <a:srgbClr val="FF0000"/>
              </a:solidFill>
            </a:endParaRPr>
          </a:p>
        </xdr:txBody>
      </xdr:sp>
      <xdr:sp macro="" textlink="">
        <xdr:nvSpPr>
          <xdr:cNvPr id="87" name="ZoneTexte 86">
            <a:extLst>
              <a:ext uri="{FF2B5EF4-FFF2-40B4-BE49-F238E27FC236}">
                <a16:creationId xmlns:a16="http://schemas.microsoft.com/office/drawing/2014/main" id="{78635B19-D35E-48C3-A828-AD8AA63FD925}"/>
              </a:ext>
            </a:extLst>
          </xdr:cNvPr>
          <xdr:cNvSpPr txBox="1"/>
        </xdr:nvSpPr>
        <xdr:spPr>
          <a:xfrm>
            <a:off x="1552575" y="1876425"/>
            <a:ext cx="262764" cy="27026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l-GR" b="1" i="1">
                <a:solidFill>
                  <a:schemeClr val="tx1"/>
                </a:solidFill>
              </a:rPr>
              <a:t>µ</a:t>
            </a:r>
            <a:endParaRPr lang="fr-FR" sz="1100" b="1" i="1">
              <a:solidFill>
                <a:schemeClr val="tx1"/>
              </a:solidFill>
            </a:endParaRPr>
          </a:p>
        </xdr:txBody>
      </xdr:sp>
      <xdr:sp macro="" textlink="">
        <xdr:nvSpPr>
          <xdr:cNvPr id="88" name="Arc 87">
            <a:extLst>
              <a:ext uri="{FF2B5EF4-FFF2-40B4-BE49-F238E27FC236}">
                <a16:creationId xmlns:a16="http://schemas.microsoft.com/office/drawing/2014/main" id="{682A0DE3-85E6-4730-B018-7C64893E0721}"/>
              </a:ext>
            </a:extLst>
          </xdr:cNvPr>
          <xdr:cNvSpPr/>
        </xdr:nvSpPr>
        <xdr:spPr>
          <a:xfrm rot="6852353">
            <a:off x="1104900" y="1276349"/>
            <a:ext cx="990600" cy="914400"/>
          </a:xfrm>
          <a:prstGeom prst="arc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9" name="Arc 88">
            <a:extLst>
              <a:ext uri="{FF2B5EF4-FFF2-40B4-BE49-F238E27FC236}">
                <a16:creationId xmlns:a16="http://schemas.microsoft.com/office/drawing/2014/main" id="{42773BE3-A304-4963-B28D-88E718BB7DFE}"/>
              </a:ext>
            </a:extLst>
          </xdr:cNvPr>
          <xdr:cNvSpPr/>
        </xdr:nvSpPr>
        <xdr:spPr>
          <a:xfrm rot="14822509">
            <a:off x="5191124" y="3933825"/>
            <a:ext cx="914400" cy="914400"/>
          </a:xfrm>
          <a:prstGeom prst="arc">
            <a:avLst/>
          </a:prstGeom>
          <a:ln w="38100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333375</xdr:colOff>
      <xdr:row>61</xdr:row>
      <xdr:rowOff>66675</xdr:rowOff>
    </xdr:from>
    <xdr:to>
      <xdr:col>15</xdr:col>
      <xdr:colOff>723899</xdr:colOff>
      <xdr:row>79</xdr:row>
      <xdr:rowOff>171451</xdr:rowOff>
    </xdr:to>
    <xdr:grpSp>
      <xdr:nvGrpSpPr>
        <xdr:cNvPr id="97" name="Groupe 96">
          <a:extLst>
            <a:ext uri="{FF2B5EF4-FFF2-40B4-BE49-F238E27FC236}">
              <a16:creationId xmlns:a16="http://schemas.microsoft.com/office/drawing/2014/main" id="{68D8649D-AC56-45F5-BAA4-C2AF9C3DE88A}"/>
            </a:ext>
          </a:extLst>
        </xdr:cNvPr>
        <xdr:cNvGrpSpPr/>
      </xdr:nvGrpSpPr>
      <xdr:grpSpPr>
        <a:xfrm>
          <a:off x="7191375" y="12039600"/>
          <a:ext cx="4991099" cy="3533776"/>
          <a:chOff x="1143000" y="1238249"/>
          <a:chExt cx="4962524" cy="3609976"/>
        </a:xfrm>
      </xdr:grpSpPr>
      <xdr:sp macro="" textlink="">
        <xdr:nvSpPr>
          <xdr:cNvPr id="98" name="Triangle rectangle 97">
            <a:extLst>
              <a:ext uri="{FF2B5EF4-FFF2-40B4-BE49-F238E27FC236}">
                <a16:creationId xmlns:a16="http://schemas.microsoft.com/office/drawing/2014/main" id="{728C725D-E1D6-44AE-8F2E-14280C307463}"/>
              </a:ext>
            </a:extLst>
          </xdr:cNvPr>
          <xdr:cNvSpPr/>
        </xdr:nvSpPr>
        <xdr:spPr>
          <a:xfrm>
            <a:off x="1590675" y="1790700"/>
            <a:ext cx="4419600" cy="2638425"/>
          </a:xfrm>
          <a:prstGeom prst="rtTriangle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9" name="Rectangle 98">
            <a:extLst>
              <a:ext uri="{FF2B5EF4-FFF2-40B4-BE49-F238E27FC236}">
                <a16:creationId xmlns:a16="http://schemas.microsoft.com/office/drawing/2014/main" id="{37D89281-31A2-4A06-92C0-6375495B0B30}"/>
              </a:ext>
            </a:extLst>
          </xdr:cNvPr>
          <xdr:cNvSpPr/>
        </xdr:nvSpPr>
        <xdr:spPr>
          <a:xfrm>
            <a:off x="1590675" y="4248149"/>
            <a:ext cx="190500" cy="180975"/>
          </a:xfrm>
          <a:prstGeom prst="rect">
            <a:avLst/>
          </a:prstGeom>
          <a:noFill/>
          <a:ln w="381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CF6B2D6D-9643-43DE-B726-9AA9978F0117}"/>
              </a:ext>
            </a:extLst>
          </xdr:cNvPr>
          <xdr:cNvSpPr txBox="1"/>
        </xdr:nvSpPr>
        <xdr:spPr>
          <a:xfrm>
            <a:off x="5400675" y="4152900"/>
            <a:ext cx="285750" cy="318213"/>
          </a:xfrm>
          <a:prstGeom prst="rect">
            <a:avLst/>
          </a:prstGeom>
          <a:solidFill>
            <a:srgbClr val="FFFF00"/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el-GR" sz="1400" b="1" i="1">
                <a:solidFill>
                  <a:srgbClr val="FF0000"/>
                </a:solidFill>
              </a:rPr>
              <a:t>Ω</a:t>
            </a:r>
            <a:endParaRPr lang="fr-FR" sz="1400" b="1" i="1">
              <a:solidFill>
                <a:srgbClr val="FF0000"/>
              </a:solidFill>
            </a:endParaRPr>
          </a:p>
        </xdr:txBody>
      </xdr:sp>
      <xdr:sp macro="" textlink="">
        <xdr:nvSpPr>
          <xdr:cNvPr id="101" name="ZoneTexte 100">
            <a:extLst>
              <a:ext uri="{FF2B5EF4-FFF2-40B4-BE49-F238E27FC236}">
                <a16:creationId xmlns:a16="http://schemas.microsoft.com/office/drawing/2014/main" id="{E8ACB64E-BC1B-4EED-866E-6BAC5FD538A9}"/>
              </a:ext>
            </a:extLst>
          </xdr:cNvPr>
          <xdr:cNvSpPr txBox="1"/>
        </xdr:nvSpPr>
        <xdr:spPr>
          <a:xfrm>
            <a:off x="1552575" y="1876425"/>
            <a:ext cx="262764" cy="27026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l-GR" b="1" i="1">
                <a:solidFill>
                  <a:schemeClr val="tx1"/>
                </a:solidFill>
              </a:rPr>
              <a:t>µ</a:t>
            </a:r>
            <a:endParaRPr lang="fr-FR" sz="1100" b="1" i="1">
              <a:solidFill>
                <a:schemeClr val="tx1"/>
              </a:solidFill>
            </a:endParaRPr>
          </a:p>
        </xdr:txBody>
      </xdr:sp>
      <xdr:sp macro="" textlink="">
        <xdr:nvSpPr>
          <xdr:cNvPr id="102" name="Arc 101">
            <a:extLst>
              <a:ext uri="{FF2B5EF4-FFF2-40B4-BE49-F238E27FC236}">
                <a16:creationId xmlns:a16="http://schemas.microsoft.com/office/drawing/2014/main" id="{E6E9B442-188A-49E1-B6AE-AA0F6F6D8FE0}"/>
              </a:ext>
            </a:extLst>
          </xdr:cNvPr>
          <xdr:cNvSpPr/>
        </xdr:nvSpPr>
        <xdr:spPr>
          <a:xfrm rot="6852353">
            <a:off x="1104900" y="1276349"/>
            <a:ext cx="990600" cy="914400"/>
          </a:xfrm>
          <a:prstGeom prst="arc">
            <a:avLst/>
          </a:prstGeom>
          <a:ln w="38100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3" name="Arc 102">
            <a:extLst>
              <a:ext uri="{FF2B5EF4-FFF2-40B4-BE49-F238E27FC236}">
                <a16:creationId xmlns:a16="http://schemas.microsoft.com/office/drawing/2014/main" id="{B04F14CD-A21E-407F-9B10-2254B569D64F}"/>
              </a:ext>
            </a:extLst>
          </xdr:cNvPr>
          <xdr:cNvSpPr/>
        </xdr:nvSpPr>
        <xdr:spPr>
          <a:xfrm rot="14822509">
            <a:off x="5191124" y="3933825"/>
            <a:ext cx="914400" cy="914400"/>
          </a:xfrm>
          <a:prstGeom prst="arc">
            <a:avLst/>
          </a:prstGeom>
          <a:ln w="38100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928AE-5D95-4DBD-9BF1-9A07EC4D1FD5}">
  <dimension ref="A1:Z84"/>
  <sheetViews>
    <sheetView tabSelected="1" topLeftCell="A43" workbookViewId="0">
      <selection activeCell="E60" sqref="E60"/>
    </sheetView>
  </sheetViews>
  <sheetFormatPr baseColWidth="10" defaultRowHeight="15" x14ac:dyDescent="0.25"/>
  <cols>
    <col min="15" max="15" width="11.85546875" bestFit="1" customWidth="1"/>
  </cols>
  <sheetData>
    <row r="1" spans="1:26" ht="23.25" x14ac:dyDescent="0.35">
      <c r="A1" s="53" t="s">
        <v>0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16"/>
      <c r="O1" s="16"/>
      <c r="P1" s="17"/>
      <c r="Q1" s="15"/>
      <c r="R1" s="15"/>
      <c r="S1" s="15"/>
      <c r="T1" s="15"/>
      <c r="U1" s="15"/>
      <c r="V1" s="15"/>
      <c r="W1" s="15"/>
      <c r="X1" s="15"/>
      <c r="Y1" s="15"/>
      <c r="Z1" s="15"/>
    </row>
    <row r="2" spans="1:26" x14ac:dyDescent="0.25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7"/>
      <c r="Q2" s="15"/>
      <c r="R2" s="15"/>
      <c r="S2" s="15"/>
      <c r="T2" s="15"/>
      <c r="U2" s="15"/>
      <c r="V2" s="15"/>
      <c r="W2" s="15"/>
      <c r="X2" s="15"/>
      <c r="Y2" s="15"/>
      <c r="Z2" s="15"/>
    </row>
    <row r="3" spans="1:26" x14ac:dyDescent="0.2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7"/>
      <c r="Q3" s="15"/>
      <c r="R3" s="15"/>
      <c r="S3" s="15"/>
      <c r="T3" s="15"/>
      <c r="U3" s="15"/>
      <c r="V3" s="15"/>
      <c r="W3" s="15"/>
      <c r="X3" s="15"/>
      <c r="Y3" s="15"/>
      <c r="Z3" s="15"/>
    </row>
    <row r="4" spans="1:26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7"/>
      <c r="Q4" s="15"/>
      <c r="R4" s="15"/>
      <c r="S4" s="15"/>
      <c r="T4" s="15"/>
      <c r="U4" s="15"/>
      <c r="V4" s="15"/>
      <c r="W4" s="15"/>
      <c r="X4" s="15"/>
      <c r="Y4" s="15"/>
      <c r="Z4" s="15"/>
    </row>
    <row r="5" spans="1:26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7"/>
      <c r="Q5" s="15"/>
      <c r="R5" s="15"/>
      <c r="S5" s="15"/>
      <c r="T5" s="15"/>
      <c r="U5" s="15"/>
      <c r="V5" s="15"/>
      <c r="W5" s="15"/>
      <c r="X5" s="15"/>
      <c r="Y5" s="15"/>
      <c r="Z5" s="15"/>
    </row>
    <row r="6" spans="1:26" x14ac:dyDescent="0.25">
      <c r="A6" s="16"/>
      <c r="B6" s="16"/>
      <c r="C6" s="16"/>
      <c r="D6" s="16"/>
      <c r="E6" s="16"/>
      <c r="F6" s="16"/>
      <c r="G6" s="16"/>
      <c r="H6" s="66" t="s">
        <v>2</v>
      </c>
      <c r="I6" s="16"/>
      <c r="J6" s="16"/>
      <c r="K6" s="16"/>
      <c r="L6" s="16"/>
      <c r="M6" s="16"/>
      <c r="N6" s="16"/>
      <c r="O6" s="16"/>
      <c r="P6" s="17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x14ac:dyDescent="0.25">
      <c r="A7" s="16"/>
      <c r="B7" s="16"/>
      <c r="C7" s="16"/>
      <c r="D7" s="16"/>
      <c r="E7" s="16"/>
      <c r="F7" s="16"/>
      <c r="G7" s="16"/>
      <c r="H7" s="67"/>
      <c r="I7" s="16"/>
      <c r="J7" s="16"/>
      <c r="K7" s="16"/>
      <c r="L7" s="16"/>
      <c r="M7" s="16"/>
      <c r="N7" s="16"/>
      <c r="O7" s="16"/>
      <c r="P7" s="17"/>
      <c r="Q7" s="15"/>
      <c r="R7" s="15"/>
      <c r="S7" s="15"/>
      <c r="T7" s="15"/>
      <c r="U7" s="15"/>
      <c r="V7" s="15"/>
      <c r="W7" s="15"/>
      <c r="X7" s="15"/>
      <c r="Y7" s="15"/>
      <c r="Z7" s="15"/>
    </row>
    <row r="8" spans="1:26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7"/>
      <c r="Q8" s="15"/>
      <c r="R8" s="15"/>
      <c r="S8" s="15"/>
      <c r="T8" s="15"/>
      <c r="U8" s="15"/>
      <c r="V8" s="15"/>
      <c r="W8" s="15"/>
      <c r="X8" s="15"/>
      <c r="Y8" s="15"/>
      <c r="Z8" s="15"/>
    </row>
    <row r="9" spans="1:26" ht="15" customHeight="1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8"/>
      <c r="L9" s="16"/>
      <c r="M9" s="16"/>
      <c r="N9" s="16"/>
      <c r="O9" s="16"/>
      <c r="P9" s="17"/>
      <c r="Q9" s="15"/>
      <c r="R9" s="15"/>
      <c r="S9" s="15"/>
      <c r="T9" s="15"/>
      <c r="U9" s="15"/>
      <c r="V9" s="15"/>
      <c r="W9" s="15"/>
      <c r="X9" s="15"/>
      <c r="Y9" s="15"/>
      <c r="Z9" s="15"/>
    </row>
    <row r="10" spans="1:26" ht="15" customHeight="1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66" t="s">
        <v>1</v>
      </c>
      <c r="L10" s="16"/>
      <c r="M10" s="16"/>
      <c r="N10" s="16"/>
      <c r="O10" s="16"/>
      <c r="P10" s="17"/>
      <c r="Q10" s="15"/>
      <c r="R10" s="15"/>
      <c r="S10" s="15"/>
      <c r="T10" s="15"/>
      <c r="U10" s="15"/>
      <c r="V10" s="15"/>
      <c r="W10" s="15"/>
      <c r="X10" s="15"/>
      <c r="Y10" s="15"/>
      <c r="Z10" s="15"/>
    </row>
    <row r="11" spans="1:26" ht="15" customHeight="1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66"/>
      <c r="L11" s="16"/>
      <c r="M11" s="16"/>
      <c r="N11" s="16"/>
      <c r="O11" s="16"/>
      <c r="P11" s="17"/>
      <c r="Q11" s="15"/>
      <c r="R11" s="15"/>
      <c r="S11" s="15"/>
      <c r="T11" s="15"/>
      <c r="U11" s="15"/>
      <c r="V11" s="15"/>
      <c r="W11" s="15"/>
      <c r="X11" s="15"/>
      <c r="Y11" s="15"/>
      <c r="Z11" s="15"/>
    </row>
    <row r="12" spans="1:26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7"/>
      <c r="Q12" s="15"/>
      <c r="R12" s="15"/>
      <c r="S12" s="15"/>
      <c r="T12" s="15"/>
      <c r="U12" s="15"/>
      <c r="V12" s="15"/>
      <c r="W12" s="15"/>
      <c r="X12" s="15"/>
      <c r="Y12" s="15"/>
      <c r="Z12" s="15"/>
    </row>
    <row r="13" spans="1:26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7"/>
      <c r="Q13" s="15"/>
      <c r="R13" s="15"/>
      <c r="S13" s="15"/>
      <c r="T13" s="15"/>
      <c r="U13" s="15"/>
      <c r="V13" s="15"/>
      <c r="W13" s="15"/>
      <c r="X13" s="15"/>
      <c r="Y13" s="15"/>
      <c r="Z13" s="15"/>
    </row>
    <row r="14" spans="1:26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7"/>
      <c r="Q14" s="15"/>
      <c r="R14" s="15"/>
      <c r="S14" s="15"/>
      <c r="T14" s="15"/>
      <c r="U14" s="15"/>
      <c r="V14" s="15"/>
      <c r="W14" s="15"/>
      <c r="X14" s="15"/>
      <c r="Y14" s="15"/>
      <c r="Z14" s="15"/>
    </row>
    <row r="15" spans="1:26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7"/>
      <c r="Q15" s="15"/>
      <c r="R15" s="15"/>
      <c r="S15" s="15"/>
      <c r="T15" s="15"/>
      <c r="U15" s="15"/>
      <c r="V15" s="15"/>
      <c r="W15" s="15"/>
      <c r="X15" s="15"/>
      <c r="Y15" s="15"/>
      <c r="Z15" s="15"/>
    </row>
    <row r="16" spans="1:26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7"/>
      <c r="Q16" s="15"/>
      <c r="R16" s="15"/>
      <c r="S16" s="15"/>
      <c r="T16" s="15"/>
      <c r="U16" s="15"/>
      <c r="V16" s="15"/>
      <c r="W16" s="15"/>
      <c r="X16" s="15"/>
      <c r="Y16" s="15"/>
      <c r="Z16" s="15"/>
    </row>
    <row r="17" spans="1:26" x14ac:dyDescent="0.25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7"/>
      <c r="Q17" s="15"/>
      <c r="R17" s="15"/>
      <c r="S17" s="15"/>
      <c r="T17" s="15"/>
      <c r="U17" s="15"/>
      <c r="V17" s="15"/>
      <c r="W17" s="15"/>
      <c r="X17" s="15"/>
      <c r="Y17" s="15"/>
      <c r="Z17" s="15"/>
    </row>
    <row r="18" spans="1:26" x14ac:dyDescent="0.25">
      <c r="A18" s="16"/>
      <c r="B18" s="16"/>
      <c r="C18" s="16"/>
      <c r="D18" s="16"/>
      <c r="E18" s="16"/>
      <c r="F18" s="16"/>
      <c r="G18" s="16"/>
      <c r="H18" s="66" t="s">
        <v>3</v>
      </c>
      <c r="I18" s="16"/>
      <c r="J18" s="16"/>
      <c r="K18" s="16"/>
      <c r="L18" s="16"/>
      <c r="M18" s="16"/>
      <c r="N18" s="16"/>
      <c r="O18" s="16"/>
      <c r="P18" s="17"/>
      <c r="Q18" s="15"/>
      <c r="R18" s="15"/>
      <c r="S18" s="15"/>
      <c r="T18" s="15"/>
      <c r="U18" s="15"/>
      <c r="V18" s="15"/>
      <c r="W18" s="15"/>
      <c r="X18" s="15"/>
      <c r="Y18" s="15"/>
      <c r="Z18" s="15"/>
    </row>
    <row r="19" spans="1:26" x14ac:dyDescent="0.25">
      <c r="A19" s="16"/>
      <c r="B19" s="16"/>
      <c r="C19" s="16"/>
      <c r="D19" s="16"/>
      <c r="E19" s="16"/>
      <c r="F19" s="16"/>
      <c r="G19" s="16"/>
      <c r="H19" s="66"/>
      <c r="I19" s="16"/>
      <c r="J19" s="16"/>
      <c r="K19" s="16"/>
      <c r="L19" s="16"/>
      <c r="M19" s="16"/>
      <c r="N19" s="16"/>
      <c r="O19" s="16"/>
      <c r="P19" s="17"/>
      <c r="Q19" s="15"/>
      <c r="R19" s="15"/>
      <c r="S19" s="15"/>
      <c r="T19" s="15"/>
      <c r="U19" s="15"/>
      <c r="V19" s="15"/>
      <c r="W19" s="15"/>
      <c r="X19" s="15"/>
      <c r="Y19" s="15"/>
      <c r="Z19" s="15"/>
    </row>
    <row r="20" spans="1:26" ht="15.75" thickBot="1" x14ac:dyDescent="0.3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7"/>
      <c r="Q20" s="15"/>
      <c r="R20" s="15"/>
      <c r="S20" s="15"/>
      <c r="T20" s="15"/>
      <c r="U20" s="15"/>
      <c r="V20" s="15"/>
      <c r="W20" s="15"/>
      <c r="X20" s="15"/>
      <c r="Y20" s="15"/>
      <c r="Z20" s="15"/>
    </row>
    <row r="21" spans="1:26" ht="15.75" thickTop="1" x14ac:dyDescent="0.25">
      <c r="A21" s="16"/>
      <c r="B21" s="58" t="s">
        <v>4</v>
      </c>
      <c r="C21" s="59"/>
      <c r="D21" s="16"/>
      <c r="E21" s="58" t="s">
        <v>9</v>
      </c>
      <c r="F21" s="59"/>
      <c r="G21" s="16"/>
      <c r="H21" s="58" t="s">
        <v>15</v>
      </c>
      <c r="I21" s="59"/>
      <c r="J21" s="16"/>
      <c r="K21" s="58" t="s">
        <v>19</v>
      </c>
      <c r="L21" s="59"/>
      <c r="M21" s="16"/>
      <c r="N21" s="16"/>
      <c r="O21" s="16"/>
      <c r="P21" s="17"/>
      <c r="Q21" s="15"/>
      <c r="R21" s="15"/>
      <c r="S21" s="15"/>
      <c r="T21" s="15"/>
      <c r="U21" s="15"/>
      <c r="V21" s="15"/>
      <c r="W21" s="15"/>
      <c r="X21" s="15"/>
      <c r="Y21" s="15"/>
      <c r="Z21" s="15"/>
    </row>
    <row r="22" spans="1:26" x14ac:dyDescent="0.25">
      <c r="A22" s="16"/>
      <c r="B22" s="60" t="s">
        <v>5</v>
      </c>
      <c r="C22" s="61"/>
      <c r="D22" s="16"/>
      <c r="E22" s="60" t="s">
        <v>10</v>
      </c>
      <c r="F22" s="61"/>
      <c r="G22" s="16"/>
      <c r="H22" s="60" t="s">
        <v>16</v>
      </c>
      <c r="I22" s="61"/>
      <c r="J22" s="16"/>
      <c r="K22" s="1"/>
      <c r="L22" s="2"/>
      <c r="M22" s="16"/>
      <c r="N22" s="16"/>
      <c r="O22" s="16"/>
      <c r="P22" s="17"/>
      <c r="Q22" s="15"/>
      <c r="R22" s="15"/>
      <c r="S22" s="15"/>
      <c r="T22" s="15"/>
      <c r="U22" s="15"/>
      <c r="V22" s="15"/>
      <c r="W22" s="15"/>
      <c r="X22" s="15"/>
      <c r="Y22" s="15"/>
      <c r="Z22" s="15"/>
    </row>
    <row r="23" spans="1:26" x14ac:dyDescent="0.25">
      <c r="A23" s="16"/>
      <c r="B23" s="1"/>
      <c r="C23" s="2"/>
      <c r="D23" s="16"/>
      <c r="E23" s="60"/>
      <c r="F23" s="61"/>
      <c r="G23" s="16"/>
      <c r="H23" s="1"/>
      <c r="I23" s="2"/>
      <c r="J23" s="16"/>
      <c r="K23" s="56" t="s">
        <v>20</v>
      </c>
      <c r="L23" s="57"/>
      <c r="M23" s="16"/>
      <c r="N23" s="16"/>
      <c r="O23" s="16"/>
      <c r="P23" s="17"/>
      <c r="Q23" s="15"/>
      <c r="R23" s="15"/>
      <c r="S23" s="15"/>
      <c r="T23" s="15"/>
      <c r="U23" s="15"/>
      <c r="V23" s="15"/>
      <c r="W23" s="15"/>
      <c r="X23" s="15"/>
      <c r="Y23" s="15"/>
      <c r="Z23" s="15"/>
    </row>
    <row r="24" spans="1:26" x14ac:dyDescent="0.25">
      <c r="A24" s="16"/>
      <c r="B24" s="56" t="s">
        <v>6</v>
      </c>
      <c r="C24" s="57"/>
      <c r="D24" s="16"/>
      <c r="E24" s="60" t="s">
        <v>11</v>
      </c>
      <c r="F24" s="61"/>
      <c r="G24" s="16"/>
      <c r="H24" s="60" t="s">
        <v>17</v>
      </c>
      <c r="I24" s="61"/>
      <c r="J24" s="16"/>
      <c r="K24" s="56" t="s">
        <v>21</v>
      </c>
      <c r="L24" s="57"/>
      <c r="M24" s="16"/>
      <c r="N24" s="16"/>
      <c r="O24" s="16"/>
      <c r="P24" s="17"/>
      <c r="Q24" s="15"/>
      <c r="R24" s="15"/>
      <c r="S24" s="15"/>
      <c r="T24" s="15"/>
      <c r="U24" s="15"/>
      <c r="V24" s="15"/>
      <c r="W24" s="15"/>
      <c r="X24" s="15"/>
      <c r="Y24" s="15"/>
      <c r="Z24" s="15"/>
    </row>
    <row r="25" spans="1:26" x14ac:dyDescent="0.25">
      <c r="A25" s="16"/>
      <c r="B25" s="60" t="s">
        <v>7</v>
      </c>
      <c r="C25" s="61"/>
      <c r="D25" s="16"/>
      <c r="E25" s="60" t="s">
        <v>12</v>
      </c>
      <c r="F25" s="61"/>
      <c r="G25" s="16"/>
      <c r="H25" s="6"/>
      <c r="I25" s="2"/>
      <c r="J25" s="16"/>
      <c r="K25" s="9"/>
      <c r="L25" s="10"/>
      <c r="M25" s="16"/>
      <c r="N25" s="16"/>
      <c r="O25" s="16"/>
      <c r="P25" s="17"/>
      <c r="Q25" s="15"/>
      <c r="R25" s="15"/>
      <c r="S25" s="15"/>
      <c r="T25" s="15"/>
      <c r="U25" s="15"/>
      <c r="V25" s="15"/>
      <c r="W25" s="15"/>
      <c r="X25" s="15"/>
      <c r="Y25" s="15"/>
      <c r="Z25" s="15"/>
    </row>
    <row r="26" spans="1:26" ht="15" customHeight="1" thickBot="1" x14ac:dyDescent="0.3">
      <c r="A26" s="16"/>
      <c r="B26" s="64"/>
      <c r="C26" s="65"/>
      <c r="D26" s="16"/>
      <c r="E26" s="1"/>
      <c r="F26" s="2"/>
      <c r="G26" s="16"/>
      <c r="H26" s="60" t="s">
        <v>18</v>
      </c>
      <c r="I26" s="61"/>
      <c r="J26" s="16"/>
      <c r="K26" s="60" t="s">
        <v>22</v>
      </c>
      <c r="L26" s="61"/>
      <c r="M26" s="16"/>
      <c r="N26" s="16"/>
      <c r="O26" s="16"/>
      <c r="P26" s="17"/>
      <c r="Q26" s="15"/>
      <c r="R26" s="15"/>
      <c r="S26" s="15"/>
      <c r="T26" s="15"/>
      <c r="U26" s="15"/>
      <c r="V26" s="15"/>
      <c r="W26" s="15"/>
      <c r="X26" s="15"/>
      <c r="Y26" s="15"/>
      <c r="Z26" s="15"/>
    </row>
    <row r="27" spans="1:26" ht="15" customHeight="1" thickTop="1" x14ac:dyDescent="0.3">
      <c r="A27" s="16"/>
      <c r="B27" s="60" t="s">
        <v>8</v>
      </c>
      <c r="C27" s="61"/>
      <c r="D27" s="16"/>
      <c r="E27" s="60" t="s">
        <v>13</v>
      </c>
      <c r="F27" s="61"/>
      <c r="G27" s="16"/>
      <c r="H27" s="7"/>
      <c r="I27" s="8"/>
      <c r="J27" s="16"/>
      <c r="K27" s="60" t="s">
        <v>23</v>
      </c>
      <c r="L27" s="61"/>
      <c r="M27" s="16"/>
      <c r="N27" s="58" t="s">
        <v>43</v>
      </c>
      <c r="O27" s="59"/>
      <c r="P27" s="17"/>
      <c r="Q27" s="15"/>
      <c r="R27" s="15"/>
      <c r="S27" s="15"/>
      <c r="T27" s="15"/>
      <c r="U27" s="15"/>
      <c r="V27" s="15"/>
      <c r="W27" s="15"/>
      <c r="X27" s="15"/>
      <c r="Y27" s="15"/>
      <c r="Z27" s="15"/>
    </row>
    <row r="28" spans="1:26" ht="15" customHeight="1" thickBot="1" x14ac:dyDescent="0.35">
      <c r="A28" s="16"/>
      <c r="B28" s="3"/>
      <c r="C28" s="4"/>
      <c r="D28" s="16"/>
      <c r="E28" s="62" t="s">
        <v>14</v>
      </c>
      <c r="F28" s="63"/>
      <c r="G28" s="16"/>
      <c r="H28" s="3"/>
      <c r="I28" s="4"/>
      <c r="J28" s="16"/>
      <c r="K28" s="3"/>
      <c r="L28" s="4"/>
      <c r="M28" s="16"/>
      <c r="N28" s="1"/>
      <c r="O28" s="2"/>
      <c r="P28" s="17"/>
      <c r="Q28" s="15"/>
      <c r="R28" s="15"/>
      <c r="S28" s="15"/>
      <c r="T28" s="15"/>
      <c r="U28" s="15"/>
      <c r="V28" s="15"/>
      <c r="W28" s="15"/>
      <c r="X28" s="15"/>
      <c r="Y28" s="15"/>
      <c r="Z28" s="15"/>
    </row>
    <row r="29" spans="1:26" ht="15" customHeight="1" thickTop="1" x14ac:dyDescent="0.2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60" t="s">
        <v>44</v>
      </c>
      <c r="O29" s="61"/>
      <c r="P29" s="17"/>
      <c r="Q29" s="15"/>
      <c r="R29" s="15"/>
      <c r="S29" s="15"/>
      <c r="T29" s="15"/>
      <c r="U29" s="15"/>
      <c r="V29" s="15"/>
      <c r="W29" s="15"/>
      <c r="X29" s="15"/>
      <c r="Y29" s="15"/>
      <c r="Z29" s="15"/>
    </row>
    <row r="30" spans="1:26" ht="15" customHeight="1" thickBot="1" x14ac:dyDescent="0.3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60" t="s">
        <v>45</v>
      </c>
      <c r="O30" s="61"/>
      <c r="P30" s="17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6" ht="15" customHeight="1" thickTop="1" x14ac:dyDescent="0.25">
      <c r="A31" s="16"/>
      <c r="B31" s="58" t="s">
        <v>24</v>
      </c>
      <c r="C31" s="59"/>
      <c r="D31" s="16"/>
      <c r="E31" s="58" t="s">
        <v>29</v>
      </c>
      <c r="F31" s="59"/>
      <c r="G31" s="16"/>
      <c r="H31" s="58" t="s">
        <v>34</v>
      </c>
      <c r="I31" s="59"/>
      <c r="J31" s="16"/>
      <c r="K31" s="13" t="s">
        <v>38</v>
      </c>
      <c r="L31" s="14"/>
      <c r="M31" s="16"/>
      <c r="N31" s="1"/>
      <c r="O31" s="2"/>
      <c r="P31" s="17"/>
      <c r="Q31" s="15"/>
      <c r="R31" s="15"/>
      <c r="S31" s="15"/>
      <c r="T31" s="15"/>
      <c r="U31" s="15"/>
      <c r="V31" s="15"/>
      <c r="W31" s="15"/>
      <c r="X31" s="15"/>
      <c r="Y31" s="15"/>
      <c r="Z31" s="15"/>
    </row>
    <row r="32" spans="1:26" ht="15" customHeight="1" x14ac:dyDescent="0.25">
      <c r="A32" s="16"/>
      <c r="B32" s="60" t="s">
        <v>5</v>
      </c>
      <c r="C32" s="61"/>
      <c r="D32" s="16"/>
      <c r="E32" s="60" t="s">
        <v>30</v>
      </c>
      <c r="F32" s="61"/>
      <c r="G32" s="16"/>
      <c r="H32" s="60" t="s">
        <v>35</v>
      </c>
      <c r="I32" s="61"/>
      <c r="J32" s="16"/>
      <c r="K32" s="6"/>
      <c r="L32" s="12"/>
      <c r="M32" s="16"/>
      <c r="N32" s="60" t="s">
        <v>46</v>
      </c>
      <c r="O32" s="61"/>
      <c r="P32" s="17"/>
      <c r="Q32" s="15"/>
      <c r="R32" s="15"/>
      <c r="S32" s="15"/>
      <c r="T32" s="15"/>
      <c r="U32" s="15"/>
      <c r="V32" s="15"/>
      <c r="W32" s="15"/>
      <c r="X32" s="15"/>
      <c r="Y32" s="15"/>
      <c r="Z32" s="15"/>
    </row>
    <row r="33" spans="1:26" ht="15" customHeight="1" thickBot="1" x14ac:dyDescent="0.3">
      <c r="A33" s="16"/>
      <c r="B33" s="1"/>
      <c r="C33" s="2"/>
      <c r="D33" s="16"/>
      <c r="E33" s="1"/>
      <c r="F33" s="2"/>
      <c r="G33" s="16"/>
      <c r="H33" s="1"/>
      <c r="I33" s="2"/>
      <c r="J33" s="16"/>
      <c r="K33" s="6"/>
      <c r="L33" s="5" t="s">
        <v>39</v>
      </c>
      <c r="M33" s="16"/>
      <c r="N33" s="62" t="s">
        <v>45</v>
      </c>
      <c r="O33" s="63"/>
      <c r="P33" s="17"/>
      <c r="Q33" s="15"/>
      <c r="R33" s="15"/>
      <c r="S33" s="15"/>
      <c r="T33" s="15"/>
      <c r="U33" s="15"/>
      <c r="V33" s="15"/>
      <c r="W33" s="15"/>
      <c r="X33" s="15"/>
      <c r="Y33" s="15"/>
      <c r="Z33" s="15"/>
    </row>
    <row r="34" spans="1:26" ht="15" customHeight="1" thickTop="1" x14ac:dyDescent="0.25">
      <c r="A34" s="16"/>
      <c r="B34" s="60" t="s">
        <v>25</v>
      </c>
      <c r="C34" s="61"/>
      <c r="D34" s="16"/>
      <c r="E34" s="60" t="s">
        <v>31</v>
      </c>
      <c r="F34" s="61"/>
      <c r="G34" s="16"/>
      <c r="H34" s="56" t="s">
        <v>36</v>
      </c>
      <c r="I34" s="57"/>
      <c r="J34" s="16"/>
      <c r="K34" s="1"/>
      <c r="L34" s="2" t="s">
        <v>40</v>
      </c>
      <c r="M34" s="16"/>
      <c r="N34" s="16"/>
      <c r="O34" s="16"/>
      <c r="P34" s="17"/>
      <c r="Q34" s="15"/>
      <c r="R34" s="15"/>
      <c r="S34" s="15"/>
      <c r="T34" s="15"/>
      <c r="U34" s="15"/>
      <c r="V34" s="15"/>
      <c r="W34" s="15"/>
      <c r="X34" s="15"/>
      <c r="Y34" s="15"/>
      <c r="Z34" s="15"/>
    </row>
    <row r="35" spans="1:26" ht="15" customHeight="1" x14ac:dyDescent="0.25">
      <c r="A35" s="16"/>
      <c r="B35" s="60" t="s">
        <v>26</v>
      </c>
      <c r="C35" s="61"/>
      <c r="D35" s="16"/>
      <c r="E35" s="60" t="s">
        <v>32</v>
      </c>
      <c r="F35" s="61"/>
      <c r="G35" s="16"/>
      <c r="H35" s="6"/>
      <c r="I35" s="12"/>
      <c r="J35" s="16"/>
      <c r="K35" s="1"/>
      <c r="L35" s="2"/>
      <c r="M35" s="16"/>
      <c r="N35" s="16"/>
      <c r="O35" s="16"/>
      <c r="P35" s="17"/>
      <c r="Q35" s="15"/>
      <c r="R35" s="15"/>
      <c r="S35" s="15"/>
      <c r="T35" s="15"/>
      <c r="U35" s="15"/>
      <c r="V35" s="15"/>
      <c r="W35" s="15"/>
      <c r="X35" s="15"/>
      <c r="Y35" s="15"/>
      <c r="Z35" s="15"/>
    </row>
    <row r="36" spans="1:26" ht="15" customHeight="1" x14ac:dyDescent="0.25">
      <c r="A36" s="16"/>
      <c r="B36" s="1"/>
      <c r="C36" s="2"/>
      <c r="D36" s="16"/>
      <c r="E36" s="1"/>
      <c r="F36" s="2"/>
      <c r="G36" s="16"/>
      <c r="H36" s="56" t="s">
        <v>37</v>
      </c>
      <c r="I36" s="57"/>
      <c r="J36" s="16"/>
      <c r="K36" s="56" t="s">
        <v>41</v>
      </c>
      <c r="L36" s="57"/>
      <c r="M36" s="16"/>
      <c r="N36" s="16"/>
      <c r="O36" s="16"/>
      <c r="P36" s="17"/>
      <c r="Q36" s="15"/>
      <c r="R36" s="15"/>
      <c r="S36" s="15"/>
      <c r="T36" s="15"/>
      <c r="U36" s="15"/>
      <c r="V36" s="15"/>
      <c r="W36" s="15"/>
      <c r="X36" s="15"/>
      <c r="Y36" s="15"/>
      <c r="Z36" s="15"/>
    </row>
    <row r="37" spans="1:26" ht="15" customHeight="1" x14ac:dyDescent="0.3">
      <c r="A37" s="16"/>
      <c r="B37" s="60" t="s">
        <v>27</v>
      </c>
      <c r="C37" s="61"/>
      <c r="D37" s="16"/>
      <c r="E37" s="60" t="s">
        <v>33</v>
      </c>
      <c r="F37" s="61"/>
      <c r="G37" s="16"/>
      <c r="H37" s="7"/>
      <c r="I37" s="8"/>
      <c r="J37" s="16"/>
      <c r="K37" s="1"/>
      <c r="L37" s="2" t="s">
        <v>42</v>
      </c>
      <c r="M37" s="16"/>
      <c r="N37" s="16"/>
      <c r="O37" s="16"/>
      <c r="P37" s="17"/>
      <c r="Q37" s="15"/>
      <c r="R37" s="15"/>
      <c r="S37" s="15"/>
      <c r="T37" s="15"/>
      <c r="U37" s="15"/>
      <c r="V37" s="15"/>
      <c r="W37" s="15"/>
      <c r="X37" s="15"/>
      <c r="Y37" s="15"/>
      <c r="Z37" s="15"/>
    </row>
    <row r="38" spans="1:26" ht="15" customHeight="1" thickBot="1" x14ac:dyDescent="0.35">
      <c r="A38" s="16"/>
      <c r="B38" s="62" t="s">
        <v>28</v>
      </c>
      <c r="C38" s="63"/>
      <c r="D38" s="16"/>
      <c r="E38" s="3"/>
      <c r="F38" s="11"/>
      <c r="G38" s="16"/>
      <c r="H38" s="3"/>
      <c r="I38" s="4"/>
      <c r="J38" s="16"/>
      <c r="K38" s="3"/>
      <c r="L38" s="4"/>
      <c r="M38" s="16"/>
      <c r="N38" s="16"/>
      <c r="O38" s="16"/>
      <c r="P38" s="17"/>
      <c r="Q38" s="15"/>
      <c r="R38" s="15"/>
      <c r="S38" s="15"/>
      <c r="T38" s="15"/>
      <c r="U38" s="15"/>
      <c r="V38" s="15"/>
      <c r="W38" s="15"/>
      <c r="X38" s="15"/>
      <c r="Y38" s="15"/>
      <c r="Z38" s="15"/>
    </row>
    <row r="39" spans="1:26" ht="15" customHeight="1" thickTop="1" thickBot="1" x14ac:dyDescent="0.3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20"/>
      <c r="Q39" s="15"/>
      <c r="R39" s="15"/>
      <c r="S39" s="15"/>
      <c r="T39" s="15"/>
      <c r="U39" s="15"/>
      <c r="V39" s="15"/>
      <c r="W39" s="15"/>
      <c r="X39" s="15"/>
      <c r="Y39" s="15"/>
      <c r="Z39" s="15"/>
    </row>
    <row r="40" spans="1:26" ht="15" customHeight="1" thickTop="1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2"/>
      <c r="Q40" s="15"/>
      <c r="R40" s="15"/>
      <c r="S40" s="15"/>
      <c r="T40" s="15"/>
      <c r="U40" s="15"/>
      <c r="V40" s="15"/>
      <c r="W40" s="15"/>
      <c r="X40" s="15"/>
      <c r="Y40" s="15"/>
      <c r="Z40" s="15"/>
    </row>
    <row r="41" spans="1:26" ht="23.25" x14ac:dyDescent="0.35">
      <c r="A41" s="16"/>
      <c r="B41" s="16"/>
      <c r="C41" s="16"/>
      <c r="D41" s="16"/>
      <c r="E41" s="53" t="s">
        <v>52</v>
      </c>
      <c r="F41" s="53"/>
      <c r="G41" s="53"/>
      <c r="H41" s="53"/>
      <c r="I41" s="53"/>
      <c r="J41" s="53"/>
      <c r="K41" s="16"/>
      <c r="L41" s="16"/>
      <c r="M41" s="16"/>
      <c r="N41" s="16"/>
      <c r="O41" s="16"/>
      <c r="P41" s="17"/>
      <c r="Q41" s="15"/>
      <c r="R41" s="15"/>
      <c r="S41" s="15"/>
      <c r="T41" s="15"/>
      <c r="U41" s="15"/>
      <c r="V41" s="15"/>
      <c r="W41" s="15"/>
      <c r="X41" s="15"/>
      <c r="Y41" s="15"/>
      <c r="Z41" s="15"/>
    </row>
    <row r="42" spans="1:26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7"/>
      <c r="Q42" s="15"/>
      <c r="R42" s="15"/>
      <c r="S42" s="15"/>
      <c r="T42" s="15"/>
      <c r="U42" s="15"/>
      <c r="V42" s="15"/>
      <c r="W42" s="15"/>
      <c r="X42" s="15"/>
      <c r="Y42" s="15"/>
      <c r="Z42" s="15"/>
    </row>
    <row r="43" spans="1:26" x14ac:dyDescent="0.25">
      <c r="A43" s="16"/>
      <c r="B43" s="16"/>
      <c r="C43" s="16"/>
      <c r="D43" s="23" t="s">
        <v>47</v>
      </c>
      <c r="E43" s="24">
        <v>45</v>
      </c>
      <c r="F43" s="25" t="s">
        <v>48</v>
      </c>
      <c r="G43" s="16"/>
      <c r="H43" s="16"/>
      <c r="I43" s="16"/>
      <c r="J43" s="16"/>
      <c r="K43" s="16"/>
      <c r="L43" s="16"/>
      <c r="M43" s="16"/>
      <c r="N43" s="16"/>
      <c r="O43" s="16"/>
      <c r="P43" s="17"/>
      <c r="Q43" s="15"/>
      <c r="R43" s="15"/>
      <c r="S43" s="15"/>
      <c r="T43" s="15"/>
      <c r="U43" s="15"/>
      <c r="V43" s="15"/>
      <c r="W43" s="15"/>
      <c r="X43" s="15"/>
      <c r="Y43" s="15"/>
      <c r="Z43" s="15"/>
    </row>
    <row r="44" spans="1:26" x14ac:dyDescent="0.25">
      <c r="A44" s="16"/>
      <c r="B44" s="16"/>
      <c r="C44" s="16"/>
      <c r="D44" s="26" t="s">
        <v>47</v>
      </c>
      <c r="E44" s="34">
        <f>E43/400</f>
        <v>0.1125</v>
      </c>
      <c r="F44" s="28" t="s">
        <v>49</v>
      </c>
      <c r="G44" s="16"/>
      <c r="H44" s="16"/>
      <c r="I44" s="16"/>
      <c r="J44" s="16"/>
      <c r="K44" s="16"/>
      <c r="L44" s="16"/>
      <c r="M44" s="16"/>
      <c r="N44" s="16"/>
      <c r="O44" s="16"/>
      <c r="P44" s="17"/>
      <c r="Q44" s="15"/>
      <c r="R44" s="15"/>
      <c r="S44" s="15"/>
      <c r="T44" s="15"/>
      <c r="U44" s="15"/>
      <c r="V44" s="15"/>
      <c r="W44" s="15"/>
      <c r="X44" s="15"/>
      <c r="Y44" s="15"/>
      <c r="Z44" s="15"/>
    </row>
    <row r="45" spans="1:26" x14ac:dyDescent="0.25">
      <c r="A45" s="16"/>
      <c r="B45" s="16"/>
      <c r="C45" s="16"/>
      <c r="D45" s="26" t="s">
        <v>47</v>
      </c>
      <c r="E45" s="34">
        <f>E43*PI()/200</f>
        <v>0.70685834705770345</v>
      </c>
      <c r="F45" s="28" t="s">
        <v>51</v>
      </c>
      <c r="G45" s="16"/>
      <c r="H45" s="16"/>
      <c r="I45" s="16"/>
      <c r="J45" s="16"/>
      <c r="K45" s="16"/>
      <c r="L45" s="16"/>
      <c r="M45" s="16"/>
      <c r="N45" s="16"/>
      <c r="O45" s="16"/>
      <c r="P45" s="17"/>
      <c r="Q45" s="15"/>
      <c r="R45" s="15"/>
      <c r="S45" s="15"/>
      <c r="T45" s="15"/>
      <c r="U45" s="15"/>
      <c r="V45" s="15"/>
      <c r="W45" s="15"/>
      <c r="X45" s="15"/>
      <c r="Y45" s="15"/>
      <c r="Z45" s="15"/>
    </row>
    <row r="46" spans="1:26" x14ac:dyDescent="0.25">
      <c r="A46" s="16"/>
      <c r="B46" s="16"/>
      <c r="C46" s="16"/>
      <c r="D46" s="26" t="s">
        <v>47</v>
      </c>
      <c r="E46" s="27">
        <f>E43*9/10</f>
        <v>40.5</v>
      </c>
      <c r="F46" s="28" t="s">
        <v>50</v>
      </c>
      <c r="G46" s="16"/>
      <c r="H46" s="16"/>
      <c r="I46" s="16"/>
      <c r="J46" s="16"/>
      <c r="K46" s="16"/>
      <c r="L46" s="16"/>
      <c r="M46" s="16"/>
      <c r="N46" s="16"/>
      <c r="O46" s="16"/>
      <c r="P46" s="17"/>
      <c r="Q46" s="15"/>
      <c r="R46" s="15"/>
      <c r="S46" s="15"/>
      <c r="T46" s="15"/>
      <c r="U46" s="15"/>
      <c r="V46" s="15"/>
      <c r="W46" s="15"/>
      <c r="X46" s="15"/>
      <c r="Y46" s="15"/>
      <c r="Z46" s="15"/>
    </row>
    <row r="47" spans="1:26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7"/>
      <c r="Q47" s="15"/>
      <c r="R47" s="15"/>
      <c r="S47" s="15"/>
      <c r="T47" s="15"/>
      <c r="U47" s="15"/>
      <c r="V47" s="15"/>
      <c r="W47" s="15"/>
      <c r="X47" s="15"/>
      <c r="Y47" s="15"/>
      <c r="Z47" s="15"/>
    </row>
    <row r="48" spans="1:26" ht="15.75" thickBot="1" x14ac:dyDescent="0.3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20"/>
      <c r="Q48" s="15"/>
      <c r="R48" s="15"/>
      <c r="S48" s="15"/>
      <c r="T48" s="15"/>
      <c r="U48" s="15"/>
      <c r="V48" s="15"/>
      <c r="W48" s="15"/>
      <c r="X48" s="15"/>
      <c r="Y48" s="15"/>
      <c r="Z48" s="15"/>
    </row>
    <row r="49" spans="1:26" ht="15.75" thickTop="1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2"/>
      <c r="Q49" s="15"/>
      <c r="R49" s="15"/>
      <c r="S49" s="15"/>
      <c r="T49" s="15"/>
      <c r="U49" s="15"/>
      <c r="V49" s="15"/>
      <c r="W49" s="15"/>
      <c r="X49" s="15"/>
      <c r="Y49" s="15"/>
      <c r="Z49" s="15"/>
    </row>
    <row r="50" spans="1:26" ht="23.25" x14ac:dyDescent="0.35">
      <c r="A50" s="16"/>
      <c r="B50" s="16"/>
      <c r="C50" s="16"/>
      <c r="D50" s="16"/>
      <c r="E50" s="53" t="s">
        <v>53</v>
      </c>
      <c r="F50" s="53"/>
      <c r="G50" s="53"/>
      <c r="H50" s="53"/>
      <c r="I50" s="53"/>
      <c r="J50" s="53"/>
      <c r="K50" s="16"/>
      <c r="L50" s="16"/>
      <c r="M50" s="16"/>
      <c r="N50" s="16"/>
      <c r="O50" s="16"/>
      <c r="P50" s="17"/>
      <c r="Q50" s="15"/>
      <c r="R50" s="15"/>
      <c r="S50" s="15"/>
      <c r="T50" s="15"/>
      <c r="U50" s="15"/>
      <c r="V50" s="15"/>
      <c r="W50" s="15"/>
      <c r="X50" s="15"/>
      <c r="Y50" s="15"/>
      <c r="Z50" s="15"/>
    </row>
    <row r="51" spans="1:26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7"/>
      <c r="Q51" s="15"/>
      <c r="R51" s="15"/>
      <c r="S51" s="15"/>
      <c r="T51" s="15"/>
      <c r="U51" s="15"/>
      <c r="V51" s="15"/>
      <c r="W51" s="15"/>
      <c r="X51" s="15"/>
      <c r="Y51" s="15"/>
      <c r="Z51" s="15"/>
    </row>
    <row r="52" spans="1:26" x14ac:dyDescent="0.25">
      <c r="A52" s="16"/>
      <c r="B52" s="30" t="s">
        <v>54</v>
      </c>
      <c r="C52" s="29">
        <v>25</v>
      </c>
      <c r="D52" s="31" t="s">
        <v>48</v>
      </c>
      <c r="E52" s="32" t="s">
        <v>54</v>
      </c>
      <c r="F52" s="35">
        <f>C52/400</f>
        <v>6.25E-2</v>
      </c>
      <c r="G52" s="32" t="s">
        <v>49</v>
      </c>
      <c r="H52" s="16"/>
      <c r="I52" s="16"/>
      <c r="J52" s="16"/>
      <c r="K52" s="36" t="s">
        <v>54</v>
      </c>
      <c r="L52" s="29">
        <v>25</v>
      </c>
      <c r="M52" s="31" t="s">
        <v>48</v>
      </c>
      <c r="N52" s="32" t="s">
        <v>54</v>
      </c>
      <c r="O52" s="35">
        <f>L52/400</f>
        <v>6.25E-2</v>
      </c>
      <c r="P52" s="49" t="s">
        <v>49</v>
      </c>
      <c r="Q52" s="15"/>
      <c r="R52" s="15"/>
      <c r="S52" s="15"/>
      <c r="T52" s="15"/>
      <c r="U52" s="15"/>
      <c r="V52" s="15"/>
      <c r="W52" s="15"/>
      <c r="X52" s="15"/>
      <c r="Y52" s="15"/>
      <c r="Z52" s="15"/>
    </row>
    <row r="53" spans="1:26" x14ac:dyDescent="0.25">
      <c r="A53" s="16"/>
      <c r="B53" s="30" t="s">
        <v>1</v>
      </c>
      <c r="C53" s="29">
        <v>4</v>
      </c>
      <c r="D53" s="37"/>
      <c r="E53" s="32" t="s">
        <v>54</v>
      </c>
      <c r="F53" s="35">
        <f>C52*PI()/200</f>
        <v>0.39269908169872414</v>
      </c>
      <c r="G53" s="32" t="s">
        <v>51</v>
      </c>
      <c r="H53" s="16"/>
      <c r="I53" s="16"/>
      <c r="J53" s="16"/>
      <c r="K53" s="30" t="s">
        <v>3</v>
      </c>
      <c r="L53" s="29">
        <v>1.66</v>
      </c>
      <c r="M53" s="37"/>
      <c r="N53" s="32" t="s">
        <v>54</v>
      </c>
      <c r="O53" s="35">
        <f>L52*PI()/200</f>
        <v>0.39269908169872414</v>
      </c>
      <c r="P53" s="49" t="s">
        <v>51</v>
      </c>
      <c r="Q53" s="15"/>
      <c r="R53" s="15"/>
      <c r="S53" s="15"/>
      <c r="T53" s="15"/>
      <c r="U53" s="15"/>
      <c r="V53" s="15"/>
      <c r="W53" s="15"/>
      <c r="X53" s="15"/>
      <c r="Y53" s="15"/>
      <c r="Z53" s="15"/>
    </row>
    <row r="54" spans="1:26" x14ac:dyDescent="0.25">
      <c r="A54" s="16"/>
      <c r="B54" s="16"/>
      <c r="C54" s="16"/>
      <c r="D54" s="16"/>
      <c r="E54" s="32" t="s">
        <v>54</v>
      </c>
      <c r="F54" s="33">
        <f>C52*9/10</f>
        <v>22.5</v>
      </c>
      <c r="G54" s="32" t="s">
        <v>50</v>
      </c>
      <c r="H54" s="16"/>
      <c r="I54" s="16"/>
      <c r="J54" s="16"/>
      <c r="K54" s="16"/>
      <c r="L54" s="16"/>
      <c r="M54" s="16"/>
      <c r="N54" s="32" t="s">
        <v>54</v>
      </c>
      <c r="O54" s="33">
        <f>L52*9/10</f>
        <v>22.5</v>
      </c>
      <c r="P54" s="49" t="s">
        <v>50</v>
      </c>
      <c r="Q54" s="15"/>
      <c r="R54" s="15"/>
      <c r="S54" s="15"/>
      <c r="T54" s="15"/>
      <c r="U54" s="15"/>
      <c r="V54" s="15"/>
      <c r="W54" s="15"/>
      <c r="X54" s="15"/>
      <c r="Y54" s="15"/>
      <c r="Z54" s="15"/>
    </row>
    <row r="55" spans="1:26" x14ac:dyDescent="0.25">
      <c r="A55" s="16"/>
      <c r="B55" s="16"/>
      <c r="C55" s="16"/>
      <c r="D55" s="16"/>
      <c r="E55" s="32" t="s">
        <v>55</v>
      </c>
      <c r="F55" s="33">
        <f>100-C52</f>
        <v>75</v>
      </c>
      <c r="G55" s="32" t="s">
        <v>48</v>
      </c>
      <c r="H55" s="16"/>
      <c r="I55" s="16"/>
      <c r="J55" s="16"/>
      <c r="K55" s="16"/>
      <c r="L55" s="16"/>
      <c r="M55" s="16"/>
      <c r="N55" s="32" t="s">
        <v>55</v>
      </c>
      <c r="O55" s="33">
        <f>100-L52</f>
        <v>75</v>
      </c>
      <c r="P55" s="49" t="s">
        <v>48</v>
      </c>
      <c r="Q55" s="15"/>
      <c r="R55" s="15"/>
      <c r="S55" s="15"/>
      <c r="T55" s="15"/>
      <c r="U55" s="15"/>
      <c r="V55" s="15"/>
      <c r="W55" s="15"/>
      <c r="X55" s="15"/>
      <c r="Y55" s="15"/>
      <c r="Z55" s="15"/>
    </row>
    <row r="56" spans="1:26" x14ac:dyDescent="0.25">
      <c r="A56" s="16"/>
      <c r="B56" s="16"/>
      <c r="C56" s="16"/>
      <c r="D56" s="16"/>
      <c r="E56" s="32" t="s">
        <v>55</v>
      </c>
      <c r="F56" s="35">
        <f>F55/400</f>
        <v>0.1875</v>
      </c>
      <c r="G56" s="32" t="s">
        <v>49</v>
      </c>
      <c r="H56" s="16"/>
      <c r="I56" s="16"/>
      <c r="J56" s="16"/>
      <c r="K56" s="16"/>
      <c r="L56" s="16"/>
      <c r="M56" s="16"/>
      <c r="N56" s="32" t="s">
        <v>55</v>
      </c>
      <c r="O56" s="35">
        <f>O55/400</f>
        <v>0.1875</v>
      </c>
      <c r="P56" s="49" t="s">
        <v>49</v>
      </c>
      <c r="Q56" s="15"/>
      <c r="R56" s="15"/>
      <c r="S56" s="15"/>
      <c r="T56" s="15"/>
      <c r="U56" s="15"/>
      <c r="V56" s="15"/>
      <c r="W56" s="15"/>
      <c r="X56" s="15"/>
      <c r="Y56" s="15"/>
      <c r="Z56" s="15"/>
    </row>
    <row r="57" spans="1:26" x14ac:dyDescent="0.25">
      <c r="A57" s="16"/>
      <c r="B57" s="16"/>
      <c r="C57" s="16"/>
      <c r="D57" s="16"/>
      <c r="E57" s="32" t="s">
        <v>55</v>
      </c>
      <c r="F57" s="35">
        <f>F55*PI()/200</f>
        <v>1.1780972450961724</v>
      </c>
      <c r="G57" s="32" t="s">
        <v>51</v>
      </c>
      <c r="H57" s="16"/>
      <c r="I57" s="16"/>
      <c r="J57" s="16"/>
      <c r="K57" s="16"/>
      <c r="L57" s="16"/>
      <c r="M57" s="16"/>
      <c r="N57" s="32" t="s">
        <v>55</v>
      </c>
      <c r="O57" s="35">
        <f>O55*PI()/200</f>
        <v>1.1780972450961724</v>
      </c>
      <c r="P57" s="49" t="s">
        <v>51</v>
      </c>
      <c r="Q57" s="15"/>
      <c r="R57" s="15"/>
      <c r="S57" s="15"/>
      <c r="T57" s="15"/>
      <c r="U57" s="15"/>
      <c r="V57" s="15"/>
      <c r="W57" s="15"/>
      <c r="X57" s="15"/>
      <c r="Y57" s="15"/>
      <c r="Z57" s="15"/>
    </row>
    <row r="58" spans="1:26" x14ac:dyDescent="0.25">
      <c r="A58" s="16"/>
      <c r="B58" s="16"/>
      <c r="C58" s="16"/>
      <c r="D58" s="16"/>
      <c r="E58" s="32" t="s">
        <v>55</v>
      </c>
      <c r="F58" s="33">
        <f>F55*9/10</f>
        <v>67.5</v>
      </c>
      <c r="G58" s="32" t="s">
        <v>50</v>
      </c>
      <c r="H58" s="16"/>
      <c r="I58" s="16"/>
      <c r="J58" s="16"/>
      <c r="K58" s="16"/>
      <c r="L58" s="16"/>
      <c r="M58" s="16"/>
      <c r="N58" s="32" t="s">
        <v>55</v>
      </c>
      <c r="O58" s="33">
        <f>O55*9/10</f>
        <v>67.5</v>
      </c>
      <c r="P58" s="49" t="s">
        <v>50</v>
      </c>
      <c r="Q58" s="15"/>
      <c r="R58" s="15"/>
      <c r="S58" s="15"/>
      <c r="T58" s="15"/>
      <c r="U58" s="15"/>
      <c r="V58" s="15"/>
      <c r="W58" s="15"/>
      <c r="X58" s="15"/>
      <c r="Y58" s="15"/>
      <c r="Z58" s="15"/>
    </row>
    <row r="59" spans="1:26" x14ac:dyDescent="0.25">
      <c r="A59" s="16"/>
      <c r="B59" s="16"/>
      <c r="C59" s="16"/>
      <c r="D59" s="16"/>
      <c r="E59" s="32" t="s">
        <v>3</v>
      </c>
      <c r="F59" s="33">
        <f>C53*TAN(F53)</f>
        <v>1.6568542494923801</v>
      </c>
      <c r="G59" s="38"/>
      <c r="H59" s="16"/>
      <c r="I59" s="16"/>
      <c r="J59" s="16"/>
      <c r="K59" s="16"/>
      <c r="L59" s="16"/>
      <c r="M59" s="16"/>
      <c r="N59" s="32" t="s">
        <v>1</v>
      </c>
      <c r="O59" s="33">
        <f>L53/TAN(O53)</f>
        <v>4.0075945135393374</v>
      </c>
      <c r="P59" s="44"/>
      <c r="Q59" s="15"/>
      <c r="R59" s="15"/>
      <c r="S59" s="15"/>
      <c r="T59" s="15"/>
      <c r="U59" s="15"/>
      <c r="V59" s="15"/>
      <c r="W59" s="15"/>
      <c r="X59" s="15"/>
      <c r="Y59" s="15"/>
      <c r="Z59" s="15"/>
    </row>
    <row r="60" spans="1:26" x14ac:dyDescent="0.25">
      <c r="A60" s="16"/>
      <c r="B60" s="16"/>
      <c r="C60" s="16"/>
      <c r="D60" s="16"/>
      <c r="E60" s="32" t="s">
        <v>2</v>
      </c>
      <c r="F60" s="33">
        <f>C53/COS(F53)</f>
        <v>4.3295688011695761</v>
      </c>
      <c r="G60" s="39"/>
      <c r="H60" s="16"/>
      <c r="I60" s="16"/>
      <c r="J60" s="16"/>
      <c r="K60" s="16"/>
      <c r="L60" s="16"/>
      <c r="M60" s="16"/>
      <c r="N60" s="32" t="s">
        <v>2</v>
      </c>
      <c r="O60" s="33">
        <f>L53/SIN(O53)</f>
        <v>4.3377890433895701</v>
      </c>
      <c r="P60" s="45"/>
      <c r="Q60" s="15"/>
      <c r="R60" s="15"/>
      <c r="S60" s="15"/>
      <c r="T60" s="15"/>
      <c r="U60" s="15"/>
      <c r="V60" s="15"/>
      <c r="W60" s="15"/>
      <c r="X60" s="15"/>
      <c r="Y60" s="15"/>
      <c r="Z60" s="15"/>
    </row>
    <row r="61" spans="1:26" x14ac:dyDescent="0.25">
      <c r="A61" s="16"/>
      <c r="B61" s="16"/>
      <c r="C61" s="16"/>
      <c r="D61" s="16"/>
      <c r="E61" s="40"/>
      <c r="F61" s="41"/>
      <c r="G61" s="16"/>
      <c r="H61" s="16"/>
      <c r="I61" s="16"/>
      <c r="J61" s="16"/>
      <c r="K61" s="16"/>
      <c r="L61" s="16"/>
      <c r="M61" s="16"/>
      <c r="N61" s="16"/>
      <c r="O61" s="16"/>
      <c r="P61" s="17"/>
      <c r="Q61" s="15"/>
      <c r="R61" s="15"/>
      <c r="S61" s="15"/>
      <c r="T61" s="15"/>
      <c r="U61" s="15"/>
      <c r="V61" s="15"/>
      <c r="W61" s="15"/>
      <c r="X61" s="15"/>
      <c r="Y61" s="15"/>
      <c r="Z61" s="15"/>
    </row>
    <row r="62" spans="1:26" x14ac:dyDescent="0.25">
      <c r="A62" s="16"/>
      <c r="B62" s="16"/>
      <c r="C62" s="16"/>
      <c r="D62" s="16"/>
      <c r="E62" s="40"/>
      <c r="F62" s="41"/>
      <c r="G62" s="16"/>
      <c r="H62" s="16"/>
      <c r="I62" s="16"/>
      <c r="J62" s="16"/>
      <c r="K62" s="16"/>
      <c r="L62" s="16"/>
      <c r="M62" s="16"/>
      <c r="N62" s="16"/>
      <c r="O62" s="16"/>
      <c r="P62" s="17"/>
      <c r="Q62" s="15"/>
      <c r="R62" s="15"/>
      <c r="S62" s="15"/>
      <c r="T62" s="15"/>
      <c r="U62" s="15"/>
      <c r="V62" s="15"/>
      <c r="W62" s="15"/>
      <c r="X62" s="15"/>
      <c r="Y62" s="15"/>
      <c r="Z62" s="15"/>
    </row>
    <row r="63" spans="1:26" x14ac:dyDescent="0.25">
      <c r="A63" s="16"/>
      <c r="B63" s="16"/>
      <c r="C63" s="16"/>
      <c r="D63" s="16"/>
      <c r="E63" s="40"/>
      <c r="F63" s="41"/>
      <c r="G63" s="16"/>
      <c r="H63" s="16"/>
      <c r="I63" s="16"/>
      <c r="J63" s="16"/>
      <c r="K63" s="16"/>
      <c r="L63" s="16"/>
      <c r="M63" s="16"/>
      <c r="N63" s="16"/>
      <c r="O63" s="16"/>
      <c r="P63" s="17"/>
      <c r="Q63" s="15"/>
      <c r="R63" s="15"/>
      <c r="S63" s="15"/>
      <c r="T63" s="15"/>
      <c r="U63" s="15"/>
      <c r="V63" s="15"/>
      <c r="W63" s="15"/>
      <c r="X63" s="15"/>
      <c r="Y63" s="15"/>
      <c r="Z63" s="15"/>
    </row>
    <row r="64" spans="1:26" x14ac:dyDescent="0.25">
      <c r="A64" s="16"/>
      <c r="B64" s="16"/>
      <c r="C64" s="16"/>
      <c r="D64" s="16"/>
      <c r="E64" s="40"/>
      <c r="F64" s="41"/>
      <c r="G64" s="16"/>
      <c r="H64" s="16"/>
      <c r="I64" s="16"/>
      <c r="J64" s="16"/>
      <c r="K64" s="16"/>
      <c r="L64" s="16"/>
      <c r="M64" s="16"/>
      <c r="N64" s="16"/>
      <c r="O64" s="16"/>
      <c r="P64" s="17"/>
      <c r="Q64" s="15"/>
      <c r="R64" s="15"/>
      <c r="S64" s="15"/>
      <c r="T64" s="15"/>
      <c r="U64" s="15"/>
      <c r="V64" s="15"/>
      <c r="W64" s="15"/>
      <c r="X64" s="15"/>
      <c r="Y64" s="15"/>
      <c r="Z64" s="15"/>
    </row>
    <row r="65" spans="1:26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7"/>
      <c r="Q65" s="15"/>
      <c r="R65" s="15"/>
      <c r="S65" s="15"/>
      <c r="T65" s="15"/>
      <c r="U65" s="15"/>
      <c r="V65" s="15"/>
      <c r="W65" s="15"/>
      <c r="X65" s="15"/>
      <c r="Y65" s="15"/>
      <c r="Z65" s="15"/>
    </row>
    <row r="66" spans="1:26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7"/>
      <c r="Q66" s="15"/>
      <c r="R66" s="15"/>
      <c r="S66" s="15"/>
      <c r="T66" s="15"/>
      <c r="U66" s="15"/>
      <c r="V66" s="15"/>
      <c r="W66" s="15"/>
      <c r="X66" s="15"/>
      <c r="Y66" s="15"/>
      <c r="Z66" s="15"/>
    </row>
    <row r="67" spans="1:26" ht="15" customHeight="1" x14ac:dyDescent="0.4">
      <c r="A67" s="16"/>
      <c r="B67" s="16"/>
      <c r="C67" s="16"/>
      <c r="D67" s="55" t="s">
        <v>2</v>
      </c>
      <c r="E67" s="16"/>
      <c r="F67" s="16"/>
      <c r="G67" s="16"/>
      <c r="H67" s="16"/>
      <c r="I67" s="16"/>
      <c r="J67" s="16"/>
      <c r="K67" s="16"/>
      <c r="L67" s="16"/>
      <c r="M67" s="51" t="s">
        <v>2</v>
      </c>
      <c r="N67" s="46"/>
      <c r="O67" s="16"/>
      <c r="P67" s="17"/>
      <c r="Q67" s="15"/>
      <c r="R67" s="15"/>
      <c r="S67" s="15"/>
      <c r="T67" s="15"/>
      <c r="U67" s="15"/>
      <c r="V67" s="15"/>
      <c r="W67" s="15"/>
      <c r="X67" s="15"/>
      <c r="Y67" s="15"/>
      <c r="Z67" s="15"/>
    </row>
    <row r="68" spans="1:26" ht="15" customHeight="1" x14ac:dyDescent="0.4">
      <c r="A68" s="16"/>
      <c r="B68" s="16"/>
      <c r="C68" s="16"/>
      <c r="D68" s="55"/>
      <c r="E68" s="16"/>
      <c r="F68" s="16"/>
      <c r="G68" s="16"/>
      <c r="H68" s="16"/>
      <c r="I68" s="16"/>
      <c r="J68" s="16"/>
      <c r="K68" s="16"/>
      <c r="L68" s="16"/>
      <c r="M68" s="51"/>
      <c r="N68" s="46"/>
      <c r="O68" s="16"/>
      <c r="P68" s="17"/>
      <c r="Q68" s="15"/>
      <c r="R68" s="15"/>
      <c r="S68" s="15"/>
      <c r="T68" s="15"/>
      <c r="U68" s="15"/>
      <c r="V68" s="15"/>
      <c r="W68" s="15"/>
      <c r="X68" s="15"/>
      <c r="Y68" s="15"/>
      <c r="Z68" s="15"/>
    </row>
    <row r="69" spans="1:26" ht="15" customHeight="1" x14ac:dyDescent="0.4">
      <c r="A69" s="16"/>
      <c r="B69" s="16"/>
      <c r="C69" s="16"/>
      <c r="D69" s="16"/>
      <c r="E69" s="16"/>
      <c r="F69" s="16"/>
      <c r="G69" s="16"/>
      <c r="H69" s="16"/>
      <c r="I69" s="16"/>
      <c r="J69" s="47"/>
      <c r="K69" s="16"/>
      <c r="L69" s="16"/>
      <c r="M69" s="16"/>
      <c r="N69" s="16"/>
      <c r="O69" s="16"/>
      <c r="P69" s="17"/>
      <c r="Q69" s="15"/>
      <c r="R69" s="15"/>
      <c r="S69" s="15"/>
      <c r="T69" s="15"/>
      <c r="U69" s="15"/>
      <c r="V69" s="15"/>
      <c r="W69" s="15"/>
      <c r="X69" s="15"/>
      <c r="Y69" s="15"/>
      <c r="Z69" s="15"/>
    </row>
    <row r="70" spans="1:26" ht="15" customHeight="1" x14ac:dyDescent="0.4">
      <c r="A70" s="16"/>
      <c r="B70" s="16"/>
      <c r="C70" s="16"/>
      <c r="D70" s="16"/>
      <c r="E70" s="16"/>
      <c r="F70" s="16"/>
      <c r="G70" s="16"/>
      <c r="H70" s="16"/>
      <c r="I70" s="16"/>
      <c r="J70" s="47"/>
      <c r="K70" s="16"/>
      <c r="L70" s="16"/>
      <c r="M70" s="16"/>
      <c r="N70" s="16"/>
      <c r="O70" s="16"/>
      <c r="P70" s="17"/>
      <c r="Q70" s="15"/>
      <c r="R70" s="15"/>
      <c r="S70" s="15"/>
      <c r="T70" s="15"/>
      <c r="U70" s="15"/>
      <c r="V70" s="15"/>
      <c r="W70" s="15"/>
      <c r="X70" s="15"/>
      <c r="Y70" s="15"/>
      <c r="Z70" s="15"/>
    </row>
    <row r="71" spans="1:26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7"/>
      <c r="Q71" s="15"/>
      <c r="R71" s="15"/>
      <c r="S71" s="15"/>
      <c r="T71" s="15"/>
      <c r="U71" s="15"/>
      <c r="V71" s="15"/>
      <c r="W71" s="15"/>
      <c r="X71" s="15"/>
      <c r="Y71" s="15"/>
      <c r="Z71" s="15"/>
    </row>
    <row r="72" spans="1:26" x14ac:dyDescent="0.25">
      <c r="A72" s="54" t="s">
        <v>3</v>
      </c>
      <c r="B72" s="16"/>
      <c r="C72" s="16"/>
      <c r="D72" s="16"/>
      <c r="E72" s="16"/>
      <c r="F72" s="16"/>
      <c r="G72" s="16"/>
      <c r="H72" s="16"/>
      <c r="I72" s="16"/>
      <c r="J72" s="52" t="s">
        <v>3</v>
      </c>
      <c r="K72" s="16"/>
      <c r="L72" s="16"/>
      <c r="M72" s="16"/>
      <c r="N72" s="16"/>
      <c r="O72" s="16"/>
      <c r="P72" s="17"/>
      <c r="Q72" s="15"/>
      <c r="R72" s="15"/>
      <c r="S72" s="15"/>
      <c r="T72" s="15"/>
      <c r="U72" s="15"/>
      <c r="V72" s="15"/>
      <c r="W72" s="15"/>
      <c r="X72" s="15"/>
      <c r="Y72" s="15"/>
      <c r="Z72" s="15"/>
    </row>
    <row r="73" spans="1:26" x14ac:dyDescent="0.25">
      <c r="A73" s="54"/>
      <c r="B73" s="16"/>
      <c r="C73" s="16"/>
      <c r="D73" s="16"/>
      <c r="E73" s="16"/>
      <c r="F73" s="16"/>
      <c r="G73" s="16"/>
      <c r="H73" s="16"/>
      <c r="I73" s="16"/>
      <c r="J73" s="52"/>
      <c r="K73" s="16"/>
      <c r="L73" s="16"/>
      <c r="M73" s="16"/>
      <c r="N73" s="16"/>
      <c r="O73" s="16"/>
      <c r="P73" s="17"/>
      <c r="Q73" s="15"/>
      <c r="R73" s="15"/>
      <c r="S73" s="15"/>
      <c r="T73" s="15"/>
      <c r="U73" s="15"/>
      <c r="V73" s="15"/>
      <c r="W73" s="15"/>
      <c r="X73" s="15"/>
      <c r="Y73" s="15"/>
      <c r="Z73" s="15"/>
    </row>
    <row r="74" spans="1:26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7"/>
      <c r="Q74" s="15"/>
      <c r="R74" s="15"/>
      <c r="S74" s="15"/>
      <c r="T74" s="15"/>
      <c r="U74" s="15"/>
      <c r="V74" s="15"/>
      <c r="W74" s="15"/>
      <c r="X74" s="15"/>
      <c r="Y74" s="15"/>
      <c r="Z74" s="15"/>
    </row>
    <row r="75" spans="1:26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7"/>
      <c r="Q75" s="15"/>
      <c r="R75" s="15"/>
      <c r="S75" s="15"/>
      <c r="T75" s="15"/>
      <c r="U75" s="15"/>
      <c r="V75" s="15"/>
      <c r="W75" s="15"/>
      <c r="X75" s="15"/>
      <c r="Y75" s="15"/>
      <c r="Z75" s="15"/>
    </row>
    <row r="76" spans="1:26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7"/>
      <c r="Q76" s="15"/>
      <c r="R76" s="15"/>
      <c r="S76" s="15"/>
      <c r="T76" s="15"/>
      <c r="U76" s="15"/>
      <c r="V76" s="15"/>
      <c r="W76" s="15"/>
      <c r="X76" s="15"/>
      <c r="Y76" s="15"/>
      <c r="Z76" s="15"/>
    </row>
    <row r="77" spans="1:26" ht="15" customHeight="1" x14ac:dyDescent="0.3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48"/>
      <c r="N77" s="16"/>
      <c r="O77" s="16"/>
      <c r="P77" s="17"/>
      <c r="Q77" s="15"/>
      <c r="R77" s="15"/>
      <c r="S77" s="15"/>
      <c r="T77" s="15"/>
      <c r="U77" s="15"/>
      <c r="V77" s="15"/>
      <c r="W77" s="15"/>
      <c r="X77" s="15"/>
      <c r="Y77" s="15"/>
      <c r="Z77" s="15"/>
    </row>
    <row r="78" spans="1:26" ht="15" customHeight="1" x14ac:dyDescent="0.3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48"/>
      <c r="N78" s="16"/>
      <c r="O78" s="16"/>
      <c r="P78" s="17"/>
      <c r="Q78" s="15"/>
      <c r="R78" s="15"/>
      <c r="S78" s="15"/>
      <c r="T78" s="15"/>
      <c r="U78" s="15"/>
      <c r="V78" s="15"/>
      <c r="W78" s="15"/>
      <c r="X78" s="15"/>
      <c r="Y78" s="15"/>
      <c r="Z78" s="15"/>
    </row>
    <row r="79" spans="1:26" ht="15" customHeight="1" x14ac:dyDescent="0.25">
      <c r="A79" s="16"/>
      <c r="B79" s="16"/>
      <c r="C79" s="16"/>
      <c r="D79" s="50" t="s">
        <v>1</v>
      </c>
      <c r="E79" s="16"/>
      <c r="F79" s="16"/>
      <c r="G79" s="16"/>
      <c r="H79" s="16"/>
      <c r="I79" s="16"/>
      <c r="J79" s="16"/>
      <c r="K79" s="16"/>
      <c r="L79" s="16"/>
      <c r="M79" s="51" t="s">
        <v>1</v>
      </c>
      <c r="N79" s="16"/>
      <c r="O79" s="16"/>
      <c r="P79" s="17"/>
      <c r="Q79" s="15"/>
      <c r="R79" s="15"/>
      <c r="S79" s="15"/>
      <c r="T79" s="15"/>
      <c r="U79" s="15"/>
      <c r="V79" s="15"/>
      <c r="W79" s="15"/>
      <c r="X79" s="15"/>
      <c r="Y79" s="15"/>
      <c r="Z79" s="15"/>
    </row>
    <row r="80" spans="1:26" ht="15" customHeight="1" x14ac:dyDescent="0.25">
      <c r="A80" s="16"/>
      <c r="B80" s="16"/>
      <c r="C80" s="16"/>
      <c r="D80" s="50"/>
      <c r="E80" s="16"/>
      <c r="F80" s="16"/>
      <c r="G80" s="16"/>
      <c r="H80" s="16"/>
      <c r="I80" s="16"/>
      <c r="J80" s="16"/>
      <c r="K80" s="16"/>
      <c r="L80" s="16"/>
      <c r="M80" s="51"/>
      <c r="N80" s="16"/>
      <c r="O80" s="16"/>
      <c r="P80" s="17"/>
      <c r="Q80" s="15"/>
      <c r="R80" s="15"/>
      <c r="S80" s="15"/>
      <c r="T80" s="15"/>
      <c r="U80" s="15"/>
      <c r="V80" s="15"/>
      <c r="W80" s="15"/>
      <c r="X80" s="15"/>
      <c r="Y80" s="15"/>
      <c r="Z80" s="15"/>
    </row>
    <row r="81" spans="1:26" ht="15" customHeight="1" x14ac:dyDescent="0.35">
      <c r="A81" s="16"/>
      <c r="B81" s="42" t="s">
        <v>56</v>
      </c>
      <c r="C81" s="16"/>
      <c r="D81" s="43"/>
      <c r="E81" s="16"/>
      <c r="F81" s="16"/>
      <c r="G81" s="16"/>
      <c r="H81" s="16"/>
      <c r="I81" s="16"/>
      <c r="J81" s="42" t="s">
        <v>57</v>
      </c>
      <c r="K81" s="16"/>
      <c r="L81" s="16"/>
      <c r="M81" s="16"/>
      <c r="N81" s="16"/>
      <c r="O81" s="16"/>
      <c r="P81" s="17"/>
      <c r="Q81" s="15"/>
      <c r="R81" s="15"/>
      <c r="S81" s="15"/>
      <c r="T81" s="15"/>
      <c r="U81" s="15"/>
      <c r="V81" s="15"/>
      <c r="W81" s="15"/>
      <c r="X81" s="15"/>
      <c r="Y81" s="15"/>
      <c r="Z81" s="15"/>
    </row>
    <row r="82" spans="1:26" ht="15.75" thickBot="1" x14ac:dyDescent="0.3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20"/>
      <c r="Q82" s="15"/>
      <c r="R82" s="15"/>
      <c r="S82" s="15"/>
      <c r="T82" s="15"/>
      <c r="U82" s="15"/>
      <c r="V82" s="15"/>
      <c r="W82" s="15"/>
      <c r="X82" s="15"/>
      <c r="Y82" s="15"/>
      <c r="Z82" s="15"/>
    </row>
    <row r="83" spans="1:26" ht="15.75" thickTop="1" x14ac:dyDescent="0.25">
      <c r="Y83" s="15"/>
      <c r="Z83" s="15"/>
    </row>
    <row r="84" spans="1:26" x14ac:dyDescent="0.25">
      <c r="Y84" s="15"/>
      <c r="Z84" s="15"/>
    </row>
  </sheetData>
  <mergeCells count="55">
    <mergeCell ref="A1:M1"/>
    <mergeCell ref="K10:K11"/>
    <mergeCell ref="H6:H7"/>
    <mergeCell ref="H18:H19"/>
    <mergeCell ref="B21:C21"/>
    <mergeCell ref="K21:L21"/>
    <mergeCell ref="H21:I21"/>
    <mergeCell ref="H22:I22"/>
    <mergeCell ref="H24:I24"/>
    <mergeCell ref="H26:I26"/>
    <mergeCell ref="B22:C22"/>
    <mergeCell ref="B24:C24"/>
    <mergeCell ref="B25:C25"/>
    <mergeCell ref="B26:C26"/>
    <mergeCell ref="E21:F21"/>
    <mergeCell ref="E22:F22"/>
    <mergeCell ref="E23:F23"/>
    <mergeCell ref="E24:F24"/>
    <mergeCell ref="E25:F25"/>
    <mergeCell ref="B32:C32"/>
    <mergeCell ref="H31:I31"/>
    <mergeCell ref="H32:I32"/>
    <mergeCell ref="E27:F27"/>
    <mergeCell ref="E28:F28"/>
    <mergeCell ref="B27:C27"/>
    <mergeCell ref="K23:L23"/>
    <mergeCell ref="K24:L24"/>
    <mergeCell ref="K26:L26"/>
    <mergeCell ref="K27:L27"/>
    <mergeCell ref="B31:C31"/>
    <mergeCell ref="E31:F31"/>
    <mergeCell ref="E32:F32"/>
    <mergeCell ref="E34:F34"/>
    <mergeCell ref="E35:F35"/>
    <mergeCell ref="E37:F37"/>
    <mergeCell ref="N27:O27"/>
    <mergeCell ref="N29:O29"/>
    <mergeCell ref="N30:O30"/>
    <mergeCell ref="N32:O32"/>
    <mergeCell ref="N33:O33"/>
    <mergeCell ref="A72:A73"/>
    <mergeCell ref="D67:D68"/>
    <mergeCell ref="H34:I34"/>
    <mergeCell ref="H36:I36"/>
    <mergeCell ref="K36:L36"/>
    <mergeCell ref="B34:C34"/>
    <mergeCell ref="B35:C35"/>
    <mergeCell ref="B37:C37"/>
    <mergeCell ref="B38:C38"/>
    <mergeCell ref="D79:D80"/>
    <mergeCell ref="M67:M68"/>
    <mergeCell ref="J72:J73"/>
    <mergeCell ref="M79:M80"/>
    <mergeCell ref="E41:J41"/>
    <mergeCell ref="E50:J5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Danseur Country 37</dc:creator>
  <cp:lastModifiedBy>Danseur Country 37</cp:lastModifiedBy>
  <dcterms:created xsi:type="dcterms:W3CDTF">2018-11-21T16:49:19Z</dcterms:created>
  <dcterms:modified xsi:type="dcterms:W3CDTF">2018-11-21T18:18:50Z</dcterms:modified>
</cp:coreProperties>
</file>