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H8" i="1"/>
  <c r="H9" i="1" s="1"/>
  <c r="H7" i="1"/>
  <c r="H6" i="1"/>
  <c r="D11" i="1"/>
  <c r="G8" i="1"/>
  <c r="G9" i="1" s="1"/>
  <c r="G7" i="1"/>
  <c r="G6" i="1"/>
  <c r="F7" i="1"/>
  <c r="F11" i="1" s="1"/>
  <c r="F8" i="1"/>
  <c r="F9" i="1"/>
  <c r="E11" i="1"/>
  <c r="C11" i="1"/>
</calcChain>
</file>

<file path=xl/sharedStrings.xml><?xml version="1.0" encoding="utf-8"?>
<sst xmlns="http://schemas.openxmlformats.org/spreadsheetml/2006/main" count="10" uniqueCount="10">
  <si>
    <t>DEC LA ROCHELLE</t>
  </si>
  <si>
    <t>UC NIORT</t>
  </si>
  <si>
    <t>UC LA ROCHELLE</t>
  </si>
  <si>
    <t>Ouvertures</t>
  </si>
  <si>
    <t>Fermetures</t>
  </si>
  <si>
    <t>Transferts</t>
  </si>
  <si>
    <t>Différence</t>
  </si>
  <si>
    <t xml:space="preserve">UC ROCHEFORT </t>
  </si>
  <si>
    <t>Ouvertures cumulées</t>
  </si>
  <si>
    <t>Transferts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</si>
</sst>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Feuil1!$D$5</c:f>
              <c:strCache>
                <c:ptCount val="1"/>
                <c:pt idx="0">
                  <c:v>Transferts</c:v>
                </c:pt>
              </c:strCache>
            </c:strRef>
          </c:tx>
          <c:invertIfNegative val="0"/>
          <c:cat>
            <c:strRef>
              <c:f>Feuil1!$B$6:$B$9</c:f>
              <c:strCache>
                <c:ptCount val="4"/>
                <c:pt idx="0">
                  <c:v>DEC LA ROCHELLE</c:v>
                </c:pt>
                <c:pt idx="1">
                  <c:v>UC ROCHEFORT </c:v>
                </c:pt>
                <c:pt idx="2">
                  <c:v>UC NIORT</c:v>
                </c:pt>
                <c:pt idx="3">
                  <c:v>UC LA ROCHELLE</c:v>
                </c:pt>
              </c:strCache>
            </c:strRef>
          </c:cat>
          <c:val>
            <c:numRef>
              <c:f>Feuil1!$H$6:$H$9</c:f>
              <c:numCache>
                <c:formatCode>General</c:formatCode>
                <c:ptCount val="4"/>
                <c:pt idx="0">
                  <c:v>385</c:v>
                </c:pt>
                <c:pt idx="1">
                  <c:v>649</c:v>
                </c:pt>
                <c:pt idx="2">
                  <c:v>661</c:v>
                </c:pt>
                <c:pt idx="3">
                  <c:v>770</c:v>
                </c:pt>
              </c:numCache>
            </c:numRef>
          </c:val>
        </c:ser>
        <c:ser>
          <c:idx val="0"/>
          <c:order val="1"/>
          <c:tx>
            <c:strRef>
              <c:f>Feuil1!$C$5</c:f>
              <c:strCache>
                <c:ptCount val="1"/>
                <c:pt idx="0">
                  <c:v>Ouvertures</c:v>
                </c:pt>
              </c:strCache>
            </c:strRef>
          </c:tx>
          <c:invertIfNegative val="0"/>
          <c:cat>
            <c:strRef>
              <c:f>Feuil1!$B$6:$B$9</c:f>
              <c:strCache>
                <c:ptCount val="4"/>
                <c:pt idx="0">
                  <c:v>DEC LA ROCHELLE</c:v>
                </c:pt>
                <c:pt idx="1">
                  <c:v>UC ROCHEFORT </c:v>
                </c:pt>
                <c:pt idx="2">
                  <c:v>UC NIORT</c:v>
                </c:pt>
                <c:pt idx="3">
                  <c:v>UC LA ROCHELLE</c:v>
                </c:pt>
              </c:strCache>
            </c:strRef>
          </c:cat>
          <c:val>
            <c:numRef>
              <c:f>Feuil1!$G$6:$G$9</c:f>
              <c:numCache>
                <c:formatCode>General</c:formatCode>
                <c:ptCount val="4"/>
                <c:pt idx="0">
                  <c:v>1524</c:v>
                </c:pt>
                <c:pt idx="1">
                  <c:v>2057</c:v>
                </c:pt>
                <c:pt idx="2">
                  <c:v>2402</c:v>
                </c:pt>
                <c:pt idx="3">
                  <c:v>3048</c:v>
                </c:pt>
              </c:numCache>
            </c:numRef>
          </c: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Fermetures</c:v>
                </c:pt>
              </c:strCache>
            </c:strRef>
          </c:tx>
          <c:invertIfNegative val="0"/>
          <c:cat>
            <c:strRef>
              <c:f>Feuil1!$B$6:$B$9</c:f>
              <c:strCache>
                <c:ptCount val="4"/>
                <c:pt idx="0">
                  <c:v>DEC LA ROCHELLE</c:v>
                </c:pt>
                <c:pt idx="1">
                  <c:v>UC ROCHEFORT </c:v>
                </c:pt>
                <c:pt idx="2">
                  <c:v>UC NIORT</c:v>
                </c:pt>
                <c:pt idx="3">
                  <c:v>UC LA ROCHELLE</c:v>
                </c:pt>
              </c:strCache>
            </c:strRef>
          </c:cat>
          <c:val>
            <c:numRef>
              <c:f>Feuil1!$E$6:$E$9</c:f>
              <c:numCache>
                <c:formatCode>General</c:formatCode>
                <c:ptCount val="4"/>
                <c:pt idx="0">
                  <c:v>2093</c:v>
                </c:pt>
                <c:pt idx="1">
                  <c:v>751</c:v>
                </c:pt>
                <c:pt idx="2">
                  <c:v>488</c:v>
                </c:pt>
                <c:pt idx="3">
                  <c:v>854</c:v>
                </c:pt>
              </c:numCache>
            </c:numRef>
          </c:val>
        </c:ser>
        <c:ser>
          <c:idx val="3"/>
          <c:order val="3"/>
          <c:tx>
            <c:strRef>
              <c:f>Feuil1!$F$5</c:f>
              <c:strCache>
                <c:ptCount val="1"/>
                <c:pt idx="0">
                  <c:v>Différence</c:v>
                </c:pt>
              </c:strCache>
            </c:strRef>
          </c:tx>
          <c:invertIfNegative val="0"/>
          <c:cat>
            <c:strRef>
              <c:f>Feuil1!$B$6:$B$9</c:f>
              <c:strCache>
                <c:ptCount val="4"/>
                <c:pt idx="0">
                  <c:v>DEC LA ROCHELLE</c:v>
                </c:pt>
                <c:pt idx="1">
                  <c:v>UC ROCHEFORT </c:v>
                </c:pt>
                <c:pt idx="2">
                  <c:v>UC NIORT</c:v>
                </c:pt>
                <c:pt idx="3">
                  <c:v>UC LA ROCHELLE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-569</c:v>
                </c:pt>
                <c:pt idx="1">
                  <c:v>-218</c:v>
                </c:pt>
                <c:pt idx="2">
                  <c:v>-143</c:v>
                </c:pt>
                <c:pt idx="3">
                  <c:v>-208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188032"/>
        <c:axId val="132189568"/>
      </c:barChart>
      <c:catAx>
        <c:axId val="1321880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3780000" vert="horz" anchor="ctr" anchorCtr="1"/>
          <a:lstStyle/>
          <a:p>
            <a:pPr>
              <a:defRPr/>
            </a:pPr>
            <a:endParaRPr lang="fr-FR"/>
          </a:p>
        </c:txPr>
        <c:crossAx val="132189568"/>
        <c:crosses val="autoZero"/>
        <c:auto val="1"/>
        <c:lblAlgn val="ctr"/>
        <c:lblOffset val="100"/>
        <c:noMultiLvlLbl val="0"/>
      </c:catAx>
      <c:valAx>
        <c:axId val="132189568"/>
        <c:scaling>
          <c:orientation val="minMax"/>
          <c:min val="-6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188032"/>
        <c:crosses val="autoZero"/>
        <c:crossBetween val="between"/>
        <c:majorUnit val="200"/>
        <c:minorUnit val="20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2</xdr:row>
      <xdr:rowOff>66674</xdr:rowOff>
    </xdr:from>
    <xdr:to>
      <xdr:col>5</xdr:col>
      <xdr:colOff>761999</xdr:colOff>
      <xdr:row>18</xdr:row>
      <xdr:rowOff>180975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1"/>
  <sheetViews>
    <sheetView tabSelected="1" workbookViewId="0">
      <selection activeCell="G17" sqref="G17"/>
    </sheetView>
  </sheetViews>
  <sheetFormatPr baseColWidth="10" defaultRowHeight="15" x14ac:dyDescent="0.25"/>
  <cols>
    <col min="2" max="2" width="23.7109375" customWidth="1"/>
    <col min="7" max="7" width="11.5703125" customWidth="1"/>
  </cols>
  <sheetData>
    <row r="5" spans="1:8" ht="33" customHeight="1" x14ac:dyDescent="0.25">
      <c r="A5" s="1"/>
      <c r="B5" s="1"/>
      <c r="C5" s="2" t="s">
        <v>3</v>
      </c>
      <c r="D5" s="2" t="s">
        <v>5</v>
      </c>
      <c r="E5" s="2" t="s">
        <v>4</v>
      </c>
      <c r="F5" s="2" t="s">
        <v>6</v>
      </c>
      <c r="G5" s="3" t="s">
        <v>8</v>
      </c>
      <c r="H5" s="3" t="s">
        <v>9</v>
      </c>
    </row>
    <row r="6" spans="1:8" x14ac:dyDescent="0.25">
      <c r="B6" t="s">
        <v>0</v>
      </c>
      <c r="C6">
        <v>1524</v>
      </c>
      <c r="D6">
        <v>385</v>
      </c>
      <c r="E6">
        <v>2093</v>
      </c>
      <c r="F6">
        <f>C6-E6</f>
        <v>-569</v>
      </c>
      <c r="G6" s="4">
        <f>C6</f>
        <v>1524</v>
      </c>
      <c r="H6" s="4">
        <f>D6</f>
        <v>385</v>
      </c>
    </row>
    <row r="7" spans="1:8" x14ac:dyDescent="0.25">
      <c r="B7" t="s">
        <v>7</v>
      </c>
      <c r="C7">
        <v>533</v>
      </c>
      <c r="D7">
        <v>264</v>
      </c>
      <c r="E7">
        <v>751</v>
      </c>
      <c r="F7">
        <f t="shared" ref="F7:F9" si="0">C7-E7</f>
        <v>-218</v>
      </c>
      <c r="G7" s="4">
        <f>G6+C7</f>
        <v>2057</v>
      </c>
      <c r="H7" s="4">
        <f>H6+D7</f>
        <v>649</v>
      </c>
    </row>
    <row r="8" spans="1:8" x14ac:dyDescent="0.25">
      <c r="B8" t="s">
        <v>1</v>
      </c>
      <c r="C8">
        <v>345</v>
      </c>
      <c r="D8">
        <v>12</v>
      </c>
      <c r="E8">
        <v>488</v>
      </c>
      <c r="F8">
        <f t="shared" si="0"/>
        <v>-143</v>
      </c>
      <c r="G8" s="4">
        <f t="shared" ref="G8:G9" si="1">G7+C8</f>
        <v>2402</v>
      </c>
      <c r="H8" s="4">
        <f t="shared" ref="H8:H9" si="2">H7+D8</f>
        <v>661</v>
      </c>
    </row>
    <row r="9" spans="1:8" x14ac:dyDescent="0.25">
      <c r="B9" t="s">
        <v>2</v>
      </c>
      <c r="C9">
        <v>646</v>
      </c>
      <c r="D9">
        <v>109</v>
      </c>
      <c r="E9">
        <v>854</v>
      </c>
      <c r="F9">
        <f t="shared" si="0"/>
        <v>-208</v>
      </c>
      <c r="G9" s="4">
        <f t="shared" si="1"/>
        <v>3048</v>
      </c>
      <c r="H9" s="4">
        <f t="shared" si="2"/>
        <v>770</v>
      </c>
    </row>
    <row r="11" spans="1:8" x14ac:dyDescent="0.25">
      <c r="C11">
        <f>SUM(C7:C9)</f>
        <v>1524</v>
      </c>
      <c r="D11">
        <f>SUM(D7:D9)</f>
        <v>385</v>
      </c>
      <c r="E11">
        <f>SUM(E7:E9)</f>
        <v>2093</v>
      </c>
      <c r="F11">
        <f>SUM(F7:F9)</f>
        <v>-569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ANGE (A446229)</dc:creator>
  <cp:lastModifiedBy>Tristan BLEUZEN</cp:lastModifiedBy>
  <dcterms:created xsi:type="dcterms:W3CDTF">2016-03-18T14:39:30Z</dcterms:created>
  <dcterms:modified xsi:type="dcterms:W3CDTF">2016-03-21T10:46:23Z</dcterms:modified>
</cp:coreProperties>
</file>