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.rgrange\Documents\test vba\projet recap service\euronaf elisa\"/>
    </mc:Choice>
  </mc:AlternateContent>
  <bookViews>
    <workbookView xWindow="0" yWindow="0" windowWidth="20160" windowHeight="7488" activeTab="1"/>
  </bookViews>
  <sheets>
    <sheet name="RECAP" sheetId="2" r:id="rId1"/>
    <sheet name="synthése" sheetId="1" r:id="rId2"/>
  </sheets>
  <definedNames>
    <definedName name="ALGER">RECAP!$C:$C</definedName>
    <definedName name="ALGER_C">RECAP!$J:$J</definedName>
    <definedName name="ANNABA">RECAP!$I:$I</definedName>
    <definedName name="BEJAIA">RECAP!$F:$F</definedName>
    <definedName name="DJEN_DJEN">RECAP!$G:$G</definedName>
    <definedName name="GHAZAOUET">RECAP!$E:$E</definedName>
    <definedName name="Mosta">RECAP!$L:$L</definedName>
    <definedName name="ORAN">RECAP!$D:$D</definedName>
    <definedName name="ORAN_Sec">RECAP!$K:$K</definedName>
    <definedName name="pol">RECAP!$B:$B</definedName>
    <definedName name="SKIKDA">RECAP!$H:$H</definedName>
    <definedName name="week">RECAP!$A:$A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N4" i="1" l="1"/>
  <c r="N3" i="1"/>
  <c r="N2" i="1" l="1"/>
</calcChain>
</file>

<file path=xl/sharedStrings.xml><?xml version="1.0" encoding="utf-8"?>
<sst xmlns="http://schemas.openxmlformats.org/spreadsheetml/2006/main" count="38" uniqueCount="22">
  <si>
    <t>YEAR</t>
  </si>
  <si>
    <t>WEEK</t>
  </si>
  <si>
    <t>POL</t>
  </si>
  <si>
    <t>ALGER</t>
  </si>
  <si>
    <t>ORAN</t>
  </si>
  <si>
    <t>GHAZAOUET</t>
  </si>
  <si>
    <t>BEJAIA</t>
  </si>
  <si>
    <t>DJEN DJEN</t>
  </si>
  <si>
    <t>SKIKDA</t>
  </si>
  <si>
    <t>ANNABA</t>
  </si>
  <si>
    <t>ALGER C</t>
  </si>
  <si>
    <t>ORAN Sec</t>
  </si>
  <si>
    <t>Mosta</t>
  </si>
  <si>
    <t>TOTAL</t>
  </si>
  <si>
    <t>MARSEILLE</t>
  </si>
  <si>
    <t>BARCELONE</t>
  </si>
  <si>
    <t>VALENCE</t>
  </si>
  <si>
    <t>week</t>
  </si>
  <si>
    <t>pol</t>
  </si>
  <si>
    <t>GANDIA</t>
  </si>
  <si>
    <t>LA SPEZIA</t>
  </si>
  <si>
    <t>GENES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</si>
</sst>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\ ##0"/>
    <numFmt numFmtId="165" formatCode="_-* #,##0\ _€_-;\-* #,##0\ _€_-;_-* &quot;-&quot;??\ _€_-;_-@_-"/>
    <numFmt numFmtId="166" formatCode="#,##0_ ;\-#,##0\ "/>
  </numFmts>
  <fonts count="9" x14ac:knownFonts="1"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sz val="11"/>
      <color theme="9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2" fillId="0" borderId="0"/>
  </cellStyleXfs>
  <cellXfs count="28">
    <xf numFmtId="0" fontId="0" fillId="0" borderId="0" xfId="0"/>
    <xf numFmtId="0" fontId="3" fillId="2" borderId="1" xfId="2" applyFont="1" applyFill="1" applyBorder="1" applyAlignment="1">
      <alignment horizontal="center" vertical="center"/>
    </xf>
    <xf numFmtId="0" fontId="3" fillId="2" borderId="2" xfId="2" applyFont="1" applyFill="1" applyBorder="1" applyAlignment="1">
      <alignment horizontal="center" vertical="center"/>
    </xf>
    <xf numFmtId="0" fontId="3" fillId="2" borderId="3" xfId="2" applyFont="1" applyFill="1" applyBorder="1" applyAlignment="1">
      <alignment horizontal="center" vertical="center"/>
    </xf>
    <xf numFmtId="164" fontId="3" fillId="2" borderId="4" xfId="2" applyNumberFormat="1" applyFont="1" applyFill="1" applyBorder="1" applyAlignment="1">
      <alignment horizontal="center" vertical="center" textRotation="255"/>
    </xf>
    <xf numFmtId="164" fontId="3" fillId="2" borderId="5" xfId="2" applyNumberFormat="1" applyFont="1" applyFill="1" applyBorder="1" applyAlignment="1">
      <alignment horizontal="center" vertical="center" textRotation="255"/>
    </xf>
    <xf numFmtId="164" fontId="4" fillId="2" borderId="6" xfId="2" applyNumberFormat="1" applyFont="1" applyFill="1" applyBorder="1" applyAlignment="1">
      <alignment horizontal="center" vertical="center" textRotation="255"/>
    </xf>
    <xf numFmtId="0" fontId="4" fillId="2" borderId="7" xfId="2" applyFont="1" applyFill="1" applyBorder="1" applyAlignment="1">
      <alignment horizontal="center" vertical="center" textRotation="255"/>
    </xf>
    <xf numFmtId="0" fontId="4" fillId="2" borderId="8" xfId="2" applyFont="1" applyFill="1" applyBorder="1" applyAlignment="1">
      <alignment horizontal="center" vertical="center" textRotation="255"/>
    </xf>
    <xf numFmtId="165" fontId="3" fillId="2" borderId="9" xfId="1" applyNumberFormat="1" applyFont="1" applyFill="1" applyBorder="1" applyAlignment="1">
      <alignment horizontal="center" vertical="center" textRotation="255"/>
    </xf>
    <xf numFmtId="0" fontId="5" fillId="0" borderId="10" xfId="0" applyFont="1" applyBorder="1" applyAlignment="1"/>
    <xf numFmtId="0" fontId="5" fillId="0" borderId="0" xfId="0" applyFont="1" applyAlignment="1"/>
    <xf numFmtId="0" fontId="6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166" fontId="8" fillId="0" borderId="13" xfId="1" applyNumberFormat="1" applyFont="1" applyBorder="1" applyAlignment="1">
      <alignment horizontal="center" vertical="center"/>
    </xf>
    <xf numFmtId="164" fontId="0" fillId="0" borderId="14" xfId="1" applyNumberFormat="1" applyFont="1" applyBorder="1" applyAlignment="1">
      <alignment horizontal="center" vertical="center"/>
    </xf>
    <xf numFmtId="164" fontId="0" fillId="0" borderId="15" xfId="1" applyNumberFormat="1" applyFont="1" applyBorder="1" applyAlignment="1">
      <alignment horizontal="center" vertical="center"/>
    </xf>
    <xf numFmtId="164" fontId="0" fillId="0" borderId="16" xfId="1" applyNumberFormat="1" applyFont="1" applyBorder="1" applyAlignment="1">
      <alignment horizontal="center" vertical="center"/>
    </xf>
    <xf numFmtId="164" fontId="1" fillId="0" borderId="17" xfId="1" applyNumberFormat="1" applyFont="1" applyBorder="1" applyAlignment="1">
      <alignment horizontal="center" vertical="center"/>
    </xf>
    <xf numFmtId="0" fontId="0" fillId="0" borderId="0" xfId="0" applyBorder="1"/>
    <xf numFmtId="0" fontId="6" fillId="3" borderId="18" xfId="0" applyFont="1" applyFill="1" applyBorder="1" applyAlignment="1">
      <alignment horizontal="center" vertical="center"/>
    </xf>
    <xf numFmtId="166" fontId="8" fillId="0" borderId="19" xfId="1" applyNumberFormat="1" applyFont="1" applyBorder="1" applyAlignment="1">
      <alignment horizontal="center" vertical="center"/>
    </xf>
    <xf numFmtId="164" fontId="0" fillId="0" borderId="20" xfId="1" applyNumberFormat="1" applyFont="1" applyBorder="1" applyAlignment="1">
      <alignment horizontal="center" vertical="center"/>
    </xf>
    <xf numFmtId="164" fontId="0" fillId="0" borderId="21" xfId="1" applyNumberFormat="1" applyFont="1" applyBorder="1" applyAlignment="1">
      <alignment horizontal="center" vertical="center"/>
    </xf>
    <xf numFmtId="164" fontId="0" fillId="0" borderId="22" xfId="1" applyNumberFormat="1" applyFont="1" applyBorder="1" applyAlignment="1">
      <alignment horizontal="center" vertical="center"/>
    </xf>
    <xf numFmtId="164" fontId="1" fillId="0" borderId="19" xfId="1" applyNumberFormat="1" applyFont="1" applyBorder="1" applyAlignment="1">
      <alignment horizontal="center" vertical="center"/>
    </xf>
    <xf numFmtId="0" fontId="7" fillId="3" borderId="2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3232 2" xfId="2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workbookViewId="0">
      <selection activeCell="B33" sqref="B33"/>
    </sheetView>
  </sheetViews>
  <sheetFormatPr baseColWidth="10" defaultRowHeight="13.2" x14ac:dyDescent="0.25"/>
  <cols>
    <col min="1" max="1" width="11.5546875" style="27"/>
    <col min="2" max="2" width="12.44140625" style="27" bestFit="1" customWidth="1"/>
    <col min="3" max="12" width="11.5546875" style="27"/>
  </cols>
  <sheetData>
    <row r="1" spans="1:12" x14ac:dyDescent="0.25">
      <c r="A1" s="27" t="s">
        <v>17</v>
      </c>
      <c r="B1" s="27" t="s">
        <v>18</v>
      </c>
      <c r="C1" s="27" t="s">
        <v>3</v>
      </c>
      <c r="D1" s="27" t="s">
        <v>4</v>
      </c>
      <c r="E1" s="27" t="s">
        <v>5</v>
      </c>
      <c r="F1" s="27" t="s">
        <v>6</v>
      </c>
      <c r="G1" s="27" t="s">
        <v>7</v>
      </c>
      <c r="H1" s="27" t="s">
        <v>8</v>
      </c>
      <c r="I1" s="27" t="s">
        <v>9</v>
      </c>
      <c r="J1" s="27" t="s">
        <v>10</v>
      </c>
      <c r="K1" s="27" t="s">
        <v>11</v>
      </c>
      <c r="L1" s="27" t="s">
        <v>12</v>
      </c>
    </row>
    <row r="2" spans="1:12" x14ac:dyDescent="0.25">
      <c r="A2" s="27">
        <v>22</v>
      </c>
      <c r="B2" s="27" t="s">
        <v>15</v>
      </c>
      <c r="C2" s="27">
        <v>83</v>
      </c>
      <c r="D2" s="27">
        <v>230</v>
      </c>
      <c r="E2" s="27">
        <v>2</v>
      </c>
      <c r="F2" s="27">
        <v>345</v>
      </c>
      <c r="G2" s="27">
        <v>0</v>
      </c>
      <c r="H2" s="27">
        <v>300</v>
      </c>
      <c r="I2" s="27">
        <v>1</v>
      </c>
      <c r="J2" s="27">
        <v>6</v>
      </c>
      <c r="K2" s="27">
        <v>0</v>
      </c>
      <c r="L2" s="27">
        <v>0</v>
      </c>
    </row>
    <row r="3" spans="1:12" x14ac:dyDescent="0.25">
      <c r="A3" s="27">
        <v>22</v>
      </c>
      <c r="B3" s="27" t="s">
        <v>16</v>
      </c>
      <c r="C3" s="27">
        <v>84</v>
      </c>
      <c r="D3" s="27">
        <v>70</v>
      </c>
      <c r="E3" s="27">
        <v>18</v>
      </c>
      <c r="F3" s="27">
        <v>121</v>
      </c>
      <c r="G3" s="27">
        <v>1</v>
      </c>
      <c r="H3" s="27">
        <v>75</v>
      </c>
      <c r="I3" s="27">
        <v>14</v>
      </c>
      <c r="J3" s="27">
        <v>3</v>
      </c>
      <c r="K3" s="27">
        <v>0</v>
      </c>
      <c r="L3" s="27">
        <v>0</v>
      </c>
    </row>
    <row r="4" spans="1:12" x14ac:dyDescent="0.25">
      <c r="A4" s="27">
        <v>22</v>
      </c>
      <c r="B4" s="27" t="s">
        <v>19</v>
      </c>
      <c r="C4" s="27">
        <v>0</v>
      </c>
      <c r="D4" s="27">
        <v>0</v>
      </c>
      <c r="E4" s="27">
        <v>0</v>
      </c>
      <c r="F4" s="27">
        <v>0</v>
      </c>
      <c r="G4" s="27">
        <v>0</v>
      </c>
      <c r="H4" s="27">
        <v>0</v>
      </c>
      <c r="I4" s="27">
        <v>0</v>
      </c>
      <c r="J4" s="27">
        <v>34</v>
      </c>
      <c r="K4" s="27">
        <v>0</v>
      </c>
      <c r="L4" s="27">
        <v>0</v>
      </c>
    </row>
    <row r="5" spans="1:12" x14ac:dyDescent="0.25">
      <c r="A5" s="27">
        <v>22</v>
      </c>
      <c r="B5" s="27" t="s">
        <v>20</v>
      </c>
      <c r="C5" s="27">
        <v>10</v>
      </c>
      <c r="D5" s="27">
        <v>16</v>
      </c>
      <c r="E5" s="27">
        <v>6</v>
      </c>
      <c r="F5" s="27">
        <v>9</v>
      </c>
      <c r="G5" s="27">
        <v>0</v>
      </c>
      <c r="H5" s="27">
        <v>2</v>
      </c>
      <c r="I5" s="27">
        <v>6</v>
      </c>
      <c r="J5" s="27">
        <v>9</v>
      </c>
      <c r="K5" s="27">
        <v>0</v>
      </c>
      <c r="L5" s="27">
        <v>0</v>
      </c>
    </row>
    <row r="6" spans="1:12" x14ac:dyDescent="0.25">
      <c r="A6" s="27">
        <v>22</v>
      </c>
      <c r="B6" s="27" t="s">
        <v>21</v>
      </c>
      <c r="C6" s="27">
        <v>82</v>
      </c>
      <c r="D6" s="27">
        <v>41</v>
      </c>
      <c r="E6" s="27">
        <v>123</v>
      </c>
      <c r="F6" s="27">
        <v>83</v>
      </c>
      <c r="G6" s="27">
        <v>17</v>
      </c>
      <c r="H6" s="27">
        <v>22</v>
      </c>
      <c r="I6" s="27">
        <v>1</v>
      </c>
      <c r="J6" s="27">
        <v>5</v>
      </c>
      <c r="K6" s="27">
        <v>0</v>
      </c>
      <c r="L6" s="27">
        <v>0</v>
      </c>
    </row>
    <row r="7" spans="1:12" x14ac:dyDescent="0.25">
      <c r="A7" s="27">
        <v>22</v>
      </c>
      <c r="B7" s="27" t="s">
        <v>14</v>
      </c>
      <c r="C7" s="27">
        <v>429.99999999999898</v>
      </c>
      <c r="D7" s="27">
        <v>121</v>
      </c>
      <c r="E7" s="27">
        <v>192</v>
      </c>
      <c r="F7" s="27">
        <v>199</v>
      </c>
      <c r="G7" s="27">
        <v>0</v>
      </c>
      <c r="H7" s="27">
        <v>96</v>
      </c>
      <c r="I7" s="27">
        <v>114</v>
      </c>
      <c r="J7" s="27">
        <v>168</v>
      </c>
      <c r="K7" s="27">
        <v>0</v>
      </c>
      <c r="L7" s="27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workbookViewId="0">
      <selection activeCell="D2" sqref="D2"/>
    </sheetView>
  </sheetViews>
  <sheetFormatPr baseColWidth="10" defaultRowHeight="13.2" x14ac:dyDescent="0.25"/>
  <sheetData>
    <row r="1" spans="1:15" s="11" customFormat="1" ht="67.8" customHeight="1" thickTop="1" thickBot="1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6" t="s">
        <v>10</v>
      </c>
      <c r="L1" s="7" t="s">
        <v>11</v>
      </c>
      <c r="M1" s="8" t="s">
        <v>12</v>
      </c>
      <c r="N1" s="9" t="s">
        <v>13</v>
      </c>
      <c r="O1" s="10"/>
    </row>
    <row r="2" spans="1:15" ht="15" thickBot="1" x14ac:dyDescent="0.3">
      <c r="A2" s="12">
        <v>2016</v>
      </c>
      <c r="B2" s="13">
        <v>22</v>
      </c>
      <c r="C2" s="14" t="s">
        <v>14</v>
      </c>
      <c r="D2" s="15" t="e">
        <f>SUMPRODUCT((ALGER)*(pol="MARSEILLE"))</f>
        <v>#VALUE!</v>
      </c>
      <c r="E2" s="16"/>
      <c r="F2" s="16"/>
      <c r="G2" s="16"/>
      <c r="H2" s="16"/>
      <c r="I2" s="16"/>
      <c r="J2" s="16"/>
      <c r="K2" s="16"/>
      <c r="L2" s="16"/>
      <c r="M2" s="17"/>
      <c r="N2" s="18" t="e">
        <f t="shared" ref="N2" si="0">SUM(D2:M2)</f>
        <v>#VALUE!</v>
      </c>
      <c r="O2" s="19"/>
    </row>
    <row r="3" spans="1:15" ht="14.4" x14ac:dyDescent="0.25">
      <c r="A3" s="12">
        <v>2016</v>
      </c>
      <c r="B3" s="13">
        <v>22</v>
      </c>
      <c r="C3" s="14" t="s">
        <v>15</v>
      </c>
      <c r="D3" s="15"/>
      <c r="E3" s="16"/>
      <c r="F3" s="16"/>
      <c r="G3" s="16"/>
      <c r="H3" s="16"/>
      <c r="I3" s="16"/>
      <c r="J3" s="16"/>
      <c r="K3" s="16"/>
      <c r="L3" s="16"/>
      <c r="M3" s="16"/>
      <c r="N3" s="18">
        <f>SUM(D3:M3)</f>
        <v>0</v>
      </c>
    </row>
    <row r="4" spans="1:15" ht="15" thickBot="1" x14ac:dyDescent="0.3">
      <c r="A4" s="20">
        <v>2016</v>
      </c>
      <c r="B4" s="26">
        <v>22</v>
      </c>
      <c r="C4" s="21" t="s">
        <v>16</v>
      </c>
      <c r="D4" s="22"/>
      <c r="E4" s="23"/>
      <c r="F4" s="23"/>
      <c r="G4" s="23"/>
      <c r="H4" s="23"/>
      <c r="I4" s="23"/>
      <c r="J4" s="23"/>
      <c r="K4" s="23"/>
      <c r="L4" s="23"/>
      <c r="M4" s="24"/>
      <c r="N4" s="25">
        <f>SUM(D4:M4)</f>
        <v>0</v>
      </c>
    </row>
    <row r="5" spans="1:15" ht="15" thickBot="1" x14ac:dyDescent="0.3">
      <c r="A5" s="20">
        <v>2016</v>
      </c>
      <c r="B5" s="26">
        <v>22</v>
      </c>
      <c r="C5" s="14" t="s">
        <v>21</v>
      </c>
      <c r="D5" s="15"/>
      <c r="E5" s="16"/>
      <c r="F5" s="16"/>
      <c r="G5" s="16"/>
      <c r="H5" s="16"/>
      <c r="I5" s="16"/>
      <c r="J5" s="16"/>
      <c r="K5" s="16"/>
      <c r="L5" s="16"/>
      <c r="M5" s="17"/>
      <c r="N5" s="18"/>
    </row>
    <row r="6" spans="1:15" ht="15" thickBot="1" x14ac:dyDescent="0.3">
      <c r="A6" s="20">
        <v>2016</v>
      </c>
      <c r="B6" s="26">
        <v>22</v>
      </c>
      <c r="C6" s="14" t="s">
        <v>20</v>
      </c>
      <c r="D6" s="15"/>
      <c r="E6" s="16"/>
      <c r="F6" s="16"/>
      <c r="G6" s="16"/>
      <c r="H6" s="16"/>
      <c r="I6" s="16"/>
      <c r="J6" s="16"/>
      <c r="K6" s="16"/>
      <c r="L6" s="16"/>
      <c r="M6" s="17"/>
      <c r="N6" s="18"/>
    </row>
    <row r="7" spans="1:15" ht="14.4" x14ac:dyDescent="0.25">
      <c r="A7" s="20">
        <v>2016</v>
      </c>
      <c r="B7" s="26">
        <v>22</v>
      </c>
      <c r="C7" s="14" t="s">
        <v>19</v>
      </c>
      <c r="D7" s="15"/>
      <c r="E7" s="16"/>
      <c r="F7" s="16"/>
      <c r="G7" s="16"/>
      <c r="H7" s="16"/>
      <c r="I7" s="16"/>
      <c r="J7" s="16"/>
      <c r="K7" s="16"/>
      <c r="L7" s="16"/>
      <c r="M7" s="17"/>
      <c r="N7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RECAP</vt:lpstr>
      <vt:lpstr>synthése</vt:lpstr>
      <vt:lpstr>ALGER</vt:lpstr>
      <vt:lpstr>ALGER_C</vt:lpstr>
      <vt:lpstr>ANNABA</vt:lpstr>
      <vt:lpstr>BEJAIA</vt:lpstr>
      <vt:lpstr>DJEN_DJEN</vt:lpstr>
      <vt:lpstr>GHAZAOUET</vt:lpstr>
      <vt:lpstr>Mosta</vt:lpstr>
      <vt:lpstr>ORAN</vt:lpstr>
      <vt:lpstr>ORAN_Sec</vt:lpstr>
      <vt:lpstr>pol</vt:lpstr>
      <vt:lpstr>SKIKDA</vt:lpstr>
      <vt:lpstr>week</vt:lpstr>
    </vt:vector>
  </TitlesOfParts>
  <Company>CMA-CGM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GRANGE Remy</cp:lastModifiedBy>
  <dcterms:created xsi:type="dcterms:W3CDTF">2016-06-02T15:36:15Z</dcterms:created>
  <dcterms:modified xsi:type="dcterms:W3CDTF">2016-06-03T08:45:48Z</dcterms:modified>
</cp:coreProperties>
</file>