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270" windowHeight="4455" activeTab="1"/>
  </bookViews>
  <sheets>
    <sheet name="Récap" sheetId="1" r:id="rId1"/>
    <sheet name="bon de commande" sheetId="2" r:id="rId2"/>
    <sheet name="Feuil1" sheetId="3" r:id="rId3"/>
  </sheets>
  <externalReferences>
    <externalReference r:id="rId4"/>
  </externalReferences>
  <definedNames>
    <definedName name="bdd">[1]BDD!$A$3:$IV$1061</definedName>
    <definedName name="fournisseurs">[1]BDD!$A$3:$A$1061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1" i="2" l="1"/>
  <c r="G32" i="2"/>
  <c r="F31" i="2"/>
  <c r="F32" i="2"/>
  <c r="D31" i="2"/>
  <c r="D32" i="2"/>
  <c r="A31" i="2"/>
  <c r="A32" i="2"/>
  <c r="D33" i="2" l="1"/>
  <c r="D34" i="2"/>
  <c r="D35" i="2"/>
  <c r="F33" i="2"/>
  <c r="F34" i="2"/>
  <c r="F35" i="2"/>
  <c r="G33" i="2"/>
  <c r="G34" i="2"/>
  <c r="G35" i="2"/>
  <c r="A44" i="2" l="1"/>
  <c r="A45" i="2"/>
  <c r="A46" i="2"/>
  <c r="A47" i="2"/>
  <c r="A48" i="2"/>
  <c r="A49" i="2"/>
  <c r="G28" i="2" l="1"/>
  <c r="G27" i="2" l="1"/>
  <c r="D49" i="2" l="1"/>
  <c r="F48" i="2"/>
  <c r="D48" i="2"/>
  <c r="G47" i="2"/>
  <c r="F47" i="2"/>
  <c r="D47" i="2"/>
  <c r="G46" i="2"/>
  <c r="F46" i="2"/>
  <c r="G43" i="2"/>
  <c r="F43" i="2"/>
  <c r="D43" i="2"/>
  <c r="A43" i="2"/>
  <c r="G42" i="2"/>
  <c r="F42" i="2"/>
  <c r="D42" i="2"/>
  <c r="A42" i="2"/>
  <c r="G41" i="2"/>
  <c r="F41" i="2"/>
  <c r="D41" i="2"/>
  <c r="A41" i="2"/>
  <c r="G40" i="2"/>
  <c r="F40" i="2"/>
  <c r="D40" i="2"/>
  <c r="A40" i="2"/>
  <c r="G39" i="2"/>
  <c r="F39" i="2"/>
  <c r="D39" i="2"/>
  <c r="A39" i="2"/>
  <c r="G38" i="2"/>
  <c r="F38" i="2"/>
  <c r="D38" i="2"/>
  <c r="A38" i="2"/>
  <c r="G37" i="2"/>
  <c r="F37" i="2"/>
  <c r="D37" i="2"/>
  <c r="A37" i="2"/>
  <c r="G36" i="2"/>
  <c r="F36" i="2"/>
  <c r="D36" i="2"/>
  <c r="A36" i="2"/>
  <c r="A35" i="2"/>
  <c r="A34" i="2"/>
  <c r="A33" i="2"/>
  <c r="G50" i="2" l="1"/>
</calcChain>
</file>

<file path=xl/sharedStrings.xml><?xml version="1.0" encoding="utf-8"?>
<sst xmlns="http://schemas.openxmlformats.org/spreadsheetml/2006/main" count="2236" uniqueCount="204">
  <si>
    <t>Quai</t>
  </si>
  <si>
    <t>N° de Commande</t>
  </si>
  <si>
    <t>Fournisseur</t>
  </si>
  <si>
    <t>Date</t>
  </si>
  <si>
    <t>Livraison</t>
  </si>
  <si>
    <t>Prix total</t>
  </si>
  <si>
    <t>Denomination</t>
  </si>
  <si>
    <t>Quantité</t>
  </si>
  <si>
    <t>EUROPAC</t>
  </si>
  <si>
    <t>PM63</t>
  </si>
  <si>
    <t/>
  </si>
  <si>
    <t>quai n°4 expéditions</t>
  </si>
  <si>
    <t>GM96</t>
  </si>
  <si>
    <t>SOMATER</t>
  </si>
  <si>
    <t>barq garnies*2</t>
  </si>
  <si>
    <t>Barq garnies*1</t>
  </si>
  <si>
    <t>quai n°2 pétrissage</t>
  </si>
  <si>
    <t>ŒUF DU BREIL</t>
  </si>
  <si>
    <t>Œufs entiers Pasteurisés Bio en outre 10kg</t>
  </si>
  <si>
    <t>Œufs entiers Pasteurisés "ponte au sol" en outre</t>
  </si>
  <si>
    <t>Œufs Frais entiers Pasteurisés en outre 20kg</t>
  </si>
  <si>
    <t>MINOTERIE DE RONCIN - TUAL</t>
  </si>
  <si>
    <t>Farine de Blé T55 Sac 25kg</t>
  </si>
  <si>
    <t>quai n°3 garnissage</t>
  </si>
  <si>
    <t>LAITA</t>
  </si>
  <si>
    <t>Emmental râpé sachet 5kg</t>
  </si>
  <si>
    <t>ENTREMONT</t>
  </si>
  <si>
    <t>APE Entremont 5kg</t>
  </si>
  <si>
    <t>CHEESE INGREDIENTS</t>
  </si>
  <si>
    <t>Mozzarella cossettes</t>
  </si>
  <si>
    <t>quai n°2 garnissage</t>
  </si>
  <si>
    <t>CHARCUTERIES GOURMANDES</t>
  </si>
  <si>
    <t>Jambon sup Bretagne DD 10 x 10 - 60 tr x 20 gr</t>
  </si>
  <si>
    <t>MOULIN DECOLLOGNE</t>
  </si>
  <si>
    <t>Farine T65 bio 100% France</t>
  </si>
  <si>
    <t>MOULIN DE LA COURBE</t>
  </si>
  <si>
    <t>Treblec Bleu Sac 25kg</t>
  </si>
  <si>
    <t>Treblec Or Sac 25kg</t>
  </si>
  <si>
    <t>Treblec Vert Bio Import 25kg</t>
  </si>
  <si>
    <t>Farine de Blé Noir Origine UE</t>
  </si>
  <si>
    <t>CAP SOLUTIONS CULINAIRES</t>
  </si>
  <si>
    <t>Sauce Tomate</t>
  </si>
  <si>
    <t>Sauce Crème Lardons 40% Clean Label</t>
  </si>
  <si>
    <t>Sauce Jambon Emmental</t>
  </si>
  <si>
    <t>Sauce Emmental</t>
  </si>
  <si>
    <t>Sauce Paysanne Clean Label</t>
  </si>
  <si>
    <t>APC</t>
  </si>
  <si>
    <t>Garniture Jambon Champignons</t>
  </si>
  <si>
    <t>Garniture Lardons Champignons</t>
  </si>
  <si>
    <t>Garniture Jambon Champignons à la Forestière</t>
  </si>
  <si>
    <t>Garniture Fruits de mer</t>
  </si>
  <si>
    <t>Garniture Saint Jacques</t>
  </si>
  <si>
    <t>Garniture Poireaux</t>
  </si>
  <si>
    <t>Jambon Emmental CORA</t>
  </si>
  <si>
    <t>Garniture Jambon Fromage Bio</t>
  </si>
  <si>
    <t>Garniture Jambon Emmental Netto</t>
  </si>
  <si>
    <t>Garniture Paysanne Bio</t>
  </si>
  <si>
    <t>Garniture béchamel Goût Fumé CLEAN LABEL</t>
  </si>
  <si>
    <t>KLOCKNER</t>
  </si>
  <si>
    <t>APET Laize 333mm</t>
  </si>
  <si>
    <t>GRAND OUEST ETIQUETTES</t>
  </si>
  <si>
    <t>Etiquettes Vierges Thermiques 47*99,6mm</t>
  </si>
  <si>
    <t>BS SYNERGIE</t>
  </si>
  <si>
    <t>PCMB</t>
  </si>
  <si>
    <t>PCMV</t>
  </si>
  <si>
    <t>PCM</t>
  </si>
  <si>
    <t>PCNAT</t>
  </si>
  <si>
    <t>PCMLC</t>
  </si>
  <si>
    <t>SAGA6</t>
  </si>
  <si>
    <t>SAGA3</t>
  </si>
  <si>
    <t>SAGA4</t>
  </si>
  <si>
    <t>SAGAB4</t>
  </si>
  <si>
    <t>SACR4</t>
  </si>
  <si>
    <t>SACR6</t>
  </si>
  <si>
    <t>GCO6</t>
  </si>
  <si>
    <t>CCO6</t>
  </si>
  <si>
    <t>CCBO4</t>
  </si>
  <si>
    <t>DANCCBO4</t>
  </si>
  <si>
    <t>GCBO4</t>
  </si>
  <si>
    <t>GCO4</t>
  </si>
  <si>
    <t>GCBO4LC</t>
  </si>
  <si>
    <t>NATGCBO6</t>
  </si>
  <si>
    <t>LA FERME DE LA VIEILLE ABBAYE</t>
  </si>
  <si>
    <t>Pallecon Lait 1 000l</t>
  </si>
  <si>
    <t>GAEC PRESSARD</t>
  </si>
  <si>
    <t>Lait Bio entier pasteurisé
Seau 10l</t>
  </si>
  <si>
    <t>PBI DANSENSOR</t>
  </si>
  <si>
    <t>Septums Diamètre 15</t>
  </si>
  <si>
    <t>Lot de 100 aiguilles 0,8*40mm</t>
  </si>
  <si>
    <t>PRORISK</t>
  </si>
  <si>
    <t>Pansement tissé bleu détectable "Bout de doigt"</t>
  </si>
  <si>
    <t>Pansement tissé bleu détectable 18*2cm</t>
  </si>
  <si>
    <t>Farine de Blé noir France</t>
  </si>
  <si>
    <t>GAEC LA CROIX BLANCHE</t>
  </si>
  <si>
    <t>Lait</t>
  </si>
  <si>
    <t>JEAN FLOCH</t>
  </si>
  <si>
    <t xml:space="preserve">jambon choix 2x8x25 VPF sous atmosphère </t>
  </si>
  <si>
    <t>lardon fumé cuit 4x4x25 5kg VPFsous atmosphère</t>
  </si>
  <si>
    <t>EUROFLASH IMPRESSION</t>
  </si>
  <si>
    <t>Galettes Complètes (80*335)</t>
  </si>
  <si>
    <t>Galettes Jambon Emmental (80*335)</t>
  </si>
  <si>
    <t>BBA EMBALLAGES</t>
  </si>
  <si>
    <t>ADH PP HOT BLC 48x100 IMP 1C</t>
  </si>
  <si>
    <t>BANDE DE GARANTIE IMPRIME</t>
  </si>
  <si>
    <t>Bob. Hand 125mm*23µ 150M</t>
  </si>
  <si>
    <t>Adhesiv PP Transp Hot 48mm*100m</t>
  </si>
  <si>
    <t>EURIAL POITOURAINE</t>
  </si>
  <si>
    <t>Tranches de Fromage de Chèvre Surgelées
(Affiné 15g - Diam. 70mm)</t>
  </si>
  <si>
    <t>MARINE HARVEST</t>
  </si>
  <si>
    <t>Saumon fumé frais Sachet 775g</t>
  </si>
  <si>
    <t>MONTEIRO</t>
  </si>
  <si>
    <t>Netto 6 Galettes de Blé Noir</t>
  </si>
  <si>
    <t>2GJFLP recto</t>
  </si>
  <si>
    <t>2GJFLP verso</t>
  </si>
  <si>
    <t>2GCLLP recto</t>
  </si>
  <si>
    <t>2GCLLP verso</t>
  </si>
  <si>
    <t>Galette Jambon Fromage Monique Ranou</t>
  </si>
  <si>
    <t>Pav Lidl Galettes Flexo PCB 7</t>
  </si>
  <si>
    <t>PAV garnis NETTO Pantone 731C</t>
  </si>
  <si>
    <t>Treblec Vert Bio France 25kg</t>
  </si>
  <si>
    <t>MPDYS</t>
  </si>
  <si>
    <t>Rubans transfert thermique Cire/Résine Supérieur NOIR 55mm x 900m</t>
  </si>
  <si>
    <t>MARKEM - IMAJE</t>
  </si>
  <si>
    <t>SD XTRA BK TTR, STD 55mm*1100</t>
  </si>
  <si>
    <t>HYPRED</t>
  </si>
  <si>
    <t>Deptal CMC Bidon 25kg</t>
  </si>
  <si>
    <t>Deptal RH Bidon 25kg</t>
  </si>
  <si>
    <t>Deptal G Bidon 25kg</t>
  </si>
  <si>
    <t>Deptil HDS en pulvérisateurs</t>
  </si>
  <si>
    <t>CENTURION FROMAGERS</t>
  </si>
  <si>
    <t>EMM Râpé Bio NEU  1kg</t>
  </si>
  <si>
    <t>quai n°1 silos</t>
  </si>
  <si>
    <t>SODECO</t>
  </si>
  <si>
    <t>Huile de tournesol raffinée</t>
  </si>
  <si>
    <t>Sauce Paysanne NRT</t>
  </si>
  <si>
    <t>Huile raffinée de tournesol oléique</t>
  </si>
  <si>
    <t>TIMAB</t>
  </si>
  <si>
    <t>Sel fin alimentaire</t>
  </si>
  <si>
    <t>LES SALINES DE GUERANDE</t>
  </si>
  <si>
    <t>Gros Sel de Guérande</t>
  </si>
  <si>
    <t>Frais de Transport</t>
  </si>
  <si>
    <t>Huile de tournseol Bio désodorisée Bidon 5l</t>
  </si>
  <si>
    <t>Gamme U Petite Crêpes Bretonnes</t>
  </si>
  <si>
    <t>PIERRE LE GOFF Rennes</t>
  </si>
  <si>
    <t>Tablier bleu 25µ liassé 70x120cm</t>
  </si>
  <si>
    <t>Essuie-mains rouleaux serie 3000 160M 2 plies Blanc Cx6</t>
  </si>
  <si>
    <t>Essuie-mains pliés ouate bleue 2 plies contact alim Ecolabel</t>
  </si>
  <si>
    <t>Manchette bleue 37cm
Sachet 100</t>
  </si>
  <si>
    <t>Gant Nitrile Premium T8/9</t>
  </si>
  <si>
    <t>Gant Nitrile Premium T9/10</t>
  </si>
  <si>
    <t>Gant Nitrile Premium T6/7</t>
  </si>
  <si>
    <t>Sac Poubelle noir 130l sans lien</t>
  </si>
  <si>
    <t>Sac Poubelle Transparent 110l</t>
  </si>
  <si>
    <t>Charlottes à clips bleues
Sachet de 50</t>
  </si>
  <si>
    <t>Raclette sol monobloc 60cm VERT</t>
  </si>
  <si>
    <t>Balai souple 60cm VERT</t>
  </si>
  <si>
    <t>Pelle poussiere VERTE</t>
  </si>
  <si>
    <t>MANCHE ULTRA HYGIENIQUE 1500MM VERT</t>
  </si>
  <si>
    <t>en attente tarif</t>
  </si>
  <si>
    <t>GAZIGNAIRE</t>
  </si>
  <si>
    <t>Arôme liquide Vanille 36% VOL*G0152357</t>
  </si>
  <si>
    <t>Stickers Viande de porc Française</t>
  </si>
  <si>
    <t>SESA SYSTEMS</t>
  </si>
  <si>
    <t>Prodoc Distrib 35mm</t>
  </si>
  <si>
    <t>Bande magnétique adhésive L 5 mètres H 19 mm</t>
  </si>
  <si>
    <t>Galette Lardons Champignons Toque du Chef (Promotion XXL)</t>
  </si>
  <si>
    <t>Galette Jambon Emmental Mozzarella Toque du Chef (Promotion XXL)</t>
  </si>
  <si>
    <t>LINPAC</t>
  </si>
  <si>
    <t>Film Toque du Chef Galettes Lardons Champignons</t>
  </si>
  <si>
    <t>Film Toque du Chef Galettes Jambon Fromage</t>
  </si>
  <si>
    <t xml:space="preserve">APE </t>
  </si>
  <si>
    <t>6 Crêpes de Froment Naturalia</t>
  </si>
  <si>
    <t>Lidl Lot de 2 XXL</t>
  </si>
  <si>
    <t>Etiquette masquage 1GLACLIDL</t>
  </si>
  <si>
    <t>Etiquette masquage 1GJFLIDL</t>
  </si>
  <si>
    <t>Etiq logo "Porc origine France"</t>
  </si>
  <si>
    <t>adv.nantes@groupeplg.com</t>
  </si>
  <si>
    <t xml:space="preserve">   Tel: 02 99 06 30 95</t>
  </si>
  <si>
    <t xml:space="preserve">   Fax: 02 99 06 52 94</t>
  </si>
  <si>
    <t xml:space="preserve">le </t>
  </si>
  <si>
    <t>Adresse de livraison:</t>
  </si>
  <si>
    <t>Tremblaye Logistique
ZA La Touche
35137 BEDEE</t>
  </si>
  <si>
    <t>Adresse</t>
  </si>
  <si>
    <t>Tel</t>
  </si>
  <si>
    <t>Compte Client</t>
  </si>
  <si>
    <t>Fax</t>
  </si>
  <si>
    <t>Livraison IMPERATIVE
au quai :</t>
  </si>
  <si>
    <t>Date de livraison</t>
  </si>
  <si>
    <t>Ref</t>
  </si>
  <si>
    <t>Prix U</t>
  </si>
  <si>
    <t>Unité</t>
  </si>
  <si>
    <t xml:space="preserve">Prix </t>
  </si>
  <si>
    <t>TOTAL</t>
  </si>
  <si>
    <t>tata</t>
  </si>
  <si>
    <t>toto</t>
  </si>
  <si>
    <t>titi</t>
  </si>
  <si>
    <t>lala</t>
  </si>
  <si>
    <t>land</t>
  </si>
  <si>
    <t>pasta</t>
  </si>
  <si>
    <t>riz</t>
  </si>
  <si>
    <t>rover</t>
  </si>
  <si>
    <t>Reference</t>
  </si>
  <si>
    <t>yoao</t>
  </si>
  <si>
    <t>yayay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</si>
</sst>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00000"/>
    <numFmt numFmtId="166" formatCode="[$-40C]dd\-mmm\-yy;@"/>
    <numFmt numFmtId="167" formatCode="#,##0.000"/>
    <numFmt numFmtId="168" formatCode="#,##0.0000"/>
  </numFmts>
  <fonts count="9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name val="Comic Sans MS"/>
      <family val="4"/>
    </font>
    <font>
      <sz val="10"/>
      <name val="Comic Sans MS"/>
      <family val="4"/>
    </font>
    <font>
      <sz val="12"/>
      <name val="Comic Sans MS"/>
      <family val="4"/>
    </font>
    <font>
      <sz val="14"/>
      <name val="Comic Sans MS"/>
      <family val="4"/>
    </font>
    <font>
      <b/>
      <sz val="10"/>
      <name val="Comic Sans MS"/>
      <family val="4"/>
    </font>
    <font>
      <sz val="11"/>
      <name val="Arial"/>
      <family val="2"/>
    </font>
    <font>
      <b/>
      <sz val="13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</borders>
  <cellStyleXfs count="2">
    <xf numFmtId="0" fontId="0" fillId="0" borderId="0"/>
    <xf numFmtId="0" fontId="8" fillId="0" borderId="4" applyNumberFormat="0" applyFill="0" applyAlignment="0" applyProtection="0"/>
  </cellStyleXfs>
  <cellXfs count="72">
    <xf numFmtId="0" fontId="0" fillId="0" borderId="0" xfId="0"/>
    <xf numFmtId="14" fontId="0" fillId="0" borderId="0" xfId="0" applyNumberForma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4" fontId="1" fillId="0" borderId="0" xfId="0" applyNumberFormat="1" applyFont="1" applyBorder="1" applyAlignment="1">
      <alignment horizontal="center" vertical="center"/>
    </xf>
    <xf numFmtId="165" fontId="2" fillId="2" borderId="0" xfId="0" applyNumberFormat="1" applyFont="1" applyFill="1" applyBorder="1"/>
    <xf numFmtId="0" fontId="3" fillId="2" borderId="0" xfId="0" applyFont="1" applyFill="1" applyBorder="1"/>
    <xf numFmtId="2" fontId="3" fillId="2" borderId="0" xfId="0" applyNumberFormat="1" applyFont="1" applyFill="1" applyBorder="1"/>
    <xf numFmtId="0" fontId="3" fillId="0" borderId="0" xfId="0" applyFont="1"/>
    <xf numFmtId="165" fontId="4" fillId="2" borderId="0" xfId="0" applyNumberFormat="1" applyFont="1" applyFill="1" applyBorder="1"/>
    <xf numFmtId="165" fontId="3" fillId="2" borderId="0" xfId="0" applyNumberFormat="1" applyFont="1" applyFill="1" applyBorder="1"/>
    <xf numFmtId="0" fontId="5" fillId="2" borderId="0" xfId="0" applyFont="1" applyFill="1" applyBorder="1"/>
    <xf numFmtId="0" fontId="3" fillId="2" borderId="0" xfId="0" applyFont="1" applyFill="1" applyBorder="1" applyAlignment="1">
      <alignment horizontal="right"/>
    </xf>
    <xf numFmtId="14" fontId="3" fillId="2" borderId="0" xfId="0" applyNumberFormat="1" applyFont="1" applyFill="1" applyBorder="1" applyProtection="1">
      <protection locked="0"/>
    </xf>
    <xf numFmtId="1" fontId="3" fillId="2" borderId="0" xfId="0" applyNumberFormat="1" applyFont="1" applyFill="1" applyBorder="1" applyProtection="1">
      <protection locked="0"/>
    </xf>
    <xf numFmtId="0" fontId="6" fillId="2" borderId="0" xfId="0" applyFont="1" applyFill="1" applyBorder="1"/>
    <xf numFmtId="166" fontId="4" fillId="2" borderId="0" xfId="0" applyNumberFormat="1" applyFont="1" applyFill="1" applyBorder="1" applyProtection="1">
      <protection locked="0"/>
    </xf>
    <xf numFmtId="165" fontId="6" fillId="2" borderId="0" xfId="0" applyNumberFormat="1" applyFont="1" applyFill="1" applyBorder="1"/>
    <xf numFmtId="165" fontId="3" fillId="0" borderId="0" xfId="0" applyNumberFormat="1" applyFont="1" applyFill="1" applyBorder="1"/>
    <xf numFmtId="0" fontId="3" fillId="2" borderId="0" xfId="0" applyNumberFormat="1" applyFont="1" applyFill="1" applyBorder="1"/>
    <xf numFmtId="3" fontId="3" fillId="2" borderId="0" xfId="0" applyNumberFormat="1" applyFont="1" applyFill="1" applyBorder="1"/>
    <xf numFmtId="49" fontId="3" fillId="2" borderId="0" xfId="0" applyNumberFormat="1" applyFont="1" applyFill="1" applyBorder="1"/>
    <xf numFmtId="165" fontId="3" fillId="2" borderId="0" xfId="0" applyNumberFormat="1" applyFont="1" applyFill="1" applyBorder="1" applyAlignment="1">
      <alignment horizontal="right" wrapText="1"/>
    </xf>
    <xf numFmtId="16" fontId="3" fillId="2" borderId="0" xfId="0" applyNumberFormat="1" applyFont="1" applyFill="1" applyBorder="1"/>
    <xf numFmtId="166" fontId="3" fillId="3" borderId="0" xfId="0" applyNumberFormat="1" applyFont="1" applyFill="1" applyBorder="1" applyProtection="1">
      <protection locked="0"/>
    </xf>
    <xf numFmtId="16" fontId="3" fillId="0" borderId="0" xfId="0" applyNumberFormat="1" applyFont="1"/>
    <xf numFmtId="0" fontId="3" fillId="2" borderId="0" xfId="0" applyFont="1" applyFill="1"/>
    <xf numFmtId="165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right" wrapText="1"/>
    </xf>
    <xf numFmtId="3" fontId="3" fillId="2" borderId="1" xfId="0" applyNumberFormat="1" applyFont="1" applyFill="1" applyBorder="1" applyAlignment="1" applyProtection="1">
      <protection locked="0"/>
    </xf>
    <xf numFmtId="3" fontId="3" fillId="2" borderId="1" xfId="0" applyNumberFormat="1" applyFont="1" applyFill="1" applyBorder="1" applyAlignment="1">
      <alignment horizontal="center" wrapText="1"/>
    </xf>
    <xf numFmtId="4" fontId="3" fillId="2" borderId="1" xfId="0" applyNumberFormat="1" applyFont="1" applyFill="1" applyBorder="1" applyAlignment="1"/>
    <xf numFmtId="0" fontId="3" fillId="2" borderId="0" xfId="0" applyFont="1" applyFill="1" applyBorder="1" applyAlignment="1"/>
    <xf numFmtId="3" fontId="3" fillId="2" borderId="1" xfId="0" applyNumberFormat="1" applyFont="1" applyFill="1" applyBorder="1" applyProtection="1">
      <protection locked="0"/>
    </xf>
    <xf numFmtId="167" fontId="3" fillId="2" borderId="1" xfId="0" applyNumberFormat="1" applyFont="1" applyFill="1" applyBorder="1" applyProtection="1">
      <protection locked="0"/>
    </xf>
    <xf numFmtId="164" fontId="3" fillId="2" borderId="1" xfId="0" applyNumberFormat="1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168" fontId="3" fillId="2" borderId="1" xfId="0" applyNumberFormat="1" applyFont="1" applyFill="1" applyBorder="1" applyAlignment="1"/>
    <xf numFmtId="0" fontId="3" fillId="2" borderId="1" xfId="0" applyFont="1" applyFill="1" applyBorder="1" applyAlignment="1">
      <alignment horizontal="center" wrapText="1"/>
    </xf>
    <xf numFmtId="0" fontId="3" fillId="2" borderId="0" xfId="0" applyFont="1" applyFill="1" applyBorder="1" applyProtection="1">
      <protection locked="0"/>
    </xf>
    <xf numFmtId="0" fontId="6" fillId="2" borderId="1" xfId="0" applyFont="1" applyFill="1" applyBorder="1"/>
    <xf numFmtId="2" fontId="6" fillId="2" borderId="1" xfId="0" applyNumberFormat="1" applyFont="1" applyFill="1" applyBorder="1"/>
    <xf numFmtId="0" fontId="3" fillId="0" borderId="0" xfId="0" applyFont="1" applyBorder="1" applyProtection="1">
      <protection locked="0"/>
    </xf>
    <xf numFmtId="0" fontId="3" fillId="2" borderId="2" xfId="0" applyFont="1" applyFill="1" applyBorder="1" applyAlignment="1" applyProtection="1">
      <alignment horizontal="left" wrapText="1"/>
      <protection locked="0"/>
    </xf>
    <xf numFmtId="0" fontId="3" fillId="2" borderId="3" xfId="0" applyFont="1" applyFill="1" applyBorder="1" applyAlignment="1" applyProtection="1">
      <alignment horizontal="left" wrapText="1"/>
      <protection locked="0"/>
    </xf>
    <xf numFmtId="0" fontId="0" fillId="0" borderId="3" xfId="0" applyBorder="1" applyAlignment="1">
      <alignment horizontal="left" wrapText="1"/>
    </xf>
    <xf numFmtId="0" fontId="4" fillId="2" borderId="0" xfId="0" applyNumberFormat="1" applyFont="1" applyFill="1" applyBorder="1" applyProtection="1">
      <protection locked="0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right"/>
    </xf>
    <xf numFmtId="0" fontId="0" fillId="0" borderId="0" xfId="0" applyFill="1"/>
    <xf numFmtId="14" fontId="0" fillId="0" borderId="0" xfId="0" applyNumberFormat="1" applyFill="1"/>
    <xf numFmtId="4" fontId="0" fillId="0" borderId="0" xfId="0" applyNumberFormat="1" applyFill="1" applyAlignment="1">
      <alignment horizontal="right"/>
    </xf>
    <xf numFmtId="0" fontId="0" fillId="0" borderId="0" xfId="0" applyFill="1" applyAlignment="1"/>
    <xf numFmtId="164" fontId="0" fillId="0" borderId="0" xfId="0" applyNumberFormat="1" applyFill="1" applyAlignment="1">
      <alignment horizontal="right"/>
    </xf>
    <xf numFmtId="164" fontId="0" fillId="0" borderId="0" xfId="0" applyNumberFormat="1" applyFill="1" applyAlignment="1">
      <alignment horizontal="left"/>
    </xf>
    <xf numFmtId="0" fontId="8" fillId="0" borderId="4" xfId="1" applyAlignment="1">
      <alignment horizontal="center"/>
    </xf>
    <xf numFmtId="0" fontId="8" fillId="0" borderId="4" xfId="1" applyAlignment="1">
      <alignment horizontal="center" vertical="center"/>
    </xf>
    <xf numFmtId="14" fontId="8" fillId="0" borderId="4" xfId="1" applyNumberFormat="1" applyAlignment="1">
      <alignment horizontal="center" vertical="center"/>
    </xf>
    <xf numFmtId="4" fontId="8" fillId="0" borderId="4" xfId="1" applyNumberFormat="1" applyAlignment="1">
      <alignment horizontal="center" vertical="center"/>
    </xf>
    <xf numFmtId="0" fontId="8" fillId="0" borderId="4" xfId="1" applyAlignment="1">
      <alignment vertical="center"/>
    </xf>
    <xf numFmtId="164" fontId="8" fillId="0" borderId="4" xfId="1" applyNumberFormat="1" applyAlignment="1">
      <alignment horizontal="center" vertical="center"/>
    </xf>
    <xf numFmtId="0" fontId="8" fillId="0" borderId="4" xfId="1"/>
    <xf numFmtId="0" fontId="3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center"/>
    </xf>
    <xf numFmtId="0" fontId="3" fillId="2" borderId="0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</cellXfs>
  <cellStyles count="2">
    <cellStyle name="Normal" xfId="0" builtinId="0"/>
    <cellStyle name="Titre 2" xfId="1" builtinId="17"/>
  </cellStyles>
  <dxfs count="3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342900</xdr:colOff>
      <xdr:row>4</xdr:row>
      <xdr:rowOff>19050</xdr:rowOff>
    </xdr:to>
    <xdr:pic>
      <xdr:nvPicPr>
        <xdr:cNvPr id="2" name="Picture 3" descr="logo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3832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697230</xdr:colOff>
      <xdr:row>1</xdr:row>
      <xdr:rowOff>9525</xdr:rowOff>
    </xdr:from>
    <xdr:to>
      <xdr:col>7</xdr:col>
      <xdr:colOff>769688</xdr:colOff>
      <xdr:row>5</xdr:row>
      <xdr:rowOff>167434</xdr:rowOff>
    </xdr:to>
    <xdr:sp macro="" textlink="">
      <xdr:nvSpPr>
        <xdr:cNvPr id="3" name="Text Box 62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5545455" y="257175"/>
          <a:ext cx="2606108" cy="111040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Livraison impérative entre 7h00 et 12h sous peine de refus de la marchandise</a:t>
          </a:r>
        </a:p>
      </xdr:txBody>
    </xdr:sp>
    <xdr:clientData/>
  </xdr:twoCellAnchor>
  <xdr:twoCellAnchor>
    <xdr:from>
      <xdr:col>1</xdr:col>
      <xdr:colOff>849522</xdr:colOff>
      <xdr:row>0</xdr:row>
      <xdr:rowOff>38101</xdr:rowOff>
    </xdr:from>
    <xdr:to>
      <xdr:col>4</xdr:col>
      <xdr:colOff>38547</xdr:colOff>
      <xdr:row>2</xdr:row>
      <xdr:rowOff>46801</xdr:rowOff>
    </xdr:to>
    <xdr:sp macro="[0]!dansonlgetrecap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AB3E153A-0D46-42C8-A662-B1225D4A3D9E}"/>
            </a:ext>
          </a:extLst>
        </xdr:cNvPr>
        <xdr:cNvSpPr/>
      </xdr:nvSpPr>
      <xdr:spPr>
        <a:xfrm>
          <a:off x="2344947" y="38101"/>
          <a:ext cx="1656000" cy="504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 onglet recap</a:t>
          </a:r>
        </a:p>
      </xdr:txBody>
    </xdr:sp>
    <xdr:clientData/>
  </xdr:twoCellAnchor>
  <xdr:twoCellAnchor>
    <xdr:from>
      <xdr:col>1</xdr:col>
      <xdr:colOff>847725</xdr:colOff>
      <xdr:row>2</xdr:row>
      <xdr:rowOff>85726</xdr:rowOff>
    </xdr:from>
    <xdr:to>
      <xdr:col>4</xdr:col>
      <xdr:colOff>36750</xdr:colOff>
      <xdr:row>4</xdr:row>
      <xdr:rowOff>75376</xdr:rowOff>
    </xdr:to>
    <xdr:sp macro="[0]!cleandata" textlink="">
      <xdr:nvSpPr>
        <xdr:cNvPr id="6" name="Rectangle : coins arrondis 5">
          <a:extLst>
            <a:ext uri="{FF2B5EF4-FFF2-40B4-BE49-F238E27FC236}">
              <a16:creationId xmlns="" xmlns:a16="http://schemas.microsoft.com/office/drawing/2014/main" id="{E0A68C8F-1853-4B5D-82EB-C53EB00D0311}"/>
            </a:ext>
          </a:extLst>
        </xdr:cNvPr>
        <xdr:cNvSpPr/>
      </xdr:nvSpPr>
      <xdr:spPr>
        <a:xfrm>
          <a:off x="2343150" y="581026"/>
          <a:ext cx="1656000" cy="504000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Nettoyage onglet recap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remy.grange/Downloads/Commandes%20V2%20cop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Bon de commande"/>
      <sheetName val="Récap"/>
      <sheetName val="Réimpression"/>
      <sheetName val="Base fournisseur"/>
      <sheetName val="Commandes V2 copie"/>
    </sheetNames>
    <sheetDataSet>
      <sheetData sheetId="0">
        <row r="3">
          <cell r="A3" t="str">
            <v>ACD CARTONNAGE D'ALFORT</v>
          </cell>
          <cell r="B3" t="str">
            <v>01 64 04 90 11</v>
          </cell>
          <cell r="C3" t="str">
            <v>01 64 04 94 50</v>
          </cell>
          <cell r="D3" t="str">
            <v>Replonges                      
77510 VERDELOT</v>
          </cell>
          <cell r="E3" t="str">
            <v>cartonnages.dalfort@wanadoo.fr</v>
          </cell>
          <cell r="F3" t="str">
            <v>B128475</v>
          </cell>
          <cell r="G3" t="str">
            <v>PPBHM1</v>
          </cell>
          <cell r="H3" t="str">
            <v>PP Blanc HM 50/100 Imp 1 cl marron
"Crêpe de Brocéliande"</v>
          </cell>
          <cell r="I3">
            <v>1.76</v>
          </cell>
          <cell r="J3">
            <v>1</v>
          </cell>
          <cell r="K3" t="str">
            <v>FMA417</v>
          </cell>
          <cell r="L3" t="str">
            <v>Film manuel 450/17</v>
          </cell>
          <cell r="M3">
            <v>5.62</v>
          </cell>
          <cell r="N3">
            <v>1</v>
          </cell>
        </row>
        <row r="4">
          <cell r="A4" t="str">
            <v>AIR LIQUIDE</v>
          </cell>
          <cell r="B4" t="str">
            <v>810122430
06 03 80 61 53</v>
          </cell>
          <cell r="C4">
            <v>810387915</v>
          </cell>
          <cell r="D4" t="str">
            <v>9 rue de la Métallurgie
BP 10624
44476 CARQUEFOU</v>
          </cell>
          <cell r="E4" t="str">
            <v>co2ouest.gis@airliquide.com</v>
          </cell>
          <cell r="F4">
            <v>10063962</v>
          </cell>
          <cell r="H4" t="str">
            <v>CO2</v>
          </cell>
          <cell r="J4" t="str">
            <v>Kg</v>
          </cell>
          <cell r="L4" t="str">
            <v>Azote</v>
          </cell>
          <cell r="N4" t="str">
            <v>Kg</v>
          </cell>
        </row>
        <row r="5">
          <cell r="A5" t="str">
            <v>ANL PLASTICS</v>
          </cell>
          <cell r="B5" t="str">
            <v>00 32 12 45 99 20</v>
          </cell>
          <cell r="C5" t="str">
            <v>00 32 12 74 47 20</v>
          </cell>
          <cell r="D5" t="str">
            <v>Hertenstraat 32               
03830 WELLEN 
Belgique</v>
          </cell>
          <cell r="E5" t="str">
            <v>kurt.caerlen@anl-plastics.be</v>
          </cell>
          <cell r="F5">
            <v>308043</v>
          </cell>
          <cell r="G5" t="str">
            <v>AR00.28419.006</v>
          </cell>
          <cell r="H5" t="str">
            <v>Bqte 2Garnies Micro-ondables</v>
          </cell>
          <cell r="I5">
            <v>70.48</v>
          </cell>
          <cell r="J5">
            <v>1000</v>
          </cell>
          <cell r="L5" t="str">
            <v>Bqte*1 H17</v>
          </cell>
          <cell r="M5">
            <v>66.47</v>
          </cell>
          <cell r="N5">
            <v>1000</v>
          </cell>
        </row>
        <row r="6">
          <cell r="A6" t="str">
            <v>ANTARGAZ</v>
          </cell>
          <cell r="B6" t="str">
            <v>06 20 44 14 65</v>
          </cell>
          <cell r="C6" t="str">
            <v>02 99 62 95 87</v>
          </cell>
          <cell r="D6" t="str">
            <v>Direction des ventes vrac
19 Bis Rue du Champ Martin
BP 57244
35770 VERN SUR SEICHE</v>
          </cell>
          <cell r="F6">
            <v>3503251</v>
          </cell>
        </row>
        <row r="7">
          <cell r="A7" t="str">
            <v>APC</v>
          </cell>
          <cell r="B7" t="str">
            <v>02 97 85 52 52</v>
          </cell>
          <cell r="C7" t="str">
            <v>02 97 85 19 90</v>
          </cell>
          <cell r="D7" t="str">
            <v>ZI du Porzo 
56700 KERVIGNAC</v>
          </cell>
          <cell r="E7" t="str">
            <v>armorpc@armorpc.com</v>
          </cell>
          <cell r="F7" t="str">
            <v>023822</v>
          </cell>
          <cell r="G7">
            <v>31040</v>
          </cell>
          <cell r="H7" t="str">
            <v>Garniture Saint Jacques</v>
          </cell>
          <cell r="I7">
            <v>8.0299999999999994</v>
          </cell>
          <cell r="J7" t="str">
            <v>Kg</v>
          </cell>
          <cell r="K7">
            <v>31030</v>
          </cell>
          <cell r="L7" t="str">
            <v>Garniture Jambon Champignons</v>
          </cell>
          <cell r="M7">
            <v>3.0950000000000002</v>
          </cell>
          <cell r="N7" t="str">
            <v>kg</v>
          </cell>
          <cell r="O7">
            <v>31190</v>
          </cell>
          <cell r="P7" t="str">
            <v>Crème Oignons PDT</v>
          </cell>
          <cell r="Q7">
            <v>3.18</v>
          </cell>
          <cell r="R7" t="str">
            <v>kg</v>
          </cell>
          <cell r="S7">
            <v>31090</v>
          </cell>
          <cell r="T7" t="str">
            <v>Garniture Jambon Champignons à la Forestière</v>
          </cell>
          <cell r="U7">
            <v>3.4729999999999999</v>
          </cell>
          <cell r="V7" t="str">
            <v>kg</v>
          </cell>
          <cell r="W7">
            <v>31200</v>
          </cell>
          <cell r="X7" t="str">
            <v>Garniture Jambon Emmental Netto</v>
          </cell>
          <cell r="Y7">
            <v>2.4830000000000001</v>
          </cell>
          <cell r="Z7" t="str">
            <v>kg</v>
          </cell>
          <cell r="AA7">
            <v>31310</v>
          </cell>
          <cell r="AB7" t="str">
            <v>Garniture Fruits de mer</v>
          </cell>
          <cell r="AC7">
            <v>5.3</v>
          </cell>
          <cell r="AD7" t="str">
            <v>kg</v>
          </cell>
          <cell r="AF7" t="str">
            <v>Jambon Emmental CORA</v>
          </cell>
          <cell r="AG7">
            <v>3.3149999999999999</v>
          </cell>
          <cell r="AH7" t="str">
            <v>kg</v>
          </cell>
          <cell r="AJ7" t="str">
            <v>Garniture aux oignons frits gout fume dite clean label</v>
          </cell>
          <cell r="AK7">
            <v>1.865</v>
          </cell>
          <cell r="AL7" t="str">
            <v>kg</v>
          </cell>
          <cell r="AM7">
            <v>31020</v>
          </cell>
          <cell r="AN7" t="str">
            <v>Garniture Lardons Champignons</v>
          </cell>
          <cell r="AO7">
            <v>2.9239999999999999</v>
          </cell>
          <cell r="AP7" t="str">
            <v>kg</v>
          </cell>
          <cell r="AQ7">
            <v>31070</v>
          </cell>
          <cell r="AR7" t="str">
            <v>Garniture Jambon Fromage Bio</v>
          </cell>
          <cell r="AS7">
            <v>5.8410000000000002</v>
          </cell>
          <cell r="AT7" t="str">
            <v>kg</v>
          </cell>
          <cell r="AU7">
            <v>31060</v>
          </cell>
          <cell r="AV7" t="str">
            <v>Garniture Poireaux</v>
          </cell>
          <cell r="AW7">
            <v>3.8039999999999998</v>
          </cell>
          <cell r="AX7" t="str">
            <v>kg</v>
          </cell>
          <cell r="AY7">
            <v>31250</v>
          </cell>
          <cell r="AZ7" t="str">
            <v>Garniture Paysanne Bio</v>
          </cell>
          <cell r="BA7">
            <v>4.7030000000000003</v>
          </cell>
          <cell r="BB7" t="str">
            <v>kg</v>
          </cell>
          <cell r="BC7">
            <v>31290</v>
          </cell>
          <cell r="BD7" t="str">
            <v>Garniture béchamel Goût Fumé CLEAN LABEL</v>
          </cell>
          <cell r="BE7">
            <v>1.76</v>
          </cell>
          <cell r="BF7" t="str">
            <v>kg</v>
          </cell>
        </row>
        <row r="8">
          <cell r="A8" t="str">
            <v xml:space="preserve">APE </v>
          </cell>
          <cell r="B8" t="str">
            <v>05 49 51 28 17</v>
          </cell>
          <cell r="C8" t="str">
            <v>05 49 51 14 69</v>
          </cell>
          <cell r="D8" t="str">
            <v>12 Avenue de l'Europe      
BP 7
86170 NEUVILLE DE POITOU</v>
          </cell>
          <cell r="E8" t="str">
            <v>veronique.aldebert@ape-etiquettes.com</v>
          </cell>
          <cell r="P8" t="str">
            <v>Frais de Transport</v>
          </cell>
          <cell r="Q8">
            <v>40</v>
          </cell>
          <cell r="R8" t="str">
            <v>unité</v>
          </cell>
          <cell r="DD8" t="str">
            <v>Etq +1 Gratuite Fluo</v>
          </cell>
          <cell r="DE8">
            <v>5.5</v>
          </cell>
          <cell r="DF8">
            <v>1000</v>
          </cell>
          <cell r="DK8" t="str">
            <v>PCMBNAT</v>
          </cell>
          <cell r="DL8" t="str">
            <v>6 Crêpes de Froment Naturalia</v>
          </cell>
          <cell r="DM8">
            <v>27</v>
          </cell>
          <cell r="DN8">
            <v>1000</v>
          </cell>
          <cell r="FP8" t="str">
            <v>Etiquettes ITMGCBO4</v>
          </cell>
          <cell r="FQ8">
            <v>80</v>
          </cell>
          <cell r="FR8">
            <v>1000</v>
          </cell>
          <cell r="FT8" t="str">
            <v>Frais de cliché</v>
          </cell>
          <cell r="FU8">
            <v>69</v>
          </cell>
          <cell r="FV8" t="str">
            <v>Unité</v>
          </cell>
          <cell r="FX8" t="str">
            <v>CREJAF 4</v>
          </cell>
          <cell r="FY8">
            <v>107.95</v>
          </cell>
          <cell r="FZ8">
            <v>1000</v>
          </cell>
          <cell r="GB8" t="str">
            <v>Etiquettes IDSGCO6</v>
          </cell>
          <cell r="GC8">
            <v>59</v>
          </cell>
          <cell r="GD8">
            <v>1000</v>
          </cell>
          <cell r="GN8" t="str">
            <v>Frais de composition</v>
          </cell>
          <cell r="GO8">
            <v>95</v>
          </cell>
          <cell r="GP8" t="str">
            <v>Unité</v>
          </cell>
          <cell r="GR8" t="str">
            <v>Sticker Lots Jambon Fromage IDS</v>
          </cell>
          <cell r="GS8">
            <v>9.9</v>
          </cell>
          <cell r="GT8">
            <v>1000</v>
          </cell>
          <cell r="GV8" t="str">
            <v>Sticker Lots Paysanne IDS</v>
          </cell>
          <cell r="GW8">
            <v>9.9</v>
          </cell>
          <cell r="GX8">
            <v>1000</v>
          </cell>
          <cell r="GZ8" t="str">
            <v>Sticker Lots Chèvre Lardons IDS</v>
          </cell>
          <cell r="HA8">
            <v>9.9</v>
          </cell>
          <cell r="HB8">
            <v>1000</v>
          </cell>
          <cell r="HD8" t="str">
            <v>GAPAY BRI</v>
          </cell>
          <cell r="HE8">
            <v>28.18</v>
          </cell>
          <cell r="HF8">
            <v>1000</v>
          </cell>
          <cell r="HH8" t="str">
            <v>Frais d'outil</v>
          </cell>
          <cell r="HI8">
            <v>250</v>
          </cell>
          <cell r="HJ8" t="str">
            <v>Unité</v>
          </cell>
          <cell r="HL8" t="str">
            <v>Etiq Lidl 6 Crêpes de Froment Recto</v>
          </cell>
          <cell r="HM8">
            <v>11.2</v>
          </cell>
          <cell r="HN8">
            <v>1000</v>
          </cell>
          <cell r="HP8" t="str">
            <v>Etiq Lidl 6 Crêpes de Froment Verso</v>
          </cell>
          <cell r="HQ8">
            <v>11.2</v>
          </cell>
          <cell r="HR8">
            <v>1000</v>
          </cell>
          <cell r="HT8" t="str">
            <v xml:space="preserve">Etiq Lidl 6 Galettes de Blé Noir </v>
          </cell>
          <cell r="HU8">
            <v>11.2</v>
          </cell>
          <cell r="HV8">
            <v>1000</v>
          </cell>
          <cell r="HW8" t="str">
            <v>MPXGCO6+1</v>
          </cell>
          <cell r="HX8" t="str">
            <v>6 Galettes de Blé Noir + 1 Gratuite MPX</v>
          </cell>
          <cell r="HY8" t="str">
            <v>Tarif à définir</v>
          </cell>
          <cell r="HZ8">
            <v>1000</v>
          </cell>
        </row>
        <row r="9">
          <cell r="A9" t="str">
            <v>AUBRET</v>
          </cell>
          <cell r="B9" t="str">
            <v>02 40 97 44 44</v>
          </cell>
          <cell r="C9" t="str">
            <v>02 40 97 08 28</v>
          </cell>
          <cell r="D9" t="str">
            <v>ZI - BP12
44540 ST MARS LA JAILLE</v>
          </cell>
          <cell r="E9" t="str">
            <v>delphine.ferre@aubret.com</v>
          </cell>
          <cell r="H9" t="str">
            <v>Jambon Cuit Supérieur Tranché Bretagne 1kg S/G</v>
          </cell>
          <cell r="I9">
            <v>5.0599999999999996</v>
          </cell>
          <cell r="J9" t="str">
            <v>kg</v>
          </cell>
        </row>
        <row r="10">
          <cell r="A10" t="str">
            <v>BBA EMBALLAGES</v>
          </cell>
          <cell r="B10" t="str">
            <v>02 40 26 89 58</v>
          </cell>
          <cell r="C10" t="str">
            <v>02 40 26 89 90</v>
          </cell>
          <cell r="D10" t="str">
            <v>ZA le Taillis - La Roulière
4 rue de la Futaie
44840 LES SORINIERES</v>
          </cell>
          <cell r="E10" t="str">
            <v>f.jousselin@bbaemballages.com</v>
          </cell>
          <cell r="F10" t="str">
            <v>400 30</v>
          </cell>
          <cell r="G10" t="str">
            <v>1014517U</v>
          </cell>
          <cell r="H10" t="str">
            <v xml:space="preserve">Film Etir Manu sans Mandrin 450mm 17µ
</v>
          </cell>
          <cell r="I10">
            <v>4.21</v>
          </cell>
          <cell r="J10">
            <v>1</v>
          </cell>
          <cell r="K10" t="str">
            <v>1000SANM</v>
          </cell>
          <cell r="L10" t="str">
            <v>Devidoir pour film étirable</v>
          </cell>
          <cell r="M10">
            <v>2</v>
          </cell>
          <cell r="N10">
            <v>1</v>
          </cell>
          <cell r="O10" t="str">
            <v>2102482T</v>
          </cell>
          <cell r="P10" t="str">
            <v>Adhesiv PP Transp Hot 48mm*100m</v>
          </cell>
          <cell r="Q10">
            <v>0.84</v>
          </cell>
          <cell r="R10">
            <v>1</v>
          </cell>
          <cell r="T10" t="str">
            <v>Sac 600+(2*200)x650mm 12µ Polyet moy densité translucide bleu clair</v>
          </cell>
          <cell r="U10">
            <v>45.76</v>
          </cell>
          <cell r="V10">
            <v>1000</v>
          </cell>
          <cell r="W10" t="str">
            <v>2112CREP</v>
          </cell>
          <cell r="X10" t="str">
            <v>ADH PP HOT BLC 48x100 IMP 1C</v>
          </cell>
          <cell r="Y10">
            <v>1.59</v>
          </cell>
          <cell r="Z10">
            <v>1</v>
          </cell>
          <cell r="AA10" t="str">
            <v>2112CREP</v>
          </cell>
          <cell r="AB10" t="str">
            <v>BANDE DE GARANTIE IMPRIME</v>
          </cell>
          <cell r="AC10">
            <v>1.75</v>
          </cell>
          <cell r="AD10">
            <v>1</v>
          </cell>
          <cell r="AF10" t="str">
            <v>Fût + couvercle blanc alimentaire 30l</v>
          </cell>
          <cell r="AG10">
            <v>26.04</v>
          </cell>
          <cell r="AH10">
            <v>1</v>
          </cell>
          <cell r="AI10">
            <v>21006352</v>
          </cell>
          <cell r="AJ10" t="str">
            <v>Dévidoir de table lourd 2*25mm</v>
          </cell>
          <cell r="AK10">
            <v>72.16</v>
          </cell>
          <cell r="AL10">
            <v>1</v>
          </cell>
          <cell r="AM10" t="str">
            <v>5106191T</v>
          </cell>
          <cell r="AN10" t="str">
            <v>Adhesv PVC Transp 19mm*66m
Carton de 96</v>
          </cell>
          <cell r="AO10">
            <v>0.62</v>
          </cell>
          <cell r="AP10">
            <v>1</v>
          </cell>
          <cell r="AQ10" t="str">
            <v>10E45SU6</v>
          </cell>
          <cell r="AR10" t="str">
            <v>Film EcoWrapp Super 400mm*600m</v>
          </cell>
          <cell r="AS10">
            <v>5.1100000000000003</v>
          </cell>
          <cell r="AT10">
            <v>1</v>
          </cell>
          <cell r="AU10" t="str">
            <v>10W39ST3</v>
          </cell>
          <cell r="AV10" t="str">
            <v>Film WinWrap STD 390mm*300m</v>
          </cell>
          <cell r="AW10">
            <v>3.18</v>
          </cell>
          <cell r="AX10">
            <v>1</v>
          </cell>
          <cell r="AY10" t="str">
            <v>1011223T</v>
          </cell>
          <cell r="AZ10" t="str">
            <v>Bob. Hand 125mm*23µ 150M</v>
          </cell>
          <cell r="BA10">
            <v>58.68</v>
          </cell>
          <cell r="BB10" t="str">
            <v>Carton de 36 unités</v>
          </cell>
          <cell r="BC10" t="str">
            <v>100BOBI</v>
          </cell>
          <cell r="BD10" t="str">
            <v>Dérouleur P/ Bobinettes Jetable</v>
          </cell>
          <cell r="BE10">
            <v>2.9</v>
          </cell>
          <cell r="BF10" t="str">
            <v>Unité</v>
          </cell>
          <cell r="BG10">
            <v>39999999</v>
          </cell>
          <cell r="BH10" t="str">
            <v>Cornière Carton recouvrement chamois avec adhésif int</v>
          </cell>
          <cell r="BI10">
            <v>34.979999999999997</v>
          </cell>
          <cell r="BJ10">
            <v>100</v>
          </cell>
          <cell r="BK10">
            <v>38332180</v>
          </cell>
          <cell r="BL10" t="str">
            <v>Cornière Pro 35x35x2,5; 1,80M
Palette de 4 590 paquetes de 51</v>
          </cell>
          <cell r="BM10">
            <v>29.82</v>
          </cell>
          <cell r="BN10">
            <v>100</v>
          </cell>
          <cell r="BO10" t="str">
            <v>2113BDGB</v>
          </cell>
          <cell r="BP10" t="str">
            <v>Adhesi PPSB ACRYL 48mm*100M
Bande de Garantie</v>
          </cell>
          <cell r="BQ10">
            <v>1.26</v>
          </cell>
          <cell r="BR10" t="str">
            <v>Unité</v>
          </cell>
          <cell r="BS10" t="str">
            <v>04TR3010</v>
          </cell>
          <cell r="BT10" t="str">
            <v>Film a banderoler 30MM TRANSP 190M Mandrin 50mm</v>
          </cell>
          <cell r="BU10">
            <v>7.8</v>
          </cell>
          <cell r="BV10" t="str">
            <v>La Bobine</v>
          </cell>
          <cell r="BW10" t="str">
            <v>10E45SU6</v>
          </cell>
          <cell r="BX10" t="str">
            <v>Film EcoWrap+super 390mm*600M</v>
          </cell>
          <cell r="BY10">
            <v>7.67</v>
          </cell>
          <cell r="BZ10" t="str">
            <v>Bobine</v>
          </cell>
          <cell r="CA10" t="str">
            <v>20S25750</v>
          </cell>
          <cell r="CB10" t="str">
            <v>PVC Rouge raccord 257 66m*50mm</v>
          </cell>
          <cell r="CC10">
            <v>707.4</v>
          </cell>
          <cell r="CD10" t="str">
            <v>Carton 36 rouleaux</v>
          </cell>
          <cell r="CE10" t="str">
            <v>5510MS42</v>
          </cell>
          <cell r="CF10" t="str">
            <v>Banderoleuse de table ATS</v>
          </cell>
          <cell r="CG10">
            <v>325</v>
          </cell>
          <cell r="CI10">
            <v>10550203</v>
          </cell>
          <cell r="CJ10" t="str">
            <v>Film machine pre etir "MAX" 500mm 20 microns</v>
          </cell>
          <cell r="CK10">
            <v>2.15</v>
          </cell>
          <cell r="CL10">
            <v>1</v>
          </cell>
          <cell r="CM10" t="str">
            <v>118C4C63</v>
          </cell>
          <cell r="CN10" t="str">
            <v>Coiffe PE 1400*1600mm</v>
          </cell>
          <cell r="CO10">
            <v>145</v>
          </cell>
          <cell r="CP10">
            <v>1000</v>
          </cell>
        </row>
        <row r="11">
          <cell r="A11" t="str">
            <v>BERGEGERE</v>
          </cell>
          <cell r="B11" t="str">
            <v>05 56 61 00 41</v>
          </cell>
          <cell r="C11" t="str">
            <v>05 56 71 09 24</v>
          </cell>
          <cell r="D11" t="str">
            <v>BP 30004
9 rue Gustave Eiffel
33191 LA REOLE Cedex</v>
          </cell>
          <cell r="E11" t="str">
            <v>info@bergegere.com</v>
          </cell>
          <cell r="F11" t="str">
            <v>411CRE03</v>
          </cell>
          <cell r="G11" t="str">
            <v>801D</v>
          </cell>
          <cell r="H11" t="str">
            <v>Stylo à bille rétractable avec clip Corps Bleu Encre Noire</v>
          </cell>
          <cell r="I11">
            <v>1.47</v>
          </cell>
          <cell r="J11" t="str">
            <v>Unité</v>
          </cell>
          <cell r="K11" t="str">
            <v>8091D</v>
          </cell>
          <cell r="L11" t="str">
            <v>Surligneur fluo Corps Bleu Encre Jaune</v>
          </cell>
          <cell r="M11">
            <v>2.0099999999999998</v>
          </cell>
          <cell r="N11" t="str">
            <v>Unité</v>
          </cell>
          <cell r="O11" t="str">
            <v>BAR10J</v>
          </cell>
          <cell r="P11" t="str">
            <v>Raclette sol alimentaire 70cm Jaune</v>
          </cell>
          <cell r="Q11">
            <v>21.1</v>
          </cell>
          <cell r="R11" t="str">
            <v>Unité</v>
          </cell>
          <cell r="S11" t="str">
            <v>BAR10R</v>
          </cell>
          <cell r="T11" t="str">
            <v>Raclette sol alimentaire 70cm Rouge</v>
          </cell>
          <cell r="U11">
            <v>21.1</v>
          </cell>
          <cell r="V11" t="str">
            <v>Unité</v>
          </cell>
          <cell r="W11" t="str">
            <v>BA36MJ</v>
          </cell>
          <cell r="X11" t="str">
            <v>Manche monobloc 150 Diam 32 Jaune</v>
          </cell>
          <cell r="Y11">
            <v>15.94</v>
          </cell>
          <cell r="Z11" t="str">
            <v>Unité</v>
          </cell>
          <cell r="AA11" t="str">
            <v>BA901V</v>
          </cell>
          <cell r="AB11" t="str">
            <v>Balayette ergonomique résine Fibres souples Verte</v>
          </cell>
          <cell r="AC11">
            <v>8.9600000000000009</v>
          </cell>
          <cell r="AD11" t="str">
            <v>Unité</v>
          </cell>
          <cell r="AE11" t="str">
            <v>BA9011V</v>
          </cell>
          <cell r="AF11" t="str">
            <v>Balayette ergonomique résine Fiblres dures Verte</v>
          </cell>
          <cell r="AG11">
            <v>8.9600000000000009</v>
          </cell>
          <cell r="AH11" t="str">
            <v>Unité</v>
          </cell>
          <cell r="AI11" t="str">
            <v>8061D</v>
          </cell>
          <cell r="AJ11" t="str">
            <v>Marqueur permanent Encre noire Corps bleu</v>
          </cell>
          <cell r="AK11">
            <v>2.21</v>
          </cell>
          <cell r="AL11" t="str">
            <v>Unité</v>
          </cell>
          <cell r="AM11" t="str">
            <v>8071D</v>
          </cell>
          <cell r="AN11" t="str">
            <v>Marqueur tableau blanc effaçable Encre noire Corps bleu</v>
          </cell>
          <cell r="AO11">
            <v>2.21</v>
          </cell>
          <cell r="AP11" t="str">
            <v>Unité</v>
          </cell>
          <cell r="AQ11" t="str">
            <v>BARC1601D</v>
          </cell>
          <cell r="AR11" t="str">
            <v>Racloir corne demi-lune détectable corps bleu</v>
          </cell>
          <cell r="AS11">
            <v>2.5299999999999998</v>
          </cell>
          <cell r="AT11" t="str">
            <v>Unité</v>
          </cell>
          <cell r="AU11" t="str">
            <v>80112D</v>
          </cell>
          <cell r="AV11" t="str">
            <v>Recharge encre noire pour stylo bille</v>
          </cell>
          <cell r="AW11">
            <v>0.95</v>
          </cell>
          <cell r="AX11" t="str">
            <v>Unité</v>
          </cell>
        </row>
        <row r="12">
          <cell r="A12" t="str">
            <v>BOBET</v>
          </cell>
          <cell r="B12" t="str">
            <v xml:space="preserve">02 43 74 33 74 </v>
          </cell>
          <cell r="C12" t="str">
            <v>02 43 89 28 83</v>
          </cell>
          <cell r="E12" t="str">
            <v>commercial@bobet-materiel.com</v>
          </cell>
          <cell r="F12">
            <v>350168</v>
          </cell>
          <cell r="G12">
            <v>15187</v>
          </cell>
          <cell r="H12" t="str">
            <v>Horloge étanche D 305mm</v>
          </cell>
          <cell r="I12">
            <v>40</v>
          </cell>
          <cell r="J12" t="str">
            <v>Unité</v>
          </cell>
        </row>
        <row r="13">
          <cell r="A13" t="str">
            <v>BOUDRINGHIN</v>
          </cell>
          <cell r="B13" t="str">
            <v>03 87 21 81 23
03 87 21 81 20</v>
          </cell>
          <cell r="C13" t="str">
            <v>03 87 20 94 11</v>
          </cell>
          <cell r="D13" t="str">
            <v>11 Bd de Strasbourg              
BP 285
62504 ST-OMER Cedex</v>
          </cell>
          <cell r="E13" t="str">
            <v>adv@codipal.fr</v>
          </cell>
          <cell r="F13" t="str">
            <v>C0002900</v>
          </cell>
          <cell r="G13">
            <v>305076</v>
          </cell>
          <cell r="H13" t="str">
            <v>Fromage Tartiflette 45% Tranchette</v>
          </cell>
          <cell r="I13">
            <v>7.62</v>
          </cell>
          <cell r="J13" t="str">
            <v>uvc de 1,2kg</v>
          </cell>
        </row>
        <row r="14">
          <cell r="A14" t="str">
            <v>BROCHENIN</v>
          </cell>
          <cell r="B14" t="str">
            <v>04 75 97 23 33</v>
          </cell>
          <cell r="C14" t="str">
            <v>04 75 97 23 27</v>
          </cell>
          <cell r="D14" t="str">
            <v>Route de Nyons
BP 21
26790 TULETTE</v>
          </cell>
          <cell r="E14" t="str">
            <v>biocrassous@gmail.com</v>
          </cell>
          <cell r="F14">
            <v>902619</v>
          </cell>
          <cell r="G14" t="str">
            <v>XBDP500TBDR</v>
          </cell>
          <cell r="H14" t="str">
            <v>Huile de tournesol linoléïque Bio désodorisée</v>
          </cell>
          <cell r="I14">
            <v>2.16</v>
          </cell>
          <cell r="J14" t="str">
            <v>l</v>
          </cell>
        </row>
        <row r="15">
          <cell r="A15" t="str">
            <v>BS SYNERGIE</v>
          </cell>
          <cell r="B15" t="str">
            <v>02 99 37 41 43</v>
          </cell>
          <cell r="C15" t="str">
            <v>02 99 37 26 66</v>
          </cell>
          <cell r="D15" t="str">
            <v>Parc de l'Ecotay
35410 NOUVOITOU</v>
          </cell>
          <cell r="E15" t="str">
            <v>assist@bs-synergie.com</v>
          </cell>
          <cell r="H15" t="str">
            <v>PCMB</v>
          </cell>
          <cell r="I15">
            <v>17.600000000000001</v>
          </cell>
          <cell r="J15">
            <v>1000</v>
          </cell>
          <cell r="L15" t="str">
            <v>PCMV</v>
          </cell>
          <cell r="M15">
            <v>17.600000000000001</v>
          </cell>
          <cell r="N15">
            <v>1000</v>
          </cell>
          <cell r="P15" t="str">
            <v>PCM</v>
          </cell>
          <cell r="Q15">
            <v>17.600000000000001</v>
          </cell>
          <cell r="R15">
            <v>1000</v>
          </cell>
          <cell r="T15" t="str">
            <v>2GJFLP recto</v>
          </cell>
          <cell r="U15">
            <v>11.3</v>
          </cell>
          <cell r="V15">
            <v>1000</v>
          </cell>
          <cell r="X15" t="str">
            <v>2GCLLP recto</v>
          </cell>
          <cell r="Y15">
            <v>11.3</v>
          </cell>
          <cell r="Z15">
            <v>1000</v>
          </cell>
          <cell r="AB15" t="str">
            <v>2GJFLP verso</v>
          </cell>
          <cell r="AC15">
            <v>8.3000000000000007</v>
          </cell>
          <cell r="AD15">
            <v>1000</v>
          </cell>
          <cell r="AF15" t="str">
            <v>2GCLLP verso</v>
          </cell>
          <cell r="AG15">
            <v>8.3000000000000007</v>
          </cell>
          <cell r="AH15">
            <v>1000</v>
          </cell>
          <cell r="AJ15" t="str">
            <v>Départ STEF 12h00</v>
          </cell>
          <cell r="AK15">
            <v>154.55000000000001</v>
          </cell>
          <cell r="AL15">
            <v>1000</v>
          </cell>
          <cell r="AN15" t="str">
            <v>SAGA6</v>
          </cell>
          <cell r="AO15">
            <v>13.29</v>
          </cell>
          <cell r="AP15">
            <v>1000</v>
          </cell>
          <cell r="AR15" t="str">
            <v>Etiquette FLUO+1 GRATUITE</v>
          </cell>
          <cell r="AS15">
            <v>5.65</v>
          </cell>
          <cell r="AT15">
            <v>1000</v>
          </cell>
          <cell r="AU15" t="str">
            <v>LOT1GJFLIDL</v>
          </cell>
          <cell r="AV15" t="str">
            <v>Galette Jambon Emmental Mozzarella Toque du Chef (Promotion XXL)</v>
          </cell>
          <cell r="AW15">
            <v>5.78</v>
          </cell>
          <cell r="AX15">
            <v>1000</v>
          </cell>
          <cell r="AY15" t="str">
            <v>1GCLLIDL</v>
          </cell>
          <cell r="AZ15" t="str">
            <v>Galette Chèvre Lardons Toque du Chef</v>
          </cell>
          <cell r="BA15">
            <v>6</v>
          </cell>
          <cell r="BB15">
            <v>1000</v>
          </cell>
          <cell r="BC15" t="str">
            <v>LOT1GLACLIDL</v>
          </cell>
          <cell r="BD15" t="str">
            <v>Galette Lardons Champignons Toque du Chef (Promotion XXL)</v>
          </cell>
          <cell r="BE15">
            <v>5.78</v>
          </cell>
          <cell r="BF15">
            <v>1000</v>
          </cell>
          <cell r="BH15" t="str">
            <v>SAGA2</v>
          </cell>
          <cell r="BI15">
            <v>13.29</v>
          </cell>
          <cell r="BJ15">
            <v>1000</v>
          </cell>
          <cell r="BL15" t="str">
            <v>SAGA3</v>
          </cell>
          <cell r="BM15">
            <v>13.29</v>
          </cell>
          <cell r="BN15">
            <v>1000</v>
          </cell>
          <cell r="BP15" t="str">
            <v>SAGA4</v>
          </cell>
          <cell r="BQ15">
            <v>13.29</v>
          </cell>
          <cell r="BR15">
            <v>1000</v>
          </cell>
          <cell r="BT15" t="str">
            <v>SAGAB4</v>
          </cell>
          <cell r="BU15">
            <v>13.29</v>
          </cell>
          <cell r="BV15">
            <v>1000</v>
          </cell>
          <cell r="BX15" t="str">
            <v>SAGA4+1</v>
          </cell>
          <cell r="BY15">
            <v>13.29</v>
          </cell>
          <cell r="BZ15">
            <v>1000</v>
          </cell>
          <cell r="CB15" t="str">
            <v>GCO6</v>
          </cell>
          <cell r="CC15">
            <v>13.29</v>
          </cell>
          <cell r="CD15">
            <v>1000</v>
          </cell>
          <cell r="CE15" t="str">
            <v>1GLRLIDL</v>
          </cell>
          <cell r="CF15" t="str">
            <v>Galette Lardons Fromage à raclette Toque du Chef</v>
          </cell>
          <cell r="CG15">
            <v>7.49</v>
          </cell>
          <cell r="CH15">
            <v>1000</v>
          </cell>
          <cell r="CJ15" t="str">
            <v>GCBO4LC</v>
          </cell>
          <cell r="CK15">
            <v>13.29</v>
          </cell>
          <cell r="CL15">
            <v>1000</v>
          </cell>
          <cell r="CN15" t="str">
            <v>GCBO4</v>
          </cell>
          <cell r="CO15">
            <v>13.29</v>
          </cell>
          <cell r="CP15">
            <v>1000</v>
          </cell>
          <cell r="CR15" t="str">
            <v>CCBO4</v>
          </cell>
          <cell r="CS15">
            <v>13.29</v>
          </cell>
          <cell r="CT15">
            <v>1000</v>
          </cell>
          <cell r="CV15" t="str">
            <v>SAGA6LC</v>
          </cell>
          <cell r="CW15">
            <v>13.29</v>
          </cell>
          <cell r="CX15">
            <v>1000</v>
          </cell>
          <cell r="CZ15" t="str">
            <v>SACR4</v>
          </cell>
          <cell r="DA15">
            <v>13.29</v>
          </cell>
          <cell r="DB15">
            <v>1000</v>
          </cell>
          <cell r="DD15" t="str">
            <v>SAGA6+1</v>
          </cell>
          <cell r="DE15">
            <v>13.29</v>
          </cell>
          <cell r="DF15">
            <v>1000</v>
          </cell>
          <cell r="DH15" t="str">
            <v>4CJFNETTO recto</v>
          </cell>
          <cell r="DI15">
            <v>16.11</v>
          </cell>
          <cell r="DJ15">
            <v>1000</v>
          </cell>
          <cell r="DL15" t="str">
            <v>4CJFNETTO verso</v>
          </cell>
          <cell r="DM15">
            <v>16.11</v>
          </cell>
          <cell r="DN15">
            <v>1000</v>
          </cell>
          <cell r="DP15" t="str">
            <v>SACR6LC</v>
          </cell>
          <cell r="DQ15">
            <v>13.29</v>
          </cell>
          <cell r="DR15">
            <v>1000</v>
          </cell>
          <cell r="DT15" t="str">
            <v>GCO4</v>
          </cell>
          <cell r="DU15">
            <v>13.29</v>
          </cell>
          <cell r="DV15">
            <v>1000</v>
          </cell>
          <cell r="DW15" t="str">
            <v>1GJFITM</v>
          </cell>
          <cell r="DX15" t="str">
            <v>Galette Jambon Fromage Monique Ranou</v>
          </cell>
          <cell r="DY15">
            <v>6.57</v>
          </cell>
          <cell r="DZ15">
            <v>1000</v>
          </cell>
          <cell r="EA15" t="str">
            <v>1GCLITM</v>
          </cell>
          <cell r="EB15" t="str">
            <v>Galette Chèvre Lardon Monique Ranou</v>
          </cell>
          <cell r="EC15">
            <v>6.57</v>
          </cell>
          <cell r="ED15">
            <v>1000</v>
          </cell>
          <cell r="EE15" t="str">
            <v>AUCH2CFDM</v>
          </cell>
          <cell r="EF15" t="str">
            <v>2 crêpes Fruits de mer</v>
          </cell>
          <cell r="EG15">
            <v>47</v>
          </cell>
          <cell r="EH15">
            <v>1000</v>
          </cell>
          <cell r="EI15" t="str">
            <v>AUCH2CJCEF</v>
          </cell>
          <cell r="EJ15" t="str">
            <v>2 crêpes Jambon Emmental à la Forestière Auchan</v>
          </cell>
          <cell r="EK15">
            <v>47</v>
          </cell>
          <cell r="EL15">
            <v>1000</v>
          </cell>
          <cell r="EM15" t="str">
            <v>AUCH2CJFP</v>
          </cell>
          <cell r="EN15" t="str">
            <v>2 crêpes Jambon Emmental Auchan</v>
          </cell>
          <cell r="EO15">
            <v>47</v>
          </cell>
          <cell r="EP15">
            <v>1000</v>
          </cell>
          <cell r="EQ15" t="str">
            <v>AUCH2GJFP</v>
          </cell>
          <cell r="ER15" t="str">
            <v>2 galettes Jambon Emmental Auchan</v>
          </cell>
          <cell r="ES15">
            <v>47</v>
          </cell>
          <cell r="ET15">
            <v>1000</v>
          </cell>
          <cell r="EV15" t="str">
            <v>PCNAT</v>
          </cell>
          <cell r="EW15">
            <v>17.600000000000001</v>
          </cell>
          <cell r="EX15">
            <v>1000</v>
          </cell>
          <cell r="EZ15" t="str">
            <v>PCMLC</v>
          </cell>
          <cell r="FA15">
            <v>17.600000000000001</v>
          </cell>
          <cell r="FB15">
            <v>1000</v>
          </cell>
          <cell r="FC15" t="str">
            <v>AUCH2GCTP</v>
          </cell>
          <cell r="FD15" t="str">
            <v>2 galettes Chèvre Tomate Auchan</v>
          </cell>
          <cell r="FE15">
            <v>38</v>
          </cell>
          <cell r="FF15">
            <v>1000</v>
          </cell>
          <cell r="FG15" t="str">
            <v>AUCH2GSPA</v>
          </cell>
          <cell r="FH15" t="str">
            <v>2 galettes Saumon Poireaux Auchan</v>
          </cell>
          <cell r="FI15">
            <v>16.11</v>
          </cell>
          <cell r="FJ15">
            <v>1000</v>
          </cell>
          <cell r="FL15" t="str">
            <v>SACR6</v>
          </cell>
          <cell r="FM15">
            <v>13.29</v>
          </cell>
          <cell r="FN15">
            <v>1000</v>
          </cell>
          <cell r="FP15" t="str">
            <v>CCO6</v>
          </cell>
          <cell r="FQ15">
            <v>13.29</v>
          </cell>
          <cell r="FR15">
            <v>1000</v>
          </cell>
          <cell r="FT15" t="str">
            <v>CCO4</v>
          </cell>
          <cell r="FU15">
            <v>13.29</v>
          </cell>
          <cell r="FV15">
            <v>1000</v>
          </cell>
          <cell r="FX15" t="str">
            <v>4CJFCORA recto</v>
          </cell>
          <cell r="FY15" t="str">
            <v>en attente de traif</v>
          </cell>
          <cell r="FZ15">
            <v>1000</v>
          </cell>
          <cell r="GB15" t="str">
            <v>4CJFCORA verso</v>
          </cell>
          <cell r="GC15" t="str">
            <v>en attente de tarif</v>
          </cell>
          <cell r="GD15">
            <v>1000</v>
          </cell>
          <cell r="GF15" t="str">
            <v>GCO6+1</v>
          </cell>
          <cell r="GG15">
            <v>13.29</v>
          </cell>
          <cell r="GH15">
            <v>1000</v>
          </cell>
          <cell r="GJ15" t="str">
            <v>SACR4+1</v>
          </cell>
          <cell r="GK15">
            <v>13.29</v>
          </cell>
          <cell r="GL15">
            <v>1000</v>
          </cell>
          <cell r="GN15" t="str">
            <v>SACR6+1</v>
          </cell>
          <cell r="GO15">
            <v>13.29</v>
          </cell>
          <cell r="GP15">
            <v>1000</v>
          </cell>
          <cell r="GR15" t="str">
            <v>CORAPCMV10</v>
          </cell>
          <cell r="GS15" t="str">
            <v>en attente de tarif</v>
          </cell>
          <cell r="GT15">
            <v>1000</v>
          </cell>
          <cell r="GV15" t="str">
            <v>DANCCBO4</v>
          </cell>
          <cell r="GW15">
            <v>13.29</v>
          </cell>
          <cell r="GX15">
            <v>1000</v>
          </cell>
          <cell r="GZ15" t="str">
            <v>NATGCBO6</v>
          </cell>
          <cell r="HA15">
            <v>13.29</v>
          </cell>
          <cell r="HB15">
            <v>1000</v>
          </cell>
          <cell r="HC15" t="str">
            <v>ALDIGCO6 recto</v>
          </cell>
          <cell r="HD15" t="str">
            <v>Pays Gourmand 6 Galettes de Blé noir Recto</v>
          </cell>
          <cell r="HE15">
            <v>8.35</v>
          </cell>
          <cell r="HF15">
            <v>1000</v>
          </cell>
          <cell r="HG15" t="str">
            <v>ALDIGCO6 verso</v>
          </cell>
          <cell r="HH15" t="str">
            <v>Pays Gourmand 6 Galettes de Blé noir Verso</v>
          </cell>
          <cell r="HI15">
            <v>8.35</v>
          </cell>
          <cell r="HJ15">
            <v>1000</v>
          </cell>
          <cell r="HK15" t="str">
            <v>EAN 3326120043039</v>
          </cell>
          <cell r="HL15" t="str">
            <v>Stickers Code Barres 50*30 SAGA6BRI</v>
          </cell>
          <cell r="HM15">
            <v>19</v>
          </cell>
          <cell r="HN15">
            <v>1000</v>
          </cell>
          <cell r="HO15" t="str">
            <v>EAN 3321612043053</v>
          </cell>
          <cell r="HP15" t="str">
            <v>Stickers Code Barres 50*30 SACR6BRI</v>
          </cell>
          <cell r="HQ15">
            <v>14.94</v>
          </cell>
          <cell r="HR15">
            <v>1000</v>
          </cell>
          <cell r="HS15" t="str">
            <v>EAN 332612043633</v>
          </cell>
          <cell r="HT15" t="str">
            <v>Stickers Code Barres 50*30 SAGA4BRI</v>
          </cell>
          <cell r="HU15">
            <v>14.94</v>
          </cell>
          <cell r="HV15">
            <v>1000</v>
          </cell>
          <cell r="HW15" t="str">
            <v>EAN 3326120008465</v>
          </cell>
          <cell r="HX15" t="str">
            <v>Stickers Code Barres 30*20 SAGAB4+1</v>
          </cell>
          <cell r="HY15" t="str">
            <v>en attente de tarif</v>
          </cell>
          <cell r="HZ15">
            <v>1000</v>
          </cell>
          <cell r="IA15" t="str">
            <v>EAN 3326120043343</v>
          </cell>
          <cell r="IB15" t="str">
            <v>Stickers Code Barres 30*20 GAPAYBRI</v>
          </cell>
          <cell r="IC15">
            <v>16.2</v>
          </cell>
          <cell r="ID15">
            <v>1000</v>
          </cell>
          <cell r="IF15" t="str">
            <v>SAGA6+1LC</v>
          </cell>
          <cell r="IG15">
            <v>16.11</v>
          </cell>
          <cell r="IH15">
            <v>1000</v>
          </cell>
          <cell r="IJ15" t="str">
            <v>Etiq logo "Porc origine France"</v>
          </cell>
          <cell r="IK15">
            <v>3.9</v>
          </cell>
          <cell r="IL15">
            <v>1000</v>
          </cell>
          <cell r="IN15" t="str">
            <v>SACR6+1LC</v>
          </cell>
          <cell r="IO15">
            <v>16.11</v>
          </cell>
          <cell r="IP15">
            <v>1000</v>
          </cell>
          <cell r="IR15" t="str">
            <v>SAGA6+1LC</v>
          </cell>
          <cell r="IS15">
            <v>16.11</v>
          </cell>
          <cell r="IT15">
            <v>1000</v>
          </cell>
        </row>
        <row r="16">
          <cell r="A16" t="str">
            <v>CANDIA</v>
          </cell>
          <cell r="B16" t="str">
            <v>02 98 90 86 88</v>
          </cell>
          <cell r="E16" t="str">
            <v>olivier.mouden@sodiaal.fr</v>
          </cell>
          <cell r="G16" t="str">
            <v>Beurre Concentré OL 3</v>
          </cell>
          <cell r="H16" t="str">
            <v>Beurre Concentré OL 3
Seau 18kg</v>
          </cell>
          <cell r="I16">
            <v>4.5</v>
          </cell>
          <cell r="J16" t="str">
            <v>kg</v>
          </cell>
        </row>
        <row r="17">
          <cell r="A17" t="str">
            <v>CAP SOLUTIONS CULINAIRES</v>
          </cell>
          <cell r="B17" t="str">
            <v>02 97 26 21 16</v>
          </cell>
          <cell r="C17" t="str">
            <v>02 97 26 97 10</v>
          </cell>
          <cell r="D17" t="str">
            <v>ZI Brétin
56140 PLEUCADEUC</v>
          </cell>
          <cell r="E17" t="str">
            <v>ccatroux@cap-culinaires.com
alegland@cap-culinaires.com</v>
          </cell>
          <cell r="G17" t="str">
            <v>711293V20</v>
          </cell>
          <cell r="H17" t="str">
            <v>Sauce Emmental</v>
          </cell>
          <cell r="I17">
            <v>1.9</v>
          </cell>
          <cell r="J17" t="str">
            <v>kg</v>
          </cell>
          <cell r="K17" t="str">
            <v>CS12809V03</v>
          </cell>
          <cell r="L17" t="str">
            <v>Sauce Jambon Emmental</v>
          </cell>
          <cell r="M17">
            <v>2.98</v>
          </cell>
          <cell r="N17" t="str">
            <v>kg</v>
          </cell>
          <cell r="O17" t="str">
            <v>711646V10</v>
          </cell>
          <cell r="P17" t="str">
            <v>Sauce Paysanne Clean Label</v>
          </cell>
          <cell r="Q17">
            <v>2.46</v>
          </cell>
          <cell r="R17" t="str">
            <v>kg</v>
          </cell>
          <cell r="S17" t="str">
            <v>711645v14</v>
          </cell>
          <cell r="T17" t="str">
            <v>Sauce Tomate</v>
          </cell>
          <cell r="U17">
            <v>2.0499999999999998</v>
          </cell>
          <cell r="V17" t="str">
            <v>kg</v>
          </cell>
          <cell r="W17" t="str">
            <v>711644v14</v>
          </cell>
          <cell r="X17" t="str">
            <v>Sauce Crème Lardons 40% Clean Label</v>
          </cell>
          <cell r="Y17">
            <v>3.34</v>
          </cell>
          <cell r="Z17" t="str">
            <v>kg</v>
          </cell>
          <cell r="AA17" t="str">
            <v>00031</v>
          </cell>
          <cell r="AB17" t="str">
            <v>Housses Bleues</v>
          </cell>
          <cell r="AC17">
            <v>75.58</v>
          </cell>
          <cell r="AD17">
            <v>1000</v>
          </cell>
          <cell r="AE17" t="str">
            <v>CS13011V02</v>
          </cell>
          <cell r="AF17" t="str">
            <v>Sauce Emmental Crème NRT</v>
          </cell>
          <cell r="AG17">
            <v>1.98</v>
          </cell>
          <cell r="AH17" t="str">
            <v>kg</v>
          </cell>
          <cell r="AI17" t="str">
            <v>CG13002V05</v>
          </cell>
          <cell r="AJ17" t="str">
            <v>Sauce Paysanne NRT</v>
          </cell>
          <cell r="AK17">
            <v>2.65</v>
          </cell>
          <cell r="AL17" t="str">
            <v>kg</v>
          </cell>
          <cell r="AM17" t="str">
            <v>CS12809V01</v>
          </cell>
          <cell r="AN17" t="str">
            <v>Sauce Jambon Emmental</v>
          </cell>
          <cell r="AO17">
            <v>2.94</v>
          </cell>
          <cell r="AP17" t="str">
            <v>kg</v>
          </cell>
        </row>
        <row r="18">
          <cell r="A18" t="str">
            <v>CARTOFFSET</v>
          </cell>
          <cell r="B18" t="str">
            <v xml:space="preserve">02 28 01 10 00 </v>
          </cell>
          <cell r="C18" t="str">
            <v>02 40 94 98 45</v>
          </cell>
          <cell r="D18" t="str">
            <v xml:space="preserve">Parc d'activité de la Biliais Deniaud 
12 rue Albert de Dion 
44360 VIGNEUX DE BRETAGNE </v>
          </cell>
          <cell r="E18" t="str">
            <v>lionel.breteche@cartoffset.com</v>
          </cell>
          <cell r="G18" t="str">
            <v>1605118A</v>
          </cell>
          <cell r="H18" t="str">
            <v>FOU GAJAF NETTO</v>
          </cell>
          <cell r="I18">
            <v>26.83</v>
          </cell>
          <cell r="J18">
            <v>1000</v>
          </cell>
          <cell r="K18" t="str">
            <v>1605118B</v>
          </cell>
          <cell r="L18" t="str">
            <v>GOU GAPAY NETTO</v>
          </cell>
          <cell r="M18">
            <v>26.83</v>
          </cell>
          <cell r="N18">
            <v>1000</v>
          </cell>
          <cell r="P18" t="str">
            <v>FOU GCOM ITM</v>
          </cell>
          <cell r="Q18" t="str">
            <v>en attente de tarif</v>
          </cell>
          <cell r="R18">
            <v>1000</v>
          </cell>
          <cell r="S18" t="str">
            <v>T44685</v>
          </cell>
          <cell r="T18" t="str">
            <v>FOU GAPAY NRT</v>
          </cell>
          <cell r="U18">
            <v>26.83</v>
          </cell>
          <cell r="V18">
            <v>1000</v>
          </cell>
          <cell r="W18" t="str">
            <v>T48091</v>
          </cell>
          <cell r="X18" t="str">
            <v>FOU GAJAF NRT</v>
          </cell>
          <cell r="Y18">
            <v>26.83</v>
          </cell>
          <cell r="Z18">
            <v>1000</v>
          </cell>
          <cell r="AB18" t="str">
            <v>FOU GAJOF CORA</v>
          </cell>
          <cell r="AC18">
            <v>29.57</v>
          </cell>
          <cell r="AD18">
            <v>1000</v>
          </cell>
          <cell r="AF18" t="str">
            <v>FOU GJOF CORA V2</v>
          </cell>
          <cell r="AG18" t="str">
            <v>en attente de tarif</v>
          </cell>
          <cell r="AH18">
            <v>1000</v>
          </cell>
          <cell r="AJ18" t="str">
            <v>FOU GCL CORA V2</v>
          </cell>
          <cell r="AK18" t="str">
            <v>en attente de tarif</v>
          </cell>
          <cell r="AL18">
            <v>1000</v>
          </cell>
          <cell r="CB18" t="str">
            <v>FOU GACHEL CORA</v>
          </cell>
          <cell r="CC18">
            <v>29.57</v>
          </cell>
          <cell r="CD18">
            <v>1000</v>
          </cell>
          <cell r="CI18" t="str">
            <v>1410114B</v>
          </cell>
          <cell r="CJ18" t="str">
            <v>FOU GAJAF IDS</v>
          </cell>
          <cell r="CK18">
            <v>26.83</v>
          </cell>
          <cell r="CL18">
            <v>1000</v>
          </cell>
          <cell r="CM18" t="str">
            <v>1410114A</v>
          </cell>
          <cell r="CN18" t="str">
            <v>FOU GAPAY IDS</v>
          </cell>
          <cell r="CO18">
            <v>26.83</v>
          </cell>
          <cell r="CP18">
            <v>1000</v>
          </cell>
          <cell r="CR18" t="str">
            <v>FOU GACHEL IDS</v>
          </cell>
          <cell r="CS18">
            <v>26.83</v>
          </cell>
          <cell r="CT18">
            <v>1000</v>
          </cell>
        </row>
        <row r="19">
          <cell r="A19" t="str">
            <v>CENPAC</v>
          </cell>
          <cell r="B19" t="str">
            <v>02 23 42 42 60</v>
          </cell>
          <cell r="D19" t="str">
            <v>Zone Actipole 2
35540 MINIAC MORVAN</v>
          </cell>
          <cell r="E19" t="str">
            <v>mickael.lebrun@cenpac.fr</v>
          </cell>
          <cell r="G19" t="str">
            <v>02022013</v>
          </cell>
          <cell r="H19" t="str">
            <v>Pap Alim ING Blc WS 45G 32*50cm</v>
          </cell>
          <cell r="I19">
            <v>2.4</v>
          </cell>
          <cell r="J19" t="str">
            <v>kg</v>
          </cell>
          <cell r="K19" t="str">
            <v>02022012</v>
          </cell>
          <cell r="L19" t="str">
            <v>Pap Alim ING Blc WS 45g 25*32cm</v>
          </cell>
          <cell r="M19">
            <v>2.4</v>
          </cell>
          <cell r="N19" t="str">
            <v>kg</v>
          </cell>
        </row>
        <row r="20">
          <cell r="A20" t="str">
            <v>CENTURION FROMAGERS</v>
          </cell>
          <cell r="B20" t="str">
            <v>03 81 58 19 54</v>
          </cell>
          <cell r="C20" t="str">
            <v>03 81 58 19 84</v>
          </cell>
          <cell r="D20" t="str">
            <v xml:space="preserve">Fromagerie de Mulin
25 </v>
          </cell>
          <cell r="E20" t="str">
            <v>centurion-ventes@le-centurion.fr</v>
          </cell>
          <cell r="F20">
            <v>1015</v>
          </cell>
          <cell r="G20">
            <v>79150</v>
          </cell>
          <cell r="H20" t="str">
            <v>EMM Râpé Bio NEU  1kg</v>
          </cell>
          <cell r="I20">
            <v>7.125</v>
          </cell>
          <cell r="J20" t="str">
            <v>kg</v>
          </cell>
        </row>
        <row r="21">
          <cell r="A21" t="str">
            <v>CGL PACK</v>
          </cell>
          <cell r="B21" t="str">
            <v>02 97 80 12 81</v>
          </cell>
          <cell r="C21" t="str">
            <v>02 97 80 11 72</v>
          </cell>
          <cell r="D21" t="str">
            <v>ZA de l'Arvor
BP 8
56530 GESTEL</v>
          </cell>
          <cell r="E21" t="str">
            <v>nlegoff@cglpack.com</v>
          </cell>
          <cell r="F21" t="str">
            <v>BROC</v>
          </cell>
          <cell r="G21" t="str">
            <v>PFT001665</v>
          </cell>
          <cell r="H21" t="str">
            <v>BQ GARNIE*6</v>
          </cell>
          <cell r="I21">
            <v>17.760000000000002</v>
          </cell>
          <cell r="J21">
            <v>100</v>
          </cell>
          <cell r="L21" t="str">
            <v>BQ Garnie*6 Noire
APET/PE</v>
          </cell>
          <cell r="M21">
            <v>24</v>
          </cell>
          <cell r="N21">
            <v>100</v>
          </cell>
        </row>
        <row r="22">
          <cell r="A22" t="str">
            <v>CHARCUTERIES GOURMANDES</v>
          </cell>
          <cell r="B22" t="str">
            <v xml:space="preserve">02 97 73 20 20 </v>
          </cell>
          <cell r="C22" t="str">
            <v>02 97 73 20 09</v>
          </cell>
          <cell r="D22" t="str">
            <v>ZI La Rochette 
56120 JOSSELIN</v>
          </cell>
          <cell r="E22" t="str">
            <v>mpoudelet@charcuteriesgourmandes.com</v>
          </cell>
          <cell r="G22">
            <v>90756</v>
          </cell>
          <cell r="H22" t="str">
            <v>Jambon sup Bretagne DD 10 x 10 - 60 tr x 20 gr</v>
          </cell>
          <cell r="I22">
            <v>6.4573999999999998</v>
          </cell>
          <cell r="J22" t="str">
            <v>uvc de 1200g</v>
          </cell>
        </row>
        <row r="23">
          <cell r="A23" t="str">
            <v>CHEESE INGREDIENTS</v>
          </cell>
          <cell r="B23" t="str">
            <v>02 33 06 66 68
06 37 46 26 80</v>
          </cell>
          <cell r="C23" t="str">
            <v>02 33 06 65 48</v>
          </cell>
          <cell r="D23" t="str">
            <v>2 route neuve
50890 CONDE SUR VIRE</v>
          </cell>
          <cell r="E23" t="str">
            <v>linda.sonnet@cheeseingredients.fr</v>
          </cell>
          <cell r="H23" t="str">
            <v>Mozzarella cossettes</v>
          </cell>
          <cell r="I23">
            <v>3.49</v>
          </cell>
          <cell r="J23" t="str">
            <v>KG</v>
          </cell>
        </row>
        <row r="24">
          <cell r="A24" t="str">
            <v>CID LINES</v>
          </cell>
          <cell r="B24" t="str">
            <v xml:space="preserve">03 20 23 01 11 </v>
          </cell>
          <cell r="C24" t="str">
            <v>03 20 23 26 48</v>
          </cell>
          <cell r="D24" t="str">
            <v>28, rue du carrousel
59650 Villeneuve d'Ascq (Lille)</v>
          </cell>
          <cell r="E24" t="str">
            <v>order@cidlines.com</v>
          </cell>
          <cell r="G24" t="str">
            <v>0.1.001.32.000</v>
          </cell>
          <cell r="H24" t="str">
            <v xml:space="preserve">DM CID-S </v>
          </cell>
          <cell r="I24">
            <v>21.26</v>
          </cell>
          <cell r="J24" t="str">
            <v>24kg</v>
          </cell>
          <cell r="K24" t="str">
            <v>0.1.002.25.051</v>
          </cell>
          <cell r="L24" t="str">
            <v>ECO CHLOR</v>
          </cell>
          <cell r="M24">
            <v>16.809999999999999</v>
          </cell>
          <cell r="N24" t="str">
            <v>25kg</v>
          </cell>
          <cell r="O24" t="str">
            <v>0.0.416.25.000</v>
          </cell>
          <cell r="P24" t="str">
            <v>DM FOAM-S EXTRA</v>
          </cell>
          <cell r="Q24">
            <v>40.68</v>
          </cell>
          <cell r="R24" t="str">
            <v>25kg</v>
          </cell>
          <cell r="S24" t="str">
            <v>0.1.156.15.005</v>
          </cell>
          <cell r="T24" t="str">
            <v>ALCO CID-A</v>
          </cell>
          <cell r="U24">
            <v>10.35</v>
          </cell>
          <cell r="V24" t="str">
            <v>5l</v>
          </cell>
          <cell r="W24" t="str">
            <v>0.2.043.24.000</v>
          </cell>
          <cell r="X24" t="str">
            <v>KENODES 75</v>
          </cell>
          <cell r="Y24">
            <v>20.190000000000001</v>
          </cell>
          <cell r="Z24" t="str">
            <v>20l</v>
          </cell>
          <cell r="AA24" t="str">
            <v>0.0.029.25.000</v>
          </cell>
          <cell r="AB24" t="str">
            <v>PHO CID 25kg</v>
          </cell>
          <cell r="AC24">
            <v>23.1</v>
          </cell>
          <cell r="AD24">
            <v>25</v>
          </cell>
          <cell r="AE24" t="str">
            <v>0.9.011.01.000</v>
          </cell>
          <cell r="AF24" t="str">
            <v>PULVERIS .1L - DIN28 - INCL Bouteille</v>
          </cell>
          <cell r="AG24">
            <v>0.7</v>
          </cell>
          <cell r="AH24">
            <v>1</v>
          </cell>
          <cell r="AI24" t="str">
            <v>0.9.018.01.000</v>
          </cell>
          <cell r="AJ24" t="str">
            <v>Pulvérisateur 1l - DIN 28</v>
          </cell>
          <cell r="AK24">
            <v>0.94</v>
          </cell>
          <cell r="AL24">
            <v>1</v>
          </cell>
          <cell r="AM24" t="str">
            <v>0.9.013.01.000</v>
          </cell>
          <cell r="AN24" t="str">
            <v>Pichet doseur 1000ml</v>
          </cell>
          <cell r="AO24">
            <v>1.1200000000000001</v>
          </cell>
          <cell r="AP24">
            <v>1</v>
          </cell>
        </row>
        <row r="25">
          <cell r="A25" t="str">
            <v>DEB ARMA SAS</v>
          </cell>
          <cell r="B25" t="str">
            <v>02.99.53.00.41</v>
          </cell>
          <cell r="D25" t="str">
            <v>BATIMENT A HALL 2
3/5 rue du Pont des Halles
94656 RUNGIS CEDEX</v>
          </cell>
          <cell r="E25" t="str">
            <v xml:space="preserve">jennifer.peltier@gama29.fr </v>
          </cell>
          <cell r="F25">
            <v>32549</v>
          </cell>
          <cell r="G25">
            <v>113994</v>
          </cell>
          <cell r="H25" t="str">
            <v xml:space="preserve">Instant Foam alcomouss 400ml – mousse désinfectante mains pompe intégrée </v>
          </cell>
          <cell r="I25">
            <v>68.97</v>
          </cell>
          <cell r="J25" t="str">
            <v>Carton de 12</v>
          </cell>
        </row>
        <row r="26">
          <cell r="A26" t="str">
            <v>DECOREM SADAM Etiquetage SARL</v>
          </cell>
          <cell r="B26" t="str">
            <v>02 40 50 68 02</v>
          </cell>
          <cell r="C26" t="str">
            <v>02 40 52 02 59</v>
          </cell>
          <cell r="D26" t="str">
            <v xml:space="preserve">16 Rue du Bois brilland
44334 NANTES </v>
          </cell>
          <cell r="E26" t="str">
            <v>info@sadam-equip.com</v>
          </cell>
          <cell r="F26">
            <v>353616</v>
          </cell>
          <cell r="G26" t="str">
            <v>1210458E</v>
          </cell>
          <cell r="H26" t="str">
            <v>Etiq 26*16 ONDA ACJQ amovible 
Impression "A consommer jusqu'au"</v>
          </cell>
          <cell r="I26">
            <v>1.17</v>
          </cell>
          <cell r="J26">
            <v>1</v>
          </cell>
          <cell r="K26">
            <v>1201016</v>
          </cell>
          <cell r="L26" t="str">
            <v>Blisters de 5 encreurs open</v>
          </cell>
          <cell r="M26">
            <v>12.2</v>
          </cell>
          <cell r="N26" t="str">
            <v>Paquet de 5 encreurs</v>
          </cell>
          <cell r="O26">
            <v>1210092</v>
          </cell>
          <cell r="P26" t="str">
            <v>Marqueuse Open S16</v>
          </cell>
          <cell r="Q26">
            <v>84</v>
          </cell>
          <cell r="R26">
            <v>1</v>
          </cell>
        </row>
        <row r="27">
          <cell r="A27" t="str">
            <v>DELAHAYE Industrie</v>
          </cell>
          <cell r="B27" t="str">
            <v>02 40 32 34 00</v>
          </cell>
          <cell r="G27" t="str">
            <v>RLG2202</v>
          </cell>
          <cell r="H27" t="str">
            <v>Rouleau absorbant pour huiles gris 80*40ml</v>
          </cell>
          <cell r="I27">
            <v>125.6</v>
          </cell>
          <cell r="J27" t="str">
            <v>Unité</v>
          </cell>
        </row>
        <row r="28">
          <cell r="A28" t="str">
            <v>DEXIS</v>
          </cell>
          <cell r="B28" t="str">
            <v>02 99 14 84 84</v>
          </cell>
          <cell r="C28" t="str">
            <v>02 99 54 05 19</v>
          </cell>
          <cell r="G28">
            <v>3668</v>
          </cell>
          <cell r="H28" t="str">
            <v>Gant coton and pvc rouge Lg70cm T9</v>
          </cell>
          <cell r="I28">
            <v>10.89</v>
          </cell>
          <cell r="J28" t="str">
            <v>Paire</v>
          </cell>
        </row>
        <row r="29">
          <cell r="A29" t="str">
            <v>EBREX/STEF</v>
          </cell>
          <cell r="B29" t="str">
            <v>02 99 14 66 66</v>
          </cell>
          <cell r="C29" t="str">
            <v>02 99 14 66 67</v>
          </cell>
          <cell r="D29" t="str">
            <v>ZI du chêne vert
5 rue de la Romillais
35650 LE RHEU</v>
          </cell>
          <cell r="E29" t="str">
            <v>STEF-TRP_RENNES_RAMASSES@stef.com</v>
          </cell>
        </row>
        <row r="30">
          <cell r="A30" t="str">
            <v>EUROFLASH IMPRESSION</v>
          </cell>
          <cell r="B30" t="str">
            <v>05 53 45 40 50</v>
          </cell>
          <cell r="C30" t="str">
            <v>05 53 45 40 59</v>
          </cell>
          <cell r="D30" t="str">
            <v>Avenue André Maurois BP6
24310 BRANTOME</v>
          </cell>
          <cell r="E30" t="str">
            <v>olivier.courteille@efi-groupe.fr</v>
          </cell>
          <cell r="G30" t="str">
            <v>PICARDES</v>
          </cell>
          <cell r="H30" t="str">
            <v>Fourreaux Ficelles Picardes</v>
          </cell>
          <cell r="I30">
            <v>36.15</v>
          </cell>
          <cell r="J30">
            <v>1000</v>
          </cell>
          <cell r="K30" t="str">
            <v>GAJAF V2</v>
          </cell>
          <cell r="L30" t="str">
            <v>Fourreaux Galettes Jambon Fromage</v>
          </cell>
          <cell r="M30">
            <v>36.15</v>
          </cell>
          <cell r="N30">
            <v>1000</v>
          </cell>
          <cell r="O30" t="str">
            <v>GAPAY V2</v>
          </cell>
          <cell r="P30" t="str">
            <v>Fourreaux Galettes Paysanne
V2</v>
          </cell>
          <cell r="Q30">
            <v>36.15</v>
          </cell>
          <cell r="R30">
            <v>1000</v>
          </cell>
          <cell r="S30" t="str">
            <v>GACHET</v>
          </cell>
          <cell r="T30" t="str">
            <v>Fourreaux Galettes Chèvre Tomate</v>
          </cell>
          <cell r="U30">
            <v>36.15</v>
          </cell>
          <cell r="V30">
            <v>1000</v>
          </cell>
          <cell r="W30" t="str">
            <v>GALAC</v>
          </cell>
          <cell r="X30" t="str">
            <v>Fourreaux Galettes Lardons Champignons</v>
          </cell>
          <cell r="Y30">
            <v>36.15</v>
          </cell>
          <cell r="Z30">
            <v>1000</v>
          </cell>
          <cell r="AA30" t="str">
            <v>GAJAFBIO LC</v>
          </cell>
          <cell r="AB30" t="str">
            <v>Fourreaux Galettes jambon Fromage La Crèpière</v>
          </cell>
          <cell r="AC30">
            <v>36.15</v>
          </cell>
          <cell r="AD30">
            <v>1000</v>
          </cell>
          <cell r="AE30" t="str">
            <v>GAST</v>
          </cell>
          <cell r="AF30" t="str">
            <v>Fourreaux Galettes Saint Jacques</v>
          </cell>
          <cell r="AG30">
            <v>36.15</v>
          </cell>
          <cell r="AH30">
            <v>1000</v>
          </cell>
          <cell r="AI30" t="str">
            <v>GATAR V2</v>
          </cell>
          <cell r="AJ30" t="str">
            <v>Fourreaux Galettes Tartiflette
V2</v>
          </cell>
          <cell r="AK30">
            <v>36.15</v>
          </cell>
          <cell r="AL30">
            <v>1000</v>
          </cell>
          <cell r="AM30" t="str">
            <v>GASAP</v>
          </cell>
          <cell r="AN30" t="str">
            <v>Fourreaux Galettes Saumon Poireaux</v>
          </cell>
          <cell r="AO30">
            <v>36.15</v>
          </cell>
          <cell r="AP30">
            <v>1000</v>
          </cell>
          <cell r="AQ30" t="str">
            <v>GAPAY BIO</v>
          </cell>
          <cell r="AR30" t="str">
            <v>Fourreaux Galettes Paysanne Bio</v>
          </cell>
          <cell r="AS30">
            <v>36.15</v>
          </cell>
          <cell r="AT30">
            <v>1000</v>
          </cell>
          <cell r="AU30" t="str">
            <v>GAJAF BIO</v>
          </cell>
          <cell r="AV30" t="str">
            <v>Fourreaux Galettes Jambon Fromage Bio</v>
          </cell>
          <cell r="AW30">
            <v>36.15</v>
          </cell>
          <cell r="AX30">
            <v>1000</v>
          </cell>
          <cell r="AY30" t="str">
            <v>CREJAC</v>
          </cell>
          <cell r="AZ30" t="str">
            <v>Fourreaux Crêpes Jambon Champignons</v>
          </cell>
          <cell r="BA30">
            <v>36.15</v>
          </cell>
          <cell r="BB30">
            <v>1000</v>
          </cell>
          <cell r="BD30" t="str">
            <v>Frais de plaques</v>
          </cell>
          <cell r="BE30">
            <v>260</v>
          </cell>
          <cell r="BF30" t="str">
            <v>Unité</v>
          </cell>
          <cell r="BH30" t="str">
            <v>Frais de blanchet</v>
          </cell>
          <cell r="BI30">
            <v>150</v>
          </cell>
          <cell r="BJ30" t="str">
            <v>Unité</v>
          </cell>
          <cell r="BK30" t="str">
            <v>GAST V2</v>
          </cell>
          <cell r="BL30" t="str">
            <v>Galettes Saint Jacques Version 2</v>
          </cell>
          <cell r="BM30">
            <v>36.15</v>
          </cell>
          <cell r="BN30">
            <v>1000</v>
          </cell>
          <cell r="BP30" t="str">
            <v>Frais PAO</v>
          </cell>
          <cell r="BQ30">
            <v>65</v>
          </cell>
          <cell r="BR30" t="str">
            <v>Unité</v>
          </cell>
          <cell r="BS30" t="str">
            <v>CREJAF2</v>
          </cell>
          <cell r="BT30" t="str">
            <v>Crêpes Jambon Fromage *2</v>
          </cell>
          <cell r="BU30">
            <v>36.15</v>
          </cell>
          <cell r="BV30">
            <v>1000</v>
          </cell>
          <cell r="BW30" t="str">
            <v>CREST</v>
          </cell>
          <cell r="BX30" t="str">
            <v>Crêpes Saint Jacques</v>
          </cell>
          <cell r="BY30">
            <v>36.15</v>
          </cell>
          <cell r="BZ30">
            <v>1000</v>
          </cell>
          <cell r="CA30" t="str">
            <v>CREFM</v>
          </cell>
          <cell r="CB30" t="str">
            <v>Crêpes Fruit de Mer</v>
          </cell>
          <cell r="CC30">
            <v>36.15</v>
          </cell>
          <cell r="CD30">
            <v>1000</v>
          </cell>
          <cell r="CE30" t="str">
            <v>CRESAP</v>
          </cell>
          <cell r="CF30" t="str">
            <v>Crêpes Saumon Poireaux</v>
          </cell>
          <cell r="CG30">
            <v>36.15</v>
          </cell>
          <cell r="CH30">
            <v>1000</v>
          </cell>
          <cell r="CI30" t="str">
            <v>2GCOMSU</v>
          </cell>
          <cell r="CJ30" t="str">
            <v>Galettes Complètes (80*335)</v>
          </cell>
          <cell r="CK30">
            <v>32.6</v>
          </cell>
          <cell r="CL30">
            <v>1000</v>
          </cell>
          <cell r="CM30" t="str">
            <v>2GJFSU</v>
          </cell>
          <cell r="CN30" t="str">
            <v>Galettes Jambon Emmental (80*335)</v>
          </cell>
          <cell r="CO30">
            <v>32.6</v>
          </cell>
          <cell r="CP30">
            <v>1000</v>
          </cell>
        </row>
        <row r="31">
          <cell r="A31" t="str">
            <v>ELYTRA</v>
          </cell>
          <cell r="B31" t="str">
            <v>02 43 91 89 17</v>
          </cell>
          <cell r="C31" t="str">
            <v>02 43 90 47 09</v>
          </cell>
          <cell r="D31" t="str">
            <v>2 impasse de l'Aubépin
ZA de l'Antinière - N°3
53150 MONTSURS</v>
          </cell>
          <cell r="E31" t="str">
            <v>severine.riez@emin-leydier.com</v>
          </cell>
          <cell r="H31" t="str">
            <v>Plateaux Hauteur 70</v>
          </cell>
          <cell r="I31">
            <v>90</v>
          </cell>
          <cell r="J31">
            <v>1000</v>
          </cell>
          <cell r="L31" t="str">
            <v>Plateaux Hauteur 100</v>
          </cell>
          <cell r="M31">
            <v>115</v>
          </cell>
          <cell r="N31">
            <v>1000</v>
          </cell>
        </row>
        <row r="32">
          <cell r="A32" t="str">
            <v>EMBAL-IX</v>
          </cell>
          <cell r="B32" t="str">
            <v>02 98 60 43 33</v>
          </cell>
          <cell r="C32" t="str">
            <v>02 98 60 43 35</v>
          </cell>
          <cell r="D32" t="str">
            <v>78, avenue du corniguel
29000 QUIMPER</v>
          </cell>
          <cell r="E32" t="str">
            <v>embal-ix@orange.fr</v>
          </cell>
          <cell r="F32">
            <v>375</v>
          </cell>
          <cell r="H32" t="str">
            <v>Colle P9066</v>
          </cell>
          <cell r="I32">
            <v>3.3</v>
          </cell>
          <cell r="J32" t="str">
            <v>kg</v>
          </cell>
          <cell r="L32" t="str">
            <v>Colle Plastomelt 9511</v>
          </cell>
          <cell r="M32">
            <v>3.09</v>
          </cell>
          <cell r="N32" t="str">
            <v>kg</v>
          </cell>
        </row>
        <row r="33">
          <cell r="A33" t="str">
            <v>EMIN LEYDIER</v>
          </cell>
          <cell r="B33" t="str">
            <v>02 43 91 89 17</v>
          </cell>
          <cell r="C33" t="str">
            <v>02 43 90 47 09</v>
          </cell>
          <cell r="D33" t="str">
            <v>8 cours de verdun - BP 3004        01 103 OYONNAX CEDEX</v>
          </cell>
          <cell r="E33" t="str">
            <v>audrey.chaumont@emin-leydier.com</v>
          </cell>
          <cell r="H33" t="str">
            <v>H70</v>
          </cell>
          <cell r="I33">
            <v>103</v>
          </cell>
          <cell r="J33">
            <v>1000</v>
          </cell>
          <cell r="L33" t="str">
            <v>H100</v>
          </cell>
          <cell r="M33">
            <v>128.69999999999999</v>
          </cell>
          <cell r="N33">
            <v>1000</v>
          </cell>
        </row>
        <row r="34">
          <cell r="A34" t="str">
            <v>ENTREMONT</v>
          </cell>
          <cell r="B34" t="str">
            <v>04 50 33 75 30</v>
          </cell>
          <cell r="C34" t="str">
            <v>04 50 33 74 50</v>
          </cell>
          <cell r="D34" t="str">
            <v>25 Faubourg des Balmette
BP 29
74001 ANNECY Cedex</v>
          </cell>
          <cell r="E34" t="str">
            <v>customer-service@entremont.com</v>
          </cell>
          <cell r="F34">
            <v>80350063</v>
          </cell>
          <cell r="G34">
            <v>3123938020166</v>
          </cell>
          <cell r="H34" t="str">
            <v>APE Entremont 5kg</v>
          </cell>
          <cell r="I34">
            <v>3.75</v>
          </cell>
          <cell r="J34" t="str">
            <v>kg</v>
          </cell>
        </row>
        <row r="35">
          <cell r="A35" t="str">
            <v>EREM ETIQUETTES</v>
          </cell>
          <cell r="B35" t="str">
            <v>04 77 73 75 11</v>
          </cell>
          <cell r="D35" t="str">
            <v>ZI La péronnière
943 rue de la Rive
BP12
42320 LA GRAND CROIX</v>
          </cell>
          <cell r="E35" t="str">
            <v>info@eremetiquette.com</v>
          </cell>
          <cell r="H35" t="str">
            <v>Etiquette américaine PVC 30/100eme jaune 290/80mm</v>
          </cell>
          <cell r="I35">
            <v>129.9</v>
          </cell>
          <cell r="J35">
            <v>1000</v>
          </cell>
          <cell r="L35" t="str">
            <v>Frais de port</v>
          </cell>
          <cell r="M35">
            <v>23</v>
          </cell>
          <cell r="N35" t="str">
            <v>Unite</v>
          </cell>
        </row>
        <row r="36">
          <cell r="A36" t="str">
            <v>ETS LE GAL</v>
          </cell>
          <cell r="B36" t="str">
            <v>02 97 44 11 70</v>
          </cell>
          <cell r="D36" t="str">
            <v>Kervehel 56500 MOUSTOIR</v>
          </cell>
          <cell r="E36" t="str">
            <v>nicolas@etslegal.fr
ets.legal@wanadoo.fr</v>
          </cell>
          <cell r="H36" t="str">
            <v>Œufs entiers frais poche 20kg</v>
          </cell>
          <cell r="I36">
            <v>1.23</v>
          </cell>
          <cell r="J36" t="str">
            <v>kg</v>
          </cell>
        </row>
        <row r="37">
          <cell r="A37" t="str">
            <v>ETIQ' EXPRESS</v>
          </cell>
          <cell r="B37" t="str">
            <v>02 99 50 05 50</v>
          </cell>
          <cell r="C37" t="str">
            <v>02 99 50 27 28</v>
          </cell>
          <cell r="D37" t="str">
            <v>7 rue Kerautret Botmel ZA la poterie 35000 RENNES</v>
          </cell>
          <cell r="E37" t="str">
            <v>info@etiqexpress,com</v>
          </cell>
          <cell r="F37">
            <v>1822</v>
          </cell>
          <cell r="G37" t="str">
            <v>E17010325</v>
          </cell>
          <cell r="H37" t="str">
            <v>Etiquette - LA C - 80*110 - R - LIDL 6 Galettes</v>
          </cell>
          <cell r="I37">
            <v>39.520000000000003</v>
          </cell>
          <cell r="J37">
            <v>1000</v>
          </cell>
        </row>
        <row r="38">
          <cell r="A38" t="str">
            <v>EURIAL POITOURAINE</v>
          </cell>
          <cell r="B38" t="str">
            <v>02 40 68 35 83</v>
          </cell>
          <cell r="C38" t="str">
            <v>02 40 68 35 22</v>
          </cell>
          <cell r="D38" t="str">
            <v>Rue Guérande 
44410 HERBIGNAC</v>
          </cell>
          <cell r="E38" t="str">
            <v xml:space="preserve">adv2.rhd@eurial.eu </v>
          </cell>
          <cell r="F38">
            <v>144810</v>
          </cell>
          <cell r="G38">
            <v>70811010</v>
          </cell>
          <cell r="H38" t="str">
            <v>IQF SGN 20g D78 C2X5K</v>
          </cell>
          <cell r="I38">
            <v>7.1</v>
          </cell>
          <cell r="J38" t="str">
            <v>kg</v>
          </cell>
          <cell r="K38">
            <v>70401010</v>
          </cell>
          <cell r="L38" t="str">
            <v>IQFAFF SGN 20g D78 C2X5K</v>
          </cell>
          <cell r="M38">
            <v>7.25</v>
          </cell>
          <cell r="N38" t="str">
            <v>kg</v>
          </cell>
          <cell r="O38">
            <v>44520004</v>
          </cell>
          <cell r="P38" t="str">
            <v>Cossettes Mozzarella</v>
          </cell>
          <cell r="Q38">
            <v>3.5</v>
          </cell>
          <cell r="R38" t="str">
            <v>KGS</v>
          </cell>
          <cell r="S38" t="str">
            <v>DR 73:030</v>
          </cell>
          <cell r="T38" t="str">
            <v xml:space="preserve">Tranche Fromage à raclette IQF </v>
          </cell>
          <cell r="U38">
            <v>7.9</v>
          </cell>
          <cell r="V38" t="str">
            <v>kg</v>
          </cell>
          <cell r="W38" t="str">
            <v>Dr 73:015</v>
          </cell>
          <cell r="X38" t="str">
            <v>Tranche de Chèvre affiné D55 mm IQF 10g EURIAL</v>
          </cell>
          <cell r="Y38">
            <v>7.35</v>
          </cell>
          <cell r="Z38" t="str">
            <v>kg</v>
          </cell>
          <cell r="AA38" t="str">
            <v>DR 71:124</v>
          </cell>
          <cell r="AB38" t="str">
            <v>Tranches de Fromage de Chèvre Surgelées
(Affiné 15g - Diam. 70mm)</v>
          </cell>
          <cell r="AC38">
            <v>7.35</v>
          </cell>
          <cell r="AD38" t="str">
            <v>kg</v>
          </cell>
        </row>
        <row r="39">
          <cell r="A39" t="str">
            <v>ROTOM</v>
          </cell>
          <cell r="B39" t="str">
            <v>03 21 40 49 49</v>
          </cell>
          <cell r="C39" t="str">
            <v>03 21 40 18 00</v>
          </cell>
          <cell r="D39" t="str">
            <v>Rue Pierre Jacquart
PA de la Motte du Bois
62440 HARNES</v>
          </cell>
          <cell r="E39" t="str">
            <v>celine.bernard@rotom.fr</v>
          </cell>
          <cell r="F39" t="str">
            <v>C0003068</v>
          </cell>
          <cell r="G39" t="str">
            <v>PAPL00088</v>
          </cell>
          <cell r="H39" t="str">
            <v>Palette Plastique 1200*800*155mm</v>
          </cell>
          <cell r="I39">
            <v>68.5</v>
          </cell>
          <cell r="J39" t="str">
            <v>Unité</v>
          </cell>
        </row>
        <row r="40">
          <cell r="A40" t="str">
            <v>EUROPAC</v>
          </cell>
          <cell r="B40" t="str">
            <v>02 97 73 68 68</v>
          </cell>
          <cell r="C40" t="str">
            <v>02 97 73 68 69</v>
          </cell>
          <cell r="D40" t="str">
            <v>Centre de Caradec         
BP2
56120 JOSSELIN</v>
          </cell>
          <cell r="E40" t="str">
            <v>Ichevalier@europacgroup.com</v>
          </cell>
          <cell r="F40">
            <v>121745</v>
          </cell>
          <cell r="G40" t="str">
            <v xml:space="preserve">CA00002 </v>
          </cell>
          <cell r="H40" t="str">
            <v>PM63</v>
          </cell>
          <cell r="I40">
            <v>101</v>
          </cell>
          <cell r="J40">
            <v>1000</v>
          </cell>
          <cell r="K40" t="str">
            <v>CA00003</v>
          </cell>
          <cell r="L40" t="str">
            <v>GM96</v>
          </cell>
          <cell r="M40">
            <v>128</v>
          </cell>
          <cell r="N40">
            <v>1000</v>
          </cell>
          <cell r="O40">
            <v>254340</v>
          </cell>
          <cell r="P40" t="str">
            <v>Présentoir Norma 121256 E1V2</v>
          </cell>
          <cell r="Q40">
            <v>272</v>
          </cell>
          <cell r="R40">
            <v>1000</v>
          </cell>
          <cell r="S40">
            <v>253525</v>
          </cell>
          <cell r="T40" t="str">
            <v>Couvercle Norma 121256 E2V2</v>
          </cell>
          <cell r="U40">
            <v>125</v>
          </cell>
          <cell r="V40">
            <v>1000</v>
          </cell>
          <cell r="X40" t="str">
            <v>PAV garnis NETTO Pantone 731C</v>
          </cell>
          <cell r="Y40">
            <v>275</v>
          </cell>
          <cell r="Z40">
            <v>1000</v>
          </cell>
          <cell r="AB40" t="str">
            <v>PAV No name Pantone 725C</v>
          </cell>
          <cell r="AC40">
            <v>210</v>
          </cell>
          <cell r="AD40">
            <v>1000</v>
          </cell>
          <cell r="AF40" t="str">
            <v>Pav Lidl Crêpes Flexo PCB 7</v>
          </cell>
          <cell r="AG40">
            <v>292</v>
          </cell>
          <cell r="AH40">
            <v>1000</v>
          </cell>
          <cell r="AJ40" t="str">
            <v>Pav Lidl Galettes Flexo PCB 7</v>
          </cell>
          <cell r="AK40">
            <v>248</v>
          </cell>
          <cell r="AL40">
            <v>1000</v>
          </cell>
          <cell r="AN40" t="str">
            <v>PAV Pays Gourmand</v>
          </cell>
          <cell r="AO40">
            <v>195</v>
          </cell>
          <cell r="AP40">
            <v>1000</v>
          </cell>
          <cell r="AR40" t="str">
            <v>PAV Toque du Chef Flexo</v>
          </cell>
          <cell r="AS40">
            <v>251</v>
          </cell>
          <cell r="AT40">
            <v>1000</v>
          </cell>
        </row>
        <row r="41">
          <cell r="A41" t="str">
            <v>EVERTIS</v>
          </cell>
          <cell r="B41" t="str">
            <v>02 41 27 12 17</v>
          </cell>
          <cell r="C41" t="str">
            <v>02 72 68 62 22</v>
          </cell>
          <cell r="D41" t="str">
            <v>Evertis Iberica SA
Quinta S. Vicente-Est
7300-952 PORTALEGRE
Portugal</v>
          </cell>
          <cell r="E41" t="str">
            <v>emmanuelle.baune@evertis.com</v>
          </cell>
          <cell r="F41">
            <v>790051</v>
          </cell>
          <cell r="G41">
            <v>102120</v>
          </cell>
          <cell r="H41" t="str">
            <v>ECOSAFE EO W D1 CLEAR 333*230 76-400D</v>
          </cell>
          <cell r="I41">
            <v>521.33000000000004</v>
          </cell>
          <cell r="J41" t="str">
            <v>1000m²</v>
          </cell>
        </row>
        <row r="42">
          <cell r="A42" t="str">
            <v>FIDUCIAL</v>
          </cell>
          <cell r="B42" t="str">
            <v>02 41 57 55 11</v>
          </cell>
          <cell r="C42" t="str">
            <v>02 41 57 55 29</v>
          </cell>
          <cell r="D42" t="str">
            <v>31 rue d'Orgemont
BP 90923
49009 ANGERS Cedex 01</v>
          </cell>
          <cell r="E42" t="str">
            <v>sophie.pasquini@fiducial.net</v>
          </cell>
          <cell r="F42" t="str">
            <v>085400252/1</v>
          </cell>
          <cell r="G42">
            <v>316086</v>
          </cell>
          <cell r="H42" t="str">
            <v>Printy 9l Maxi 4926 Person</v>
          </cell>
          <cell r="I42">
            <v>30.45</v>
          </cell>
          <cell r="J42" t="str">
            <v>Unité</v>
          </cell>
          <cell r="K42">
            <v>312910</v>
          </cell>
          <cell r="L42" t="str">
            <v>Encrier Trodat 4926 RGE</v>
          </cell>
          <cell r="M42">
            <v>6.36</v>
          </cell>
          <cell r="N42" t="str">
            <v>Unité</v>
          </cell>
        </row>
        <row r="43">
          <cell r="A43" t="str">
            <v>FLECHARD</v>
          </cell>
          <cell r="B43" t="str">
            <v>02 33 30 36 44</v>
          </cell>
          <cell r="C43" t="str">
            <v>02 33 38 45 65</v>
          </cell>
          <cell r="D43" t="str">
            <v>Zone Industrielle
61140 LA CHAPELLE D'ANDAINE</v>
          </cell>
          <cell r="E43" t="str">
            <v>s.levannier@flechard.com</v>
          </cell>
          <cell r="F43">
            <v>92317</v>
          </cell>
          <cell r="G43">
            <v>470</v>
          </cell>
          <cell r="H43" t="str">
            <v>Beurre MGL Foisonné; Bloc 10kg</v>
          </cell>
          <cell r="I43">
            <v>5.6</v>
          </cell>
          <cell r="J43" t="str">
            <v>kg</v>
          </cell>
        </row>
        <row r="44">
          <cell r="A44" t="str">
            <v>France SECURITE</v>
          </cell>
          <cell r="B44" t="str">
            <v>02 40 92 90 92</v>
          </cell>
          <cell r="C44" t="str">
            <v>02 98 44 38 25</v>
          </cell>
          <cell r="D44" t="str">
            <v>ZAC des trois marches    
Rue de Montigné
CS 76549 Vezin Le Coquet
35065 RENNES</v>
          </cell>
          <cell r="E44" t="str">
            <v>advcc2@france-securite.fr</v>
          </cell>
          <cell r="F44">
            <v>3303503</v>
          </cell>
          <cell r="G44" t="str">
            <v>S599407</v>
          </cell>
          <cell r="H44" t="str">
            <v>Lot de 10 Maxisafe 199.70</v>
          </cell>
          <cell r="I44">
            <v>9.4499999999999993</v>
          </cell>
          <cell r="J44">
            <v>1</v>
          </cell>
          <cell r="K44" t="str">
            <v>S235168</v>
          </cell>
          <cell r="L44" t="str">
            <v>Gants Ninja Ice Taille 8</v>
          </cell>
          <cell r="M44">
            <v>3.33</v>
          </cell>
          <cell r="N44" t="str">
            <v>Paire</v>
          </cell>
          <cell r="O44" t="str">
            <v>S223110BE7</v>
          </cell>
          <cell r="P44" t="str">
            <v>Gants Fibertuf 76-501 Taille 7</v>
          </cell>
          <cell r="Q44">
            <v>1.23</v>
          </cell>
          <cell r="R44" t="str">
            <v>Paire</v>
          </cell>
          <cell r="S44" t="str">
            <v>S223110BE8</v>
          </cell>
          <cell r="T44" t="str">
            <v>Gants Fibertuf 76-501 Taille 8</v>
          </cell>
          <cell r="U44">
            <v>1.23</v>
          </cell>
          <cell r="V44" t="str">
            <v>Paire</v>
          </cell>
          <cell r="W44" t="str">
            <v>S223110BE9</v>
          </cell>
          <cell r="X44" t="str">
            <v>Gants Fibertuf 76-501 Taille 9</v>
          </cell>
          <cell r="Y44">
            <v>1.23</v>
          </cell>
          <cell r="Z44" t="str">
            <v>Paire</v>
          </cell>
          <cell r="AA44" t="str">
            <v>S234047B87</v>
          </cell>
          <cell r="AB44" t="str">
            <v>Gant Toptech + GRIS Taille 7</v>
          </cell>
          <cell r="AC44">
            <v>1.02</v>
          </cell>
          <cell r="AD44" t="str">
            <v>Unité</v>
          </cell>
          <cell r="AE44" t="str">
            <v>S131179</v>
          </cell>
          <cell r="AF44" t="str">
            <v>Masque FFP2VO Soupape 9922 3M</v>
          </cell>
          <cell r="AG44">
            <v>4.4000000000000004</v>
          </cell>
          <cell r="AH44" t="str">
            <v>Unité</v>
          </cell>
          <cell r="AI44" t="str">
            <v>S234047B88</v>
          </cell>
          <cell r="AJ44" t="str">
            <v>Gant Toptech + GRIS taille 8</v>
          </cell>
          <cell r="AK44">
            <v>1.02</v>
          </cell>
          <cell r="AL44" t="str">
            <v>Unité</v>
          </cell>
          <cell r="AM44" t="str">
            <v>S599408</v>
          </cell>
          <cell r="AN44" t="str">
            <v xml:space="preserve"> Couteau PROFI25 </v>
          </cell>
          <cell r="AO44">
            <v>14.53</v>
          </cell>
          <cell r="AP44" t="str">
            <v>Unité</v>
          </cell>
          <cell r="AQ44" t="str">
            <v>S234047B89</v>
          </cell>
          <cell r="AR44" t="str">
            <v>Gant Toptech + GRIS Taille 9</v>
          </cell>
          <cell r="AS44">
            <v>1.02</v>
          </cell>
          <cell r="AT44" t="str">
            <v>Unité</v>
          </cell>
          <cell r="AU44" t="str">
            <v>S234047B86</v>
          </cell>
          <cell r="AV44" t="str">
            <v>Gant Toptech + GRIS Taille 6</v>
          </cell>
          <cell r="AW44">
            <v>1.02</v>
          </cell>
          <cell r="AX44" t="str">
            <v>Unité</v>
          </cell>
          <cell r="AY44" t="str">
            <v>S462053</v>
          </cell>
          <cell r="AZ44" t="str">
            <v>Bottes montantes 40</v>
          </cell>
          <cell r="BA44">
            <v>31.69</v>
          </cell>
          <cell r="BB44" t="str">
            <v>Paire</v>
          </cell>
          <cell r="BC44" t="str">
            <v>S462028BL45</v>
          </cell>
          <cell r="BD44" t="str">
            <v>Bottes montantes 45</v>
          </cell>
          <cell r="BE44">
            <v>28.25</v>
          </cell>
          <cell r="BF44" t="str">
            <v>Paire</v>
          </cell>
          <cell r="BG44" t="str">
            <v>S424057BL39</v>
          </cell>
          <cell r="BH44" t="str">
            <v>Chaussures LUNA S2 Pointure 39</v>
          </cell>
          <cell r="BI44">
            <v>23.12</v>
          </cell>
          <cell r="BJ44" t="str">
            <v>Paire</v>
          </cell>
          <cell r="BK44" t="str">
            <v>S123099GBPRBINC</v>
          </cell>
          <cell r="BL44" t="str">
            <v>LUN. MASQUE DURA-MAXX 1017750</v>
          </cell>
          <cell r="BM44">
            <v>11.27</v>
          </cell>
          <cell r="BN44" t="str">
            <v>Paire</v>
          </cell>
          <cell r="BO44" t="str">
            <v>S424057BL37</v>
          </cell>
          <cell r="BP44" t="str">
            <v>Chaussures LUNA S2 Pointure 37</v>
          </cell>
          <cell r="BQ44">
            <v>23.12</v>
          </cell>
          <cell r="BR44" t="str">
            <v>Paire</v>
          </cell>
          <cell r="BS44" t="str">
            <v>S552046</v>
          </cell>
          <cell r="BT44" t="str">
            <v>Rubaplast 100M*50MM</v>
          </cell>
          <cell r="BU44">
            <v>1.91</v>
          </cell>
          <cell r="BV44" t="str">
            <v>Unité</v>
          </cell>
          <cell r="BW44" t="str">
            <v>S337002JAM</v>
          </cell>
          <cell r="BX44" t="str">
            <v>Cotte à bretelles Jaune Taille 4</v>
          </cell>
          <cell r="BY44">
            <v>65.14</v>
          </cell>
          <cell r="BZ44" t="str">
            <v>Unité</v>
          </cell>
          <cell r="CA44" t="str">
            <v>S462028BL46</v>
          </cell>
          <cell r="CB44" t="str">
            <v>Bottes montantes 43</v>
          </cell>
          <cell r="CC44">
            <v>28.25</v>
          </cell>
          <cell r="CD44" t="str">
            <v>Paire</v>
          </cell>
          <cell r="CE44" t="str">
            <v>S414026BL42</v>
          </cell>
          <cell r="CF44" t="str">
            <v>Chaussures montantes Andros Pointure 42</v>
          </cell>
          <cell r="CG44">
            <v>27.14</v>
          </cell>
          <cell r="CH44" t="str">
            <v>Paire</v>
          </cell>
          <cell r="CI44" t="str">
            <v>S462053</v>
          </cell>
          <cell r="CJ44" t="str">
            <v>Bottes montantes 51</v>
          </cell>
          <cell r="CK44">
            <v>31.69</v>
          </cell>
          <cell r="CL44" t="str">
            <v>Paire</v>
          </cell>
          <cell r="CM44" t="str">
            <v>S424057BL41</v>
          </cell>
          <cell r="CN44" t="str">
            <v>Chaussures LUNA S2 Pointure 41</v>
          </cell>
          <cell r="CO44">
            <v>23.12</v>
          </cell>
          <cell r="CP44" t="str">
            <v>Paire</v>
          </cell>
          <cell r="CQ44" t="str">
            <v>S229017BEUNI</v>
          </cell>
          <cell r="CR44" t="str">
            <v>Gant Startherm</v>
          </cell>
          <cell r="CS44">
            <v>1.9</v>
          </cell>
          <cell r="CT44" t="str">
            <v>Paire</v>
          </cell>
          <cell r="CU44" t="str">
            <v>S599297</v>
          </cell>
          <cell r="CV44" t="str">
            <v>Coupe Sangle Combi 109737,02</v>
          </cell>
          <cell r="CW44">
            <v>17.46</v>
          </cell>
          <cell r="CX44" t="str">
            <v>Unite</v>
          </cell>
          <cell r="CY44" t="str">
            <v>S131082ML</v>
          </cell>
          <cell r="CZ44" t="str">
            <v>Masque 5321 FFP3D 1005602</v>
          </cell>
          <cell r="DA44">
            <v>4.74</v>
          </cell>
          <cell r="DB44" t="str">
            <v>Unité</v>
          </cell>
          <cell r="DC44" t="str">
            <v>S233330OG9</v>
          </cell>
          <cell r="DD44" t="str">
            <v>Gants Temp-Dex Plus 720 Taille 9</v>
          </cell>
          <cell r="DE44">
            <v>12.28</v>
          </cell>
          <cell r="DF44" t="str">
            <v>Paire</v>
          </cell>
          <cell r="DG44" t="str">
            <v>S233330OG7</v>
          </cell>
          <cell r="DH44" t="str">
            <v>Gants Temp-Dex Plus 720 Taille 7</v>
          </cell>
          <cell r="DI44">
            <v>12.28</v>
          </cell>
          <cell r="DJ44" t="str">
            <v>Paire</v>
          </cell>
          <cell r="DK44" t="str">
            <v>S424057BL38</v>
          </cell>
          <cell r="DL44" t="str">
            <v>Chaussures LUNA S2 Pointure 38</v>
          </cell>
          <cell r="DM44">
            <v>23.12</v>
          </cell>
          <cell r="DN44" t="str">
            <v>Paire</v>
          </cell>
          <cell r="DO44" t="str">
            <v>S424057BL40</v>
          </cell>
          <cell r="DP44" t="str">
            <v>Chaussures LUNA S2 Pointure 40</v>
          </cell>
          <cell r="DQ44">
            <v>23.12</v>
          </cell>
          <cell r="DR44" t="str">
            <v>Paire</v>
          </cell>
          <cell r="DS44" t="str">
            <v>S121205GRPRB</v>
          </cell>
          <cell r="DT44" t="str">
            <v>Lunette Axis AXPSI Incolore</v>
          </cell>
          <cell r="DU44">
            <v>6.56</v>
          </cell>
          <cell r="DV44">
            <v>10</v>
          </cell>
          <cell r="DW44" t="str">
            <v>S233330OG9</v>
          </cell>
          <cell r="DX44" t="str">
            <v>Gants Temp-Dex Plus 720 Taille 9</v>
          </cell>
          <cell r="DY44">
            <v>12.28</v>
          </cell>
          <cell r="DZ44" t="str">
            <v>Paire</v>
          </cell>
          <cell r="EA44" t="str">
            <v>S424057BL38</v>
          </cell>
          <cell r="EB44" t="str">
            <v>Chaussures LUNA S2 Pointure 38</v>
          </cell>
          <cell r="EC44">
            <v>23.12</v>
          </cell>
          <cell r="ED44" t="str">
            <v>Paire</v>
          </cell>
          <cell r="EE44" t="str">
            <v>S141022</v>
          </cell>
          <cell r="EF44" t="str">
            <v>Bouchon oreille earsoft neon cordon</v>
          </cell>
          <cell r="EG44">
            <v>45.54</v>
          </cell>
          <cell r="EH44" t="str">
            <v>Boite 200</v>
          </cell>
          <cell r="EI44" t="str">
            <v>S337002JAM</v>
          </cell>
          <cell r="EJ44" t="str">
            <v>Cotte à bretelles Jaune Taille 2</v>
          </cell>
          <cell r="EK44">
            <v>65.14</v>
          </cell>
          <cell r="EL44" t="str">
            <v>Unité</v>
          </cell>
          <cell r="EM44" t="str">
            <v>S332006JAM</v>
          </cell>
          <cell r="EN44" t="str">
            <v>Veste Rosbras Jaune Taille 2</v>
          </cell>
          <cell r="EO44">
            <v>79.040000000000006</v>
          </cell>
          <cell r="EP44" t="str">
            <v>Unité</v>
          </cell>
          <cell r="EQ44" t="str">
            <v>S462053</v>
          </cell>
          <cell r="ER44" t="str">
            <v>Bottes montantes 50</v>
          </cell>
          <cell r="ES44">
            <v>31.69</v>
          </cell>
          <cell r="ET44" t="str">
            <v>Paire</v>
          </cell>
          <cell r="EU44" t="str">
            <v>S471015</v>
          </cell>
          <cell r="EV44" t="str">
            <v>Semelle 50</v>
          </cell>
          <cell r="EW44">
            <v>1.55</v>
          </cell>
          <cell r="EX44" t="str">
            <v>Paire</v>
          </cell>
          <cell r="EY44" t="str">
            <v>S462028BL49</v>
          </cell>
          <cell r="EZ44" t="str">
            <v>Bottes montantes 49</v>
          </cell>
          <cell r="FA44">
            <v>28.25</v>
          </cell>
          <cell r="FB44" t="str">
            <v>Paire</v>
          </cell>
          <cell r="FC44" t="str">
            <v>S471015</v>
          </cell>
          <cell r="FD44" t="str">
            <v>Semelle 37</v>
          </cell>
          <cell r="FE44">
            <v>1.55</v>
          </cell>
          <cell r="FF44" t="str">
            <v>Paire</v>
          </cell>
          <cell r="FG44" t="str">
            <v>S471015</v>
          </cell>
          <cell r="FH44" t="str">
            <v>Semelle 39</v>
          </cell>
          <cell r="FI44">
            <v>1.55</v>
          </cell>
          <cell r="FJ44" t="str">
            <v>Paire</v>
          </cell>
          <cell r="FK44" t="str">
            <v>S471015</v>
          </cell>
          <cell r="FL44" t="str">
            <v>Semelle 42</v>
          </cell>
          <cell r="FM44">
            <v>1.55</v>
          </cell>
          <cell r="FN44" t="str">
            <v>Paire</v>
          </cell>
          <cell r="FO44" t="str">
            <v>S424057BL45</v>
          </cell>
          <cell r="FP44" t="str">
            <v>Chaussures LUNA S2 Pointure 45</v>
          </cell>
          <cell r="FQ44">
            <v>23.12</v>
          </cell>
          <cell r="FR44" t="str">
            <v>Paire</v>
          </cell>
          <cell r="FS44" t="str">
            <v>S229007NI9</v>
          </cell>
          <cell r="FT44" t="str">
            <v>Gants Crusader Flex T9</v>
          </cell>
          <cell r="FU44">
            <v>10.82</v>
          </cell>
          <cell r="FV44" t="str">
            <v>Paire</v>
          </cell>
          <cell r="FW44" t="str">
            <v>S471015</v>
          </cell>
          <cell r="FX44" t="str">
            <v>Semelle 40</v>
          </cell>
          <cell r="FY44">
            <v>1.55</v>
          </cell>
          <cell r="FZ44" t="str">
            <v>Paire</v>
          </cell>
          <cell r="GA44" t="str">
            <v>S424057BL36</v>
          </cell>
          <cell r="GB44" t="str">
            <v>Chaussures LUNA S2 Pointure 36</v>
          </cell>
          <cell r="GC44">
            <v>23.12</v>
          </cell>
          <cell r="GD44" t="str">
            <v>Paire</v>
          </cell>
          <cell r="GE44" t="str">
            <v>S424057BL35</v>
          </cell>
          <cell r="GF44" t="str">
            <v>Chaussures LUNA S2 Pointure 35</v>
          </cell>
          <cell r="GG44">
            <v>23.12</v>
          </cell>
          <cell r="GH44" t="str">
            <v>Paire</v>
          </cell>
          <cell r="GI44" t="str">
            <v>S322217NOXXL</v>
          </cell>
          <cell r="GJ44" t="str">
            <v>Veste polaire Falco K911 XXL</v>
          </cell>
          <cell r="GK44">
            <v>13.86</v>
          </cell>
          <cell r="GL44">
            <v>1</v>
          </cell>
          <cell r="GM44" t="str">
            <v>S229017BEUNI</v>
          </cell>
          <cell r="GN44" t="str">
            <v>GANT STARTHERM</v>
          </cell>
          <cell r="GO44">
            <v>3.72</v>
          </cell>
          <cell r="GP44" t="str">
            <v>paires</v>
          </cell>
          <cell r="GQ44" t="str">
            <v>S229012NI9</v>
          </cell>
          <cell r="GR44" t="str">
            <v>GANT THERM-A-KNIT 78-101</v>
          </cell>
          <cell r="GS44">
            <v>5.08</v>
          </cell>
          <cell r="GT44" t="str">
            <v>Paire</v>
          </cell>
          <cell r="GU44" t="str">
            <v>S471015</v>
          </cell>
          <cell r="GV44" t="str">
            <v>Semelle 49</v>
          </cell>
          <cell r="GW44">
            <v>1.55</v>
          </cell>
          <cell r="GX44" t="str">
            <v>Paire</v>
          </cell>
          <cell r="GY44" t="str">
            <v>S471015</v>
          </cell>
          <cell r="GZ44" t="str">
            <v>Semelle 44</v>
          </cell>
          <cell r="HA44">
            <v>1.55</v>
          </cell>
          <cell r="HB44" t="str">
            <v>Paire</v>
          </cell>
          <cell r="HC44" t="str">
            <v>S322217NOXL</v>
          </cell>
          <cell r="HD44" t="str">
            <v>Veste polaire Falco K911 XL</v>
          </cell>
          <cell r="HE44">
            <v>13.86</v>
          </cell>
          <cell r="HF44">
            <v>1</v>
          </cell>
          <cell r="HG44" t="str">
            <v>S233374D38</v>
          </cell>
          <cell r="HH44" t="str">
            <v>Gant Boreas 5 Taille 8</v>
          </cell>
          <cell r="HI44">
            <v>10.02</v>
          </cell>
          <cell r="HJ44" t="str">
            <v>Paire</v>
          </cell>
          <cell r="HK44" t="str">
            <v>S414026BL44</v>
          </cell>
          <cell r="HL44" t="str">
            <v>Chaussures montantes Andros Pointure 44</v>
          </cell>
          <cell r="HM44">
            <v>27.14</v>
          </cell>
          <cell r="HN44" t="str">
            <v>Paire</v>
          </cell>
          <cell r="HO44" t="str">
            <v>S322217NOM</v>
          </cell>
          <cell r="HP44" t="str">
            <v>Veste polaire Falco K911 M</v>
          </cell>
          <cell r="HQ44">
            <v>13.86</v>
          </cell>
          <cell r="HR44">
            <v>1</v>
          </cell>
          <cell r="HS44" t="str">
            <v>S421604BL41</v>
          </cell>
          <cell r="HT44" t="str">
            <v>Chaussures SEEF S2</v>
          </cell>
          <cell r="HU44">
            <v>44.09</v>
          </cell>
          <cell r="HV44" t="str">
            <v>Paire</v>
          </cell>
          <cell r="HW44" t="str">
            <v>S599340</v>
          </cell>
          <cell r="HX44" t="str">
            <v>lames Coupe Sangle</v>
          </cell>
          <cell r="HY44">
            <v>6.23</v>
          </cell>
          <cell r="HZ44" t="str">
            <v>Lot de 10</v>
          </cell>
          <cell r="IA44" t="str">
            <v>S414026BL41</v>
          </cell>
          <cell r="IB44" t="str">
            <v>Chaussures montantes Andros Pointure 41</v>
          </cell>
          <cell r="IC44">
            <v>27.14</v>
          </cell>
          <cell r="ID44" t="str">
            <v>Paire</v>
          </cell>
          <cell r="IE44" t="str">
            <v>S322217NOS</v>
          </cell>
          <cell r="IF44" t="str">
            <v>Veste polaire Falco K911 S</v>
          </cell>
          <cell r="IG44">
            <v>13.86</v>
          </cell>
          <cell r="IH44">
            <v>1</v>
          </cell>
          <cell r="II44" t="str">
            <v>S322217NOL</v>
          </cell>
          <cell r="IJ44" t="str">
            <v>Veste polaire Falco K911 L</v>
          </cell>
          <cell r="IK44">
            <v>13.86</v>
          </cell>
          <cell r="IL44">
            <v>1</v>
          </cell>
          <cell r="IM44" t="str">
            <v>S471015</v>
          </cell>
          <cell r="IN44" t="str">
            <v>Semelle 43</v>
          </cell>
          <cell r="IO44">
            <v>1.55</v>
          </cell>
          <cell r="IP44" t="str">
            <v>Paire</v>
          </cell>
          <cell r="IQ44" t="str">
            <v>S341098BLL</v>
          </cell>
          <cell r="IR44" t="str">
            <v>Gilet matelasse P/C GILBLANC</v>
          </cell>
          <cell r="IS44">
            <v>14.48</v>
          </cell>
          <cell r="IT44">
            <v>1</v>
          </cell>
        </row>
        <row r="45">
          <cell r="A45" t="str">
            <v>GAEC LA CROIX BLANCHE</v>
          </cell>
          <cell r="B45" t="str">
            <v>06 62 60 43 18</v>
          </cell>
          <cell r="C45" t="str">
            <v>-</v>
          </cell>
          <cell r="D45" t="str">
            <v>La Croix
22350 GUENROC</v>
          </cell>
          <cell r="E45" t="str">
            <v>gaecdelacroixblanche@bbox.fr </v>
          </cell>
          <cell r="H45" t="str">
            <v>Lait</v>
          </cell>
          <cell r="I45">
            <v>0.4</v>
          </cell>
          <cell r="J45" t="str">
            <v>l</v>
          </cell>
        </row>
        <row r="46">
          <cell r="A46" t="str">
            <v>GAEC GREE LEMAY</v>
          </cell>
          <cell r="E46" t="str">
            <v>gaec.greelemais@orange.fr</v>
          </cell>
          <cell r="H46" t="str">
            <v>Lait</v>
          </cell>
          <cell r="I46">
            <v>450</v>
          </cell>
          <cell r="J46" t="str">
            <v>1000L</v>
          </cell>
        </row>
        <row r="47">
          <cell r="A47" t="str">
            <v>GAEC PRESSARD</v>
          </cell>
          <cell r="B47" t="str">
            <v>02 97 22 88 77</v>
          </cell>
          <cell r="D47" t="str">
            <v>Launay Caro
56490 MOHON</v>
          </cell>
          <cell r="E47" t="str">
            <v>gaec-pressard@orange.fr</v>
          </cell>
          <cell r="H47" t="str">
            <v>Lait Bio entier pasteurisé
Seau 10l</v>
          </cell>
          <cell r="I47">
            <v>0.85</v>
          </cell>
          <cell r="J47" t="str">
            <v>l</v>
          </cell>
        </row>
        <row r="48">
          <cell r="A48" t="str">
            <v>GAZIGNAIRE</v>
          </cell>
          <cell r="B48" t="str">
            <v xml:space="preserve">04 93 40 75 05 </v>
          </cell>
          <cell r="C48" t="str">
            <v>04 93 40 75 06</v>
          </cell>
          <cell r="D48" t="str">
            <v>147 Route de la Fénerie
06580 PEGOMAS</v>
          </cell>
          <cell r="E48" t="str">
            <v>sales@gazignaire.com</v>
          </cell>
          <cell r="F48" t="str">
            <v>CCREPEBR</v>
          </cell>
          <cell r="G48" t="str">
            <v>G012357</v>
          </cell>
          <cell r="H48" t="str">
            <v>Arôme liquide Vanille 36% VOL*G0152357</v>
          </cell>
          <cell r="I48">
            <v>5.86</v>
          </cell>
          <cell r="J48" t="str">
            <v>kg</v>
          </cell>
          <cell r="K48" t="str">
            <v>G102039</v>
          </cell>
          <cell r="L48" t="str">
            <v>Arôme liquide Vanille 49% VOL*G102039</v>
          </cell>
          <cell r="M48">
            <v>24.42</v>
          </cell>
        </row>
        <row r="49">
          <cell r="A49" t="str">
            <v>GIRARDEAU</v>
          </cell>
          <cell r="B49" t="str">
            <v>02 40 06 86 86</v>
          </cell>
          <cell r="D49" t="str">
            <v>Le Fromenteau 44190 BOUSSAY</v>
          </cell>
          <cell r="E49" t="str">
            <v>industrie@minoterie-giradeau.fr</v>
          </cell>
          <cell r="H49" t="str">
            <v>Farine CRC T55</v>
          </cell>
          <cell r="I49">
            <v>322</v>
          </cell>
          <cell r="J49" t="str">
            <v>Tonne</v>
          </cell>
        </row>
        <row r="50">
          <cell r="A50" t="str">
            <v>GRAND OUEST ETIQUETTES</v>
          </cell>
          <cell r="B50" t="str">
            <v>02 96 50 83 50</v>
          </cell>
          <cell r="C50" t="str">
            <v>02 96 31 19 45</v>
          </cell>
          <cell r="D50" t="str">
            <v>ZAC de Beausoleil
BP 90313
22403 LAMBALLE Cedex</v>
          </cell>
          <cell r="E50" t="str">
            <v>goetiq@goetiquettes.com</v>
          </cell>
          <cell r="H50" t="str">
            <v>Sticker Lot de 2 GAJAF</v>
          </cell>
          <cell r="I50">
            <v>20.57</v>
          </cell>
          <cell r="J50">
            <v>1000</v>
          </cell>
          <cell r="L50" t="str">
            <v>Sticker Lot de 2 PICARDES</v>
          </cell>
          <cell r="M50">
            <v>20.57</v>
          </cell>
          <cell r="N50">
            <v>1000</v>
          </cell>
          <cell r="P50" t="str">
            <v>Sticker Lot de 2 GAPAY</v>
          </cell>
          <cell r="Q50">
            <v>20.57</v>
          </cell>
          <cell r="R50">
            <v>1000</v>
          </cell>
          <cell r="T50" t="str">
            <v>Sticker Lot de 2 GALAC</v>
          </cell>
          <cell r="U50">
            <v>20.57</v>
          </cell>
          <cell r="V50">
            <v>1000</v>
          </cell>
          <cell r="W50" t="str">
            <v>1806/3/1/N</v>
          </cell>
          <cell r="X50" t="str">
            <v>Stickers NETTOGCO6+1</v>
          </cell>
          <cell r="Y50">
            <v>27.89</v>
          </cell>
          <cell r="Z50">
            <v>1000</v>
          </cell>
          <cell r="AB50" t="str">
            <v>Etiquettes Vierges Thermiques 47*99,6mm</v>
          </cell>
          <cell r="AC50">
            <v>3.01</v>
          </cell>
          <cell r="AD50">
            <v>1000</v>
          </cell>
          <cell r="AE50" t="str">
            <v>4210/2/1/N</v>
          </cell>
          <cell r="AF50" t="str">
            <v>GCBO4+1</v>
          </cell>
          <cell r="AG50">
            <v>18.010000000000002</v>
          </cell>
          <cell r="AH50">
            <v>1000</v>
          </cell>
          <cell r="AI50" t="str">
            <v>4210/3/1/N</v>
          </cell>
          <cell r="AJ50" t="str">
            <v>PCMBIO+1</v>
          </cell>
          <cell r="AK50">
            <v>18.010000000000002</v>
          </cell>
          <cell r="AL50">
            <v>1000</v>
          </cell>
          <cell r="AM50" t="str">
            <v>4210/4/1/N</v>
          </cell>
          <cell r="AN50" t="str">
            <v>CCBO4+1</v>
          </cell>
          <cell r="AO50">
            <v>18.010000000000002</v>
          </cell>
          <cell r="AP50">
            <v>1000</v>
          </cell>
          <cell r="AR50" t="str">
            <v>Gamme U Petite Crêpes Bretonnes</v>
          </cell>
          <cell r="AS50">
            <v>19.55</v>
          </cell>
          <cell r="AT50">
            <v>1000</v>
          </cell>
          <cell r="AV50" t="str">
            <v>8 Crêpes Les régions à Table</v>
          </cell>
          <cell r="AW50">
            <v>26.43</v>
          </cell>
          <cell r="AX50">
            <v>1000</v>
          </cell>
          <cell r="AY50" t="str">
            <v>PGM</v>
          </cell>
          <cell r="AZ50" t="str">
            <v>6 Petites galettes</v>
          </cell>
          <cell r="BA50" t="str">
            <v>en attente de tarif</v>
          </cell>
          <cell r="BB50">
            <v>1000</v>
          </cell>
          <cell r="BC50" t="str">
            <v>PGMBIO</v>
          </cell>
          <cell r="BD50" t="str">
            <v>6 Petites galettes Bio</v>
          </cell>
          <cell r="BE50" t="str">
            <v>en attente de tarif</v>
          </cell>
          <cell r="BF50">
            <v>1000</v>
          </cell>
          <cell r="BH50" t="str">
            <v>Etiquettes Vierges thermiques 110*220</v>
          </cell>
          <cell r="BI50">
            <v>17.37</v>
          </cell>
          <cell r="BJ50">
            <v>1000</v>
          </cell>
          <cell r="BL50" t="str">
            <v>Lot de 2 Galettes Jambon Emmental</v>
          </cell>
          <cell r="BM50">
            <v>10.7</v>
          </cell>
          <cell r="BN50">
            <v>1000</v>
          </cell>
          <cell r="BP50" t="str">
            <v>etiquettes vierges thermiques 70*99</v>
          </cell>
          <cell r="BQ50">
            <v>4.99</v>
          </cell>
          <cell r="BR50">
            <v>1000</v>
          </cell>
          <cell r="BS50" t="str">
            <v>65732 / 1 / F</v>
          </cell>
          <cell r="BT50" t="str">
            <v>10% avantage carte Intermarché - Rond 45*45</v>
          </cell>
          <cell r="BU50">
            <v>3.89</v>
          </cell>
          <cell r="BV50">
            <v>1000</v>
          </cell>
          <cell r="CA50" t="str">
            <v>5313/1/1/F</v>
          </cell>
          <cell r="CB50" t="str">
            <v>Etiquettes Vertes 70*99</v>
          </cell>
          <cell r="CC50">
            <v>6.84</v>
          </cell>
          <cell r="CD50">
            <v>1000</v>
          </cell>
          <cell r="CE50" t="str">
            <v>49089/1/N</v>
          </cell>
          <cell r="CF50" t="str">
            <v>Code Barre ITMGCBO4+1</v>
          </cell>
          <cell r="CG50">
            <v>22.99</v>
          </cell>
          <cell r="CH50">
            <v>1000</v>
          </cell>
          <cell r="CI50" t="str">
            <v>42601/3/N</v>
          </cell>
          <cell r="CJ50" t="str">
            <v>Etiquette ITMGCBO4+1</v>
          </cell>
          <cell r="CK50">
            <v>30.51</v>
          </cell>
          <cell r="CL50">
            <v>1000</v>
          </cell>
          <cell r="CM50" t="str">
            <v>49578/2/F</v>
          </cell>
          <cell r="CN50" t="str">
            <v>Stickers Viande de porc Française</v>
          </cell>
          <cell r="CO50">
            <v>24.58</v>
          </cell>
          <cell r="CP50">
            <v>1000</v>
          </cell>
          <cell r="CQ50" t="str">
            <v>235/26/1/F</v>
          </cell>
          <cell r="CR50" t="str">
            <v>Lot 2 Galettes Paysanne ITM</v>
          </cell>
          <cell r="CS50">
            <v>20.75</v>
          </cell>
          <cell r="CT50">
            <v>1000</v>
          </cell>
          <cell r="CU50" t="str">
            <v>235/25/1/F</v>
          </cell>
          <cell r="CV50" t="str">
            <v>Lot 2 Galettes Chèvre Lardons ITM</v>
          </cell>
          <cell r="CW50">
            <v>20.75</v>
          </cell>
          <cell r="CX50">
            <v>1000</v>
          </cell>
          <cell r="CY50" t="str">
            <v>235/24/1/F</v>
          </cell>
          <cell r="CZ50" t="str">
            <v>Lot 2 Galettes Jambon fromage ITM</v>
          </cell>
          <cell r="DA50">
            <v>20.75</v>
          </cell>
          <cell r="DB50">
            <v>1000</v>
          </cell>
          <cell r="DC50" t="str">
            <v>49468/2/N</v>
          </cell>
          <cell r="DD50" t="str">
            <v>Etiq IDS 6 crêpes de froment +1 gratuite</v>
          </cell>
          <cell r="DE50">
            <v>42.96</v>
          </cell>
          <cell r="DF50">
            <v>1000</v>
          </cell>
          <cell r="DG50" t="str">
            <v>53239/1/F</v>
          </cell>
          <cell r="DH50" t="str">
            <v>Etiquette repositionnable 70*99 Traça Frigo MP</v>
          </cell>
          <cell r="DI50">
            <v>33.520000000000003</v>
          </cell>
          <cell r="DJ50">
            <v>1000</v>
          </cell>
          <cell r="DK50" t="str">
            <v>53675/1/F</v>
          </cell>
          <cell r="DL50" t="str">
            <v>Etiquette ITMGCBO4</v>
          </cell>
          <cell r="DM50">
            <v>103.75</v>
          </cell>
          <cell r="DN50">
            <v>1000</v>
          </cell>
          <cell r="DP50" t="str">
            <v>Frais outillage</v>
          </cell>
          <cell r="DQ50">
            <v>202</v>
          </cell>
          <cell r="DR50" t="str">
            <v>Unité</v>
          </cell>
          <cell r="DT50" t="str">
            <v>Frais clichés</v>
          </cell>
          <cell r="DU50">
            <v>69</v>
          </cell>
          <cell r="DV50" t="str">
            <v>Unité</v>
          </cell>
          <cell r="DX50" t="str">
            <v>Etiquettes Vertes 47*99,6</v>
          </cell>
          <cell r="DY50">
            <v>11.94</v>
          </cell>
          <cell r="DZ50">
            <v>1000</v>
          </cell>
          <cell r="EA50" t="str">
            <v>54070/1/F</v>
          </cell>
          <cell r="EB50" t="str">
            <v>Etiquette Traça Surgelés Vierges 47*99,6</v>
          </cell>
          <cell r="EC50">
            <v>24.68</v>
          </cell>
          <cell r="ED50">
            <v>1000</v>
          </cell>
          <cell r="EE50" t="str">
            <v>D820/69/F</v>
          </cell>
          <cell r="EF50" t="str">
            <v>Lidl Lot de 2 XXL</v>
          </cell>
          <cell r="EG50">
            <v>7.5</v>
          </cell>
          <cell r="EH50">
            <v>1000</v>
          </cell>
          <cell r="EJ50" t="str">
            <v>Etiquette masquage 1GLACLIDL</v>
          </cell>
          <cell r="EK50">
            <v>5.7</v>
          </cell>
          <cell r="EL50">
            <v>1000</v>
          </cell>
          <cell r="EN50" t="str">
            <v>Etiquette masquage 1GJFLIDL</v>
          </cell>
          <cell r="EO50">
            <v>5.7</v>
          </cell>
          <cell r="EP50">
            <v>1000</v>
          </cell>
          <cell r="ER50" t="str">
            <v>Etiquettes 70*90 - 6 galettes de Ble noir</v>
          </cell>
          <cell r="ES50">
            <v>65.64</v>
          </cell>
          <cell r="ET50">
            <v>1000</v>
          </cell>
          <cell r="EV50" t="str">
            <v>Etiquettes 79*110 - 6 galettes de Ble noir</v>
          </cell>
          <cell r="EW50">
            <v>32.200000000000003</v>
          </cell>
          <cell r="EX50">
            <v>1000</v>
          </cell>
          <cell r="EY50" t="str">
            <v>66996/1/F</v>
          </cell>
          <cell r="EZ50" t="str">
            <v>Etiquettes 2GCTPOP</v>
          </cell>
          <cell r="FA50">
            <v>5.05</v>
          </cell>
          <cell r="FB50">
            <v>1000</v>
          </cell>
        </row>
        <row r="51">
          <cell r="A51" t="str">
            <v>HAGNER</v>
          </cell>
          <cell r="B51" t="str">
            <v xml:space="preserve"> +49 (0) 7443 25 139</v>
          </cell>
          <cell r="C51" t="str">
            <v>+49 (0) 7443 25 197</v>
          </cell>
          <cell r="D51" t="str">
            <v xml:space="preserve">Musbacher Str. 21-23
72280 Dornstetten - Hallwangen
Germany
</v>
          </cell>
          <cell r="E51" t="str">
            <v>f.wachter@sicht-pack-hagner.de</v>
          </cell>
          <cell r="G51" t="str">
            <v>RPET HAGNER</v>
          </cell>
          <cell r="H51" t="str">
            <v>RPET PE</v>
          </cell>
          <cell r="I51">
            <v>0.1447</v>
          </cell>
          <cell r="J51" t="str">
            <v>ml</v>
          </cell>
          <cell r="K51">
            <v>201200</v>
          </cell>
          <cell r="L51" t="str">
            <v>Huile de tournesol oléïque vrac 920kg</v>
          </cell>
          <cell r="M51">
            <v>1.5</v>
          </cell>
          <cell r="N51" t="str">
            <v>kg</v>
          </cell>
        </row>
        <row r="52">
          <cell r="A52" t="str">
            <v>HBS</v>
          </cell>
          <cell r="B52" t="str">
            <v xml:space="preserve">04 66 24 21 22 </v>
          </cell>
          <cell r="C52" t="str">
            <v xml:space="preserve">04 90 70 09 16 </v>
          </cell>
          <cell r="D52" t="str">
            <v xml:space="preserve">1176 Route de Montpellier
30380 St Cristol Les Ales </v>
          </cell>
          <cell r="E52" t="str">
            <v>logistique@hbs-huiles.fr</v>
          </cell>
          <cell r="F52" t="str">
            <v>CREPE</v>
          </cell>
          <cell r="G52">
            <v>21200</v>
          </cell>
          <cell r="H52" t="str">
            <v>Huile de Tournesol Vrac 920kg</v>
          </cell>
          <cell r="I52">
            <v>1.3</v>
          </cell>
          <cell r="J52" t="str">
            <v>kg</v>
          </cell>
        </row>
        <row r="53">
          <cell r="A53" t="str">
            <v>HYGI Plus</v>
          </cell>
          <cell r="B53" t="str">
            <v>02 51 28 05 83</v>
          </cell>
          <cell r="C53" t="str">
            <v xml:space="preserve">02 51 28 06 94 </v>
          </cell>
          <cell r="D53" t="str">
            <v>ZA Les Petites Guigneries 85320 La Claye</v>
          </cell>
          <cell r="E53" t="str">
            <v>info@hygiplus,com</v>
          </cell>
          <cell r="G53">
            <v>474460</v>
          </cell>
          <cell r="H53" t="str">
            <v>Pack de 10 tests Clean-Test</v>
          </cell>
          <cell r="I53">
            <v>29.26</v>
          </cell>
          <cell r="J53" t="str">
            <v>Unité</v>
          </cell>
        </row>
        <row r="54">
          <cell r="A54" t="str">
            <v>HYPRED</v>
          </cell>
          <cell r="B54" t="str">
            <v>02 99 16 50 26</v>
          </cell>
          <cell r="C54" t="str">
            <v>02 99 16 52 00</v>
          </cell>
          <cell r="E54" t="str">
            <v>morgane.baguigui@hypred.com sophie.liard@hypred.com</v>
          </cell>
          <cell r="F54" t="str">
            <v>C5439</v>
          </cell>
          <cell r="H54" t="str">
            <v>Deptal CMC Bidon 25kg</v>
          </cell>
          <cell r="I54">
            <v>0.65</v>
          </cell>
          <cell r="J54" t="str">
            <v>kg</v>
          </cell>
          <cell r="L54" t="str">
            <v>Deptal RH Bidon 25kg</v>
          </cell>
          <cell r="M54">
            <v>0.92</v>
          </cell>
          <cell r="N54" t="str">
            <v>kg</v>
          </cell>
          <cell r="P54" t="str">
            <v>Deptal G Bidon 25kg</v>
          </cell>
          <cell r="Q54">
            <v>0.48</v>
          </cell>
          <cell r="R54" t="str">
            <v>kg</v>
          </cell>
          <cell r="T54" t="str">
            <v>Deptil APM Bidon 23kg</v>
          </cell>
          <cell r="U54">
            <v>1.49</v>
          </cell>
          <cell r="V54" t="str">
            <v>kg</v>
          </cell>
          <cell r="X54" t="str">
            <v>Deptil HDS Bidon 18kg</v>
          </cell>
          <cell r="Y54">
            <v>2.1</v>
          </cell>
          <cell r="Z54" t="str">
            <v>kg</v>
          </cell>
          <cell r="AB54" t="str">
            <v>Deptacid 2D Bidon 25kg</v>
          </cell>
          <cell r="AC54">
            <v>0.78</v>
          </cell>
          <cell r="AD54" t="str">
            <v>kg</v>
          </cell>
          <cell r="AF54" t="str">
            <v>Deptal RC Bidon 23kg</v>
          </cell>
          <cell r="AG54">
            <v>2.39</v>
          </cell>
          <cell r="AH54" t="str">
            <v>kg</v>
          </cell>
          <cell r="AJ54" t="str">
            <v>Deptil HDS en pulvérisateurs</v>
          </cell>
          <cell r="AK54">
            <v>36</v>
          </cell>
          <cell r="AL54">
            <v>12</v>
          </cell>
          <cell r="AN54" t="str">
            <v>Deptil G4 Bidon 22kg</v>
          </cell>
          <cell r="AO54">
            <v>1.95</v>
          </cell>
          <cell r="AP54" t="str">
            <v>kg</v>
          </cell>
          <cell r="AR54" t="str">
            <v>Deptal FM2 Bidon 30kg</v>
          </cell>
          <cell r="AS54">
            <v>1.22</v>
          </cell>
          <cell r="AT54" t="str">
            <v>kg</v>
          </cell>
          <cell r="AU54" t="str">
            <v>01 53 72</v>
          </cell>
          <cell r="AV54" t="str">
            <v>Universal Clean Spray (750ml)</v>
          </cell>
          <cell r="AW54">
            <v>63</v>
          </cell>
          <cell r="AX54" t="str">
            <v>carton de 12</v>
          </cell>
          <cell r="AY54" t="str">
            <v xml:space="preserve">00 58 24 </v>
          </cell>
          <cell r="AZ54" t="str">
            <v>Deptal MPM( bidon jaune 27kg)</v>
          </cell>
          <cell r="BA54">
            <v>32.4</v>
          </cell>
          <cell r="BB54" t="str">
            <v>1 bidon</v>
          </cell>
        </row>
        <row r="55">
          <cell r="A55" t="str">
            <v>IDEXX</v>
          </cell>
          <cell r="B55" t="str">
            <v xml:space="preserve">04 99 23 61 02 </v>
          </cell>
          <cell r="D55" t="str">
            <v xml:space="preserve">84, rue Charles Michels
93200 Saint Denis
</v>
          </cell>
          <cell r="E55" t="str">
            <v>WLPDFrance@idexx.com</v>
          </cell>
          <cell r="G55" t="str">
            <v>99-27420</v>
          </cell>
          <cell r="H55" t="str">
            <v xml:space="preserve">test SNAPduo Beta-Tétra ST (kit de 20 tests) </v>
          </cell>
          <cell r="I55">
            <v>52</v>
          </cell>
          <cell r="J55" t="str">
            <v>Unité</v>
          </cell>
          <cell r="K55" t="str">
            <v xml:space="preserve">99-0005978 </v>
          </cell>
          <cell r="L55" t="str">
            <v>SNAPduo ST Plus (kit de 10 Tests)</v>
          </cell>
          <cell r="M55">
            <v>26</v>
          </cell>
          <cell r="N55" t="str">
            <v>Unité</v>
          </cell>
          <cell r="O55" t="str">
            <v xml:space="preserve">99-0001893 </v>
          </cell>
          <cell r="P55" t="str">
            <v>SNAPduo ST Plus (kit 100 Tests)</v>
          </cell>
          <cell r="Q55">
            <v>260</v>
          </cell>
          <cell r="R55" t="str">
            <v>Unité</v>
          </cell>
        </row>
        <row r="56">
          <cell r="A56" t="str">
            <v>IMPRIMERIE VALLEY</v>
          </cell>
          <cell r="B56" t="str">
            <v>04 78 54 44 87</v>
          </cell>
          <cell r="C56" t="str">
            <v>04 78 53 74 92</v>
          </cell>
          <cell r="D56" t="str">
            <v>9 rue Claudius Penet
69003 LYON</v>
          </cell>
          <cell r="E56" t="str">
            <v>claude@imprimerie-valley.com</v>
          </cell>
          <cell r="H56" t="str">
            <v>Carnets Avis de panne
50 liasses de 2 feuillets</v>
          </cell>
          <cell r="I56">
            <v>11.5</v>
          </cell>
          <cell r="J56">
            <v>1</v>
          </cell>
        </row>
        <row r="57">
          <cell r="A57" t="str">
            <v>JEAN FLOCH</v>
          </cell>
          <cell r="B57" t="str">
            <v>02 97 61 66 01</v>
          </cell>
          <cell r="C57" t="str">
            <v>02 97 61 66 02</v>
          </cell>
          <cell r="E57" t="str">
            <v>salaison.televente@jean-floch.com   marie.carnac@jean-floch.com</v>
          </cell>
          <cell r="F57">
            <v>71225</v>
          </cell>
          <cell r="G57" t="str">
            <v>0591</v>
          </cell>
          <cell r="H57" t="str">
            <v xml:space="preserve">jambon choix 2x8x25 VPF sous atmosphère </v>
          </cell>
          <cell r="I57">
            <v>4.1040000000000001</v>
          </cell>
          <cell r="J57" t="str">
            <v>kg</v>
          </cell>
          <cell r="K57">
            <v>1103</v>
          </cell>
          <cell r="L57" t="str">
            <v>lardon fumé cuit 4x4x25 5kg VPFsous atmosphère</v>
          </cell>
          <cell r="M57">
            <v>4.3899999999999997</v>
          </cell>
          <cell r="N57" t="str">
            <v>kg</v>
          </cell>
          <cell r="P57" t="str">
            <v>Voir échantillons avec Mr.Guilloux</v>
          </cell>
          <cell r="S57">
            <v>537</v>
          </cell>
          <cell r="T57" t="str">
            <v xml:space="preserve">Tranche jambon supérieur 15g </v>
          </cell>
          <cell r="U57">
            <v>5.8339999999999996</v>
          </cell>
          <cell r="V57" t="str">
            <v>kg</v>
          </cell>
        </row>
        <row r="58">
          <cell r="A58" t="str">
            <v>KHURY</v>
          </cell>
          <cell r="B58" t="str">
            <v>02 51 67 55 64
06 69 40 54 01</v>
          </cell>
          <cell r="C58" t="str">
            <v>09 71 70 63 57</v>
          </cell>
          <cell r="D58" t="str">
            <v>Rigale Neuf
85590 LES EPESSES</v>
          </cell>
          <cell r="E58" t="str">
            <v>gsiaudeau@nc2asarl.fr</v>
          </cell>
          <cell r="F58">
            <v>712606</v>
          </cell>
          <cell r="G58">
            <v>21998</v>
          </cell>
          <cell r="H58" t="str">
            <v>Rhum GP 60% Ref 6516</v>
          </cell>
          <cell r="I58">
            <v>2.61</v>
          </cell>
          <cell r="J58" t="str">
            <v>l</v>
          </cell>
        </row>
        <row r="59">
          <cell r="A59" t="str">
            <v>KLOCKNER</v>
          </cell>
          <cell r="B59" t="str">
            <v>00492602915466</v>
          </cell>
          <cell r="C59" t="str">
            <v>004926029159466</v>
          </cell>
          <cell r="D59" t="str">
            <v>P.O. Box 1165, 56401 Montabaur Industriestrasse3-5, 56412 HEILIGENROTH GERMANY</v>
          </cell>
          <cell r="E59" t="str">
            <v>C.menges@kpfilms.com
n.desbois@kpfilms.com</v>
          </cell>
          <cell r="H59" t="str">
            <v>APET Laize 333mm</v>
          </cell>
          <cell r="I59">
            <v>0.47499999999999998</v>
          </cell>
          <cell r="J59" t="str">
            <v>m²</v>
          </cell>
        </row>
        <row r="60">
          <cell r="A60" t="str">
            <v>LA FERME DE LA VIEILLE ABBAYE</v>
          </cell>
          <cell r="B60" t="str">
            <v>02 31 78 31 48 
06 84 83 24 54</v>
          </cell>
          <cell r="D60" t="str">
            <v>14 220 BARBERY</v>
          </cell>
          <cell r="E60" t="str">
            <v>s.lemoigne72@gmail.com   commande.lavieilleabbaye@gmail.com</v>
          </cell>
          <cell r="H60" t="str">
            <v>Pallecon Lait 1 000l</v>
          </cell>
          <cell r="I60">
            <v>500</v>
          </cell>
          <cell r="J60">
            <v>1000</v>
          </cell>
        </row>
        <row r="61">
          <cell r="A61" t="str">
            <v>LA VENDEENE DE DISTRIBUTION</v>
          </cell>
          <cell r="B61" t="str">
            <v>02 40 54 86 90</v>
          </cell>
          <cell r="C61" t="str">
            <v>02 40 54 84 63</v>
          </cell>
          <cell r="D61" t="str">
            <v>ZI Sud 4 route de l'espace
44690 LA HAYE FOUASSIERE</v>
          </cell>
          <cell r="E61" t="str">
            <v>la.vendeenne@wanadoo.fr</v>
          </cell>
          <cell r="G61">
            <v>789</v>
          </cell>
          <cell r="H61" t="str">
            <v>Sacs 600 (220) x 650 en 12 HD TBLEU</v>
          </cell>
          <cell r="I61">
            <v>55.58</v>
          </cell>
          <cell r="J61">
            <v>1000</v>
          </cell>
          <cell r="L61" t="str">
            <v>HOUS 1250 ( 550)* 1 000 en 30 BD T. Bleu claIr - EN VRAC</v>
          </cell>
          <cell r="M61">
            <v>410.6</v>
          </cell>
          <cell r="N61">
            <v>1000</v>
          </cell>
        </row>
        <row r="62">
          <cell r="A62" t="str">
            <v>LAGARRIGUE</v>
          </cell>
          <cell r="B62" t="str">
            <v>02 99 06 40 72</v>
          </cell>
          <cell r="C62" t="str">
            <v>02 99 06 57 03</v>
          </cell>
          <cell r="D62" t="str">
            <v xml:space="preserve">La Chèvrerie 
35360 MONTAUBAN DE BTGNE </v>
          </cell>
          <cell r="E62" t="str">
            <v>lagarrigue@lesfromagersdetradition.com</v>
          </cell>
          <cell r="H62" t="str">
            <v>Lait entier Bio</v>
          </cell>
          <cell r="I62">
            <v>0.72499999999999998</v>
          </cell>
          <cell r="J62" t="str">
            <v>l</v>
          </cell>
          <cell r="L62" t="str">
            <v>Emmental râpé sachet 5kg</v>
          </cell>
          <cell r="M62">
            <v>3.78</v>
          </cell>
          <cell r="N62" t="str">
            <v>kg</v>
          </cell>
          <cell r="P62" t="str">
            <v>Lait frais pasteurisé 1000kg</v>
          </cell>
          <cell r="Q62">
            <v>0.6</v>
          </cell>
          <cell r="R62" t="str">
            <v>kg</v>
          </cell>
          <cell r="T62" t="str">
            <v>Lait frais pasteurisé 500kg</v>
          </cell>
          <cell r="U62" t="str">
            <v>Prix à définir</v>
          </cell>
          <cell r="V62" t="str">
            <v>kg</v>
          </cell>
          <cell r="X62" t="str">
            <v xml:space="preserve">crème fraîche épaisse 30 % </v>
          </cell>
          <cell r="Y62">
            <v>1.93</v>
          </cell>
          <cell r="Z62" t="str">
            <v>kg</v>
          </cell>
        </row>
        <row r="63">
          <cell r="A63" t="str">
            <v>LAITA</v>
          </cell>
          <cell r="B63" t="str">
            <v>02 96 63 37 63</v>
          </cell>
          <cell r="C63" t="str">
            <v>02 96 63 83 96</v>
          </cell>
          <cell r="E63" t="str">
            <v>laitapro.televente@laita.fr</v>
          </cell>
          <cell r="H63" t="str">
            <v>Lait UHT
Outre de 10l</v>
          </cell>
          <cell r="I63">
            <v>0.82</v>
          </cell>
          <cell r="J63" t="str">
            <v>l</v>
          </cell>
          <cell r="L63" t="str">
            <v>Lait pasteurisé container Pallecon</v>
          </cell>
          <cell r="M63">
            <v>0.62</v>
          </cell>
          <cell r="N63" t="str">
            <v>l</v>
          </cell>
          <cell r="P63" t="str">
            <v>Lait entier Bio Pallecon</v>
          </cell>
          <cell r="Q63">
            <v>0.72</v>
          </cell>
          <cell r="R63" t="str">
            <v>l</v>
          </cell>
          <cell r="T63" t="str">
            <v>Lait bio outre 10l pour conventionnel</v>
          </cell>
          <cell r="U63">
            <v>0.48</v>
          </cell>
          <cell r="V63" t="str">
            <v>l</v>
          </cell>
          <cell r="X63" t="str">
            <v>Lait Bio en seaux 10L</v>
          </cell>
          <cell r="Y63">
            <v>0.81</v>
          </cell>
          <cell r="Z63" t="str">
            <v>l</v>
          </cell>
          <cell r="AB63" t="str">
            <v>Emmental râpé sachet 5kg</v>
          </cell>
          <cell r="AC63">
            <v>3.78</v>
          </cell>
          <cell r="AD63" t="str">
            <v>kg</v>
          </cell>
        </row>
        <row r="64">
          <cell r="A64" t="str">
            <v>LE GALL</v>
          </cell>
          <cell r="B64" t="str">
            <v>02 98 64 72 11</v>
          </cell>
          <cell r="C64" t="str">
            <v>02 98 52 22 89</v>
          </cell>
          <cell r="D64" t="str">
            <v>Chemin de Kergall
29556 QUIMPER Cédex 9</v>
          </cell>
          <cell r="E64" t="str">
            <v>clenoc.legall@sill.fr</v>
          </cell>
          <cell r="H64" t="str">
            <v>Lait entier Bio Outre 10l</v>
          </cell>
          <cell r="I64">
            <v>0.81</v>
          </cell>
          <cell r="J64" t="str">
            <v>l</v>
          </cell>
        </row>
        <row r="65">
          <cell r="A65" t="str">
            <v>LECUYER</v>
          </cell>
          <cell r="B65" t="str">
            <v xml:space="preserve">02 31 31 31 88 </v>
          </cell>
          <cell r="D65" t="str">
            <v>Pole d'activités de l'espérance 
30 rue Edouard Branly
14100 LISIEUX</v>
          </cell>
          <cell r="E65" t="str">
            <v>lindaleboissetier@ets-lecuyer.com</v>
          </cell>
          <cell r="G65">
            <v>2506</v>
          </cell>
          <cell r="H65" t="str">
            <v>Sangle coton écru Bobine 50m
(2 000ml)</v>
          </cell>
          <cell r="I65">
            <v>0.89</v>
          </cell>
          <cell r="J65" t="str">
            <v>ml</v>
          </cell>
        </row>
        <row r="66">
          <cell r="A66" t="str">
            <v>LES SALINES DE GUERANDE</v>
          </cell>
          <cell r="B66" t="str">
            <v>02 40 62 19 70</v>
          </cell>
          <cell r="C66" t="str">
            <v>02 40 62 03 93</v>
          </cell>
          <cell r="D66" t="str">
            <v>Pradel
CS 65315
44353 GUERANDE Cedex</v>
          </cell>
          <cell r="E66" t="str">
            <v>n.lebail@seldeguerande.com</v>
          </cell>
          <cell r="F66" t="str">
            <v>CT05680</v>
          </cell>
          <cell r="G66">
            <v>141</v>
          </cell>
          <cell r="H66" t="str">
            <v>Gros Sel de Guérande</v>
          </cell>
          <cell r="I66">
            <v>17.951000000000001</v>
          </cell>
          <cell r="J66" t="str">
            <v>25kg</v>
          </cell>
          <cell r="L66" t="str">
            <v>Frais de Transport</v>
          </cell>
          <cell r="M66">
            <v>92.93</v>
          </cell>
          <cell r="N66" t="str">
            <v>Unité</v>
          </cell>
        </row>
        <row r="67">
          <cell r="A67" t="str">
            <v>LINPAC</v>
          </cell>
          <cell r="B67" t="str">
            <v>02 97 28 70 70</v>
          </cell>
          <cell r="C67" t="str">
            <v>02 97 28 70 72</v>
          </cell>
          <cell r="D67" t="str">
            <v>PA de Kerguilloten      
BP8
56920 NOYAL PONTIVY</v>
          </cell>
          <cell r="E67" t="str">
            <v>karine.robin@linpac.com</v>
          </cell>
          <cell r="L67" t="str">
            <v>LINTOP PP HB B 52 PX Laize 280</v>
          </cell>
          <cell r="M67">
            <v>0.28560000000000002</v>
          </cell>
          <cell r="N67" t="str">
            <v>m²</v>
          </cell>
          <cell r="T67" t="str">
            <v>Lintop PE HB A 60 Laize 450mm</v>
          </cell>
          <cell r="U67">
            <v>30.8</v>
          </cell>
          <cell r="V67" t="str">
            <v>100m²</v>
          </cell>
          <cell r="AE67">
            <v>48347</v>
          </cell>
          <cell r="AF67" t="str">
            <v>Film Galette Jambon Emmental Mozzarella Monique Ranou</v>
          </cell>
          <cell r="AG67">
            <v>62.15</v>
          </cell>
          <cell r="AH67" t="str">
            <v>100m²</v>
          </cell>
          <cell r="AI67">
            <v>48348</v>
          </cell>
          <cell r="AJ67" t="str">
            <v>Film Galette Chèvre Lardons Monique Ranou</v>
          </cell>
          <cell r="AK67">
            <v>62.15</v>
          </cell>
          <cell r="AL67" t="str">
            <v>100m²</v>
          </cell>
          <cell r="AN67" t="str">
            <v>Etiquettes Dalipac Format 120*300 Jaunes</v>
          </cell>
          <cell r="AO67">
            <v>105</v>
          </cell>
          <cell r="AP67">
            <v>1000</v>
          </cell>
          <cell r="AQ67">
            <v>64790</v>
          </cell>
          <cell r="AR67" t="str">
            <v>Film Toque du Chef Galettes Jambon Fromage</v>
          </cell>
          <cell r="AS67">
            <v>63.34</v>
          </cell>
          <cell r="AT67" t="str">
            <v>100m²</v>
          </cell>
          <cell r="AU67">
            <v>64444</v>
          </cell>
          <cell r="AV67" t="str">
            <v>Film Toque du Chef Galettes Lardons Champignons</v>
          </cell>
          <cell r="AW67">
            <v>63.34</v>
          </cell>
          <cell r="AX67" t="str">
            <v>100m²</v>
          </cell>
          <cell r="AY67">
            <v>64364</v>
          </cell>
          <cell r="AZ67" t="str">
            <v>Film Toque du Chef Galettes Chèvre Lardons</v>
          </cell>
          <cell r="BA67">
            <v>66.73</v>
          </cell>
          <cell r="BB67" t="str">
            <v>100m²</v>
          </cell>
          <cell r="BC67">
            <v>81669</v>
          </cell>
          <cell r="BD67" t="str">
            <v>Film Toque du Chef Galettes Lardons Fromage Raclette</v>
          </cell>
          <cell r="BE67">
            <v>78.7</v>
          </cell>
          <cell r="BF67" t="str">
            <v>100m²</v>
          </cell>
        </row>
        <row r="68">
          <cell r="A68" t="str">
            <v>LOIRET</v>
          </cell>
          <cell r="B68">
            <v>0</v>
          </cell>
          <cell r="C68" t="str">
            <v>02 40 35 60 76</v>
          </cell>
          <cell r="D68" t="str">
            <v>2 Place de la Bourse
44000 NANTES</v>
          </cell>
          <cell r="E68" t="str">
            <v>sucre@loiret-haentjens.com</v>
          </cell>
          <cell r="F68">
            <v>62563</v>
          </cell>
          <cell r="G68">
            <v>1283606</v>
          </cell>
          <cell r="H68" t="str">
            <v>Sucre mi-blanc de canne Bio Bresil (Blond)</v>
          </cell>
          <cell r="I68">
            <v>1330</v>
          </cell>
          <cell r="J68" t="str">
            <v>Tonne</v>
          </cell>
          <cell r="L68" t="str">
            <v>Sucre de betteraves Cristal CEE N°2</v>
          </cell>
          <cell r="M68">
            <v>635</v>
          </cell>
          <cell r="N68" t="str">
            <v>Tonne</v>
          </cell>
          <cell r="P68" t="str">
            <v>Sucre blanc de canne</v>
          </cell>
          <cell r="Q68">
            <v>670</v>
          </cell>
          <cell r="R68" t="str">
            <v>Tonne</v>
          </cell>
          <cell r="T68" t="str">
            <v>Sucre Canne Reunion</v>
          </cell>
          <cell r="U68">
            <v>1340</v>
          </cell>
          <cell r="V68" t="str">
            <v>Tonne</v>
          </cell>
          <cell r="X68" t="str">
            <v>Sucre Canne Guadeloupe</v>
          </cell>
          <cell r="Y68">
            <v>1340</v>
          </cell>
          <cell r="Z68" t="str">
            <v>Tonne</v>
          </cell>
          <cell r="AB68" t="str">
            <v xml:space="preserve">Sucre Réunion et /ou  Guadeloupe </v>
          </cell>
          <cell r="AC68">
            <v>880</v>
          </cell>
          <cell r="AD68" t="str">
            <v>4 Tonnes</v>
          </cell>
        </row>
        <row r="69">
          <cell r="A69" t="str">
            <v>LOIRET &amp; HAENTJENS</v>
          </cell>
          <cell r="B69" t="str">
            <v>02 51 82 14 35</v>
          </cell>
          <cell r="E69" t="str">
            <v>vauger@loiret-haentjens.com</v>
          </cell>
        </row>
        <row r="70">
          <cell r="A70" t="str">
            <v>LOSTE GRAND SALOIR</v>
          </cell>
          <cell r="B70" t="str">
            <v>02 99 09 86 18     L AMIOT :           06 67 60 95 56</v>
          </cell>
          <cell r="C70" t="str">
            <v>02 99 61 05 80</v>
          </cell>
          <cell r="D70" t="str">
            <v>Le Bignon 
BP 29
35166 MONTFORT SUR MEU</v>
          </cell>
          <cell r="E70" t="str">
            <v>maud.goanvic@loste.com</v>
          </cell>
          <cell r="F70">
            <v>351403</v>
          </cell>
          <cell r="G70">
            <v>3878</v>
          </cell>
          <cell r="H70" t="str">
            <v>Jambon Cuit Sup. DD 10x10 40x20g</v>
          </cell>
          <cell r="I70">
            <v>5.45</v>
          </cell>
          <cell r="J70" t="str">
            <v>kg</v>
          </cell>
        </row>
        <row r="71">
          <cell r="A71" t="str">
            <v>MACHEREY-NAGEL</v>
          </cell>
          <cell r="B71" t="str">
            <v>03 88 68 22 68</v>
          </cell>
          <cell r="E71" t="str">
            <v>sales-fr@mn-net.com</v>
          </cell>
          <cell r="G71" t="str">
            <v>92120CE*</v>
          </cell>
          <cell r="H71" t="str">
            <v>Boîte 100 bandelettes ph 4,5-10,0</v>
          </cell>
          <cell r="I71">
            <v>12.5</v>
          </cell>
          <cell r="J71" t="str">
            <v>Boîte</v>
          </cell>
        </row>
        <row r="72">
          <cell r="A72" t="str">
            <v>MANUTAN</v>
          </cell>
          <cell r="B72">
            <v>134533630</v>
          </cell>
          <cell r="C72">
            <v>134533636</v>
          </cell>
          <cell r="D72" t="str">
            <v>Zi 16
Rue Ampère BP 40105
95506 GONESSE</v>
          </cell>
          <cell r="E72" t="str">
            <v>info@manutan.fr</v>
          </cell>
          <cell r="F72" t="str">
            <v>306755
MAF003067550009
LCDB1234</v>
          </cell>
          <cell r="G72" t="str">
            <v>1058M155</v>
          </cell>
          <cell r="H72" t="str">
            <v>Bacs à parois ajourés et fond pleins</v>
          </cell>
          <cell r="I72">
            <v>14.04</v>
          </cell>
          <cell r="J72" t="str">
            <v>Unité</v>
          </cell>
          <cell r="K72" t="str">
            <v>1101 - 000074</v>
          </cell>
          <cell r="L72" t="str">
            <v>Combinaison Tychem C Taille L Protection Type 3, 4 Et 5</v>
          </cell>
          <cell r="M72">
            <v>26.5</v>
          </cell>
          <cell r="N72" t="str">
            <v>Unité</v>
          </cell>
          <cell r="O72" t="str">
            <v>A037390</v>
          </cell>
          <cell r="P72" t="str">
            <v>Cuve de transport unicube homologuée standard</v>
          </cell>
          <cell r="Q72">
            <v>305</v>
          </cell>
          <cell r="R72" t="str">
            <v>Unité</v>
          </cell>
          <cell r="S72" t="str">
            <v>A005538</v>
          </cell>
          <cell r="T72" t="str">
            <v>Conteneur etanche et inviolable Click Pack - 25L</v>
          </cell>
          <cell r="U72">
            <v>28</v>
          </cell>
          <cell r="V72" t="str">
            <v>Unité</v>
          </cell>
          <cell r="W72" t="str">
            <v>A042933</v>
          </cell>
          <cell r="X72" t="str">
            <v>Porte Blocs incasssable</v>
          </cell>
          <cell r="Y72">
            <v>9.36</v>
          </cell>
          <cell r="Z72" t="str">
            <v>Unité</v>
          </cell>
          <cell r="AA72" t="str">
            <v>A135635</v>
          </cell>
          <cell r="AB72" t="str">
            <v>Horloge murale à quartz</v>
          </cell>
          <cell r="AC72">
            <v>6.99</v>
          </cell>
          <cell r="AD72" t="str">
            <v>Unité</v>
          </cell>
          <cell r="AE72" t="str">
            <v>A014424</v>
          </cell>
          <cell r="AF72" t="str">
            <v>Pelle doseuse</v>
          </cell>
          <cell r="AG72">
            <v>3.99</v>
          </cell>
          <cell r="AH72" t="str">
            <v>Unité</v>
          </cell>
          <cell r="AI72" t="str">
            <v>A008372</v>
          </cell>
          <cell r="AJ72" t="str">
            <v>Support mural antimicrobien</v>
          </cell>
          <cell r="AK72">
            <v>68.5</v>
          </cell>
          <cell r="AL72" t="str">
            <v>Unité</v>
          </cell>
          <cell r="AM72" t="str">
            <v>A129198</v>
          </cell>
          <cell r="AN72" t="str">
            <v>Cadre d'affichage Duraframe magnétique bleu</v>
          </cell>
          <cell r="AO72">
            <v>24.97</v>
          </cell>
          <cell r="AP72" t="str">
            <v>Lot de 5</v>
          </cell>
          <cell r="AQ72" t="str">
            <v>101M24</v>
          </cell>
          <cell r="AR72" t="str">
            <v>Gants Picaostar Taille 8</v>
          </cell>
          <cell r="AS72">
            <v>3.54</v>
          </cell>
          <cell r="AT72">
            <v>1</v>
          </cell>
          <cell r="AU72" t="str">
            <v>101M25</v>
          </cell>
          <cell r="AV72" t="str">
            <v>Gants Picaostar Taille 9</v>
          </cell>
          <cell r="AW72">
            <v>3.54</v>
          </cell>
          <cell r="AX72">
            <v>1</v>
          </cell>
          <cell r="AY72" t="str">
            <v>276M6759</v>
          </cell>
          <cell r="AZ72" t="str">
            <v>Chevalet Signalisation Jaune</v>
          </cell>
          <cell r="BA72">
            <v>25.25</v>
          </cell>
          <cell r="BB72">
            <v>1</v>
          </cell>
          <cell r="BC72" t="str">
            <v>1995M51</v>
          </cell>
          <cell r="BD72" t="str">
            <v>Grattoir à main</v>
          </cell>
          <cell r="BE72">
            <v>8.19</v>
          </cell>
          <cell r="BF72" t="str">
            <v>Unité</v>
          </cell>
          <cell r="BG72" t="str">
            <v>1325M1299</v>
          </cell>
          <cell r="BH72" t="str">
            <v>Roulettes de manutention Grande résistance 5,1kg</v>
          </cell>
          <cell r="BI72">
            <v>151</v>
          </cell>
          <cell r="BJ72" t="str">
            <v>Unité</v>
          </cell>
          <cell r="BK72" t="str">
            <v>1325M1305</v>
          </cell>
          <cell r="BL72" t="str">
            <v>Roulettes de manutention Grande résistance 5,74kg</v>
          </cell>
          <cell r="BM72">
            <v>208</v>
          </cell>
          <cell r="BN72" t="str">
            <v>Unité</v>
          </cell>
          <cell r="BO72" t="str">
            <v>2268M2</v>
          </cell>
          <cell r="BP72" t="str">
            <v>Ventilateur Classique Eurom 30cm</v>
          </cell>
          <cell r="BQ72">
            <v>23.75</v>
          </cell>
          <cell r="BR72" t="str">
            <v>Unité</v>
          </cell>
          <cell r="BS72" t="str">
            <v>1603M169</v>
          </cell>
          <cell r="BT72" t="str">
            <v>Bécher gradué 1,9L</v>
          </cell>
          <cell r="BU72">
            <v>21.5</v>
          </cell>
          <cell r="BV72" t="str">
            <v>Unité</v>
          </cell>
          <cell r="BW72" t="str">
            <v>2004M14054</v>
          </cell>
          <cell r="BX72" t="str">
            <v>Porte Bloc Simple A4</v>
          </cell>
          <cell r="BY72">
            <v>4.3899999999999997</v>
          </cell>
          <cell r="BZ72" t="str">
            <v>Unité</v>
          </cell>
          <cell r="CA72" t="str">
            <v>375M156</v>
          </cell>
          <cell r="CB72" t="str">
            <v>Bac Gerbable Industrie 600*400*180</v>
          </cell>
          <cell r="CC72">
            <v>19.55</v>
          </cell>
          <cell r="CD72" t="str">
            <v>Unité</v>
          </cell>
          <cell r="CE72" t="str">
            <v>2004M12134</v>
          </cell>
          <cell r="CF72" t="str">
            <v>Collecteur cigarettes R-source</v>
          </cell>
          <cell r="CG72">
            <v>136</v>
          </cell>
          <cell r="CH72" t="str">
            <v>Unité</v>
          </cell>
          <cell r="CI72" t="str">
            <v>496M533</v>
          </cell>
          <cell r="CJ72" t="str">
            <v>Poubelle murale à fixer au mur - 10L</v>
          </cell>
          <cell r="CK72">
            <v>46.75</v>
          </cell>
          <cell r="CL72" t="str">
            <v>Unité</v>
          </cell>
          <cell r="CM72" t="str">
            <v>2004M15046</v>
          </cell>
          <cell r="CN72" t="str">
            <v>Porte document A4 aluminium</v>
          </cell>
          <cell r="CO72">
            <v>9.69</v>
          </cell>
          <cell r="CP72" t="str">
            <v>Unité</v>
          </cell>
          <cell r="CQ72" t="str">
            <v>276M6678</v>
          </cell>
          <cell r="CR72" t="str">
            <v>Panneau "Chantier interdit au public"</v>
          </cell>
          <cell r="CS72">
            <v>57</v>
          </cell>
          <cell r="CT72" t="str">
            <v>Unité</v>
          </cell>
          <cell r="CU72" t="str">
            <v>276M296</v>
          </cell>
          <cell r="CV72" t="str">
            <v>Panneau vitesse 20km/h</v>
          </cell>
          <cell r="CW72">
            <v>31.5</v>
          </cell>
          <cell r="CX72" t="str">
            <v>Unité</v>
          </cell>
          <cell r="CY72" t="str">
            <v>2136M77</v>
          </cell>
          <cell r="CZ72" t="str">
            <v>Chaise Fancy sans accoudoirs</v>
          </cell>
          <cell r="DA72">
            <v>40.9</v>
          </cell>
          <cell r="DB72" t="str">
            <v>Unité</v>
          </cell>
          <cell r="DC72" t="str">
            <v>678M1109</v>
          </cell>
          <cell r="DD72" t="str">
            <v>Panneau orientation "Accueil" gauche</v>
          </cell>
          <cell r="DE72">
            <v>60.5</v>
          </cell>
          <cell r="DF72" t="str">
            <v>Unité</v>
          </cell>
          <cell r="DG72" t="str">
            <v>687M1115</v>
          </cell>
          <cell r="DH72" t="str">
            <v>Panneau orientation "Livraison" droite</v>
          </cell>
          <cell r="DI72">
            <v>60.5</v>
          </cell>
          <cell r="DJ72" t="str">
            <v>Unité</v>
          </cell>
          <cell r="DK72" t="str">
            <v>687M1110</v>
          </cell>
          <cell r="DL72" t="str">
            <v>Panneau orientation "Visiteurs" gauche</v>
          </cell>
          <cell r="DM72">
            <v>60.5</v>
          </cell>
          <cell r="DN72" t="str">
            <v>Unité</v>
          </cell>
          <cell r="DO72" t="str">
            <v>687M1123</v>
          </cell>
          <cell r="DP72" t="str">
            <v>Panneau orientation "Expédition" droite</v>
          </cell>
          <cell r="DQ72">
            <v>60.5</v>
          </cell>
          <cell r="DR72" t="str">
            <v>Unité</v>
          </cell>
          <cell r="DS72" t="str">
            <v>2004M11928</v>
          </cell>
          <cell r="DT72" t="str">
            <v>Cadre pour affiche Castor</v>
          </cell>
          <cell r="DU72">
            <v>44</v>
          </cell>
          <cell r="DV72" t="str">
            <v>Unité</v>
          </cell>
          <cell r="DW72" t="str">
            <v>A021851</v>
          </cell>
          <cell r="DX72" t="str">
            <v>Tableau blanc laqué 90*120</v>
          </cell>
          <cell r="DY72">
            <v>59.9</v>
          </cell>
          <cell r="DZ72">
            <v>1</v>
          </cell>
          <cell r="EA72" t="str">
            <v>1603M411</v>
          </cell>
          <cell r="EB72" t="str">
            <v>Poubelle Slim Jim pour tri 87 litres</v>
          </cell>
          <cell r="EC72">
            <v>42.35</v>
          </cell>
          <cell r="ED72" t="str">
            <v>unité</v>
          </cell>
          <cell r="EE72" t="str">
            <v>1603M71</v>
          </cell>
          <cell r="EF72" t="str">
            <v>Couvercle pour Slim Jim</v>
          </cell>
          <cell r="EG72">
            <v>20.12</v>
          </cell>
          <cell r="EH72" t="str">
            <v>unité</v>
          </cell>
          <cell r="EI72" t="str">
            <v>496M252</v>
          </cell>
          <cell r="EJ72" t="str">
            <v>Poubelle mobile à pédale - 90 L</v>
          </cell>
          <cell r="EK72">
            <v>104</v>
          </cell>
          <cell r="EL72" t="str">
            <v>unité</v>
          </cell>
          <cell r="EM72" t="str">
            <v>2004M21708</v>
          </cell>
          <cell r="EN72" t="str">
            <v>Pochette à plastifier à chaud - A4</v>
          </cell>
          <cell r="EO72">
            <v>17</v>
          </cell>
          <cell r="EP72" t="str">
            <v>pochette de 100</v>
          </cell>
          <cell r="EQ72" t="str">
            <v>375M156</v>
          </cell>
          <cell r="ER72" t="str">
            <v xml:space="preserve">Bac gerbable industrie
 </v>
          </cell>
          <cell r="ES72">
            <v>20.03</v>
          </cell>
          <cell r="ET72" t="str">
            <v>Unité</v>
          </cell>
          <cell r="EU72" t="str">
            <v>1494M172</v>
          </cell>
          <cell r="EV72" t="str">
            <v>Conteneur Click-Pack 25l + couvercle</v>
          </cell>
          <cell r="EW72">
            <v>25.5</v>
          </cell>
          <cell r="EX72" t="str">
            <v>Unité</v>
          </cell>
          <cell r="EY72" t="str">
            <v>A032500</v>
          </cell>
          <cell r="EZ72" t="str">
            <v>Armoire d'entretient - sur pieds</v>
          </cell>
          <cell r="FA72">
            <v>249</v>
          </cell>
          <cell r="FB72" t="str">
            <v>Unité</v>
          </cell>
          <cell r="FC72" t="str">
            <v>A016931</v>
          </cell>
          <cell r="FD72" t="str">
            <v>Frange de rechange pour balai-ciseau</v>
          </cell>
          <cell r="FE72">
            <v>30.75</v>
          </cell>
          <cell r="FF72" t="str">
            <v>les 2 pièces</v>
          </cell>
          <cell r="FG72" t="str">
            <v>A03456</v>
          </cell>
          <cell r="FH72" t="str">
            <v>Portemanteau écologique</v>
          </cell>
          <cell r="FI72">
            <v>35.75</v>
          </cell>
          <cell r="FJ72" t="str">
            <v>Unité</v>
          </cell>
          <cell r="FK72" t="str">
            <v>A022814</v>
          </cell>
          <cell r="FL72" t="str">
            <v>Tableau blanc émaillé écologique</v>
          </cell>
          <cell r="FM72">
            <v>128</v>
          </cell>
          <cell r="FN72" t="str">
            <v>Unité</v>
          </cell>
          <cell r="FO72" t="str">
            <v>A010803</v>
          </cell>
          <cell r="FP72" t="str">
            <v>Kit de démarrage pour tableau à feutres</v>
          </cell>
          <cell r="FQ72">
            <v>33.75</v>
          </cell>
          <cell r="FR72" t="str">
            <v>Unité</v>
          </cell>
          <cell r="FS72" t="str">
            <v>A135635</v>
          </cell>
          <cell r="FT72" t="str">
            <v>Horloge murale</v>
          </cell>
          <cell r="FU72">
            <v>12.99</v>
          </cell>
          <cell r="FV72" t="str">
            <v>Unité</v>
          </cell>
        </row>
        <row r="73">
          <cell r="A73" t="str">
            <v>MARINE HARVEST</v>
          </cell>
          <cell r="B73" t="str">
            <v>02 98 68 44 44</v>
          </cell>
          <cell r="C73" t="str">
            <v>02 98 68 97 50</v>
          </cell>
          <cell r="D73" t="str">
            <v>Moulin Conval
29246 POULLAOUEN</v>
          </cell>
          <cell r="E73" t="str">
            <v>solene.morvan@marineharvest.com</v>
          </cell>
          <cell r="F73">
            <v>3363088</v>
          </cell>
          <cell r="G73">
            <v>3578960085254</v>
          </cell>
          <cell r="H73" t="str">
            <v>Saumon fumé frais Sachet 775g</v>
          </cell>
          <cell r="I73">
            <v>17.475999999999999</v>
          </cell>
          <cell r="J73" t="str">
            <v>Pièce</v>
          </cell>
          <cell r="K73">
            <v>102110</v>
          </cell>
          <cell r="L73" t="str">
            <v>Saumon Atlantique Norvège fumé 1kg 26 tranches</v>
          </cell>
          <cell r="M73">
            <v>18.399999999999999</v>
          </cell>
          <cell r="N73" t="str">
            <v>kg</v>
          </cell>
        </row>
        <row r="74">
          <cell r="A74" t="str">
            <v>MARKEM - IMAJE</v>
          </cell>
          <cell r="B74" t="str">
            <v>08 25 09 33 22
M. Lemoine: 06 20 59 19 98</v>
          </cell>
          <cell r="C74" t="str">
            <v>04 75 82 98 22</v>
          </cell>
          <cell r="D74" t="str">
            <v xml:space="preserve">9 Rue Gaspard Monge
BP 110
26501 BOURG LES VALENCE </v>
          </cell>
          <cell r="E74" t="str">
            <v>advfrance@markem-imaje.com</v>
          </cell>
          <cell r="F74">
            <v>27622</v>
          </cell>
          <cell r="G74" t="str">
            <v>813520011055BK</v>
          </cell>
          <cell r="H74" t="str">
            <v>SD XTRA BK TTR, STD 55mm*1100</v>
          </cell>
          <cell r="I74">
            <v>176.66</v>
          </cell>
          <cell r="J74">
            <v>10</v>
          </cell>
          <cell r="K74" t="str">
            <v>81343410045055WE</v>
          </cell>
          <cell r="L74" t="str">
            <v>3410 WHITE</v>
          </cell>
          <cell r="M74">
            <v>426</v>
          </cell>
          <cell r="N74">
            <v>20</v>
          </cell>
        </row>
        <row r="75">
          <cell r="A75" t="str">
            <v>MINOTERIE COROUGE</v>
          </cell>
          <cell r="B75" t="str">
            <v>02 97 38 65 40</v>
          </cell>
          <cell r="D75" t="str">
            <v>Ferrand
56500 REGUINY</v>
          </cell>
          <cell r="E75" t="str">
            <v>minoteriecorouge@orange.fr</v>
          </cell>
          <cell r="H75" t="str">
            <v>Farine de blé noir Origine Pologne</v>
          </cell>
          <cell r="I75">
            <v>0.72</v>
          </cell>
          <cell r="J75" t="str">
            <v>kg</v>
          </cell>
        </row>
        <row r="76">
          <cell r="A76" t="str">
            <v>MINOTERIE PRUNAULT</v>
          </cell>
          <cell r="B76" t="str">
            <v>02.99.44.38.01</v>
          </cell>
          <cell r="C76" t="str">
            <v>02.99.43.17.66</v>
          </cell>
          <cell r="D76" t="str">
            <v>La Pile
35 620 ERCE EN LAMEE</v>
          </cell>
          <cell r="E76" t="str">
            <v>minoterie.prunault@orange.fr</v>
          </cell>
          <cell r="H76" t="str">
            <v>Farine Froment Bio France T65</v>
          </cell>
          <cell r="I76">
            <v>0.71399999999999997</v>
          </cell>
          <cell r="J76" t="str">
            <v>KG</v>
          </cell>
        </row>
        <row r="77">
          <cell r="A77" t="str">
            <v>MINOTERIE DE RONCIN - TUAL</v>
          </cell>
          <cell r="B77" t="str">
            <v>02 97 74 01 37</v>
          </cell>
          <cell r="C77" t="str">
            <v>02 97 74 06 00</v>
          </cell>
          <cell r="D77" t="str">
            <v>SARL Minoterie de Roncin
BP 4
56801 PLOERMEL Cedex</v>
          </cell>
          <cell r="E77" t="str">
            <v>moulinderoncin@wanadoo.fr</v>
          </cell>
          <cell r="F77" t="str">
            <v>00003180</v>
          </cell>
          <cell r="G77" t="str">
            <v>505 S25</v>
          </cell>
          <cell r="H77" t="str">
            <v>Farine de Blé T55 Sac 25kg</v>
          </cell>
          <cell r="I77">
            <v>0.30499999999999999</v>
          </cell>
          <cell r="J77" t="str">
            <v>kg</v>
          </cell>
          <cell r="K77" t="str">
            <v>600 S25BREP</v>
          </cell>
          <cell r="L77" t="str">
            <v>Farine de Blé noir France</v>
          </cell>
          <cell r="M77">
            <v>0.84499999999999997</v>
          </cell>
          <cell r="N77" t="str">
            <v>kg</v>
          </cell>
          <cell r="O77" t="str">
            <v>600S25 BRE</v>
          </cell>
          <cell r="P77" t="str">
            <v>Farine de Blé Noir Origine UE</v>
          </cell>
          <cell r="Q77">
            <v>0.86</v>
          </cell>
          <cell r="R77" t="str">
            <v>kg</v>
          </cell>
          <cell r="S77" t="str">
            <v>600S25PBIO</v>
          </cell>
          <cell r="T77" t="str">
            <v>Farine de Blé Noir Bio Origine UE</v>
          </cell>
          <cell r="U77">
            <v>1.25</v>
          </cell>
          <cell r="V77" t="str">
            <v>kg</v>
          </cell>
        </row>
        <row r="78">
          <cell r="A78" t="str">
            <v>MINOTERIE SUIRE</v>
          </cell>
          <cell r="B78" t="str">
            <v>02 28 21 21 80</v>
          </cell>
          <cell r="C78" t="str">
            <v>02 40 03 41 09</v>
          </cell>
          <cell r="D78" t="str">
            <v>Le Feuillou
44190 BOUSSAY</v>
          </cell>
          <cell r="E78" t="str">
            <v>jgriffon@minoterie-suire.fr</v>
          </cell>
          <cell r="F78" t="str">
            <v>BROCELIAND</v>
          </cell>
          <cell r="H78" t="str">
            <v>Farine de Froment Bio 65 Cylindre Origine France</v>
          </cell>
          <cell r="I78">
            <v>0.79100000000000004</v>
          </cell>
          <cell r="J78" t="str">
            <v>kg</v>
          </cell>
          <cell r="L78" t="str">
            <v>Farine Bio Moulin T65 Meule 25Kg</v>
          </cell>
          <cell r="M78">
            <v>895</v>
          </cell>
          <cell r="N78" t="str">
            <v>Tonne</v>
          </cell>
          <cell r="P78" t="str">
            <v>Frais de port</v>
          </cell>
          <cell r="Q78">
            <v>60</v>
          </cell>
          <cell r="R78" t="str">
            <v>Unité</v>
          </cell>
        </row>
        <row r="79">
          <cell r="A79" t="str">
            <v>MONTEIRO</v>
          </cell>
          <cell r="B79" t="str">
            <v xml:space="preserve">+351.228.338.637 </v>
          </cell>
          <cell r="C79" t="str">
            <v>+351.228.338.651</v>
          </cell>
          <cell r="D79" t="str">
            <v xml:space="preserve">Circunvalação 9020 
Apt 52530 
4202-301 Porto - Portugal </v>
          </cell>
          <cell r="E79" t="str">
            <v>cms@mri.pt</v>
          </cell>
          <cell r="H79" t="str">
            <v>Itinéraire des Saveurs 6 Galettes de Blé Noir</v>
          </cell>
          <cell r="I79">
            <v>0.308</v>
          </cell>
          <cell r="J79" t="str">
            <v>m²</v>
          </cell>
          <cell r="L79" t="str">
            <v>Monoprix 6 galettes de Blé noir</v>
          </cell>
          <cell r="M79">
            <v>0.32979999999999998</v>
          </cell>
          <cell r="N79" t="str">
            <v>m²</v>
          </cell>
          <cell r="P79" t="str">
            <v>Film Patrimoine Gourmand 6 Crêpes de froment</v>
          </cell>
          <cell r="Q79">
            <v>0.37630000000000002</v>
          </cell>
          <cell r="R79" t="str">
            <v>m²</v>
          </cell>
          <cell r="T79" t="str">
            <v>BIAXOP 50 HFP 330mm</v>
          </cell>
          <cell r="U79">
            <v>0.19800000000000001</v>
          </cell>
          <cell r="V79" t="str">
            <v>m²</v>
          </cell>
          <cell r="X79" t="str">
            <v>Monique Ranou
 4 Galettes de Blé Noir Bio</v>
          </cell>
          <cell r="Y79">
            <v>0.3211</v>
          </cell>
          <cell r="Z79" t="str">
            <v>m²</v>
          </cell>
          <cell r="AB79" t="str">
            <v>Casino 6 Galettes de Blé Noir</v>
          </cell>
          <cell r="AC79">
            <v>0.308</v>
          </cell>
          <cell r="AD79" t="str">
            <v>m²</v>
          </cell>
          <cell r="AF79" t="str">
            <v>Casino 4 Crêpes de Froment Bio</v>
          </cell>
          <cell r="AG79">
            <v>0.44519999999999998</v>
          </cell>
          <cell r="AH79" t="str">
            <v>m²</v>
          </cell>
          <cell r="AJ79" t="str">
            <v>Film Patrimoine Gourmand 6 Galettes de Sarrasin</v>
          </cell>
          <cell r="AK79">
            <v>0.37009999999999998</v>
          </cell>
          <cell r="AL79" t="str">
            <v>m²</v>
          </cell>
          <cell r="AN79" t="str">
            <v>Netto 6 Galettes de Blé Noir</v>
          </cell>
          <cell r="AO79">
            <v>0.44529999999999997</v>
          </cell>
          <cell r="AP79" t="str">
            <v>m²</v>
          </cell>
          <cell r="AR79" t="str">
            <v>Casino 6 Galettes de Blé Noir 
"Ca vient d'ici"</v>
          </cell>
          <cell r="AS79">
            <v>0.36449999999999999</v>
          </cell>
          <cell r="AT79" t="str">
            <v>m²</v>
          </cell>
          <cell r="AV79" t="str">
            <v>Système U 4 Galettes de Blé Noir Bio</v>
          </cell>
          <cell r="AW79">
            <v>0.34910000000000002</v>
          </cell>
          <cell r="AX79" t="str">
            <v>m²</v>
          </cell>
          <cell r="AZ79" t="str">
            <v>Système U 6 Galettes Blé Noir</v>
          </cell>
          <cell r="BA79">
            <v>0.34910000000000002</v>
          </cell>
          <cell r="BB79" t="str">
            <v>m²</v>
          </cell>
          <cell r="BD79" t="str">
            <v>Système U 6 Crêpes de Froment</v>
          </cell>
          <cell r="BE79">
            <v>0.34910000000000002</v>
          </cell>
          <cell r="BF79" t="str">
            <v>m²</v>
          </cell>
          <cell r="BH79" t="str">
            <v>Itinéraire des Saveurs 6 Crêpes de Froment</v>
          </cell>
          <cell r="BI79">
            <v>0.308</v>
          </cell>
          <cell r="BJ79" t="str">
            <v>m²</v>
          </cell>
          <cell r="BL79" t="str">
            <v>Netto 4 Galettes de Blé Noir Bio</v>
          </cell>
          <cell r="BM79">
            <v>0.44529999999999997</v>
          </cell>
          <cell r="BN79" t="str">
            <v>m²</v>
          </cell>
        </row>
        <row r="80">
          <cell r="A80" t="str">
            <v>MOULIN DECOLLOGNE</v>
          </cell>
          <cell r="B80" t="str">
            <v>03 80 10 00 15</v>
          </cell>
          <cell r="C80" t="str">
            <v>03 80 69 21 34</v>
          </cell>
          <cell r="D80" t="str">
            <v xml:space="preserve">Siège Decollogne +33380100020
Rue de la Sucrerie
21110 AISEREY 
</v>
          </cell>
          <cell r="E80" t="str">
            <v>adv.decollogne@decollogne.fr</v>
          </cell>
          <cell r="H80" t="str">
            <v>Farine T65 bio 100% France</v>
          </cell>
          <cell r="I80">
            <v>955</v>
          </cell>
          <cell r="J80" t="str">
            <v>Tonne</v>
          </cell>
          <cell r="L80" t="str">
            <v xml:space="preserve">Perle de Meule Bio Crème France SE3233 </v>
          </cell>
          <cell r="M80">
            <v>0.875</v>
          </cell>
          <cell r="N80" t="str">
            <v>kg</v>
          </cell>
          <cell r="P80" t="str">
            <v xml:space="preserve">Terroir Bio T150 France SE3219 </v>
          </cell>
          <cell r="Q80">
            <v>0.875</v>
          </cell>
          <cell r="R80" t="str">
            <v>kg</v>
          </cell>
        </row>
        <row r="81">
          <cell r="A81" t="str">
            <v>MOULIN DE LA COURBE</v>
          </cell>
          <cell r="B81" t="str">
            <v xml:space="preserve">02 99 92 60 60 </v>
          </cell>
          <cell r="C81" t="str">
            <v>02 99 92 60 84</v>
          </cell>
          <cell r="D81" t="str">
            <v>ZA Atalante Champeaux
8 rue Jules Maillard de la Gournerie
CS 43926
35039 RENNES CEDEX</v>
          </cell>
          <cell r="E81" t="str">
            <v>info@moulindelacourbe-fr.com</v>
          </cell>
          <cell r="F81" t="str">
            <v>02000063</v>
          </cell>
          <cell r="G81" t="str">
            <v>TREB25</v>
          </cell>
          <cell r="H81" t="str">
            <v>Treblec Bleu Sac 25kg</v>
          </cell>
          <cell r="I81">
            <v>0.8</v>
          </cell>
          <cell r="J81" t="str">
            <v>kg</v>
          </cell>
          <cell r="K81" t="str">
            <v>TREOR25</v>
          </cell>
          <cell r="L81" t="str">
            <v>Treblec Or Sac 25kg</v>
          </cell>
          <cell r="M81">
            <v>0.85</v>
          </cell>
          <cell r="N81" t="str">
            <v>kg</v>
          </cell>
          <cell r="O81" t="str">
            <v>TREVFR25</v>
          </cell>
          <cell r="P81" t="str">
            <v>Treblec Vert Bio France 25kg</v>
          </cell>
          <cell r="Q81">
            <v>1.45</v>
          </cell>
          <cell r="R81" t="str">
            <v>kg</v>
          </cell>
          <cell r="S81" t="str">
            <v>TREVIMP25</v>
          </cell>
          <cell r="T81" t="str">
            <v>Treblec Vert Bio Import 25kg</v>
          </cell>
          <cell r="U81">
            <v>1.3</v>
          </cell>
          <cell r="V81" t="str">
            <v>kg</v>
          </cell>
          <cell r="W81" t="str">
            <v>TRETRAD25</v>
          </cell>
          <cell r="X81" t="str">
            <v>Treblec Tradition Sac 25kg</v>
          </cell>
          <cell r="Y81">
            <v>1.25</v>
          </cell>
          <cell r="Z81" t="str">
            <v>kg</v>
          </cell>
          <cell r="AA81" t="str">
            <v>FROMBIOT65N</v>
          </cell>
          <cell r="AB81" t="str">
            <v>Fromentine Bio T65N 25kg</v>
          </cell>
          <cell r="AC81">
            <v>0.8</v>
          </cell>
          <cell r="AD81" t="str">
            <v>kg</v>
          </cell>
          <cell r="AF81" t="str">
            <v>Sarrasin Bio IGP</v>
          </cell>
          <cell r="AG81">
            <v>1.65</v>
          </cell>
          <cell r="AH81" t="str">
            <v>kg</v>
          </cell>
        </row>
        <row r="82">
          <cell r="A82" t="str">
            <v>MOULIN DE LA MARCHE</v>
          </cell>
          <cell r="B82" t="str">
            <v>02 98 16 12 00</v>
          </cell>
          <cell r="C82" t="str">
            <v>02 98 16 10 38</v>
          </cell>
          <cell r="D82" t="str">
            <v>ZAC de Run ar Puns
BP 99
29 150 Chateaulin</v>
          </cell>
          <cell r="E82" t="str">
            <v>achat@moulindelacourbe.fr</v>
          </cell>
          <cell r="H82" t="str">
            <v>Saumon fumé frais</v>
          </cell>
          <cell r="I82">
            <v>16.600000000000001</v>
          </cell>
          <cell r="J82" t="str">
            <v>kg</v>
          </cell>
        </row>
        <row r="83">
          <cell r="A83" t="str">
            <v>MPDYS</v>
          </cell>
          <cell r="B83" t="str">
            <v>09 71 37 25 93</v>
          </cell>
          <cell r="C83" t="str">
            <v>02 97 40 06 01</v>
          </cell>
          <cell r="D83" t="str">
            <v>BP1
23 rue des prés carrés
56880 PLOEREN</v>
          </cell>
          <cell r="E83" t="str">
            <v>j.bothua@wanadoo.fr</v>
          </cell>
          <cell r="F83" t="str">
            <v>CL00161</v>
          </cell>
          <cell r="G83" t="str">
            <v>LABELMALD200RSS</v>
          </cell>
          <cell r="H83" t="str">
            <v>Distributeur d'étiquette 165mm INOX</v>
          </cell>
          <cell r="I83">
            <v>665</v>
          </cell>
          <cell r="J83" t="str">
            <v>Unité</v>
          </cell>
          <cell r="O83" t="str">
            <v>RTT55X900BWRP-I</v>
          </cell>
          <cell r="P83" t="str">
            <v>Rubans transfert thermique Cire/Résine Supérieur NOIR 55mm x 900m</v>
          </cell>
          <cell r="Q83">
            <v>14.7</v>
          </cell>
          <cell r="R83" t="str">
            <v>Rouleau</v>
          </cell>
        </row>
        <row r="84">
          <cell r="A84" t="str">
            <v>NOVETAL</v>
          </cell>
          <cell r="B84" t="str">
            <v>04 94 86 47 09
06 42 26 70 35</v>
          </cell>
          <cell r="C84" t="str">
            <v>04 94 59 32 92</v>
          </cell>
          <cell r="E84" t="str">
            <v xml:space="preserve">f.barbey@novetal.com </v>
          </cell>
          <cell r="G84" t="str">
            <v>BOC-8652</v>
          </cell>
          <cell r="H84" t="str">
            <v>Bécher inox gradué forme conique</v>
          </cell>
          <cell r="I84">
            <v>40.869999999999997</v>
          </cell>
          <cell r="J84" t="str">
            <v>Unité</v>
          </cell>
          <cell r="K84" t="str">
            <v>BOC-8607</v>
          </cell>
          <cell r="L84" t="str">
            <v>Bol inox à fond plat</v>
          </cell>
          <cell r="M84">
            <v>27.66</v>
          </cell>
          <cell r="N84" t="str">
            <v>Unité</v>
          </cell>
        </row>
        <row r="85">
          <cell r="A85" t="str">
            <v>OCENE</v>
          </cell>
          <cell r="B85" t="str">
            <v>02 99 98 00 58</v>
          </cell>
          <cell r="C85" t="str">
            <v>02 99 98 14 20</v>
          </cell>
          <cell r="D85" t="str">
            <v>Avenue de Monthorin
35420 LOUVIGNE DU DESERT</v>
          </cell>
          <cell r="E85" t="str">
            <v>h.taburel@ocene.fr</v>
          </cell>
          <cell r="F85" t="str">
            <v>41081248</v>
          </cell>
          <cell r="G85">
            <v>2177</v>
          </cell>
          <cell r="H85" t="str">
            <v>Sel régénérant en pastille</v>
          </cell>
          <cell r="I85">
            <v>480</v>
          </cell>
          <cell r="J85" t="str">
            <v>Tonne</v>
          </cell>
          <cell r="K85" t="str">
            <v>A21488</v>
          </cell>
          <cell r="L85" t="str">
            <v>Support 3 lances</v>
          </cell>
          <cell r="M85">
            <v>18</v>
          </cell>
          <cell r="N85" t="str">
            <v>Unité</v>
          </cell>
        </row>
        <row r="86">
          <cell r="A86" t="str">
            <v>ŒUF DU BREIL</v>
          </cell>
          <cell r="B86" t="str">
            <v>02 99 66 96 34</v>
          </cell>
          <cell r="C86" t="str">
            <v>02 99 66 13 62</v>
          </cell>
          <cell r="D86" t="str">
            <v>Le Breil 
35520 MELESSE</v>
          </cell>
          <cell r="E86" t="str">
            <v>commande@oeuf.fr</v>
          </cell>
          <cell r="F86" t="str">
            <v>00000015</v>
          </cell>
          <cell r="G86">
            <v>12210</v>
          </cell>
          <cell r="H86" t="str">
            <v>Œufs entiers Pasteurisés Bio en outre 10kg</v>
          </cell>
          <cell r="I86">
            <v>2.4300000000000002</v>
          </cell>
          <cell r="J86" t="str">
            <v>kg</v>
          </cell>
          <cell r="K86">
            <v>10120</v>
          </cell>
          <cell r="L86" t="str">
            <v>Œufs Frais entiers Pasteurisés en outre 20kg</v>
          </cell>
          <cell r="M86">
            <v>1.1000000000000001</v>
          </cell>
          <cell r="N86" t="str">
            <v>kg</v>
          </cell>
          <cell r="O86">
            <v>10610</v>
          </cell>
          <cell r="P86" t="str">
            <v>Œufs entiers Pasteurisés "ponte au sol" en outre</v>
          </cell>
          <cell r="Q86">
            <v>1.5</v>
          </cell>
          <cell r="R86" t="str">
            <v>kg</v>
          </cell>
          <cell r="T86" t="str">
            <v>Œufs entier Trad container 1000kg</v>
          </cell>
          <cell r="U86">
            <v>1.2</v>
          </cell>
          <cell r="V86" t="str">
            <v>kg</v>
          </cell>
        </row>
        <row r="87">
          <cell r="A87" t="str">
            <v>OREP Packaging</v>
          </cell>
          <cell r="B87" t="str">
            <v>02 47 91 14 14</v>
          </cell>
          <cell r="C87" t="str">
            <v>02 47 91 57 58</v>
          </cell>
          <cell r="D87" t="str">
            <v>ZI de Vaucelle
37 600 LOCHES</v>
          </cell>
          <cell r="E87" t="str">
            <v>dominique.gendre@orep-packaging.fr</v>
          </cell>
          <cell r="G87" t="str">
            <v>Film repositionnable</v>
          </cell>
          <cell r="H87" t="str">
            <v>PET 23 + PET 14 Barrière + PE 50 Reclose
Laize 330mm
Mandrin Carton 76mm</v>
          </cell>
          <cell r="I87">
            <v>944</v>
          </cell>
          <cell r="J87" t="str">
            <v>1 000m²</v>
          </cell>
          <cell r="L87" t="str">
            <v xml:space="preserve">Film repositionnable Lidl Galettes </v>
          </cell>
          <cell r="M87">
            <v>793.7</v>
          </cell>
          <cell r="N87" t="str">
            <v>1 000m²</v>
          </cell>
          <cell r="P87" t="str">
            <v>Film repositionnable Saveur U Galettes V2</v>
          </cell>
          <cell r="Q87">
            <v>802</v>
          </cell>
          <cell r="R87" t="str">
            <v>1000m²</v>
          </cell>
          <cell r="T87" t="str">
            <v>Film repositionnable Saveur U Crêpes V2</v>
          </cell>
          <cell r="U87">
            <v>802</v>
          </cell>
          <cell r="V87" t="str">
            <v>1000m²</v>
          </cell>
        </row>
        <row r="88">
          <cell r="A88" t="str">
            <v>OREXAD</v>
          </cell>
          <cell r="B88" t="str">
            <v>02 99 59 34 29</v>
          </cell>
          <cell r="E88" t="str">
            <v>jgastinel@orexad.com</v>
          </cell>
          <cell r="F88">
            <v>13309</v>
          </cell>
          <cell r="H88" t="str">
            <v>Gants Ultranitril 480
Taille 7</v>
          </cell>
          <cell r="I88">
            <v>5.49</v>
          </cell>
          <cell r="J88" t="str">
            <v>Paire</v>
          </cell>
          <cell r="L88" t="str">
            <v>Gants Ultranitril 480
Taille 9</v>
          </cell>
          <cell r="M88">
            <v>5.49</v>
          </cell>
          <cell r="N88" t="str">
            <v>Paire</v>
          </cell>
          <cell r="P88" t="str">
            <v>Gants Ultranitril 480
Taille 8</v>
          </cell>
          <cell r="Q88">
            <v>5.49</v>
          </cell>
          <cell r="R88" t="str">
            <v>Paire</v>
          </cell>
          <cell r="T88" t="str">
            <v>Gants G-PU GREY T6 Tricote Enduit PU GRIS UE12</v>
          </cell>
          <cell r="U88">
            <v>0.85</v>
          </cell>
          <cell r="V88" t="str">
            <v>Unité</v>
          </cell>
          <cell r="W88" t="str">
            <v>3938*BRAVOAUTOBL-90X115</v>
          </cell>
          <cell r="X88" t="str">
            <v>Tablier Bravo Nitrile Blanc 90*115cm Automatique</v>
          </cell>
          <cell r="Y88">
            <v>22.28</v>
          </cell>
          <cell r="Z88" t="str">
            <v>Unité</v>
          </cell>
          <cell r="AB88" t="str">
            <v>Gants G-PU GREY T7 Tricote Enduit PU GRIS UE12</v>
          </cell>
          <cell r="AC88">
            <v>0.85</v>
          </cell>
          <cell r="AD88" t="str">
            <v>Unité</v>
          </cell>
          <cell r="AF88" t="str">
            <v>Gants G-PU GREY T8 Tricote Enduit PU GRIS UE12</v>
          </cell>
          <cell r="AG88">
            <v>0.85</v>
          </cell>
          <cell r="AH88" t="str">
            <v>Unité</v>
          </cell>
          <cell r="AI88" t="str">
            <v>C600*856137</v>
          </cell>
          <cell r="AJ88" t="str">
            <v>CASQUE G HEAR GOLD EVOL</v>
          </cell>
          <cell r="AK88">
            <v>12.5</v>
          </cell>
          <cell r="AL88" t="str">
            <v>Unité</v>
          </cell>
        </row>
        <row r="89">
          <cell r="A89" t="str">
            <v>PARCELIS</v>
          </cell>
          <cell r="B89" t="str">
            <v>04 72 88 66 52</v>
          </cell>
          <cell r="C89" t="str">
            <v>04 72 25 73 48</v>
          </cell>
          <cell r="D89" t="str">
            <v>2871 Avenue de l'Europe
Porte 9
Parc d'activités de Sermenaz
69140 RILLIEUX LA PAPE</v>
          </cell>
          <cell r="E89" t="str">
            <v>chamelin@parcelis.com</v>
          </cell>
          <cell r="F89" t="str">
            <v>C0001075</v>
          </cell>
          <cell r="G89" t="str">
            <v>INCEVAACCBRASSTV</v>
          </cell>
          <cell r="H89" t="str">
            <v>Brassard SSt Vert Auto-enroulant 400*46mm</v>
          </cell>
          <cell r="I89">
            <v>5.5</v>
          </cell>
          <cell r="J89" t="str">
            <v>Unité</v>
          </cell>
        </row>
        <row r="90">
          <cell r="A90" t="str">
            <v>PBI DANSENSOR</v>
          </cell>
          <cell r="B90" t="str">
            <v>01 69 56 58 50</v>
          </cell>
          <cell r="C90" t="str">
            <v>01 69 56 58 51</v>
          </cell>
          <cell r="D90" t="str">
            <v>14 Rue de Ris
91170 VIRY- CHATILLON</v>
          </cell>
          <cell r="E90" t="str">
            <v>courrier@pbi-dansensor.com</v>
          </cell>
          <cell r="F90" t="str">
            <v>CREP35360</v>
          </cell>
          <cell r="G90">
            <v>940301</v>
          </cell>
          <cell r="H90" t="str">
            <v>Septums Diamètre 15</v>
          </cell>
          <cell r="I90">
            <v>78.98</v>
          </cell>
          <cell r="J90">
            <v>20000</v>
          </cell>
          <cell r="K90">
            <v>280204</v>
          </cell>
          <cell r="L90" t="str">
            <v>Lot de 100 aiguilles 0,8*40mm</v>
          </cell>
          <cell r="M90">
            <v>49.47</v>
          </cell>
          <cell r="N90">
            <v>100</v>
          </cell>
        </row>
        <row r="91">
          <cell r="A91" t="str">
            <v>PEP KAREA</v>
          </cell>
          <cell r="B91" t="str">
            <v>02 97 72 09 75</v>
          </cell>
          <cell r="C91" t="str">
            <v>02 97 72 01 92</v>
          </cell>
          <cell r="D91" t="str">
            <v>ZI de Camagnon
BP 309
56803 PLOERMEL</v>
          </cell>
          <cell r="E91" t="str">
            <v>pfablet@pep.fr</v>
          </cell>
          <cell r="F91">
            <v>7694</v>
          </cell>
          <cell r="G91">
            <v>5593</v>
          </cell>
          <cell r="H91" t="str">
            <v>Cubes F1 10x10x10</v>
          </cell>
          <cell r="I91">
            <v>3.45</v>
          </cell>
          <cell r="J91" t="str">
            <v>kg</v>
          </cell>
          <cell r="L91" t="str">
            <v>Œuf sur le plat surgelé</v>
          </cell>
          <cell r="M91">
            <v>19.399999999999999</v>
          </cell>
          <cell r="N91" t="str">
            <v>3,120kg</v>
          </cell>
        </row>
        <row r="92">
          <cell r="A92" t="str">
            <v>PIERRE LE GOFF Rennes</v>
          </cell>
          <cell r="B92" t="str">
            <v>02 40 13 55 55</v>
          </cell>
          <cell r="C92" t="str">
            <v>02 40 05 22 20</v>
          </cell>
          <cell r="D92" t="str">
            <v>440 Route de Rosporden
CS 53035
29334 QUIMPER Cedex</v>
          </cell>
          <cell r="E92" t="str">
            <v>adv.nantes@groupeplg.com</v>
          </cell>
          <cell r="F92">
            <v>124741</v>
          </cell>
          <cell r="G92">
            <v>100011</v>
          </cell>
          <cell r="H92" t="str">
            <v>Tablier bleu 25µ liassé 70x120cm</v>
          </cell>
          <cell r="I92">
            <v>43.6</v>
          </cell>
          <cell r="J92" t="str">
            <v>10*100</v>
          </cell>
          <cell r="K92">
            <v>393829</v>
          </cell>
          <cell r="L92" t="str">
            <v>Rouleau Noir 3M</v>
          </cell>
          <cell r="M92">
            <v>95.88</v>
          </cell>
          <cell r="N92">
            <v>6</v>
          </cell>
          <cell r="O92">
            <v>113316</v>
          </cell>
          <cell r="P92" t="str">
            <v>Essuie-mains rouleaux serie 3000 160M 2 plies Blanc Cx6</v>
          </cell>
          <cell r="Q92">
            <v>48.32</v>
          </cell>
          <cell r="R92">
            <v>6</v>
          </cell>
          <cell r="S92">
            <v>396147</v>
          </cell>
          <cell r="T92" t="str">
            <v>Essuie-mains pliés ouate bleue 2 plies contact alim Ecolabel</v>
          </cell>
          <cell r="U92">
            <v>38</v>
          </cell>
          <cell r="V92">
            <v>25</v>
          </cell>
          <cell r="W92">
            <v>393098</v>
          </cell>
          <cell r="X92" t="str">
            <v>Support Velcro</v>
          </cell>
          <cell r="Y92">
            <v>17.57</v>
          </cell>
          <cell r="Z92" t="str">
            <v>Unité</v>
          </cell>
          <cell r="AA92">
            <v>109449</v>
          </cell>
          <cell r="AB92" t="str">
            <v>Balai Fibre Extra Souples</v>
          </cell>
          <cell r="AC92">
            <v>6.24</v>
          </cell>
          <cell r="AD92" t="str">
            <v>Unité</v>
          </cell>
          <cell r="AE92">
            <v>114573</v>
          </cell>
          <cell r="AF92" t="str">
            <v>Papier hygiénique Jumbo 380m</v>
          </cell>
          <cell r="AG92">
            <v>15.92</v>
          </cell>
          <cell r="AH92">
            <v>6</v>
          </cell>
          <cell r="AI92">
            <v>105917</v>
          </cell>
          <cell r="AJ92" t="str">
            <v>Manche et support MICRO-FLEX</v>
          </cell>
          <cell r="AK92">
            <v>33.69</v>
          </cell>
          <cell r="AL92" t="str">
            <v>Unité</v>
          </cell>
          <cell r="AM92">
            <v>105916</v>
          </cell>
          <cell r="AN92" t="str">
            <v>Housse MICRO-FLEX</v>
          </cell>
          <cell r="AO92">
            <v>25.84</v>
          </cell>
          <cell r="AP92" t="str">
            <v>Lot de 2</v>
          </cell>
          <cell r="AQ92">
            <v>100862</v>
          </cell>
          <cell r="AR92" t="str">
            <v>Manchette bleue 37cm
Sachet 100</v>
          </cell>
          <cell r="AS92">
            <v>14.3</v>
          </cell>
          <cell r="AT92" t="str">
            <v>10*100</v>
          </cell>
          <cell r="AU92">
            <v>393025</v>
          </cell>
          <cell r="AV92" t="str">
            <v>Lavette cardinette bleue</v>
          </cell>
          <cell r="AW92">
            <v>19.100000000000001</v>
          </cell>
          <cell r="AX92" t="str">
            <v>10*10</v>
          </cell>
          <cell r="AY92">
            <v>111951</v>
          </cell>
          <cell r="AZ92" t="str">
            <v>Mop Micri-décap (Velcro)</v>
          </cell>
          <cell r="BA92">
            <v>8.83</v>
          </cell>
          <cell r="BB92" t="str">
            <v>Unité</v>
          </cell>
          <cell r="BC92">
            <v>100611</v>
          </cell>
          <cell r="BD92" t="str">
            <v>Masque bleu
Boite de 50</v>
          </cell>
          <cell r="BE92">
            <v>1.1499999999999999</v>
          </cell>
          <cell r="BF92">
            <v>1</v>
          </cell>
          <cell r="BG92">
            <v>390006</v>
          </cell>
          <cell r="BH92" t="str">
            <v>Nettoyant vitres</v>
          </cell>
          <cell r="BI92">
            <v>15.36</v>
          </cell>
          <cell r="BJ92" t="str">
            <v>Carton de 6</v>
          </cell>
          <cell r="BK92">
            <v>100150</v>
          </cell>
          <cell r="BL92" t="str">
            <v>Blouse polypro blanc</v>
          </cell>
          <cell r="BM92">
            <v>42.53</v>
          </cell>
          <cell r="BN92">
            <v>50</v>
          </cell>
          <cell r="BO92">
            <v>390380</v>
          </cell>
          <cell r="BP92" t="str">
            <v>Maxispray</v>
          </cell>
          <cell r="BQ92">
            <v>45</v>
          </cell>
          <cell r="BR92" t="str">
            <v>Unité</v>
          </cell>
          <cell r="BS92">
            <v>390417</v>
          </cell>
          <cell r="BT92" t="str">
            <v>Lotion bactéricide sans parfum</v>
          </cell>
          <cell r="BU92">
            <v>57.23</v>
          </cell>
          <cell r="BV92" t="str">
            <v>9*1250ml</v>
          </cell>
          <cell r="BW92">
            <v>390336</v>
          </cell>
          <cell r="BX92" t="str">
            <v>Gel hydroalcoolique</v>
          </cell>
          <cell r="BY92">
            <v>76.02</v>
          </cell>
          <cell r="BZ92" t="str">
            <v>9*1250ml</v>
          </cell>
          <cell r="CA92">
            <v>393067</v>
          </cell>
          <cell r="CB92" t="str">
            <v>Mop Micro-Gliss (Velcro)</v>
          </cell>
          <cell r="CC92">
            <v>7.03</v>
          </cell>
          <cell r="CD92" t="str">
            <v>Unité</v>
          </cell>
          <cell r="CE92">
            <v>390028</v>
          </cell>
          <cell r="CF92" t="str">
            <v>Lingettes Desinf*100 Techline</v>
          </cell>
          <cell r="CG92">
            <v>2.83</v>
          </cell>
          <cell r="CH92" t="str">
            <v>Boite de 100</v>
          </cell>
          <cell r="CI92">
            <v>390016</v>
          </cell>
          <cell r="CJ92" t="str">
            <v>Détergent Plonge Concentré 1l</v>
          </cell>
          <cell r="CK92">
            <v>1.57</v>
          </cell>
          <cell r="CL92">
            <v>1</v>
          </cell>
          <cell r="CM92">
            <v>390202</v>
          </cell>
          <cell r="CN92" t="str">
            <v>Détergent désinfectant sol 5l</v>
          </cell>
          <cell r="CO92">
            <v>29.24</v>
          </cell>
          <cell r="CP92">
            <v>2</v>
          </cell>
          <cell r="CQ92">
            <v>390009</v>
          </cell>
          <cell r="CR92" t="str">
            <v>Détartrant Sanitaire Spray 750ml</v>
          </cell>
          <cell r="CS92">
            <v>3.64</v>
          </cell>
          <cell r="CT92">
            <v>1</v>
          </cell>
          <cell r="CU92">
            <v>390004</v>
          </cell>
          <cell r="CV92" t="str">
            <v>Nettoyant toute surface Spray 750ml</v>
          </cell>
          <cell r="CW92">
            <v>3.59</v>
          </cell>
          <cell r="CX92">
            <v>1</v>
          </cell>
          <cell r="CY92">
            <v>393215</v>
          </cell>
          <cell r="CZ92" t="str">
            <v>Balai fibres souple BLEU</v>
          </cell>
          <cell r="DA92">
            <v>21.28</v>
          </cell>
          <cell r="DB92" t="str">
            <v>Unité</v>
          </cell>
          <cell r="DC92">
            <v>142505</v>
          </cell>
          <cell r="DD92" t="str">
            <v>BALAI UST 400MM FIBRES SOUPLES ROUGE</v>
          </cell>
          <cell r="DE92">
            <v>23.55</v>
          </cell>
          <cell r="DF92" t="str">
            <v>unité</v>
          </cell>
          <cell r="DG92">
            <v>180201</v>
          </cell>
          <cell r="DH92" t="str">
            <v xml:space="preserve">SUPPORT MURAL ROUGE </v>
          </cell>
          <cell r="DI92" t="str">
            <v>en attente tarif</v>
          </cell>
          <cell r="DJ92" t="str">
            <v>Unité</v>
          </cell>
          <cell r="DK92">
            <v>734243</v>
          </cell>
          <cell r="DL92" t="str">
            <v>Gant Nitrile Premium T8/9</v>
          </cell>
          <cell r="DM92">
            <v>8.1</v>
          </cell>
          <cell r="DN92" t="str">
            <v>Sachet de 200</v>
          </cell>
          <cell r="DO92">
            <v>734244</v>
          </cell>
          <cell r="DP92" t="str">
            <v>Gant Nitrile Premium T9/10</v>
          </cell>
          <cell r="DQ92">
            <v>8.1</v>
          </cell>
          <cell r="DR92" t="str">
            <v>Sachet de 200</v>
          </cell>
          <cell r="DS92">
            <v>734242</v>
          </cell>
          <cell r="DT92" t="str">
            <v>Gant Nitrile Premium T6/7</v>
          </cell>
          <cell r="DU92">
            <v>8.1</v>
          </cell>
          <cell r="DV92" t="str">
            <v>Sachet de 200</v>
          </cell>
          <cell r="DW92">
            <v>393403</v>
          </cell>
          <cell r="DX92" t="str">
            <v>Sacs Poubelles noirs 20l</v>
          </cell>
          <cell r="DY92">
            <v>30</v>
          </cell>
          <cell r="DZ92" t="str">
            <v>Cartons 20 rouleaux</v>
          </cell>
          <cell r="EA92">
            <v>142504</v>
          </cell>
          <cell r="EB92" t="str">
            <v>Balai UST 400MM Fibres souples BLEU</v>
          </cell>
          <cell r="EC92">
            <v>23.55</v>
          </cell>
          <cell r="ED92" t="str">
            <v>Unité</v>
          </cell>
          <cell r="EE92">
            <v>142522</v>
          </cell>
          <cell r="EF92" t="str">
            <v>Balayette UST 330MM Fibres souples VERT</v>
          </cell>
          <cell r="EG92">
            <v>11.3</v>
          </cell>
          <cell r="EH92" t="str">
            <v>Unité</v>
          </cell>
          <cell r="EI92">
            <v>391050</v>
          </cell>
          <cell r="EJ92" t="str">
            <v>Désodorisant magister citron</v>
          </cell>
          <cell r="EK92">
            <v>4.75</v>
          </cell>
          <cell r="EL92" t="str">
            <v>Unité</v>
          </cell>
          <cell r="EM92">
            <v>100687</v>
          </cell>
          <cell r="EN92" t="str">
            <v>Charlottes à clips bleues
Sachet de 50</v>
          </cell>
          <cell r="EO92">
            <v>19.8</v>
          </cell>
          <cell r="EP92" t="str">
            <v>Carton de 20 sachets</v>
          </cell>
          <cell r="EQ92">
            <v>390415</v>
          </cell>
          <cell r="ER92" t="str">
            <v>Lotion assainissante</v>
          </cell>
          <cell r="ES92">
            <v>55.57</v>
          </cell>
          <cell r="ET92" t="str">
            <v>Carton de 9 cartouches</v>
          </cell>
          <cell r="EU92">
            <v>100622</v>
          </cell>
          <cell r="EV92" t="str">
            <v>Surchaussures PP Blanches</v>
          </cell>
          <cell r="EW92">
            <v>38.1</v>
          </cell>
          <cell r="EX92" t="str">
            <v>Carton de 500</v>
          </cell>
          <cell r="EY92">
            <v>393951</v>
          </cell>
          <cell r="EZ92" t="str">
            <v>Sac Poubelle noir 130l sans lien</v>
          </cell>
          <cell r="FA92">
            <v>59</v>
          </cell>
          <cell r="FB92" t="str">
            <v>Carton de 200</v>
          </cell>
          <cell r="FC92">
            <v>104558</v>
          </cell>
          <cell r="FD92" t="str">
            <v>Sac Poubelle Transparent 110l</v>
          </cell>
          <cell r="FE92">
            <v>45.47</v>
          </cell>
          <cell r="FF92" t="str">
            <v>Carton de 200</v>
          </cell>
          <cell r="FG92">
            <v>113287</v>
          </cell>
          <cell r="FH92" t="str">
            <v>Pelle à ingrédients 1L</v>
          </cell>
          <cell r="FI92">
            <v>3.98</v>
          </cell>
          <cell r="FJ92" t="str">
            <v>Unité</v>
          </cell>
          <cell r="FK92" t="str">
            <v>393816 n°4</v>
          </cell>
          <cell r="FL92" t="str">
            <v>Eponge Azella</v>
          </cell>
          <cell r="FM92">
            <v>9.57</v>
          </cell>
          <cell r="FN92" t="str">
            <v>Lot de 10</v>
          </cell>
          <cell r="FO92">
            <v>124901</v>
          </cell>
          <cell r="FP92" t="str">
            <v>Septigel</v>
          </cell>
          <cell r="FQ92">
            <v>81.96</v>
          </cell>
          <cell r="FR92" t="str">
            <v>Colis 2*5l</v>
          </cell>
          <cell r="FS92">
            <v>390032</v>
          </cell>
          <cell r="FT92" t="str">
            <v>Spray inox</v>
          </cell>
          <cell r="FU92">
            <v>73.8</v>
          </cell>
          <cell r="FV92" t="str">
            <v>12*500ml</v>
          </cell>
          <cell r="FW92">
            <v>142525</v>
          </cell>
          <cell r="FX92" t="str">
            <v>Balayette UST 330MM Fibres souples JAUNE</v>
          </cell>
          <cell r="FY92">
            <v>11.3</v>
          </cell>
          <cell r="FZ92" t="str">
            <v>Unité</v>
          </cell>
          <cell r="GA92">
            <v>142528</v>
          </cell>
          <cell r="GB92" t="str">
            <v>Balayette UST 330MM Fibres souples ROUGE</v>
          </cell>
          <cell r="GC92">
            <v>11.3</v>
          </cell>
          <cell r="GD92" t="str">
            <v>Unité</v>
          </cell>
          <cell r="GE92">
            <v>185280</v>
          </cell>
          <cell r="GF92" t="str">
            <v>Brosse a ongles blanche</v>
          </cell>
          <cell r="GG92">
            <v>2.25</v>
          </cell>
          <cell r="GH92" t="str">
            <v>Unité</v>
          </cell>
          <cell r="GI92">
            <v>185487</v>
          </cell>
          <cell r="GJ92" t="str">
            <v>Brosse cuve fibre dure noire</v>
          </cell>
          <cell r="GK92">
            <v>13.64</v>
          </cell>
          <cell r="GL92" t="str">
            <v>Unité</v>
          </cell>
          <cell r="GM92">
            <v>393950</v>
          </cell>
          <cell r="GN92" t="str">
            <v>Sac poubelle 110L sans lien</v>
          </cell>
          <cell r="GO92">
            <v>40.049999999999997</v>
          </cell>
          <cell r="GP92" t="str">
            <v>Carton de 200</v>
          </cell>
          <cell r="GQ92">
            <v>186918</v>
          </cell>
          <cell r="GR92" t="str">
            <v>Balai souple 60cm VERT</v>
          </cell>
          <cell r="GS92">
            <v>19.32</v>
          </cell>
          <cell r="GT92" t="str">
            <v>Unité</v>
          </cell>
          <cell r="GU92">
            <v>192787</v>
          </cell>
          <cell r="GV92" t="str">
            <v>Pelle poussiere VERTE</v>
          </cell>
          <cell r="GW92">
            <v>6.24</v>
          </cell>
          <cell r="GX92" t="str">
            <v>Unité</v>
          </cell>
          <cell r="GY92">
            <v>156663</v>
          </cell>
          <cell r="GZ92" t="str">
            <v>Raclette sol monobloc 60cm VERT</v>
          </cell>
          <cell r="HA92">
            <v>14.84</v>
          </cell>
          <cell r="HB92" t="str">
            <v>Unité</v>
          </cell>
          <cell r="HC92">
            <v>390721</v>
          </cell>
          <cell r="HD92" t="str">
            <v>Spray désinfectant</v>
          </cell>
          <cell r="HE92">
            <v>31.08</v>
          </cell>
          <cell r="HF92" t="str">
            <v>Carton de 6</v>
          </cell>
          <cell r="HG92">
            <v>156664</v>
          </cell>
          <cell r="HH92" t="str">
            <v>Raclette sol monobloc 60cm BLEU</v>
          </cell>
          <cell r="HI92">
            <v>14.84</v>
          </cell>
          <cell r="HJ92" t="str">
            <v>Unité</v>
          </cell>
          <cell r="HK92">
            <v>104489</v>
          </cell>
          <cell r="HL92" t="str">
            <v>Boîte de 100 paires bouchons oreilles</v>
          </cell>
          <cell r="HM92">
            <v>41.47</v>
          </cell>
          <cell r="HN92" t="str">
            <v>Boîte</v>
          </cell>
          <cell r="HO92">
            <v>156665</v>
          </cell>
          <cell r="HP92" t="str">
            <v>Raclette sol monobloc 60cm ROUGE</v>
          </cell>
          <cell r="HQ92">
            <v>14.84</v>
          </cell>
          <cell r="HR92" t="str">
            <v>Unité</v>
          </cell>
          <cell r="HS92">
            <v>100688</v>
          </cell>
          <cell r="HT92" t="str">
            <v>Charlottes à clips rouges</v>
          </cell>
          <cell r="HU92">
            <v>42.2</v>
          </cell>
          <cell r="HV92" t="str">
            <v>Carton de 20 sachets</v>
          </cell>
          <cell r="HW92">
            <v>119189</v>
          </cell>
          <cell r="HX92" t="str">
            <v>Pichet gradué 1l</v>
          </cell>
          <cell r="HY92">
            <v>5.55</v>
          </cell>
          <cell r="HZ92" t="str">
            <v>Unité</v>
          </cell>
          <cell r="IA92">
            <v>156666</v>
          </cell>
          <cell r="IB92" t="str">
            <v>Raclette sol monobloc 60cm BLANC</v>
          </cell>
          <cell r="IC92">
            <v>14.84</v>
          </cell>
          <cell r="ID92" t="str">
            <v>Unité</v>
          </cell>
          <cell r="IE92">
            <v>156667</v>
          </cell>
          <cell r="IF92" t="str">
            <v>Raclette sol monobloc 60cm JAUNE</v>
          </cell>
          <cell r="IG92">
            <v>14.84</v>
          </cell>
          <cell r="IH92" t="str">
            <v>Unité</v>
          </cell>
          <cell r="II92">
            <v>142413</v>
          </cell>
          <cell r="IJ92" t="str">
            <v>MANCHE ULTRA HYGIENIQUE 1500MM VERT</v>
          </cell>
          <cell r="IK92" t="str">
            <v>en attente tarif</v>
          </cell>
          <cell r="IL92">
            <v>1</v>
          </cell>
          <cell r="IM92">
            <v>156670</v>
          </cell>
          <cell r="IN92" t="str">
            <v>Raclette sol monobloc 60cm NOIR</v>
          </cell>
          <cell r="IO92">
            <v>14.84</v>
          </cell>
          <cell r="IP92" t="str">
            <v>Unité</v>
          </cell>
          <cell r="IQ92">
            <v>116478</v>
          </cell>
          <cell r="IR92" t="str">
            <v>Javel bidon 5l</v>
          </cell>
          <cell r="IS92">
            <v>9.16</v>
          </cell>
          <cell r="IT92">
            <v>1</v>
          </cell>
        </row>
        <row r="93">
          <cell r="A93" t="str">
            <v>PROHYTEX</v>
          </cell>
          <cell r="B93" t="str">
            <v>02 96 66 83 38</v>
          </cell>
          <cell r="C93" t="str">
            <v>02 96 66 83 39</v>
          </cell>
          <cell r="D93" t="str">
            <v>ZI Très le Bois
Rue Denis Papin
22600 LOUDEAC</v>
          </cell>
          <cell r="E93" t="str">
            <v>julie.hoarau@elis.com</v>
          </cell>
        </row>
        <row r="94">
          <cell r="A94" t="str">
            <v>PRORISK</v>
          </cell>
          <cell r="B94" t="str">
            <v>04 26 10 21 94</v>
          </cell>
          <cell r="C94" t="str">
            <v>0 825 052 326</v>
          </cell>
          <cell r="D94" t="str">
            <v xml:space="preserve">11 C rue des Aulnes BP 10020
69542 CHAMPAGNE AU MONT D'OR Cedex
</v>
          </cell>
          <cell r="E94" t="str">
            <v>josiane.olivier@prorisk.fr</v>
          </cell>
          <cell r="F94" t="str">
            <v xml:space="preserve">PROEYJ2300 </v>
          </cell>
          <cell r="G94" t="str">
            <v>XXX218S</v>
          </cell>
          <cell r="H94" t="str">
            <v>Pansement tissé bleu détectable 18*2cm</v>
          </cell>
          <cell r="I94">
            <v>1.98</v>
          </cell>
          <cell r="J94">
            <v>10</v>
          </cell>
          <cell r="K94" t="str">
            <v>XXX229S</v>
          </cell>
          <cell r="L94" t="str">
            <v>Pansement tissé bleu détectable "Bout de doigt"</v>
          </cell>
          <cell r="M94">
            <v>1.98</v>
          </cell>
          <cell r="N94">
            <v>10</v>
          </cell>
          <cell r="O94" t="str">
            <v>SPA012</v>
          </cell>
          <cell r="P94" t="str">
            <v>Sparadrap plastique bleu 5m * 2cm</v>
          </cell>
          <cell r="Q94">
            <v>2.04</v>
          </cell>
          <cell r="R94">
            <v>1</v>
          </cell>
          <cell r="S94" t="str">
            <v>PAN053</v>
          </cell>
          <cell r="T94" t="str">
            <v xml:space="preserve">Pansement en bande protège-doigt bleu </v>
          </cell>
          <cell r="U94">
            <v>4.75</v>
          </cell>
          <cell r="V94" t="str">
            <v>Unité</v>
          </cell>
          <cell r="W94" t="str">
            <v>COM024</v>
          </cell>
          <cell r="X94" t="str">
            <v>Compresses de gaze stériles 7.5x7.5cm boîte de 10 - Boîte(s) de 10</v>
          </cell>
          <cell r="Y94">
            <v>1.69</v>
          </cell>
          <cell r="Z94" t="str">
            <v>Unité</v>
          </cell>
          <cell r="AA94" t="str">
            <v>TRO280</v>
          </cell>
          <cell r="AB94" t="str">
            <v>Trousse de secours</v>
          </cell>
          <cell r="AC94">
            <v>54.8</v>
          </cell>
          <cell r="AD94" t="str">
            <v>Unité</v>
          </cell>
          <cell r="AE94" t="str">
            <v>BAN016</v>
          </cell>
          <cell r="AF94" t="str">
            <v>Bandage de contention adhésif 2,5m*3cm</v>
          </cell>
          <cell r="AG94">
            <v>3.1</v>
          </cell>
          <cell r="AH94" t="str">
            <v>Unité</v>
          </cell>
          <cell r="AI94" t="str">
            <v>BAN023 S2</v>
          </cell>
          <cell r="AJ94" t="str">
            <v>Bande de crêpe 4,5m*7,5cm</v>
          </cell>
          <cell r="AK94">
            <v>0.94</v>
          </cell>
          <cell r="AL94" t="str">
            <v>Sachet de 2</v>
          </cell>
          <cell r="AM94" t="str">
            <v>DES043</v>
          </cell>
          <cell r="AN94" t="str">
            <v>Spray antiseptique incolore 100ml</v>
          </cell>
          <cell r="AO94">
            <v>5.05</v>
          </cell>
          <cell r="AP94" t="str">
            <v>Unité</v>
          </cell>
          <cell r="AQ94" t="str">
            <v>DES125</v>
          </cell>
          <cell r="AR94" t="str">
            <v>Aérosol désinfectant alcool à 70°</v>
          </cell>
          <cell r="AS94">
            <v>3.62</v>
          </cell>
          <cell r="AT94" t="str">
            <v>Unité</v>
          </cell>
          <cell r="AU94" t="str">
            <v>DES993</v>
          </cell>
          <cell r="AV94" t="str">
            <v>Unidoses de collyre antiseptique</v>
          </cell>
          <cell r="AW94">
            <v>11.29</v>
          </cell>
          <cell r="AX94" t="str">
            <v>Boîte de 10</v>
          </cell>
          <cell r="AY94" t="str">
            <v>CRY005</v>
          </cell>
          <cell r="AZ94" t="str">
            <v>Bombe de froid 200ml</v>
          </cell>
          <cell r="BA94">
            <v>4.8</v>
          </cell>
          <cell r="BB94" t="str">
            <v>Unité</v>
          </cell>
          <cell r="BC94" t="str">
            <v>PAR007</v>
          </cell>
          <cell r="BD94" t="str">
            <v>Gel à l'arnica</v>
          </cell>
          <cell r="BE94">
            <v>5.32</v>
          </cell>
          <cell r="BF94" t="str">
            <v>Unité</v>
          </cell>
          <cell r="BG94" t="str">
            <v>COU004</v>
          </cell>
          <cell r="BH94" t="str">
            <v>Couverture de survie 160*210</v>
          </cell>
          <cell r="BI94">
            <v>0.99</v>
          </cell>
          <cell r="BJ94" t="str">
            <v>Unité</v>
          </cell>
          <cell r="BK94" t="str">
            <v>HEM011</v>
          </cell>
          <cell r="BL94" t="str">
            <v>Boîte de 5 mèches hémostatiques COALGAN</v>
          </cell>
          <cell r="BM94">
            <v>4.5199999999999996</v>
          </cell>
          <cell r="BN94" t="str">
            <v>Boîte de 5</v>
          </cell>
          <cell r="BO94" t="str">
            <v>HEM001</v>
          </cell>
          <cell r="BP94" t="str">
            <v>Coussin Hémostatique</v>
          </cell>
          <cell r="BQ94">
            <v>6.8</v>
          </cell>
          <cell r="BR94" t="str">
            <v>Unité</v>
          </cell>
          <cell r="BS94" t="str">
            <v>INS029</v>
          </cell>
          <cell r="BT94" t="str">
            <v>Ciseaux de Lister 14cm</v>
          </cell>
          <cell r="BU94">
            <v>2.08</v>
          </cell>
          <cell r="BV94" t="str">
            <v>Unité</v>
          </cell>
          <cell r="BW94" t="str">
            <v>PAR0410</v>
          </cell>
          <cell r="BX94" t="str">
            <v>Sérum physiologique en unidoses de 5ml</v>
          </cell>
          <cell r="BY94">
            <v>0.24</v>
          </cell>
          <cell r="BZ94" t="str">
            <v>Unité</v>
          </cell>
          <cell r="CA94" t="str">
            <v>PARO14</v>
          </cell>
          <cell r="CB94" t="str">
            <v>Gel brûlures</v>
          </cell>
          <cell r="CC94">
            <v>5.52</v>
          </cell>
          <cell r="CD94" t="str">
            <v>Unité</v>
          </cell>
        </row>
        <row r="95">
          <cell r="A95" t="str">
            <v>SAC EMBALLAGES</v>
          </cell>
          <cell r="B95" t="str">
            <v>02 51 69 99 38</v>
          </cell>
          <cell r="E95" t="str">
            <v>catherine-gelot@sac-emballages.com</v>
          </cell>
          <cell r="G95">
            <v>19355</v>
          </cell>
          <cell r="H95" t="str">
            <v>Film 6 Crêpes de Froment Système U</v>
          </cell>
          <cell r="I95">
            <v>331</v>
          </cell>
          <cell r="J95" t="str">
            <v>1000m²</v>
          </cell>
          <cell r="K95">
            <v>19354</v>
          </cell>
          <cell r="L95" t="str">
            <v>Film 6 Galettes de Sarrasin Système U</v>
          </cell>
          <cell r="M95">
            <v>331</v>
          </cell>
          <cell r="N95" t="str">
            <v>1000m²</v>
          </cell>
          <cell r="P95" t="str">
            <v>FILM GAL JBON MOZ FRO</v>
          </cell>
          <cell r="Q95">
            <v>626.70000000000005</v>
          </cell>
          <cell r="R95">
            <v>1000</v>
          </cell>
          <cell r="T95" t="str">
            <v>FILM GACHEL LIDL</v>
          </cell>
          <cell r="U95">
            <v>626.70000000000005</v>
          </cell>
          <cell r="V95">
            <v>1000</v>
          </cell>
          <cell r="X95" t="str">
            <v>FILM GALAC LIDL</v>
          </cell>
          <cell r="Y95">
            <v>626.70000000000005</v>
          </cell>
          <cell r="Z95">
            <v>1000</v>
          </cell>
          <cell r="AB95" t="str">
            <v>Film 6 Crêpes au froment Itinéraire des Saveurs</v>
          </cell>
          <cell r="AC95">
            <v>477</v>
          </cell>
          <cell r="AD95">
            <v>1000</v>
          </cell>
          <cell r="AE95">
            <v>19356</v>
          </cell>
          <cell r="AF95" t="str">
            <v>Film 4 Galettes de sarrasin Bio</v>
          </cell>
          <cell r="AG95">
            <v>331</v>
          </cell>
          <cell r="AH95" t="str">
            <v>1000m²</v>
          </cell>
          <cell r="AJ95" t="str">
            <v>Film ITM RANOU Galette Jambon Emmental Mozza</v>
          </cell>
          <cell r="AL95">
            <v>1000</v>
          </cell>
          <cell r="AN95" t="str">
            <v>Film ITM RANOU Galette Chèvre Lardons</v>
          </cell>
          <cell r="AP95">
            <v>1000</v>
          </cell>
          <cell r="AR95" t="str">
            <v xml:space="preserve">Film Patrimoine Gourmand
Digiflex en extérieure + vernis brillant </v>
          </cell>
          <cell r="AS95">
            <v>1466</v>
          </cell>
          <cell r="AT95" t="str">
            <v>300m²</v>
          </cell>
          <cell r="AV95" t="str">
            <v>Film Casino 6 Galettes Numérique</v>
          </cell>
          <cell r="AW95" t="str">
            <v>A definir</v>
          </cell>
          <cell r="AX95" t="str">
            <v>1000m²</v>
          </cell>
          <cell r="AZ95" t="str">
            <v>Frais Prépresse</v>
          </cell>
          <cell r="BA95">
            <v>100</v>
          </cell>
          <cell r="BB95" t="str">
            <v>Unité</v>
          </cell>
        </row>
        <row r="96">
          <cell r="A96" t="str">
            <v>SAPOXIN</v>
          </cell>
          <cell r="B96" t="str">
            <v>07 77 31 71 24</v>
          </cell>
          <cell r="C96" t="str">
            <v>-</v>
          </cell>
          <cell r="E96" t="str">
            <v>order@cidlines.com</v>
          </cell>
          <cell r="F96">
            <v>1408</v>
          </cell>
          <cell r="G96" t="str">
            <v>0.1.001.32.000</v>
          </cell>
          <cell r="H96" t="str">
            <v xml:space="preserve">DM CID-S </v>
          </cell>
          <cell r="I96">
            <v>21.26</v>
          </cell>
          <cell r="J96" t="str">
            <v>24kg</v>
          </cell>
          <cell r="K96" t="str">
            <v>0.1.002.25.051</v>
          </cell>
          <cell r="L96" t="str">
            <v>ECO CHLOR</v>
          </cell>
          <cell r="M96">
            <v>16.809999999999999</v>
          </cell>
          <cell r="N96" t="str">
            <v>25kg</v>
          </cell>
          <cell r="O96" t="str">
            <v>0.0.416.25.000</v>
          </cell>
          <cell r="P96" t="str">
            <v>DM FOAM-S EXTRA</v>
          </cell>
          <cell r="Q96">
            <v>40.68</v>
          </cell>
          <cell r="R96" t="str">
            <v>25kg</v>
          </cell>
          <cell r="S96" t="str">
            <v>0.1.156.15.005</v>
          </cell>
          <cell r="T96" t="str">
            <v>ALCO CID-A</v>
          </cell>
          <cell r="U96">
            <v>10.35</v>
          </cell>
          <cell r="V96" t="str">
            <v>5l</v>
          </cell>
          <cell r="W96" t="str">
            <v>0.2.043.24.000</v>
          </cell>
          <cell r="X96" t="str">
            <v>KENODES 75</v>
          </cell>
          <cell r="Y96">
            <v>20.190000000000001</v>
          </cell>
          <cell r="Z96" t="str">
            <v>20l</v>
          </cell>
          <cell r="AA96" t="str">
            <v>0.0.029.25.000</v>
          </cell>
          <cell r="AB96" t="str">
            <v>PHO CID 25kg</v>
          </cell>
          <cell r="AC96">
            <v>23.1</v>
          </cell>
          <cell r="AD96">
            <v>25</v>
          </cell>
          <cell r="AE96" t="str">
            <v>0.9.011.01.000</v>
          </cell>
          <cell r="AF96" t="str">
            <v>PULVERIS .1L - DIN28 - INCL Bouteille</v>
          </cell>
          <cell r="AG96">
            <v>0.7</v>
          </cell>
          <cell r="AH96">
            <v>1</v>
          </cell>
          <cell r="AI96" t="str">
            <v>0.9.018.01.000</v>
          </cell>
          <cell r="AJ96" t="str">
            <v>Pulvérisateur 1l - DIN 28</v>
          </cell>
          <cell r="AK96">
            <v>0.94</v>
          </cell>
          <cell r="AL96">
            <v>1</v>
          </cell>
          <cell r="AM96" t="str">
            <v>0.9.013.01.000</v>
          </cell>
          <cell r="AN96" t="str">
            <v>Pichet doseur 1000ml</v>
          </cell>
          <cell r="AO96">
            <v>1.1200000000000001</v>
          </cell>
          <cell r="AP96">
            <v>1</v>
          </cell>
        </row>
        <row r="97">
          <cell r="A97" t="str">
            <v>SCELTA</v>
          </cell>
          <cell r="B97" t="str">
            <v xml:space="preserve">+31 (0)77 324 10 20
+33 (0)6 86 46 18 88 </v>
          </cell>
          <cell r="C97" t="str">
            <v>+31 (0)77 324 10 29</v>
          </cell>
          <cell r="D97" t="str">
            <v>Scelta Mushrooms BV
Heymansstraat 35
5927 NP Venlo
The Netherlands</v>
          </cell>
          <cell r="E97" t="str">
            <v>nicolasganot@sceltamushrooms.com
po@sceltamushrooms.com
sales@sceltamushrooms.com</v>
          </cell>
          <cell r="F97">
            <v>210360</v>
          </cell>
          <cell r="G97">
            <v>30466006100</v>
          </cell>
          <cell r="H97" t="str">
            <v>Champignons  Hotel émincés stérilisés</v>
          </cell>
          <cell r="I97">
            <v>2.15</v>
          </cell>
          <cell r="J97" t="str">
            <v>kg</v>
          </cell>
        </row>
        <row r="98">
          <cell r="A98" t="str">
            <v>SCM</v>
          </cell>
          <cell r="B98" t="str">
            <v>02 99 91 76 56</v>
          </cell>
          <cell r="C98" t="str">
            <v>02 99 91 78 37</v>
          </cell>
          <cell r="D98" t="str">
            <v>ZA Bains sur Oust
35600 REDON</v>
          </cell>
          <cell r="E98" t="str">
            <v>Denis.RYO@scm.fr
sabrina.cadiot@scm.fr</v>
          </cell>
          <cell r="G98" t="str">
            <v>SC00925</v>
          </cell>
          <cell r="H98" t="str">
            <v>Roule Bac Inox 304</v>
          </cell>
          <cell r="I98">
            <v>81</v>
          </cell>
          <cell r="J98" t="str">
            <v>Unité</v>
          </cell>
          <cell r="K98" t="str">
            <v>SC00790</v>
          </cell>
          <cell r="L98" t="str">
            <v>Pupitre meubre Inox 304</v>
          </cell>
          <cell r="M98">
            <v>392</v>
          </cell>
          <cell r="N98" t="str">
            <v>Unité</v>
          </cell>
          <cell r="O98" t="str">
            <v>SC03832</v>
          </cell>
          <cell r="P98" t="str">
            <v>Etagère réglable pour pupitre meuble</v>
          </cell>
          <cell r="Q98">
            <v>25</v>
          </cell>
          <cell r="R98" t="str">
            <v>Unité</v>
          </cell>
          <cell r="S98">
            <v>101</v>
          </cell>
          <cell r="T98" t="str">
            <v>Support sac poubelle Inox 304 sans roulettes</v>
          </cell>
          <cell r="U98">
            <v>124</v>
          </cell>
          <cell r="V98" t="str">
            <v>Unité</v>
          </cell>
          <cell r="W98">
            <v>103</v>
          </cell>
          <cell r="X98" t="str">
            <v>Transport</v>
          </cell>
          <cell r="Y98">
            <v>25</v>
          </cell>
          <cell r="Z98" t="str">
            <v>Unité</v>
          </cell>
          <cell r="AA98">
            <v>102</v>
          </cell>
          <cell r="AB98" t="str">
            <v>Montage sur roue</v>
          </cell>
          <cell r="AC98">
            <v>53</v>
          </cell>
          <cell r="AD98" t="str">
            <v>Unité</v>
          </cell>
          <cell r="AE98" t="str">
            <v>SC01600</v>
          </cell>
          <cell r="AF98" t="str">
            <v>Table Inox</v>
          </cell>
        </row>
        <row r="99">
          <cell r="A99" t="str">
            <v>SDTN</v>
          </cell>
          <cell r="B99" t="str">
            <v>02 97 65 61 21</v>
          </cell>
          <cell r="C99" t="str">
            <v xml:space="preserve">02 97 65 62 84 </v>
          </cell>
          <cell r="E99" t="str">
            <v>sylvieledoze@gmail.com</v>
          </cell>
          <cell r="G99" t="str">
            <v xml:space="preserve">SANGLE-CO-50X3 </v>
          </cell>
          <cell r="H99" t="str">
            <v>Sangle coton écru Bobine 50m (2000 ml)</v>
          </cell>
          <cell r="I99">
            <v>1.55</v>
          </cell>
          <cell r="J99" t="str">
            <v>m</v>
          </cell>
          <cell r="K99" t="str">
            <v xml:space="preserve">SANGLE-CO-50X3 </v>
          </cell>
          <cell r="L99" t="str">
            <v>Sangle coton écru Bobine 50m (1000 ml)</v>
          </cell>
          <cell r="M99">
            <v>1.9</v>
          </cell>
          <cell r="N99" t="str">
            <v>m</v>
          </cell>
          <cell r="O99" t="str">
            <v>SANGLE-CO-50X3</v>
          </cell>
          <cell r="P99" t="str">
            <v>Sangle coton écru Bobine 50m (500 ml)</v>
          </cell>
          <cell r="Q99">
            <v>2.6</v>
          </cell>
          <cell r="R99" t="str">
            <v>m</v>
          </cell>
          <cell r="S99" t="str">
            <v>SANGLE-CO-50X3</v>
          </cell>
          <cell r="T99" t="str">
            <v>Sangle coton écru Bobine 50m  (- de 500 ml)</v>
          </cell>
          <cell r="U99">
            <v>3.15</v>
          </cell>
          <cell r="V99" t="str">
            <v>m</v>
          </cell>
        </row>
        <row r="100">
          <cell r="A100" t="str">
            <v>SESA SYSTEMS</v>
          </cell>
          <cell r="B100" t="str">
            <v xml:space="preserve">02.32.96.06.73 </v>
          </cell>
          <cell r="C100" t="str">
            <v>02 32 96 06 61</v>
          </cell>
          <cell r="E100" t="str">
            <v>info@sesa-systems.com</v>
          </cell>
          <cell r="H100" t="str">
            <v>Prodoc Multi 10mm</v>
          </cell>
          <cell r="I100">
            <v>12</v>
          </cell>
          <cell r="J100" t="str">
            <v>Unité</v>
          </cell>
          <cell r="L100" t="str">
            <v>Prodoc Distrib 35mm</v>
          </cell>
          <cell r="M100">
            <v>9.5</v>
          </cell>
          <cell r="N100" t="str">
            <v>Unité</v>
          </cell>
          <cell r="O100">
            <v>141300</v>
          </cell>
          <cell r="P100" t="str">
            <v>Bande magnétique adhésive L 5 mètres H 19 mm</v>
          </cell>
          <cell r="Q100">
            <v>15</v>
          </cell>
          <cell r="R100" t="str">
            <v>Unité</v>
          </cell>
          <cell r="S100">
            <v>411360</v>
          </cell>
          <cell r="T100" t="str">
            <v>Tableau fond email 1208*908</v>
          </cell>
          <cell r="U100">
            <v>75</v>
          </cell>
          <cell r="V100" t="str">
            <v>Unité</v>
          </cell>
          <cell r="W100">
            <v>124413</v>
          </cell>
          <cell r="X100" t="str">
            <v>Prodoc bleu magnétique A4 Etanche</v>
          </cell>
          <cell r="Y100">
            <v>11</v>
          </cell>
          <cell r="Z100" t="str">
            <v>Unité</v>
          </cell>
          <cell r="AA100">
            <v>124416</v>
          </cell>
          <cell r="AB100" t="str">
            <v>Prodoc Rouge magnétique A4 Etanche</v>
          </cell>
          <cell r="AC100">
            <v>11</v>
          </cell>
          <cell r="AD100" t="str">
            <v>Unité</v>
          </cell>
          <cell r="AE100">
            <v>314115</v>
          </cell>
          <cell r="AF100" t="str">
            <v>Docaflex magnétique</v>
          </cell>
          <cell r="AG100">
            <v>12.5</v>
          </cell>
          <cell r="AH100" t="str">
            <v>Unité</v>
          </cell>
          <cell r="AI100">
            <v>314090</v>
          </cell>
          <cell r="AJ100" t="str">
            <v>Pochette*10</v>
          </cell>
          <cell r="AK100">
            <v>26</v>
          </cell>
          <cell r="AL100" t="str">
            <v>Unité</v>
          </cell>
          <cell r="AM100">
            <v>124313</v>
          </cell>
          <cell r="AN100" t="str">
            <v>Prodoc Bleu A4</v>
          </cell>
          <cell r="AO100">
            <v>8.77</v>
          </cell>
          <cell r="AP100" t="str">
            <v>Unité</v>
          </cell>
          <cell r="AQ100">
            <v>124316</v>
          </cell>
          <cell r="AR100" t="str">
            <v>Prodoc Rouge A4</v>
          </cell>
          <cell r="AS100">
            <v>8.77</v>
          </cell>
          <cell r="AT100" t="str">
            <v>Unité</v>
          </cell>
        </row>
        <row r="101">
          <cell r="A101" t="str">
            <v>SETON</v>
          </cell>
          <cell r="B101" t="str">
            <v>03 20 01 96 78</v>
          </cell>
          <cell r="D101" t="str">
            <v>45 avenue de l'Europe BP132 59436 Roncq Cedex</v>
          </cell>
          <cell r="E101" t="str">
            <v>elisabeth_alves@bradycorp.com</v>
          </cell>
          <cell r="G101" t="str">
            <v>PLPIC100W024</v>
          </cell>
          <cell r="H101" t="str">
            <v>Pictogramme en planche NF EN ISO 7010 "Danger Ecrasement des mains" W024</v>
          </cell>
          <cell r="I101">
            <v>13.35</v>
          </cell>
          <cell r="J101" t="str">
            <v>Unité</v>
          </cell>
          <cell r="K101" t="str">
            <v>10JZA001</v>
          </cell>
          <cell r="L101" t="str">
            <v>Armoire de rangement EPI</v>
          </cell>
          <cell r="M101">
            <v>65.010000000000005</v>
          </cell>
          <cell r="N101" t="str">
            <v>Unité</v>
          </cell>
          <cell r="O101" t="str">
            <v>ISO A D1 M004</v>
          </cell>
          <cell r="P101" t="str">
            <v>Panneaux et autocollants NF EN ISO 7010 Lunettes de protection obligatoires - M004</v>
          </cell>
          <cell r="Q101">
            <v>3.94</v>
          </cell>
          <cell r="R101" t="str">
            <v>Untité</v>
          </cell>
          <cell r="S101" t="str">
            <v>ISO A D1 M009</v>
          </cell>
          <cell r="T101" t="str">
            <v>Panneaux et autocollants NF EN ISO 7010 Gants de protection obligatoires - M009</v>
          </cell>
          <cell r="U101">
            <v>3.94</v>
          </cell>
          <cell r="V101" t="str">
            <v>Unité</v>
          </cell>
          <cell r="W101" t="str">
            <v>RTSBC200</v>
          </cell>
          <cell r="X101" t="str">
            <v>Compresses de gaze stériles</v>
          </cell>
          <cell r="Y101">
            <v>11.9</v>
          </cell>
          <cell r="Z101" t="str">
            <v>Boite de 100</v>
          </cell>
          <cell r="AA101" t="str">
            <v>PTGO FLEX</v>
          </cell>
          <cell r="AB101" t="str">
            <v>Profilé de protection en mousse conformable</v>
          </cell>
          <cell r="AC101">
            <v>129</v>
          </cell>
          <cell r="AD101" t="str">
            <v>Lot de 4</v>
          </cell>
          <cell r="AE101" t="str">
            <v>LAPSC</v>
          </cell>
          <cell r="AF101" t="str">
            <v>Lit pliant d'urgence</v>
          </cell>
          <cell r="AG101">
            <v>89.9</v>
          </cell>
          <cell r="AH101" t="str">
            <v>Unité</v>
          </cell>
          <cell r="AI101" t="str">
            <v>Devis 24712848</v>
          </cell>
          <cell r="AJ101" t="str">
            <v>FOAM SURFACE PROTECTOR RECTANGLE 60/20</v>
          </cell>
          <cell r="AK101">
            <v>50.75</v>
          </cell>
          <cell r="AL101" t="str">
            <v>Unité</v>
          </cell>
          <cell r="AN101" t="str">
            <v>Frais de Port</v>
          </cell>
          <cell r="AO101">
            <v>9.9</v>
          </cell>
          <cell r="AP101" t="str">
            <v>Unité</v>
          </cell>
        </row>
        <row r="102">
          <cell r="A102" t="str">
            <v>SODECO</v>
          </cell>
          <cell r="B102" t="str">
            <v>02 38 95 24 36</v>
          </cell>
          <cell r="C102" t="str">
            <v>02 38 95 31 07</v>
          </cell>
          <cell r="D102" t="str">
            <v>Le Vivier
45220 CHÂTEAU-RENARD</v>
          </cell>
          <cell r="E102" t="str">
            <v>veronique.achard@sodeco-huile.fr</v>
          </cell>
          <cell r="H102" t="str">
            <v>Huile raffinée de tournesol oléique</v>
          </cell>
          <cell r="I102">
            <v>1.3</v>
          </cell>
          <cell r="J102" t="str">
            <v>kg</v>
          </cell>
          <cell r="L102" t="str">
            <v>Huile de tournesol raffinée</v>
          </cell>
          <cell r="M102">
            <v>1.2</v>
          </cell>
          <cell r="N102" t="str">
            <v>kg</v>
          </cell>
          <cell r="P102" t="str">
            <v>Huile de tournseol Bio désodorisée Bidon 5l</v>
          </cell>
          <cell r="Q102">
            <v>2.5</v>
          </cell>
          <cell r="R102" t="str">
            <v>l</v>
          </cell>
        </row>
        <row r="103">
          <cell r="A103" t="str">
            <v>SOFRICA</v>
          </cell>
          <cell r="B103" t="str">
            <v>02 99 06 12 00</v>
          </cell>
          <cell r="C103" t="str">
            <v>02 99 07 01 23</v>
          </cell>
          <cell r="D103" t="str">
            <v>ZI La Touche
35137 BEDEE</v>
          </cell>
          <cell r="E103" t="str">
            <v>exploitation.sofrica.bedee@sofrica.fr</v>
          </cell>
        </row>
        <row r="104">
          <cell r="A104" t="str">
            <v>SOMATER</v>
          </cell>
          <cell r="B104" t="str">
            <v>01 46 99 22 83</v>
          </cell>
          <cell r="C104" t="str">
            <v>01 46 03 63 82</v>
          </cell>
          <cell r="D104" t="str">
            <v>98 route de la Reine, 92100 BOULOGNE BILLANCOURT</v>
          </cell>
          <cell r="E104" t="str">
            <v>s.antao@somater.fr
mag.frevent@somater.fr</v>
          </cell>
          <cell r="G104" t="str">
            <v>43CREP.C5390I</v>
          </cell>
          <cell r="H104" t="str">
            <v>barq garnies*2</v>
          </cell>
          <cell r="I104">
            <v>53.91</v>
          </cell>
          <cell r="J104">
            <v>1000</v>
          </cell>
          <cell r="K104" t="str">
            <v>43 CREP.C5559I</v>
          </cell>
          <cell r="L104" t="str">
            <v>Barq garnies*1</v>
          </cell>
          <cell r="M104">
            <v>51.48</v>
          </cell>
          <cell r="N104">
            <v>1000</v>
          </cell>
        </row>
        <row r="105">
          <cell r="A105" t="str">
            <v>SOPANO</v>
          </cell>
          <cell r="B105" t="str">
            <v>02 32 96 50 00</v>
          </cell>
          <cell r="C105" t="str">
            <v>02 35 78 83 32</v>
          </cell>
          <cell r="D105" t="str">
            <v>ZI de l'Oison 2
491 avenue de Bonport
BP13
76320 ST PIERRE LES ELBEUF</v>
          </cell>
          <cell r="E105" t="str">
            <v>s.sanchez@sopano.fr</v>
          </cell>
          <cell r="H105" t="str">
            <v>Etiquettes Auchan</v>
          </cell>
          <cell r="I105">
            <v>57.5</v>
          </cell>
          <cell r="J105">
            <v>1000</v>
          </cell>
        </row>
        <row r="106">
          <cell r="A106" t="str">
            <v>SOREAL</v>
          </cell>
          <cell r="B106" t="str">
            <v>02 99 47 21 21</v>
          </cell>
          <cell r="C106" t="str">
            <v>02 99 47 24 23</v>
          </cell>
          <cell r="D106" t="str">
            <v>Parc d'activité du bois de Teillay
 35150 BRIE JANZE</v>
          </cell>
          <cell r="E106" t="str">
            <v>commandeclient@soreal.fr</v>
          </cell>
          <cell r="F106" t="str">
            <v>CT001443</v>
          </cell>
          <cell r="G106">
            <v>800239</v>
          </cell>
          <cell r="H106" t="str">
            <v>BOY Crepe.Bro S. Tomate Pizza 120mm</v>
          </cell>
          <cell r="I106">
            <v>2.2599999999999998</v>
          </cell>
          <cell r="J106" t="str">
            <v>kg</v>
          </cell>
        </row>
        <row r="107">
          <cell r="A107" t="str">
            <v xml:space="preserve">TER </v>
          </cell>
          <cell r="B107" t="str">
            <v>02 47 37 09 10</v>
          </cell>
          <cell r="C107" t="str">
            <v>02 47 37 58 57</v>
          </cell>
          <cell r="D107" t="str">
            <v>ZI St Cosme
9 rue Jules Verne
37520 LA RICHE</v>
          </cell>
          <cell r="E107" t="str">
            <v>acourlivant@ter.fr</v>
          </cell>
        </row>
        <row r="108">
          <cell r="A108" t="str">
            <v>TESTO</v>
          </cell>
          <cell r="B108" t="str">
            <v>03 87 29 29 29</v>
          </cell>
          <cell r="E108" t="str">
            <v>info@testo.fr</v>
          </cell>
          <cell r="G108" t="str">
            <v>0572 1754</v>
          </cell>
          <cell r="H108" t="str">
            <v>Testo 175H1 Enresgisteur de température/humidité</v>
          </cell>
          <cell r="I108">
            <v>249</v>
          </cell>
          <cell r="J108" t="str">
            <v>Unité</v>
          </cell>
          <cell r="K108" t="str">
            <v>0449 0047</v>
          </cell>
          <cell r="L108" t="str">
            <v>Cordon USB entre appareil et PC</v>
          </cell>
          <cell r="M108">
            <v>18</v>
          </cell>
          <cell r="N108" t="str">
            <v>Unité</v>
          </cell>
          <cell r="O108" t="str">
            <v>0449 0047</v>
          </cell>
          <cell r="P108" t="str">
            <v>Carte SDHC (4Go)</v>
          </cell>
          <cell r="Q108">
            <v>14</v>
          </cell>
          <cell r="R108" t="str">
            <v>Unité</v>
          </cell>
          <cell r="S108" t="str">
            <v>0563 2065</v>
          </cell>
          <cell r="T108" t="str">
            <v>Kit de démarrage "testo 206-pH1"</v>
          </cell>
          <cell r="U108">
            <v>194</v>
          </cell>
          <cell r="V108" t="str">
            <v>Unité</v>
          </cell>
        </row>
        <row r="109">
          <cell r="A109" t="str">
            <v>TIMAB</v>
          </cell>
          <cell r="B109" t="str">
            <v>02 99 16 51 83</v>
          </cell>
          <cell r="E109" t="str">
            <v>adv.timab @roullier.com</v>
          </cell>
          <cell r="H109" t="str">
            <v>Sel fin alimentaire</v>
          </cell>
          <cell r="I109">
            <v>165</v>
          </cell>
          <cell r="J109" t="str">
            <v>Tonne</v>
          </cell>
        </row>
        <row r="110">
          <cell r="A110" t="str">
            <v>TRADYSEL</v>
          </cell>
          <cell r="B110" t="str">
            <v>02 40 23 86 40
06 22 29 26 28</v>
          </cell>
          <cell r="C110" t="str">
            <v>02 40 23 87 09</v>
          </cell>
          <cell r="D110" t="str">
            <v>9 rue Olivier Guichard
44740 PATZ-SUR-MER</v>
          </cell>
          <cell r="E110" t="str">
            <v>christophe.dalino@tradysel.fr
eric.berger@tradysel.fr</v>
          </cell>
          <cell r="H110" t="str">
            <v>Gros sel gris de Guérande</v>
          </cell>
          <cell r="I110">
            <v>13.913</v>
          </cell>
          <cell r="J110" t="str">
            <v>25kg</v>
          </cell>
        </row>
        <row r="111">
          <cell r="A111" t="str">
            <v>TRANSGOURMET</v>
          </cell>
          <cell r="B111" t="str">
            <v>08 26 10 17 46</v>
          </cell>
          <cell r="C111" t="str">
            <v>08 26 10 17 47</v>
          </cell>
          <cell r="D111" t="str">
            <v>6 Route de Brimberne
44800 SAUTRON</v>
          </cell>
          <cell r="E111" t="str">
            <v>fabienne.letouze@transgourmet.fr
aicha.azoua@transgourmet.fr
nathalie.blanchard@transgourmet.fr</v>
          </cell>
          <cell r="F111">
            <v>73554104</v>
          </cell>
          <cell r="G111">
            <v>950252</v>
          </cell>
          <cell r="H111" t="str">
            <v>Sel Fin 25kg</v>
          </cell>
          <cell r="I111">
            <v>0.152</v>
          </cell>
          <cell r="J111" t="str">
            <v>kg</v>
          </cell>
          <cell r="K111">
            <v>277715</v>
          </cell>
          <cell r="L111" t="str">
            <v>Sel Gros Guérande Tradition 10kg</v>
          </cell>
          <cell r="M111">
            <v>0.88500000000000001</v>
          </cell>
          <cell r="N111" t="str">
            <v>kg</v>
          </cell>
          <cell r="O111">
            <v>439737</v>
          </cell>
          <cell r="P111" t="str">
            <v>Sucre cristallisé N2 600 25kg</v>
          </cell>
          <cell r="Q111">
            <v>0.92</v>
          </cell>
          <cell r="R111" t="str">
            <v>kg</v>
          </cell>
        </row>
        <row r="112">
          <cell r="A112" t="str">
            <v>TREMBLAYE Transports</v>
          </cell>
          <cell r="B112" t="str">
            <v>02 99 61 23 64</v>
          </cell>
          <cell r="C112" t="str">
            <v>02 99 61 23 69</v>
          </cell>
          <cell r="D112" t="str">
            <v>ZI La Touche
35137 BEDEE</v>
          </cell>
          <cell r="E112" t="str">
            <v>angelique.charron@tremblaye-sa.fr</v>
          </cell>
        </row>
        <row r="113">
          <cell r="A113" t="str">
            <v xml:space="preserve">TRIBALLAT </v>
          </cell>
          <cell r="B113" t="str">
            <v>02 99 04 11 11</v>
          </cell>
          <cell r="C113" t="str">
            <v>02 99 04 11 41</v>
          </cell>
          <cell r="E113" t="str">
            <v>benedicte.morel@triballat.com</v>
          </cell>
          <cell r="H113" t="str">
            <v>Lait entier pasteurisé Biologique en pallecon</v>
          </cell>
          <cell r="I113">
            <v>1.18</v>
          </cell>
          <cell r="J113" t="str">
            <v>l</v>
          </cell>
        </row>
        <row r="114">
          <cell r="A114" t="str">
            <v>WIPAK GRYSPEERT</v>
          </cell>
          <cell r="B114" t="str">
            <v>03 20 11 56 06</v>
          </cell>
          <cell r="C114" t="str">
            <v>03 20 11 56 70</v>
          </cell>
          <cell r="D114" t="str">
            <v>Zone des Bois Bousbecque
59558 COMINES Cedex</v>
          </cell>
          <cell r="E114" t="str">
            <v>veronique.fontaine@wipak.com</v>
          </cell>
          <cell r="F114">
            <v>5650</v>
          </cell>
          <cell r="AV114" t="str">
            <v>Paper Top 135 XX Peel
laize 333mm</v>
          </cell>
          <cell r="AW114">
            <v>499</v>
          </cell>
          <cell r="AX114" t="str">
            <v>1000m²</v>
          </cell>
          <cell r="AZ114" t="str">
            <v>BIAXOP 50 XX PEEL Laize 355mm</v>
          </cell>
          <cell r="BA114">
            <v>219</v>
          </cell>
          <cell r="BB114" t="str">
            <v>1 000 m²</v>
          </cell>
          <cell r="BD114" t="str">
            <v>HG90 HFP BOTTOM</v>
          </cell>
          <cell r="BE114">
            <v>316</v>
          </cell>
          <cell r="BF114" t="str">
            <v>1 000m²</v>
          </cell>
          <cell r="BH114" t="str">
            <v>HG110 HFP BOTTOM</v>
          </cell>
          <cell r="BI114">
            <v>411</v>
          </cell>
          <cell r="BJ114" t="str">
            <v>1 000m²</v>
          </cell>
          <cell r="BL114" t="str">
            <v>BIAXOP 50 XX PEEL Laize 406mm</v>
          </cell>
          <cell r="BM114">
            <v>223</v>
          </cell>
          <cell r="BN114" t="str">
            <v>1 000m²</v>
          </cell>
        </row>
      </sheetData>
      <sheetData sheetId="1"/>
      <sheetData sheetId="2">
        <row r="2">
          <cell r="B2" t="str">
            <v>N° de Commande</v>
          </cell>
        </row>
      </sheetData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X49"/>
  <sheetViews>
    <sheetView zoomScale="85" zoomScaleNormal="85" workbookViewId="0">
      <selection activeCell="A49" sqref="A49"/>
    </sheetView>
  </sheetViews>
  <sheetFormatPr baseColWidth="10" defaultRowHeight="15" x14ac:dyDescent="0.25"/>
  <cols>
    <col min="1" max="1" width="6" bestFit="1" customWidth="1"/>
    <col min="2" max="2" width="19.42578125" bestFit="1" customWidth="1"/>
    <col min="3" max="3" width="13.42578125" bestFit="1" customWidth="1"/>
    <col min="4" max="5" width="13.5703125" bestFit="1" customWidth="1"/>
    <col min="6" max="6" width="10.5703125" bestFit="1" customWidth="1"/>
    <col min="7" max="7" width="16.140625" bestFit="1" customWidth="1"/>
    <col min="8" max="8" width="7.42578125" bestFit="1" customWidth="1"/>
    <col min="9" max="9" width="10.42578125" bestFit="1" customWidth="1"/>
    <col min="10" max="10" width="16.140625" bestFit="1" customWidth="1"/>
    <col min="11" max="11" width="5.28515625" bestFit="1" customWidth="1"/>
    <col min="12" max="12" width="10.42578125" bestFit="1" customWidth="1"/>
    <col min="13" max="13" width="16.140625" bestFit="1" customWidth="1"/>
    <col min="14" max="14" width="5.28515625" bestFit="1" customWidth="1"/>
    <col min="15" max="15" width="10.42578125" bestFit="1" customWidth="1"/>
    <col min="16" max="16" width="16.140625" bestFit="1" customWidth="1"/>
    <col min="17" max="17" width="11" bestFit="1" customWidth="1"/>
    <col min="18" max="18" width="10.42578125" bestFit="1" customWidth="1"/>
    <col min="19" max="19" width="16.140625" bestFit="1" customWidth="1"/>
    <col min="20" max="20" width="5.28515625" bestFit="1" customWidth="1"/>
    <col min="21" max="21" width="10.42578125" bestFit="1" customWidth="1"/>
    <col min="22" max="22" width="16.140625" bestFit="1" customWidth="1"/>
    <col min="23" max="23" width="5.28515625" bestFit="1" customWidth="1"/>
    <col min="24" max="24" width="10.42578125" bestFit="1" customWidth="1"/>
    <col min="25" max="25" width="16.140625" bestFit="1" customWidth="1"/>
    <col min="26" max="26" width="5.28515625" bestFit="1" customWidth="1"/>
    <col min="27" max="27" width="10.42578125" bestFit="1" customWidth="1"/>
    <col min="28" max="28" width="16.140625" bestFit="1" customWidth="1"/>
    <col min="29" max="29" width="5.28515625" bestFit="1" customWidth="1"/>
    <col min="30" max="30" width="10.42578125" bestFit="1" customWidth="1"/>
    <col min="31" max="31" width="16.140625" bestFit="1" customWidth="1"/>
    <col min="32" max="32" width="5.28515625" bestFit="1" customWidth="1"/>
    <col min="33" max="33" width="10.42578125" bestFit="1" customWidth="1"/>
    <col min="34" max="34" width="16.140625" bestFit="1" customWidth="1"/>
    <col min="35" max="35" width="5.28515625" bestFit="1" customWidth="1"/>
    <col min="36" max="36" width="10.42578125" bestFit="1" customWidth="1"/>
    <col min="37" max="37" width="16.140625" bestFit="1" customWidth="1"/>
    <col min="38" max="38" width="5.28515625" bestFit="1" customWidth="1"/>
    <col min="39" max="39" width="10.42578125" bestFit="1" customWidth="1"/>
    <col min="40" max="40" width="16.140625" bestFit="1" customWidth="1"/>
    <col min="41" max="41" width="5.28515625" bestFit="1" customWidth="1"/>
    <col min="42" max="42" width="10.42578125" bestFit="1" customWidth="1"/>
    <col min="43" max="43" width="16.140625" bestFit="1" customWidth="1"/>
    <col min="44" max="44" width="5.28515625" bestFit="1" customWidth="1"/>
    <col min="45" max="45" width="10.42578125" bestFit="1" customWidth="1"/>
    <col min="46" max="46" width="16.140625" bestFit="1" customWidth="1"/>
    <col min="47" max="47" width="5.28515625" bestFit="1" customWidth="1"/>
    <col min="48" max="48" width="10.42578125" bestFit="1" customWidth="1"/>
    <col min="49" max="49" width="16.140625" bestFit="1" customWidth="1"/>
  </cols>
  <sheetData>
    <row r="1" spans="1:50" s="55" customFormat="1" x14ac:dyDescent="0.25">
      <c r="A1" s="53"/>
      <c r="B1" s="54"/>
      <c r="D1" s="56"/>
      <c r="E1" s="56"/>
      <c r="F1" s="57"/>
      <c r="G1" s="58"/>
      <c r="H1" s="58"/>
      <c r="I1" s="59"/>
      <c r="J1" s="58"/>
      <c r="K1" s="58"/>
      <c r="L1" s="59"/>
      <c r="M1" s="58"/>
      <c r="N1" s="58"/>
      <c r="O1" s="59"/>
      <c r="P1" s="58"/>
      <c r="Q1" s="58"/>
      <c r="R1" s="59"/>
      <c r="S1" s="58"/>
      <c r="T1" s="58"/>
      <c r="U1" s="59"/>
      <c r="V1" s="58"/>
      <c r="W1" s="58"/>
      <c r="X1" s="59"/>
      <c r="Y1" s="58"/>
      <c r="Z1" s="58"/>
      <c r="AA1" s="59"/>
      <c r="AB1" s="53"/>
      <c r="AC1" s="53"/>
      <c r="AD1" s="59"/>
      <c r="AE1" s="53"/>
      <c r="AF1" s="60"/>
      <c r="AG1" s="54"/>
      <c r="AH1" s="53"/>
      <c r="AI1" s="53"/>
      <c r="AJ1" s="59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</row>
    <row r="2" spans="1:50" s="67" customFormat="1" ht="18" thickBot="1" x14ac:dyDescent="0.35">
      <c r="A2" s="61" t="s">
        <v>0</v>
      </c>
      <c r="B2" s="62" t="s">
        <v>1</v>
      </c>
      <c r="C2" s="62" t="s">
        <v>2</v>
      </c>
      <c r="D2" s="63" t="s">
        <v>3</v>
      </c>
      <c r="E2" s="63" t="s">
        <v>4</v>
      </c>
      <c r="F2" s="64" t="s">
        <v>5</v>
      </c>
      <c r="G2" s="65" t="s">
        <v>6</v>
      </c>
      <c r="H2" s="65" t="s">
        <v>189</v>
      </c>
      <c r="I2" s="66" t="s">
        <v>7</v>
      </c>
      <c r="J2" s="65" t="s">
        <v>6</v>
      </c>
      <c r="K2" s="65"/>
      <c r="L2" s="66" t="s">
        <v>7</v>
      </c>
      <c r="M2" s="65" t="s">
        <v>6</v>
      </c>
      <c r="N2" s="65"/>
      <c r="O2" s="66" t="s">
        <v>7</v>
      </c>
      <c r="P2" s="65" t="s">
        <v>6</v>
      </c>
      <c r="Q2" s="65"/>
      <c r="R2" s="66" t="s">
        <v>7</v>
      </c>
      <c r="S2" s="65" t="s">
        <v>6</v>
      </c>
      <c r="T2" s="65"/>
      <c r="U2" s="66" t="s">
        <v>7</v>
      </c>
      <c r="V2" s="65" t="s">
        <v>6</v>
      </c>
      <c r="W2" s="65"/>
      <c r="X2" s="66" t="s">
        <v>7</v>
      </c>
      <c r="Y2" s="65" t="s">
        <v>6</v>
      </c>
      <c r="Z2" s="65"/>
      <c r="AA2" s="66" t="s">
        <v>7</v>
      </c>
      <c r="AB2" s="65" t="s">
        <v>6</v>
      </c>
      <c r="AC2" s="65"/>
      <c r="AD2" s="66" t="s">
        <v>7</v>
      </c>
      <c r="AE2" s="65" t="s">
        <v>6</v>
      </c>
      <c r="AF2" s="65"/>
      <c r="AG2" s="62" t="s">
        <v>7</v>
      </c>
      <c r="AH2" s="65" t="s">
        <v>6</v>
      </c>
      <c r="AI2" s="65"/>
      <c r="AJ2" s="66" t="s">
        <v>7</v>
      </c>
      <c r="AK2" s="65" t="s">
        <v>6</v>
      </c>
      <c r="AL2" s="65"/>
      <c r="AM2" s="62" t="s">
        <v>7</v>
      </c>
      <c r="AN2" s="65" t="s">
        <v>6</v>
      </c>
      <c r="AO2" s="65"/>
      <c r="AP2" s="62" t="s">
        <v>7</v>
      </c>
      <c r="AQ2" s="65" t="s">
        <v>6</v>
      </c>
      <c r="AR2" s="65"/>
      <c r="AS2" s="62" t="s">
        <v>7</v>
      </c>
      <c r="AT2" s="65" t="s">
        <v>6</v>
      </c>
      <c r="AU2" s="65"/>
      <c r="AV2" s="62" t="s">
        <v>7</v>
      </c>
      <c r="AW2" s="65" t="s">
        <v>6</v>
      </c>
      <c r="AX2" s="65"/>
    </row>
    <row r="3" spans="1:50" ht="15.75" thickTop="1" x14ac:dyDescent="0.25">
      <c r="A3">
        <v>5</v>
      </c>
      <c r="B3">
        <v>20171198</v>
      </c>
      <c r="C3" t="s">
        <v>193</v>
      </c>
      <c r="D3" s="1">
        <v>42883</v>
      </c>
      <c r="E3" s="1">
        <v>42884</v>
      </c>
      <c r="F3">
        <v>100</v>
      </c>
      <c r="G3" t="s">
        <v>198</v>
      </c>
      <c r="H3">
        <v>50</v>
      </c>
    </row>
    <row r="4" spans="1:50" x14ac:dyDescent="0.25">
      <c r="C4" t="s">
        <v>195</v>
      </c>
      <c r="D4" s="1">
        <v>42883</v>
      </c>
      <c r="E4" s="1">
        <v>42884</v>
      </c>
      <c r="F4">
        <v>100</v>
      </c>
      <c r="G4" t="s">
        <v>199</v>
      </c>
      <c r="H4">
        <v>20</v>
      </c>
    </row>
    <row r="5" spans="1:50" x14ac:dyDescent="0.25">
      <c r="C5" t="s">
        <v>202</v>
      </c>
      <c r="D5" s="1">
        <v>42883</v>
      </c>
      <c r="E5" s="1">
        <v>42884</v>
      </c>
      <c r="F5">
        <v>12</v>
      </c>
      <c r="G5" t="s">
        <v>203</v>
      </c>
      <c r="H5">
        <v>10</v>
      </c>
    </row>
    <row r="6" spans="1:50" x14ac:dyDescent="0.25">
      <c r="A6">
        <v>5</v>
      </c>
      <c r="B6">
        <v>20171198</v>
      </c>
      <c r="C6" t="s">
        <v>193</v>
      </c>
      <c r="D6" s="1">
        <v>42884</v>
      </c>
      <c r="E6" s="1">
        <v>42884</v>
      </c>
      <c r="F6">
        <v>100</v>
      </c>
      <c r="G6" t="s">
        <v>198</v>
      </c>
      <c r="H6">
        <v>50</v>
      </c>
    </row>
    <row r="7" spans="1:50" x14ac:dyDescent="0.25">
      <c r="C7" t="s">
        <v>195</v>
      </c>
      <c r="D7" s="1">
        <v>42884</v>
      </c>
      <c r="E7" s="1">
        <v>42884</v>
      </c>
      <c r="F7">
        <v>100</v>
      </c>
      <c r="G7" t="s">
        <v>199</v>
      </c>
      <c r="H7">
        <v>20</v>
      </c>
    </row>
    <row r="8" spans="1:50" x14ac:dyDescent="0.25">
      <c r="C8" t="s">
        <v>202</v>
      </c>
      <c r="D8" s="1">
        <v>42884</v>
      </c>
      <c r="E8" s="1">
        <v>42884</v>
      </c>
      <c r="F8">
        <v>12</v>
      </c>
      <c r="G8" t="s">
        <v>203</v>
      </c>
      <c r="H8">
        <v>10</v>
      </c>
    </row>
    <row r="9" spans="1:50" x14ac:dyDescent="0.25">
      <c r="A9">
        <v>5</v>
      </c>
      <c r="B9">
        <v>20171198</v>
      </c>
      <c r="C9" t="s">
        <v>193</v>
      </c>
      <c r="D9" s="1">
        <v>42882</v>
      </c>
      <c r="E9" s="1">
        <v>42884</v>
      </c>
      <c r="F9">
        <v>100</v>
      </c>
      <c r="G9" t="s">
        <v>198</v>
      </c>
      <c r="H9">
        <v>50</v>
      </c>
    </row>
    <row r="10" spans="1:50" x14ac:dyDescent="0.25">
      <c r="C10" t="s">
        <v>195</v>
      </c>
      <c r="D10" s="1">
        <v>42882</v>
      </c>
      <c r="E10" s="1">
        <v>42884</v>
      </c>
      <c r="F10">
        <v>100</v>
      </c>
      <c r="G10" t="s">
        <v>199</v>
      </c>
      <c r="H10">
        <v>20</v>
      </c>
    </row>
    <row r="11" spans="1:50" x14ac:dyDescent="0.25">
      <c r="C11" t="s">
        <v>202</v>
      </c>
      <c r="D11" s="1">
        <v>42882</v>
      </c>
      <c r="E11" s="1">
        <v>42884</v>
      </c>
      <c r="F11">
        <v>12</v>
      </c>
      <c r="G11" t="s">
        <v>203</v>
      </c>
      <c r="H11">
        <v>10</v>
      </c>
    </row>
    <row r="12" spans="1:50" x14ac:dyDescent="0.25">
      <c r="C12" t="s">
        <v>201</v>
      </c>
      <c r="D12" s="1">
        <v>42882</v>
      </c>
      <c r="E12" s="1">
        <v>42884</v>
      </c>
      <c r="F12">
        <v>80</v>
      </c>
      <c r="G12" t="s">
        <v>200</v>
      </c>
      <c r="H12">
        <v>2</v>
      </c>
    </row>
    <row r="13" spans="1:50" x14ac:dyDescent="0.25">
      <c r="A13">
        <v>5</v>
      </c>
      <c r="B13">
        <v>20171198</v>
      </c>
      <c r="C13" t="s">
        <v>193</v>
      </c>
      <c r="D13" s="1">
        <v>42882</v>
      </c>
      <c r="E13" s="1">
        <v>42889</v>
      </c>
      <c r="F13">
        <v>100</v>
      </c>
      <c r="G13" t="s">
        <v>198</v>
      </c>
      <c r="H13">
        <v>50</v>
      </c>
    </row>
    <row r="14" spans="1:50" x14ac:dyDescent="0.25">
      <c r="C14" t="s">
        <v>195</v>
      </c>
      <c r="D14" s="1">
        <v>42882</v>
      </c>
      <c r="E14" s="1">
        <v>42889</v>
      </c>
      <c r="F14">
        <v>100</v>
      </c>
      <c r="G14" t="s">
        <v>199</v>
      </c>
      <c r="H14">
        <v>20</v>
      </c>
    </row>
    <row r="15" spans="1:50" x14ac:dyDescent="0.25">
      <c r="C15" t="s">
        <v>202</v>
      </c>
      <c r="D15" s="1">
        <v>42882</v>
      </c>
      <c r="E15" s="1">
        <v>42889</v>
      </c>
      <c r="F15">
        <v>12</v>
      </c>
      <c r="G15" t="s">
        <v>203</v>
      </c>
      <c r="H15">
        <v>10</v>
      </c>
    </row>
    <row r="16" spans="1:50" x14ac:dyDescent="0.25">
      <c r="C16" t="s">
        <v>201</v>
      </c>
      <c r="D16" s="1">
        <v>42882</v>
      </c>
      <c r="E16" s="1">
        <v>42889</v>
      </c>
      <c r="F16">
        <v>80</v>
      </c>
      <c r="G16" t="s">
        <v>200</v>
      </c>
      <c r="H16">
        <v>2</v>
      </c>
    </row>
    <row r="17" spans="1:8" x14ac:dyDescent="0.25">
      <c r="C17" t="s">
        <v>202</v>
      </c>
      <c r="D17" s="1">
        <v>42882</v>
      </c>
      <c r="E17" s="1">
        <v>42889</v>
      </c>
      <c r="F17">
        <v>12</v>
      </c>
      <c r="G17" t="s">
        <v>203</v>
      </c>
      <c r="H17">
        <v>10</v>
      </c>
    </row>
    <row r="18" spans="1:8" x14ac:dyDescent="0.25">
      <c r="A18">
        <v>5</v>
      </c>
      <c r="B18">
        <v>20171198</v>
      </c>
      <c r="C18" t="s">
        <v>193</v>
      </c>
      <c r="D18" s="1">
        <v>42881</v>
      </c>
      <c r="E18" s="1">
        <v>42889</v>
      </c>
      <c r="F18">
        <v>100</v>
      </c>
      <c r="G18" t="s">
        <v>198</v>
      </c>
      <c r="H18">
        <v>50</v>
      </c>
    </row>
    <row r="19" spans="1:8" x14ac:dyDescent="0.25">
      <c r="C19" t="s">
        <v>195</v>
      </c>
      <c r="D19" s="1">
        <v>42881</v>
      </c>
      <c r="E19" s="1">
        <v>42889</v>
      </c>
      <c r="F19">
        <v>100</v>
      </c>
      <c r="G19" t="s">
        <v>199</v>
      </c>
      <c r="H19">
        <v>20</v>
      </c>
    </row>
    <row r="20" spans="1:8" x14ac:dyDescent="0.25">
      <c r="C20" t="s">
        <v>202</v>
      </c>
      <c r="D20" s="1">
        <v>42881</v>
      </c>
      <c r="E20" s="1">
        <v>42889</v>
      </c>
      <c r="F20">
        <v>12</v>
      </c>
      <c r="G20" t="s">
        <v>203</v>
      </c>
      <c r="H20">
        <v>10</v>
      </c>
    </row>
    <row r="21" spans="1:8" x14ac:dyDescent="0.25">
      <c r="C21" t="s">
        <v>201</v>
      </c>
      <c r="D21" s="1">
        <v>42881</v>
      </c>
      <c r="E21" s="1">
        <v>42889</v>
      </c>
      <c r="F21">
        <v>80</v>
      </c>
      <c r="G21" t="s">
        <v>200</v>
      </c>
      <c r="H21">
        <v>2</v>
      </c>
    </row>
    <row r="22" spans="1:8" x14ac:dyDescent="0.25">
      <c r="C22" t="s">
        <v>202</v>
      </c>
      <c r="D22" s="1">
        <v>42881</v>
      </c>
      <c r="E22" s="1">
        <v>42889</v>
      </c>
      <c r="F22">
        <v>12</v>
      </c>
      <c r="G22" t="s">
        <v>203</v>
      </c>
      <c r="H22">
        <v>10</v>
      </c>
    </row>
    <row r="23" spans="1:8" x14ac:dyDescent="0.25">
      <c r="A23">
        <v>5</v>
      </c>
      <c r="B23">
        <v>20171198</v>
      </c>
      <c r="C23" t="s">
        <v>193</v>
      </c>
      <c r="D23" s="1">
        <v>42885</v>
      </c>
      <c r="E23" s="1">
        <v>42890</v>
      </c>
      <c r="F23">
        <v>100</v>
      </c>
      <c r="G23" t="s">
        <v>198</v>
      </c>
      <c r="H23">
        <v>50</v>
      </c>
    </row>
    <row r="24" spans="1:8" x14ac:dyDescent="0.25">
      <c r="C24" t="s">
        <v>195</v>
      </c>
      <c r="D24" s="1">
        <v>42885</v>
      </c>
      <c r="E24" s="1">
        <v>42890</v>
      </c>
      <c r="F24">
        <v>100</v>
      </c>
      <c r="G24" t="s">
        <v>199</v>
      </c>
      <c r="H24">
        <v>20</v>
      </c>
    </row>
    <row r="25" spans="1:8" x14ac:dyDescent="0.25">
      <c r="C25" t="s">
        <v>202</v>
      </c>
      <c r="D25" s="1">
        <v>42885</v>
      </c>
      <c r="E25" s="1">
        <v>42890</v>
      </c>
      <c r="F25">
        <v>12</v>
      </c>
      <c r="G25" t="s">
        <v>203</v>
      </c>
      <c r="H25">
        <v>10</v>
      </c>
    </row>
    <row r="26" spans="1:8" x14ac:dyDescent="0.25">
      <c r="C26" t="s">
        <v>201</v>
      </c>
      <c r="D26" s="1">
        <v>42885</v>
      </c>
      <c r="E26" s="1">
        <v>42890</v>
      </c>
      <c r="F26">
        <v>80</v>
      </c>
      <c r="G26" t="s">
        <v>200</v>
      </c>
      <c r="H26">
        <v>2</v>
      </c>
    </row>
    <row r="27" spans="1:8" x14ac:dyDescent="0.25">
      <c r="C27" t="s">
        <v>202</v>
      </c>
      <c r="D27" s="1">
        <v>42885</v>
      </c>
      <c r="E27" s="1">
        <v>42890</v>
      </c>
      <c r="F27">
        <v>12</v>
      </c>
      <c r="G27" t="s">
        <v>203</v>
      </c>
      <c r="H27">
        <v>10</v>
      </c>
    </row>
    <row r="28" spans="1:8" x14ac:dyDescent="0.25">
      <c r="C28" t="s">
        <v>202</v>
      </c>
      <c r="D28" s="1">
        <v>42885</v>
      </c>
      <c r="E28" s="1">
        <v>42890</v>
      </c>
      <c r="F28">
        <v>12</v>
      </c>
      <c r="G28" t="s">
        <v>203</v>
      </c>
      <c r="H28">
        <v>10</v>
      </c>
    </row>
    <row r="29" spans="1:8" x14ac:dyDescent="0.25">
      <c r="A29">
        <v>5</v>
      </c>
      <c r="B29">
        <v>20171198</v>
      </c>
      <c r="C29" t="s">
        <v>193</v>
      </c>
      <c r="D29" s="1">
        <v>42885</v>
      </c>
      <c r="E29" s="1">
        <v>42890</v>
      </c>
      <c r="F29">
        <v>100</v>
      </c>
      <c r="G29" t="s">
        <v>198</v>
      </c>
      <c r="H29">
        <v>50</v>
      </c>
    </row>
    <row r="30" spans="1:8" x14ac:dyDescent="0.25">
      <c r="C30" t="s">
        <v>195</v>
      </c>
      <c r="D30" s="1">
        <v>42885</v>
      </c>
      <c r="E30" s="1">
        <v>42890</v>
      </c>
      <c r="F30">
        <v>100</v>
      </c>
      <c r="G30" t="s">
        <v>199</v>
      </c>
      <c r="H30">
        <v>20</v>
      </c>
    </row>
    <row r="31" spans="1:8" x14ac:dyDescent="0.25">
      <c r="C31" t="s">
        <v>202</v>
      </c>
      <c r="D31" s="1">
        <v>42885</v>
      </c>
      <c r="E31" s="1">
        <v>42890</v>
      </c>
      <c r="F31">
        <v>12</v>
      </c>
      <c r="G31" t="s">
        <v>203</v>
      </c>
      <c r="H31">
        <v>10</v>
      </c>
    </row>
    <row r="32" spans="1:8" x14ac:dyDescent="0.25">
      <c r="C32" t="s">
        <v>201</v>
      </c>
      <c r="D32" s="1">
        <v>42885</v>
      </c>
      <c r="E32" s="1">
        <v>42890</v>
      </c>
      <c r="F32">
        <v>80</v>
      </c>
      <c r="G32" t="s">
        <v>200</v>
      </c>
      <c r="H32">
        <v>2</v>
      </c>
    </row>
    <row r="33" spans="1:8" x14ac:dyDescent="0.25">
      <c r="C33" t="s">
        <v>202</v>
      </c>
      <c r="D33" s="1">
        <v>42885</v>
      </c>
      <c r="E33" s="1">
        <v>42890</v>
      </c>
      <c r="F33">
        <v>12</v>
      </c>
      <c r="G33" t="s">
        <v>203</v>
      </c>
      <c r="H33">
        <v>10</v>
      </c>
    </row>
    <row r="34" spans="1:8" x14ac:dyDescent="0.25">
      <c r="C34" t="s">
        <v>202</v>
      </c>
      <c r="D34" s="1">
        <v>42885</v>
      </c>
      <c r="E34" s="1">
        <v>42890</v>
      </c>
      <c r="F34">
        <v>12</v>
      </c>
      <c r="G34" t="s">
        <v>203</v>
      </c>
      <c r="H34">
        <v>10</v>
      </c>
    </row>
    <row r="35" spans="1:8" x14ac:dyDescent="0.25">
      <c r="A35">
        <v>5</v>
      </c>
      <c r="B35">
        <v>20171198</v>
      </c>
      <c r="C35" t="s">
        <v>193</v>
      </c>
      <c r="D35" s="1">
        <v>42885</v>
      </c>
      <c r="E35" s="1">
        <v>42891</v>
      </c>
      <c r="F35">
        <v>100</v>
      </c>
      <c r="G35" t="s">
        <v>198</v>
      </c>
      <c r="H35">
        <v>50</v>
      </c>
    </row>
    <row r="36" spans="1:8" x14ac:dyDescent="0.25">
      <c r="C36" t="s">
        <v>195</v>
      </c>
      <c r="D36" s="1">
        <v>42885</v>
      </c>
      <c r="E36" s="1">
        <v>42891</v>
      </c>
      <c r="F36">
        <v>100</v>
      </c>
      <c r="G36" t="s">
        <v>199</v>
      </c>
      <c r="H36">
        <v>20</v>
      </c>
    </row>
    <row r="37" spans="1:8" x14ac:dyDescent="0.25">
      <c r="C37" t="s">
        <v>202</v>
      </c>
      <c r="D37" s="1">
        <v>42885</v>
      </c>
      <c r="E37" s="1">
        <v>42891</v>
      </c>
      <c r="F37">
        <v>12</v>
      </c>
      <c r="G37" t="s">
        <v>203</v>
      </c>
      <c r="H37">
        <v>10</v>
      </c>
    </row>
    <row r="38" spans="1:8" x14ac:dyDescent="0.25">
      <c r="C38" t="s">
        <v>201</v>
      </c>
      <c r="D38" s="1">
        <v>42885</v>
      </c>
      <c r="E38" s="1">
        <v>42891</v>
      </c>
      <c r="F38">
        <v>80</v>
      </c>
      <c r="G38" t="s">
        <v>200</v>
      </c>
      <c r="H38">
        <v>2</v>
      </c>
    </row>
    <row r="39" spans="1:8" x14ac:dyDescent="0.25">
      <c r="C39" t="s">
        <v>202</v>
      </c>
      <c r="D39" s="1">
        <v>42885</v>
      </c>
      <c r="E39" s="1">
        <v>42891</v>
      </c>
      <c r="F39">
        <v>12</v>
      </c>
      <c r="G39" t="s">
        <v>203</v>
      </c>
      <c r="H39">
        <v>10</v>
      </c>
    </row>
    <row r="40" spans="1:8" x14ac:dyDescent="0.25">
      <c r="C40" t="s">
        <v>202</v>
      </c>
      <c r="D40" s="1">
        <v>42885</v>
      </c>
      <c r="E40" s="1">
        <v>42891</v>
      </c>
      <c r="F40">
        <v>12</v>
      </c>
      <c r="G40" t="s">
        <v>203</v>
      </c>
      <c r="H40">
        <v>10</v>
      </c>
    </row>
    <row r="41" spans="1:8" x14ac:dyDescent="0.25">
      <c r="A41">
        <v>5</v>
      </c>
      <c r="B41">
        <v>20171198</v>
      </c>
      <c r="C41" t="s">
        <v>193</v>
      </c>
      <c r="D41" s="1">
        <v>42886</v>
      </c>
      <c r="E41" s="1">
        <v>42901</v>
      </c>
      <c r="F41">
        <v>100</v>
      </c>
      <c r="G41" t="s">
        <v>198</v>
      </c>
      <c r="H41">
        <v>50</v>
      </c>
    </row>
    <row r="42" spans="1:8" x14ac:dyDescent="0.25">
      <c r="C42" t="s">
        <v>195</v>
      </c>
      <c r="D42" s="1">
        <v>42886</v>
      </c>
      <c r="E42" s="1">
        <v>42901</v>
      </c>
      <c r="F42">
        <v>100</v>
      </c>
      <c r="G42" t="s">
        <v>199</v>
      </c>
      <c r="H42">
        <v>20</v>
      </c>
    </row>
    <row r="43" spans="1:8" x14ac:dyDescent="0.25">
      <c r="A43">
        <v>5</v>
      </c>
      <c r="B43">
        <v>20171198</v>
      </c>
      <c r="C43" t="s">
        <v>193</v>
      </c>
      <c r="D43" s="1">
        <v>42887</v>
      </c>
      <c r="E43" s="1">
        <v>42901</v>
      </c>
      <c r="F43">
        <v>100</v>
      </c>
      <c r="G43" t="s">
        <v>198</v>
      </c>
      <c r="H43">
        <v>50</v>
      </c>
    </row>
    <row r="44" spans="1:8" x14ac:dyDescent="0.25">
      <c r="C44" t="s">
        <v>195</v>
      </c>
      <c r="D44" s="1">
        <v>42887</v>
      </c>
      <c r="E44" s="1">
        <v>42901</v>
      </c>
      <c r="F44">
        <v>100</v>
      </c>
      <c r="G44" t="s">
        <v>199</v>
      </c>
      <c r="H44">
        <v>20</v>
      </c>
    </row>
    <row r="45" spans="1:8" x14ac:dyDescent="0.25">
      <c r="C45" t="s">
        <v>196</v>
      </c>
      <c r="D45" s="1">
        <v>42887</v>
      </c>
      <c r="E45" s="1">
        <v>42901</v>
      </c>
      <c r="F45">
        <v>60</v>
      </c>
      <c r="G45" t="s">
        <v>197</v>
      </c>
      <c r="H45">
        <v>10</v>
      </c>
    </row>
    <row r="46" spans="1:8" x14ac:dyDescent="0.25">
      <c r="A46">
        <v>5</v>
      </c>
      <c r="B46">
        <v>20171198</v>
      </c>
      <c r="C46" t="s">
        <v>193</v>
      </c>
      <c r="D46" s="1">
        <v>42888</v>
      </c>
      <c r="E46" s="1">
        <v>42903</v>
      </c>
      <c r="F46">
        <v>100</v>
      </c>
      <c r="G46" t="s">
        <v>198</v>
      </c>
      <c r="H46">
        <v>50</v>
      </c>
    </row>
    <row r="47" spans="1:8" x14ac:dyDescent="0.25">
      <c r="C47" t="s">
        <v>195</v>
      </c>
      <c r="D47" s="1">
        <v>42888</v>
      </c>
      <c r="E47" s="1">
        <v>42903</v>
      </c>
      <c r="F47">
        <v>100</v>
      </c>
      <c r="G47" t="s">
        <v>199</v>
      </c>
      <c r="H47">
        <v>20</v>
      </c>
    </row>
    <row r="48" spans="1:8" x14ac:dyDescent="0.25">
      <c r="C48" t="s">
        <v>196</v>
      </c>
      <c r="D48" s="1">
        <v>42888</v>
      </c>
      <c r="E48" s="1">
        <v>42903</v>
      </c>
      <c r="F48">
        <v>60</v>
      </c>
      <c r="G48" t="s">
        <v>197</v>
      </c>
      <c r="H48">
        <v>10</v>
      </c>
    </row>
    <row r="49" spans="3:8" x14ac:dyDescent="0.25">
      <c r="C49" t="s">
        <v>202</v>
      </c>
      <c r="D49" s="1">
        <v>42888</v>
      </c>
      <c r="E49" s="1">
        <v>42903</v>
      </c>
      <c r="F49">
        <v>12</v>
      </c>
      <c r="G49" t="s">
        <v>203</v>
      </c>
      <c r="H49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2"/>
  <sheetViews>
    <sheetView tabSelected="1" workbookViewId="0">
      <selection activeCell="B18" sqref="B18"/>
    </sheetView>
  </sheetViews>
  <sheetFormatPr baseColWidth="10" defaultRowHeight="15" x14ac:dyDescent="0.25"/>
  <cols>
    <col min="1" max="1" width="22.42578125" customWidth="1"/>
    <col min="2" max="2" width="13.7109375" bestFit="1" customWidth="1"/>
    <col min="3" max="3" width="11.85546875" bestFit="1" customWidth="1"/>
  </cols>
  <sheetData>
    <row r="1" spans="1:8" ht="19.5" x14ac:dyDescent="0.4">
      <c r="A1" s="8"/>
      <c r="B1" s="9"/>
      <c r="C1" s="9"/>
      <c r="D1" s="9"/>
      <c r="E1" s="9"/>
      <c r="F1" s="9"/>
      <c r="G1" s="10"/>
      <c r="H1" s="9"/>
    </row>
    <row r="2" spans="1:8" ht="19.5" x14ac:dyDescent="0.4">
      <c r="A2" s="12"/>
      <c r="B2" s="9"/>
      <c r="C2" s="9"/>
      <c r="D2" s="9"/>
      <c r="E2" s="9"/>
      <c r="F2" s="9"/>
      <c r="G2" s="10"/>
      <c r="H2" s="9"/>
    </row>
    <row r="3" spans="1:8" ht="19.5" x14ac:dyDescent="0.4">
      <c r="A3" s="12"/>
      <c r="B3" s="9"/>
      <c r="C3" s="9"/>
      <c r="D3" s="9"/>
      <c r="E3" s="9"/>
      <c r="F3" s="9"/>
      <c r="G3" s="10"/>
      <c r="H3" s="9"/>
    </row>
    <row r="4" spans="1:8" ht="21" x14ac:dyDescent="0.4">
      <c r="A4" s="13"/>
      <c r="B4" s="9"/>
      <c r="C4" s="9"/>
      <c r="D4" s="14"/>
      <c r="E4" s="9"/>
      <c r="F4" s="9"/>
      <c r="G4" s="10"/>
      <c r="H4" s="9"/>
    </row>
    <row r="5" spans="1:8" ht="15.75" x14ac:dyDescent="0.3">
      <c r="A5" s="13" t="s">
        <v>177</v>
      </c>
      <c r="B5" s="9"/>
      <c r="C5" s="9"/>
      <c r="D5" s="9"/>
      <c r="E5" s="9"/>
      <c r="F5" s="9"/>
      <c r="G5" s="10"/>
      <c r="H5" s="9"/>
    </row>
    <row r="6" spans="1:8" ht="15.75" x14ac:dyDescent="0.3">
      <c r="A6" s="13" t="s">
        <v>178</v>
      </c>
      <c r="B6" s="9"/>
      <c r="C6" s="9"/>
      <c r="D6" s="9"/>
      <c r="E6" s="9"/>
      <c r="F6" s="9"/>
      <c r="G6" s="10"/>
      <c r="H6" s="9"/>
    </row>
    <row r="7" spans="1:8" ht="15.75" x14ac:dyDescent="0.3">
      <c r="A7" s="13"/>
      <c r="B7" s="9"/>
      <c r="C7" s="9"/>
      <c r="D7" s="9"/>
      <c r="E7" s="9"/>
      <c r="F7" s="9"/>
      <c r="G7" s="10"/>
      <c r="H7" s="9"/>
    </row>
    <row r="8" spans="1:8" ht="15.75" x14ac:dyDescent="0.3">
      <c r="A8" s="13"/>
      <c r="B8" s="15" t="s">
        <v>179</v>
      </c>
      <c r="C8" s="16">
        <v>42888</v>
      </c>
      <c r="D8" s="9"/>
      <c r="E8" s="9"/>
      <c r="F8" s="9"/>
      <c r="G8" s="10"/>
      <c r="H8" s="9"/>
    </row>
    <row r="9" spans="1:8" ht="15.75" x14ac:dyDescent="0.3">
      <c r="A9" s="13"/>
      <c r="B9" s="9" t="s">
        <v>1</v>
      </c>
      <c r="C9" s="17">
        <v>20171198</v>
      </c>
      <c r="D9" s="9"/>
      <c r="E9" s="9"/>
      <c r="F9" s="9"/>
      <c r="G9" s="10"/>
      <c r="H9" s="9"/>
    </row>
    <row r="10" spans="1:8" ht="19.5" x14ac:dyDescent="0.4">
      <c r="A10" s="13"/>
      <c r="B10" s="9"/>
      <c r="C10" s="9"/>
      <c r="D10" s="9"/>
      <c r="E10" s="18" t="s">
        <v>2</v>
      </c>
      <c r="F10" s="19"/>
      <c r="G10" s="10"/>
      <c r="H10" s="9"/>
    </row>
    <row r="11" spans="1:8" ht="16.5" x14ac:dyDescent="0.35">
      <c r="A11" s="13"/>
      <c r="B11" s="9"/>
      <c r="C11" s="9"/>
      <c r="D11" s="9"/>
      <c r="E11" s="18"/>
      <c r="F11" s="9"/>
      <c r="G11" s="10"/>
      <c r="H11" s="9"/>
    </row>
    <row r="12" spans="1:8" ht="16.5" x14ac:dyDescent="0.35">
      <c r="A12" s="20" t="s">
        <v>180</v>
      </c>
      <c r="B12" s="68" t="s">
        <v>181</v>
      </c>
      <c r="C12" s="68"/>
      <c r="D12" s="9"/>
      <c r="E12" s="18" t="s">
        <v>182</v>
      </c>
      <c r="F12" s="68" t="e">
        <v>#N/A</v>
      </c>
      <c r="G12" s="68"/>
      <c r="H12" s="9"/>
    </row>
    <row r="13" spans="1:8" ht="16.5" x14ac:dyDescent="0.35">
      <c r="A13" s="13"/>
      <c r="B13" s="68"/>
      <c r="C13" s="68"/>
      <c r="D13" s="9"/>
      <c r="E13" s="18"/>
      <c r="F13" s="68"/>
      <c r="G13" s="68"/>
      <c r="H13" s="9"/>
    </row>
    <row r="14" spans="1:8" ht="16.5" x14ac:dyDescent="0.35">
      <c r="A14" s="13"/>
      <c r="B14" s="68"/>
      <c r="C14" s="68"/>
      <c r="D14" s="9"/>
      <c r="E14" s="18"/>
      <c r="F14" s="68"/>
      <c r="G14" s="68"/>
      <c r="H14" s="9"/>
    </row>
    <row r="15" spans="1:8" ht="16.5" x14ac:dyDescent="0.35">
      <c r="A15" s="21"/>
      <c r="B15" s="68"/>
      <c r="C15" s="68"/>
      <c r="D15" s="9"/>
      <c r="E15" s="18"/>
      <c r="F15" s="68"/>
      <c r="G15" s="68"/>
      <c r="H15" s="9"/>
    </row>
    <row r="16" spans="1:8" ht="16.5" x14ac:dyDescent="0.35">
      <c r="A16" s="13"/>
      <c r="B16" s="9"/>
      <c r="C16" s="9"/>
      <c r="D16" s="9"/>
      <c r="E16" s="18" t="s">
        <v>183</v>
      </c>
      <c r="F16" s="22" t="e">
        <v>#N/A</v>
      </c>
      <c r="G16" s="10"/>
      <c r="H16" s="9"/>
    </row>
    <row r="17" spans="1:15" ht="16.5" x14ac:dyDescent="0.35">
      <c r="A17" s="13" t="s">
        <v>184</v>
      </c>
      <c r="B17" s="23" t="e">
        <v>#N/A</v>
      </c>
      <c r="C17" s="11"/>
      <c r="D17" s="9"/>
      <c r="E17" s="18" t="s">
        <v>185</v>
      </c>
      <c r="F17" s="24" t="e">
        <v>#N/A</v>
      </c>
      <c r="G17" s="10"/>
      <c r="H17" s="9"/>
    </row>
    <row r="18" spans="1:15" ht="31.5" x14ac:dyDescent="0.4">
      <c r="A18" s="25" t="s">
        <v>186</v>
      </c>
      <c r="B18" s="52">
        <v>5</v>
      </c>
      <c r="C18" s="9"/>
      <c r="D18" s="9"/>
      <c r="E18" s="69"/>
      <c r="F18" s="70" t="e">
        <v>#N/A</v>
      </c>
      <c r="G18" s="70"/>
      <c r="H18" s="70"/>
    </row>
    <row r="19" spans="1:15" ht="15.75" x14ac:dyDescent="0.3">
      <c r="A19" s="13"/>
      <c r="B19" s="9"/>
      <c r="C19" s="9"/>
      <c r="D19" s="9"/>
      <c r="E19" s="69"/>
      <c r="F19" s="70"/>
      <c r="G19" s="70"/>
      <c r="H19" s="70"/>
    </row>
    <row r="20" spans="1:15" ht="15.75" x14ac:dyDescent="0.3">
      <c r="A20" s="13"/>
      <c r="B20" s="9"/>
      <c r="C20" s="9"/>
      <c r="D20" s="9"/>
      <c r="E20" s="69"/>
      <c r="F20" s="70"/>
      <c r="G20" s="70"/>
      <c r="H20" s="70"/>
    </row>
    <row r="21" spans="1:15" ht="16.5" x14ac:dyDescent="0.35">
      <c r="A21" s="13"/>
      <c r="B21" s="9"/>
      <c r="C21" s="9"/>
      <c r="D21" s="9"/>
      <c r="E21" s="18"/>
      <c r="F21" s="70"/>
      <c r="G21" s="70"/>
      <c r="H21" s="70"/>
    </row>
    <row r="22" spans="1:15" ht="16.5" x14ac:dyDescent="0.35">
      <c r="A22" s="13"/>
      <c r="B22" s="26">
        <v>42752</v>
      </c>
      <c r="C22" s="9"/>
      <c r="D22" s="9"/>
      <c r="E22" s="18"/>
      <c r="F22" s="22"/>
      <c r="G22" s="10"/>
      <c r="H22" s="9"/>
    </row>
    <row r="23" spans="1:15" ht="15.75" x14ac:dyDescent="0.3">
      <c r="A23" s="13" t="s">
        <v>187</v>
      </c>
      <c r="B23" s="27">
        <v>42903</v>
      </c>
      <c r="C23" s="28"/>
      <c r="D23" s="9"/>
      <c r="E23" s="9"/>
      <c r="F23" s="9"/>
      <c r="G23" s="10"/>
      <c r="H23" s="9"/>
    </row>
    <row r="24" spans="1:15" ht="15.75" x14ac:dyDescent="0.3">
      <c r="A24" s="13"/>
      <c r="B24" s="13">
        <v>4.8</v>
      </c>
      <c r="C24" s="13"/>
      <c r="D24" s="9"/>
      <c r="E24" s="9"/>
      <c r="F24" s="9"/>
      <c r="G24" s="10"/>
      <c r="H24" s="9"/>
    </row>
    <row r="25" spans="1:15" ht="15.75" x14ac:dyDescent="0.3">
      <c r="A25" s="11"/>
      <c r="B25" s="29"/>
      <c r="C25" s="29"/>
      <c r="D25" s="9"/>
      <c r="E25" s="9"/>
      <c r="F25" s="9"/>
      <c r="G25" s="10"/>
      <c r="H25" s="9"/>
    </row>
    <row r="26" spans="1:15" ht="15.75" x14ac:dyDescent="0.3">
      <c r="A26" s="30" t="s">
        <v>188</v>
      </c>
      <c r="B26" s="71" t="s">
        <v>6</v>
      </c>
      <c r="C26" s="71"/>
      <c r="D26" s="31" t="s">
        <v>189</v>
      </c>
      <c r="E26" s="31" t="s">
        <v>7</v>
      </c>
      <c r="F26" s="31" t="s">
        <v>190</v>
      </c>
      <c r="G26" s="32" t="s">
        <v>191</v>
      </c>
      <c r="H26" s="9"/>
    </row>
    <row r="27" spans="1:15" ht="15.75" x14ac:dyDescent="0.3">
      <c r="A27" s="33" t="s">
        <v>193</v>
      </c>
      <c r="B27" s="49" t="s">
        <v>198</v>
      </c>
      <c r="C27" s="50"/>
      <c r="D27" s="34">
        <v>50</v>
      </c>
      <c r="E27" s="35">
        <v>2</v>
      </c>
      <c r="F27" s="36">
        <v>200</v>
      </c>
      <c r="G27" s="37">
        <f>IF(ISBLANK($B27),"",E27*D27)</f>
        <v>100</v>
      </c>
      <c r="H27" s="38"/>
    </row>
    <row r="28" spans="1:15" ht="15.75" x14ac:dyDescent="0.3">
      <c r="A28" s="33" t="s">
        <v>195</v>
      </c>
      <c r="B28" s="49" t="s">
        <v>199</v>
      </c>
      <c r="C28" s="50"/>
      <c r="D28" s="34">
        <v>20</v>
      </c>
      <c r="E28" s="35">
        <v>5</v>
      </c>
      <c r="F28" s="36">
        <v>200</v>
      </c>
      <c r="G28" s="37">
        <f>IF(ISBLANK($B28),"",E28*D28)</f>
        <v>100</v>
      </c>
      <c r="H28" s="38"/>
    </row>
    <row r="29" spans="1:15" ht="15.75" x14ac:dyDescent="0.3">
      <c r="A29" s="33" t="s">
        <v>196</v>
      </c>
      <c r="B29" s="49" t="s">
        <v>197</v>
      </c>
      <c r="C29" s="50"/>
      <c r="D29" s="34">
        <v>10</v>
      </c>
      <c r="E29" s="39">
        <v>6</v>
      </c>
      <c r="F29" s="36">
        <v>21</v>
      </c>
      <c r="G29" s="37">
        <v>60</v>
      </c>
      <c r="H29" s="38"/>
      <c r="I29" t="s">
        <v>196</v>
      </c>
      <c r="J29" t="s">
        <v>197</v>
      </c>
      <c r="L29">
        <v>10</v>
      </c>
      <c r="M29">
        <v>6</v>
      </c>
      <c r="N29">
        <v>21</v>
      </c>
      <c r="O29">
        <v>60</v>
      </c>
    </row>
    <row r="30" spans="1:15" ht="15.75" x14ac:dyDescent="0.3">
      <c r="A30" s="33" t="s">
        <v>202</v>
      </c>
      <c r="B30" s="49" t="s">
        <v>203</v>
      </c>
      <c r="C30" s="50"/>
      <c r="D30" s="34">
        <v>10</v>
      </c>
      <c r="E30" s="39">
        <v>20</v>
      </c>
      <c r="F30" s="36">
        <v>100</v>
      </c>
      <c r="G30" s="37">
        <v>12</v>
      </c>
      <c r="H30" s="38"/>
      <c r="I30" t="s">
        <v>201</v>
      </c>
      <c r="J30" t="s">
        <v>200</v>
      </c>
      <c r="L30">
        <v>2</v>
      </c>
      <c r="M30">
        <v>40</v>
      </c>
      <c r="N30">
        <v>100</v>
      </c>
      <c r="O30">
        <v>80</v>
      </c>
    </row>
    <row r="31" spans="1:15" ht="15.75" x14ac:dyDescent="0.3">
      <c r="A31" s="33" t="str">
        <f>IF(ISBLANK($B31),"",VLOOKUP($B31,#REF!,2,FALSE))</f>
        <v/>
      </c>
      <c r="B31" s="49"/>
      <c r="C31" s="50"/>
      <c r="D31" s="34" t="str">
        <f>IF(ISBLANK($B31),"",VLOOKUP($B31,#REF!,3,FALSE))</f>
        <v/>
      </c>
      <c r="E31" s="39"/>
      <c r="F31" s="36" t="str">
        <f>IF(ISBLANK($B31)," ",VLOOKUP($B31,#REF!,4,FALSE))</f>
        <v xml:space="preserve"> </v>
      </c>
      <c r="G31" s="37" t="str">
        <f t="shared" ref="G31:G40" si="0">IF(ISBLANK($B31),"",E31*D31)</f>
        <v/>
      </c>
      <c r="H31" s="38"/>
      <c r="I31" t="s">
        <v>202</v>
      </c>
      <c r="J31" t="s">
        <v>203</v>
      </c>
      <c r="L31">
        <v>10</v>
      </c>
      <c r="M31">
        <v>20</v>
      </c>
      <c r="N31">
        <v>100</v>
      </c>
      <c r="O31">
        <v>12</v>
      </c>
    </row>
    <row r="32" spans="1:15" ht="15.75" x14ac:dyDescent="0.3">
      <c r="A32" s="33" t="str">
        <f>IF(ISBLANK($B32),"",VLOOKUP($B32,#REF!,2,FALSE))</f>
        <v/>
      </c>
      <c r="B32" s="49"/>
      <c r="C32" s="50"/>
      <c r="D32" s="34" t="str">
        <f>IF(ISBLANK($B32),"",VLOOKUP($B32,#REF!,3,FALSE))</f>
        <v/>
      </c>
      <c r="E32" s="39"/>
      <c r="F32" s="36" t="str">
        <f>IF(ISBLANK($B32)," ",VLOOKUP($B32,#REF!,4,FALSE))</f>
        <v xml:space="preserve"> </v>
      </c>
      <c r="G32" s="37" t="str">
        <f t="shared" si="0"/>
        <v/>
      </c>
      <c r="H32" s="9"/>
    </row>
    <row r="33" spans="1:8" ht="15.75" x14ac:dyDescent="0.3">
      <c r="A33" s="33" t="str">
        <f>IF(ISBLANK($B33),"",VLOOKUP($B33,#REF!,2,FALSE))</f>
        <v/>
      </c>
      <c r="B33" s="49"/>
      <c r="C33" s="50"/>
      <c r="D33" s="34" t="str">
        <f>IF(ISBLANK($B33),"",VLOOKUP($B33,#REF!,3,FALSE))</f>
        <v/>
      </c>
      <c r="E33" s="39"/>
      <c r="F33" s="36" t="str">
        <f>IF(ISBLANK($B33)," ",VLOOKUP($B33,#REF!,4,FALSE))</f>
        <v xml:space="preserve"> </v>
      </c>
      <c r="G33" s="37" t="str">
        <f t="shared" si="0"/>
        <v/>
      </c>
      <c r="H33" s="9"/>
    </row>
    <row r="34" spans="1:8" ht="15.75" x14ac:dyDescent="0.3">
      <c r="A34" s="33" t="str">
        <f>IF(ISBLANK($B34),"",VLOOKUP($B34,#REF!,2,FALSE))</f>
        <v/>
      </c>
      <c r="B34" s="49"/>
      <c r="C34" s="50"/>
      <c r="D34" s="34" t="str">
        <f>IF(ISBLANK($B34),"",VLOOKUP($B34,#REF!,3,FALSE))</f>
        <v/>
      </c>
      <c r="E34" s="39"/>
      <c r="F34" s="36" t="str">
        <f>IF(ISBLANK($B34)," ",VLOOKUP($B34,#REF!,4,FALSE))</f>
        <v xml:space="preserve"> </v>
      </c>
      <c r="G34" s="37" t="str">
        <f t="shared" si="0"/>
        <v/>
      </c>
      <c r="H34" s="9"/>
    </row>
    <row r="35" spans="1:8" ht="15.75" x14ac:dyDescent="0.3">
      <c r="A35" s="33" t="str">
        <f>IF(ISBLANK($B35),"",VLOOKUP($B35,#REF!,2,FALSE))</f>
        <v/>
      </c>
      <c r="B35" s="49"/>
      <c r="C35" s="51"/>
      <c r="D35" s="34" t="str">
        <f>IF(ISBLANK($B35),"",VLOOKUP($B35,#REF!,3,FALSE))</f>
        <v/>
      </c>
      <c r="E35" s="39"/>
      <c r="F35" s="36" t="str">
        <f>IF(ISBLANK($B35)," ",VLOOKUP($B35,#REF!,4,FALSE))</f>
        <v xml:space="preserve"> </v>
      </c>
      <c r="G35" s="37" t="str">
        <f t="shared" si="0"/>
        <v/>
      </c>
      <c r="H35" s="9"/>
    </row>
    <row r="36" spans="1:8" ht="15.75" x14ac:dyDescent="0.3">
      <c r="A36" s="33" t="str">
        <f>IF(ISBLANK($B36),"",VLOOKUP($B36,#REF!,2,FALSE))</f>
        <v/>
      </c>
      <c r="B36" s="49"/>
      <c r="C36" s="51"/>
      <c r="D36" s="34" t="str">
        <f>IF(ISBLANK($B36),"",VLOOKUP($B36,#REF!,3,FALSE))</f>
        <v/>
      </c>
      <c r="E36" s="39"/>
      <c r="F36" s="36" t="str">
        <f>IF(ISBLANK($B36)," ",VLOOKUP($B36,#REF!,4,FALSE))</f>
        <v xml:space="preserve"> </v>
      </c>
      <c r="G36" s="37" t="str">
        <f t="shared" si="0"/>
        <v/>
      </c>
      <c r="H36" s="9"/>
    </row>
    <row r="37" spans="1:8" ht="15.75" x14ac:dyDescent="0.3">
      <c r="A37" s="33" t="str">
        <f>IF(ISBLANK($B37),"",VLOOKUP($B37,#REF!,2,FALSE))</f>
        <v/>
      </c>
      <c r="B37" s="49"/>
      <c r="C37" s="50"/>
      <c r="D37" s="34" t="str">
        <f>IF(ISBLANK($B37),"",VLOOKUP($B37,#REF!,3,FALSE))</f>
        <v/>
      </c>
      <c r="E37" s="39"/>
      <c r="F37" s="36" t="str">
        <f>IF(ISBLANK($B37)," ",VLOOKUP($B37,#REF!,4,FALSE))</f>
        <v xml:space="preserve"> </v>
      </c>
      <c r="G37" s="37" t="str">
        <f t="shared" si="0"/>
        <v/>
      </c>
      <c r="H37" s="9"/>
    </row>
    <row r="38" spans="1:8" ht="15.75" x14ac:dyDescent="0.3">
      <c r="A38" s="33" t="str">
        <f>IF(ISBLANK($B38),"",VLOOKUP($B38,#REF!,2,FALSE))</f>
        <v/>
      </c>
      <c r="B38" s="49"/>
      <c r="C38" s="50"/>
      <c r="D38" s="34" t="str">
        <f>IF(ISBLANK($B38),"",VLOOKUP($B38,#REF!,3,FALSE))</f>
        <v/>
      </c>
      <c r="E38" s="39"/>
      <c r="F38" s="36" t="str">
        <f>IF(ISBLANK($B38)," ",VLOOKUP($B38,#REF!,4,FALSE))</f>
        <v xml:space="preserve"> </v>
      </c>
      <c r="G38" s="37" t="str">
        <f t="shared" si="0"/>
        <v/>
      </c>
      <c r="H38" s="9"/>
    </row>
    <row r="39" spans="1:8" ht="15.75" x14ac:dyDescent="0.3">
      <c r="A39" s="33" t="str">
        <f>IF(ISBLANK($B39),"",VLOOKUP($B39,#REF!,2,FALSE))</f>
        <v/>
      </c>
      <c r="B39" s="49"/>
      <c r="C39" s="50"/>
      <c r="D39" s="34" t="str">
        <f>IF(ISBLANK($B39),"",VLOOKUP($B39,#REF!,3,FALSE))</f>
        <v/>
      </c>
      <c r="E39" s="39"/>
      <c r="F39" s="36" t="str">
        <f>IF(ISBLANK($B39)," ",VLOOKUP($B39,#REF!,4,FALSE))</f>
        <v xml:space="preserve"> </v>
      </c>
      <c r="G39" s="37" t="str">
        <f t="shared" si="0"/>
        <v/>
      </c>
      <c r="H39" s="9"/>
    </row>
    <row r="40" spans="1:8" ht="15.75" x14ac:dyDescent="0.3">
      <c r="A40" s="33" t="str">
        <f>IF(ISBLANK($B40),"",VLOOKUP($B40,#REF!,2,FALSE))</f>
        <v/>
      </c>
      <c r="B40" s="49"/>
      <c r="C40" s="50"/>
      <c r="D40" s="34" t="str">
        <f>IF(ISBLANK($B40),"",VLOOKUP($B40,#REF!,3,FALSE))</f>
        <v/>
      </c>
      <c r="E40" s="39"/>
      <c r="F40" s="36" t="str">
        <f>IF(ISBLANK($B40)," ",VLOOKUP($B40,#REF!,4,FALSE))</f>
        <v xml:space="preserve"> </v>
      </c>
      <c r="G40" s="37" t="str">
        <f t="shared" si="0"/>
        <v/>
      </c>
      <c r="H40" s="9"/>
    </row>
    <row r="41" spans="1:8" ht="15.75" x14ac:dyDescent="0.3">
      <c r="A41" s="33" t="str">
        <f>IF(ISBLANK($B41),"",VLOOKUP($B41,#REF!,2,FALSE))</f>
        <v/>
      </c>
      <c r="B41" s="49"/>
      <c r="C41" s="50"/>
      <c r="D41" s="34" t="str">
        <f>IF(ISBLANK($B41),"",VLOOKUP($B41,#REF!,3,FALSE))</f>
        <v/>
      </c>
      <c r="E41" s="39"/>
      <c r="F41" s="36" t="str">
        <f>IF(ISBLANK($B41)," ",VLOOKUP($B41,#REF!,4,FALSE))</f>
        <v xml:space="preserve"> </v>
      </c>
      <c r="G41" s="37" t="str">
        <f>IF(ISBLANK($B41),"",E41*D42)</f>
        <v/>
      </c>
      <c r="H41" s="9"/>
    </row>
    <row r="42" spans="1:8" ht="15.75" x14ac:dyDescent="0.3">
      <c r="A42" s="33" t="str">
        <f>IF(ISBLANK($B42),"",VLOOKUP($B42,#REF!,2,FALSE))</f>
        <v/>
      </c>
      <c r="B42" s="49"/>
      <c r="C42" s="50"/>
      <c r="D42" s="34" t="str">
        <f>IF(ISBLANK($B42),"",VLOOKUP($B42,#REF!,3,FALSE))</f>
        <v/>
      </c>
      <c r="E42" s="39"/>
      <c r="F42" s="36" t="str">
        <f>IF(ISBLANK($B42)," ",VLOOKUP($B42,#REF!,4,FALSE))</f>
        <v xml:space="preserve"> </v>
      </c>
      <c r="G42" s="37" t="str">
        <f>IF(ISBLANK($B42),"",E42*D43)</f>
        <v/>
      </c>
      <c r="H42" s="9"/>
    </row>
    <row r="43" spans="1:8" ht="15.75" x14ac:dyDescent="0.3">
      <c r="A43" s="33" t="str">
        <f>IF(ISBLANK($B43),"",VLOOKUP($B43,#REF!,2,FALSE))</f>
        <v/>
      </c>
      <c r="B43" s="49"/>
      <c r="C43" s="50"/>
      <c r="D43" s="34" t="str">
        <f>IF(ISBLANK($B43),"",VLOOKUP($B43,#REF!,3,FALSE))</f>
        <v/>
      </c>
      <c r="E43" s="40"/>
      <c r="F43" s="36" t="str">
        <f>IF(ISBLANK($B43)," ",VLOOKUP($B43,#REF!,4,FALSE))</f>
        <v xml:space="preserve"> </v>
      </c>
      <c r="G43" s="37" t="str">
        <f>IF(ISBLANK($B43),"",E43*D43)</f>
        <v/>
      </c>
      <c r="H43" s="9"/>
    </row>
    <row r="44" spans="1:8" ht="15.75" x14ac:dyDescent="0.3">
      <c r="A44" s="33" t="str">
        <f>IF(ISBLANK($B44),"",VLOOKUP($B44,#REF!,2,FALSE))</f>
        <v/>
      </c>
      <c r="B44" s="49"/>
      <c r="C44" s="50"/>
      <c r="D44" s="34"/>
      <c r="E44" s="40"/>
      <c r="F44" s="36"/>
      <c r="G44" s="37"/>
      <c r="H44" s="9"/>
    </row>
    <row r="45" spans="1:8" ht="15.75" x14ac:dyDescent="0.3">
      <c r="A45" s="33" t="str">
        <f>IF(ISBLANK($B45),"",VLOOKUP($B45,#REF!,2,FALSE))</f>
        <v/>
      </c>
      <c r="B45" s="49"/>
      <c r="C45" s="50"/>
      <c r="D45" s="34"/>
      <c r="E45" s="40"/>
      <c r="F45" s="36"/>
      <c r="G45" s="37"/>
      <c r="H45" s="9"/>
    </row>
    <row r="46" spans="1:8" ht="15.75" x14ac:dyDescent="0.3">
      <c r="A46" s="33" t="str">
        <f>IF(ISBLANK($B46),"",VLOOKUP($B46,#REF!,2,FALSE))</f>
        <v/>
      </c>
      <c r="B46" s="49"/>
      <c r="C46" s="50"/>
      <c r="D46" s="34"/>
      <c r="E46" s="41"/>
      <c r="F46" s="36" t="str">
        <f>IF(ISBLANK($B46)," ",VLOOKUP($B46,#REF!,4,FALSE))</f>
        <v xml:space="preserve"> </v>
      </c>
      <c r="G46" s="37" t="str">
        <f>IF(ISBLANK($B46),"",E46*D47)</f>
        <v/>
      </c>
      <c r="H46" s="9"/>
    </row>
    <row r="47" spans="1:8" ht="15.75" x14ac:dyDescent="0.3">
      <c r="A47" s="33" t="str">
        <f>IF(ISBLANK($B47),"",VLOOKUP($B47,#REF!,2,FALSE))</f>
        <v/>
      </c>
      <c r="B47" s="49"/>
      <c r="C47" s="50"/>
      <c r="D47" s="34" t="str">
        <f>IF(ISBLANK($B45),"",VLOOKUP($B45,#REF!,3,FALSE))</f>
        <v/>
      </c>
      <c r="E47" s="42"/>
      <c r="F47" s="36" t="str">
        <f>IF(ISBLANK($B47)," ",VLOOKUP($B47,#REF!,4,FALSE))</f>
        <v xml:space="preserve"> </v>
      </c>
      <c r="G47" s="37" t="str">
        <f>IF(ISBLANK($B47),"",E47*D48)</f>
        <v/>
      </c>
      <c r="H47" s="9"/>
    </row>
    <row r="48" spans="1:8" ht="15.75" x14ac:dyDescent="0.3">
      <c r="A48" s="33" t="str">
        <f>IF(ISBLANK($B48),"",VLOOKUP($B48,#REF!,2,FALSE))</f>
        <v/>
      </c>
      <c r="B48" s="49"/>
      <c r="C48" s="50"/>
      <c r="D48" s="34" t="str">
        <f>IF(ISBLANK($B46),"",VLOOKUP($B46,#REF!,3,FALSE))</f>
        <v/>
      </c>
      <c r="E48" s="42"/>
      <c r="F48" s="36" t="str">
        <f>IF(ISBLANK($B46)," ",VLOOKUP($B46,#REF!,4,FALSE))</f>
        <v xml:space="preserve"> </v>
      </c>
      <c r="G48" s="43"/>
      <c r="H48" s="9"/>
    </row>
    <row r="49" spans="1:8" ht="15.75" x14ac:dyDescent="0.3">
      <c r="A49" s="33" t="str">
        <f>IF(ISBLANK($B49),"",VLOOKUP($B49,#REF!,2,FALSE))</f>
        <v/>
      </c>
      <c r="B49" s="49"/>
      <c r="C49" s="50"/>
      <c r="D49" s="34" t="str">
        <f>IF(ISBLANK($B47),"",VLOOKUP($B47,#REF!,3,FALSE))</f>
        <v/>
      </c>
      <c r="E49" s="42"/>
      <c r="F49" s="44"/>
      <c r="G49" s="43"/>
      <c r="H49" s="9"/>
    </row>
    <row r="50" spans="1:8" ht="16.5" x14ac:dyDescent="0.35">
      <c r="A50" s="13"/>
      <c r="B50" s="45"/>
      <c r="C50" s="45"/>
      <c r="D50" s="9"/>
      <c r="E50" s="45"/>
      <c r="F50" s="46" t="s">
        <v>192</v>
      </c>
      <c r="G50" s="47">
        <f>SUM(G27:G49)</f>
        <v>272</v>
      </c>
      <c r="H50" s="9"/>
    </row>
    <row r="51" spans="1:8" ht="15.75" x14ac:dyDescent="0.3">
      <c r="A51" s="13"/>
      <c r="B51" s="45"/>
      <c r="C51" s="45"/>
      <c r="D51" s="9"/>
      <c r="E51" s="45"/>
      <c r="F51" s="9"/>
      <c r="G51" s="10"/>
      <c r="H51" s="9"/>
    </row>
    <row r="52" spans="1:8" ht="15.75" x14ac:dyDescent="0.3">
      <c r="A52" s="13"/>
      <c r="B52" s="48"/>
      <c r="C52" s="48"/>
      <c r="D52" s="9"/>
      <c r="E52" s="45"/>
      <c r="F52" s="9"/>
      <c r="G52" s="10"/>
      <c r="H52" s="9"/>
    </row>
  </sheetData>
  <mergeCells count="5">
    <mergeCell ref="B12:C15"/>
    <mergeCell ref="F12:G15"/>
    <mergeCell ref="E18:E20"/>
    <mergeCell ref="F18:H21"/>
    <mergeCell ref="B26:C26"/>
  </mergeCells>
  <conditionalFormatting sqref="F10 B23">
    <cfRule type="cellIs" dxfId="2" priority="3" stopIfTrue="1" operator="lessThan">
      <formula>40909</formula>
    </cfRule>
  </conditionalFormatting>
  <conditionalFormatting sqref="C9">
    <cfRule type="cellIs" dxfId="1" priority="4" stopIfTrue="1" operator="lessThan">
      <formula>1</formula>
    </cfRule>
  </conditionalFormatting>
  <conditionalFormatting sqref="B18">
    <cfRule type="cellIs" dxfId="0" priority="1" stopIfTrue="1" operator="lessThan">
      <formula>40909</formula>
    </cfRule>
  </conditionalFormatting>
  <dataValidations count="2">
    <dataValidation type="list" allowBlank="1" showInputMessage="1" showErrorMessage="1" sqref="B12:C15">
      <formula1>$I$9:$I$11</formula1>
    </dataValidation>
    <dataValidation type="list" allowBlank="1" showInputMessage="1" showErrorMessage="1" sqref="C43:C49 C35:C36 B32:B49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D117"/>
  <sheetViews>
    <sheetView topLeftCell="D1" workbookViewId="0">
      <selection activeCell="D2" sqref="D2:E2"/>
    </sheetView>
  </sheetViews>
  <sheetFormatPr baseColWidth="10" defaultRowHeight="15" x14ac:dyDescent="0.25"/>
  <sheetData>
    <row r="2" spans="1:56" x14ac:dyDescent="0.25">
      <c r="A2" s="2" t="s">
        <v>0</v>
      </c>
      <c r="B2" s="3" t="s">
        <v>1</v>
      </c>
      <c r="C2" s="3" t="s">
        <v>2</v>
      </c>
      <c r="D2" s="4" t="s">
        <v>3</v>
      </c>
      <c r="E2" s="4" t="s">
        <v>4</v>
      </c>
      <c r="F2" s="5" t="s">
        <v>5</v>
      </c>
      <c r="G2" s="6" t="s">
        <v>6</v>
      </c>
      <c r="H2" s="6">
        <v>3.4</v>
      </c>
      <c r="I2" s="7" t="s">
        <v>7</v>
      </c>
      <c r="J2" s="6" t="s">
        <v>6</v>
      </c>
      <c r="K2" s="6"/>
      <c r="L2" s="7" t="s">
        <v>7</v>
      </c>
      <c r="M2" s="6" t="s">
        <v>6</v>
      </c>
      <c r="N2" s="6"/>
      <c r="O2" s="7" t="s">
        <v>7</v>
      </c>
      <c r="P2" s="6" t="s">
        <v>6</v>
      </c>
      <c r="Q2" s="6"/>
      <c r="R2" s="7" t="s">
        <v>7</v>
      </c>
      <c r="S2" s="6" t="s">
        <v>6</v>
      </c>
      <c r="T2" s="6"/>
      <c r="U2" s="7" t="s">
        <v>7</v>
      </c>
      <c r="V2" s="6" t="s">
        <v>6</v>
      </c>
      <c r="W2" s="6"/>
      <c r="X2" s="7" t="s">
        <v>7</v>
      </c>
      <c r="Y2" s="6" t="s">
        <v>6</v>
      </c>
      <c r="Z2" s="6"/>
      <c r="AA2" s="7" t="s">
        <v>7</v>
      </c>
      <c r="AB2" s="6" t="s">
        <v>6</v>
      </c>
      <c r="AC2" s="6"/>
      <c r="AD2" s="7" t="s">
        <v>7</v>
      </c>
      <c r="AE2" s="6" t="s">
        <v>6</v>
      </c>
      <c r="AF2" s="6"/>
      <c r="AG2" s="3" t="s">
        <v>7</v>
      </c>
      <c r="AH2" s="6" t="s">
        <v>6</v>
      </c>
      <c r="AI2" s="6"/>
      <c r="AJ2" s="7" t="s">
        <v>7</v>
      </c>
      <c r="AK2" s="6" t="s">
        <v>6</v>
      </c>
      <c r="AL2" s="6"/>
      <c r="AM2" s="3" t="s">
        <v>7</v>
      </c>
      <c r="AN2" s="6" t="s">
        <v>6</v>
      </c>
      <c r="AO2" s="6"/>
      <c r="AP2" s="3" t="s">
        <v>7</v>
      </c>
      <c r="AQ2" s="6" t="s">
        <v>6</v>
      </c>
      <c r="AR2" s="6"/>
      <c r="AS2" s="3" t="s">
        <v>7</v>
      </c>
      <c r="AT2" s="6" t="s">
        <v>6</v>
      </c>
      <c r="AU2" s="6"/>
      <c r="AV2" s="3" t="s">
        <v>7</v>
      </c>
      <c r="AW2" s="6" t="s">
        <v>6</v>
      </c>
      <c r="AX2" s="6"/>
    </row>
    <row r="3" spans="1:56" x14ac:dyDescent="0.25">
      <c r="A3">
        <v>50</v>
      </c>
      <c r="B3">
        <v>20171196</v>
      </c>
      <c r="C3" t="s">
        <v>193</v>
      </c>
      <c r="D3" s="1">
        <v>42881</v>
      </c>
      <c r="E3" s="1">
        <v>42881</v>
      </c>
      <c r="F3">
        <v>5000</v>
      </c>
      <c r="G3" t="s">
        <v>194</v>
      </c>
      <c r="H3">
        <v>50</v>
      </c>
      <c r="I3">
        <v>100</v>
      </c>
      <c r="K3" t="s">
        <v>10</v>
      </c>
      <c r="N3" t="s">
        <v>10</v>
      </c>
      <c r="Q3" t="s">
        <v>10</v>
      </c>
      <c r="T3" t="s">
        <v>10</v>
      </c>
      <c r="W3" t="s">
        <v>10</v>
      </c>
      <c r="Z3" t="s">
        <v>10</v>
      </c>
      <c r="AC3" t="s">
        <v>10</v>
      </c>
      <c r="AF3" t="s">
        <v>10</v>
      </c>
      <c r="AI3" t="s">
        <v>10</v>
      </c>
      <c r="AL3" t="s">
        <v>10</v>
      </c>
      <c r="AO3" t="s">
        <v>10</v>
      </c>
      <c r="AR3" t="s">
        <v>10</v>
      </c>
      <c r="AU3" t="s">
        <v>10</v>
      </c>
      <c r="AX3" t="s">
        <v>10</v>
      </c>
      <c r="BA3" t="s">
        <v>10</v>
      </c>
      <c r="BD3" t="s">
        <v>10</v>
      </c>
    </row>
    <row r="4" spans="1:56" x14ac:dyDescent="0.25">
      <c r="B4">
        <v>20171195</v>
      </c>
      <c r="C4" t="s">
        <v>8</v>
      </c>
      <c r="D4" s="1">
        <v>42877</v>
      </c>
      <c r="E4" s="1">
        <v>42884</v>
      </c>
      <c r="F4">
        <v>1818</v>
      </c>
      <c r="G4" t="s">
        <v>9</v>
      </c>
      <c r="H4">
        <v>101</v>
      </c>
      <c r="I4">
        <v>18</v>
      </c>
      <c r="K4" t="s">
        <v>10</v>
      </c>
      <c r="N4" t="s">
        <v>10</v>
      </c>
      <c r="Q4" t="s">
        <v>10</v>
      </c>
      <c r="T4" t="s">
        <v>10</v>
      </c>
      <c r="W4" t="s">
        <v>10</v>
      </c>
      <c r="Z4" t="s">
        <v>10</v>
      </c>
      <c r="AC4" t="s">
        <v>10</v>
      </c>
      <c r="AF4" t="s">
        <v>10</v>
      </c>
      <c r="AI4" t="s">
        <v>10</v>
      </c>
      <c r="AL4" t="s">
        <v>10</v>
      </c>
      <c r="AO4" t="s">
        <v>10</v>
      </c>
      <c r="AR4" t="s">
        <v>10</v>
      </c>
      <c r="AU4" t="s">
        <v>10</v>
      </c>
      <c r="AX4" t="s">
        <v>10</v>
      </c>
    </row>
    <row r="5" spans="1:56" x14ac:dyDescent="0.25">
      <c r="A5" t="s">
        <v>11</v>
      </c>
      <c r="B5">
        <v>20171194</v>
      </c>
      <c r="C5" t="s">
        <v>8</v>
      </c>
      <c r="D5" s="1">
        <v>42877</v>
      </c>
      <c r="E5" s="1">
        <v>42887</v>
      </c>
      <c r="F5">
        <v>6208.2</v>
      </c>
      <c r="G5" t="s">
        <v>12</v>
      </c>
      <c r="H5">
        <v>128</v>
      </c>
      <c r="I5">
        <v>41.4</v>
      </c>
      <c r="J5" t="s">
        <v>9</v>
      </c>
      <c r="K5">
        <v>101</v>
      </c>
      <c r="L5">
        <v>9</v>
      </c>
      <c r="N5" t="s">
        <v>10</v>
      </c>
      <c r="Q5" t="s">
        <v>10</v>
      </c>
      <c r="T5" t="s">
        <v>10</v>
      </c>
      <c r="W5" t="s">
        <v>10</v>
      </c>
      <c r="Z5" t="s">
        <v>10</v>
      </c>
      <c r="AC5" t="s">
        <v>10</v>
      </c>
      <c r="AF5" t="s">
        <v>10</v>
      </c>
      <c r="AI5" t="s">
        <v>10</v>
      </c>
      <c r="AL5" t="s">
        <v>10</v>
      </c>
      <c r="AO5" t="s">
        <v>10</v>
      </c>
      <c r="AR5" t="s">
        <v>10</v>
      </c>
      <c r="AU5" t="s">
        <v>10</v>
      </c>
      <c r="AX5" t="s">
        <v>10</v>
      </c>
    </row>
    <row r="6" spans="1:56" x14ac:dyDescent="0.25">
      <c r="A6" t="s">
        <v>11</v>
      </c>
      <c r="B6">
        <v>20171193</v>
      </c>
      <c r="C6" t="s">
        <v>13</v>
      </c>
      <c r="D6" s="1">
        <v>42877</v>
      </c>
      <c r="E6" s="1">
        <v>42886</v>
      </c>
      <c r="F6">
        <v>7385.3337599999995</v>
      </c>
      <c r="G6" t="s">
        <v>14</v>
      </c>
      <c r="H6">
        <v>53.91</v>
      </c>
      <c r="I6">
        <v>110.592</v>
      </c>
      <c r="J6" t="s">
        <v>15</v>
      </c>
      <c r="K6">
        <v>51.48</v>
      </c>
      <c r="L6">
        <v>27.648</v>
      </c>
      <c r="N6" t="s">
        <v>10</v>
      </c>
      <c r="Q6" t="s">
        <v>10</v>
      </c>
      <c r="T6" t="s">
        <v>10</v>
      </c>
      <c r="W6" t="s">
        <v>10</v>
      </c>
      <c r="Z6" t="s">
        <v>10</v>
      </c>
      <c r="AC6" t="s">
        <v>10</v>
      </c>
      <c r="AF6" t="s">
        <v>10</v>
      </c>
      <c r="AI6" t="s">
        <v>10</v>
      </c>
      <c r="AL6" t="s">
        <v>10</v>
      </c>
      <c r="AO6" t="s">
        <v>10</v>
      </c>
      <c r="AR6" t="s">
        <v>10</v>
      </c>
      <c r="AU6" t="s">
        <v>10</v>
      </c>
      <c r="AX6" t="s">
        <v>10</v>
      </c>
    </row>
    <row r="7" spans="1:56" x14ac:dyDescent="0.25">
      <c r="A7" t="s">
        <v>16</v>
      </c>
      <c r="B7">
        <v>20171192</v>
      </c>
      <c r="C7" t="s">
        <v>17</v>
      </c>
      <c r="D7" s="1">
        <v>42877</v>
      </c>
      <c r="E7" s="1">
        <v>42885</v>
      </c>
      <c r="F7">
        <v>1608</v>
      </c>
      <c r="G7" t="s">
        <v>18</v>
      </c>
      <c r="H7">
        <v>2.4300000000000002</v>
      </c>
      <c r="I7">
        <v>600</v>
      </c>
      <c r="J7" t="s">
        <v>19</v>
      </c>
      <c r="K7">
        <v>1.5</v>
      </c>
      <c r="L7">
        <v>100</v>
      </c>
      <c r="N7" t="s">
        <v>10</v>
      </c>
      <c r="Q7" t="s">
        <v>10</v>
      </c>
      <c r="T7" t="s">
        <v>10</v>
      </c>
      <c r="W7" t="s">
        <v>10</v>
      </c>
      <c r="Z7" t="s">
        <v>10</v>
      </c>
      <c r="AC7" t="s">
        <v>10</v>
      </c>
      <c r="AF7" t="s">
        <v>10</v>
      </c>
      <c r="AI7" t="s">
        <v>10</v>
      </c>
      <c r="AL7" t="s">
        <v>10</v>
      </c>
      <c r="AO7" t="s">
        <v>10</v>
      </c>
      <c r="AR7" t="s">
        <v>10</v>
      </c>
      <c r="AU7" t="s">
        <v>10</v>
      </c>
      <c r="AX7" t="s">
        <v>10</v>
      </c>
    </row>
    <row r="8" spans="1:56" x14ac:dyDescent="0.25">
      <c r="A8" t="s">
        <v>16</v>
      </c>
      <c r="B8">
        <v>20171191</v>
      </c>
      <c r="C8" t="s">
        <v>17</v>
      </c>
      <c r="D8" s="1">
        <v>42877</v>
      </c>
      <c r="E8" s="1">
        <v>42882</v>
      </c>
      <c r="F8">
        <v>2200</v>
      </c>
      <c r="G8" t="s">
        <v>20</v>
      </c>
      <c r="H8">
        <v>1.1000000000000001</v>
      </c>
      <c r="I8">
        <v>2000</v>
      </c>
      <c r="K8" t="s">
        <v>10</v>
      </c>
      <c r="N8" t="s">
        <v>10</v>
      </c>
      <c r="Q8" t="s">
        <v>10</v>
      </c>
      <c r="T8" t="s">
        <v>10</v>
      </c>
      <c r="W8" t="s">
        <v>10</v>
      </c>
      <c r="Z8" t="s">
        <v>10</v>
      </c>
      <c r="AC8" t="s">
        <v>10</v>
      </c>
      <c r="AF8" t="s">
        <v>10</v>
      </c>
      <c r="AI8" t="s">
        <v>10</v>
      </c>
      <c r="AL8" t="s">
        <v>10</v>
      </c>
      <c r="AO8" t="s">
        <v>10</v>
      </c>
      <c r="AR8" t="s">
        <v>10</v>
      </c>
      <c r="AU8" t="s">
        <v>10</v>
      </c>
      <c r="AX8" t="s">
        <v>10</v>
      </c>
    </row>
    <row r="9" spans="1:56" x14ac:dyDescent="0.25">
      <c r="A9" t="s">
        <v>16</v>
      </c>
      <c r="B9">
        <v>20171190</v>
      </c>
      <c r="C9" t="s">
        <v>17</v>
      </c>
      <c r="D9" s="1">
        <v>42877</v>
      </c>
      <c r="E9" s="1">
        <v>42881</v>
      </c>
      <c r="F9">
        <v>2200</v>
      </c>
      <c r="G9" t="s">
        <v>20</v>
      </c>
      <c r="H9">
        <v>1.1000000000000001</v>
      </c>
      <c r="I9">
        <v>2000</v>
      </c>
      <c r="K9" t="s">
        <v>10</v>
      </c>
      <c r="N9" t="s">
        <v>10</v>
      </c>
      <c r="Q9" t="s">
        <v>10</v>
      </c>
      <c r="T9" t="s">
        <v>10</v>
      </c>
      <c r="W9" t="s">
        <v>10</v>
      </c>
      <c r="Z9" t="s">
        <v>10</v>
      </c>
      <c r="AC9" t="s">
        <v>10</v>
      </c>
      <c r="AF9" t="s">
        <v>10</v>
      </c>
      <c r="AI9" t="s">
        <v>10</v>
      </c>
      <c r="AL9" t="s">
        <v>10</v>
      </c>
      <c r="AO9" t="s">
        <v>10</v>
      </c>
      <c r="AR9" t="s">
        <v>10</v>
      </c>
      <c r="AU9" t="s">
        <v>10</v>
      </c>
      <c r="AX9" t="s">
        <v>10</v>
      </c>
    </row>
    <row r="10" spans="1:56" x14ac:dyDescent="0.25">
      <c r="A10" t="s">
        <v>16</v>
      </c>
      <c r="B10">
        <v>20171189</v>
      </c>
      <c r="C10" t="s">
        <v>21</v>
      </c>
      <c r="D10" s="1">
        <v>42877</v>
      </c>
      <c r="E10" s="1">
        <v>42879</v>
      </c>
      <c r="F10">
        <v>732</v>
      </c>
      <c r="G10" t="s">
        <v>22</v>
      </c>
      <c r="H10">
        <v>0.30499999999999999</v>
      </c>
      <c r="I10">
        <v>2400</v>
      </c>
      <c r="K10" t="s">
        <v>10</v>
      </c>
      <c r="N10" t="s">
        <v>10</v>
      </c>
      <c r="Q10" t="s">
        <v>10</v>
      </c>
      <c r="T10" t="s">
        <v>10</v>
      </c>
      <c r="W10" t="s">
        <v>10</v>
      </c>
      <c r="Z10" t="s">
        <v>10</v>
      </c>
      <c r="AC10" t="s">
        <v>10</v>
      </c>
      <c r="AF10" t="s">
        <v>10</v>
      </c>
      <c r="AI10" t="s">
        <v>10</v>
      </c>
      <c r="AL10" t="s">
        <v>10</v>
      </c>
      <c r="AO10" t="s">
        <v>10</v>
      </c>
      <c r="AR10" t="s">
        <v>10</v>
      </c>
      <c r="AU10" t="s">
        <v>10</v>
      </c>
      <c r="AX10" t="s">
        <v>10</v>
      </c>
    </row>
    <row r="11" spans="1:56" x14ac:dyDescent="0.25">
      <c r="A11" t="s">
        <v>23</v>
      </c>
      <c r="B11">
        <v>20171188</v>
      </c>
      <c r="C11" t="s">
        <v>24</v>
      </c>
      <c r="D11" s="1">
        <v>42877</v>
      </c>
      <c r="E11" s="1">
        <v>42886</v>
      </c>
      <c r="F11">
        <v>2835</v>
      </c>
      <c r="G11" t="s">
        <v>25</v>
      </c>
      <c r="H11">
        <v>3.78</v>
      </c>
      <c r="I11">
        <v>750</v>
      </c>
      <c r="K11" t="s">
        <v>10</v>
      </c>
      <c r="N11" t="s">
        <v>10</v>
      </c>
      <c r="Q11" t="s">
        <v>10</v>
      </c>
      <c r="T11" t="s">
        <v>10</v>
      </c>
      <c r="W11" t="s">
        <v>10</v>
      </c>
      <c r="Z11" t="s">
        <v>10</v>
      </c>
      <c r="AC11" t="s">
        <v>10</v>
      </c>
      <c r="AF11" t="s">
        <v>10</v>
      </c>
      <c r="AI11" t="s">
        <v>10</v>
      </c>
      <c r="AL11" t="s">
        <v>10</v>
      </c>
      <c r="AO11" t="s">
        <v>10</v>
      </c>
      <c r="AR11" t="s">
        <v>10</v>
      </c>
      <c r="AU11" t="s">
        <v>10</v>
      </c>
      <c r="AX11" t="s">
        <v>10</v>
      </c>
    </row>
    <row r="12" spans="1:56" x14ac:dyDescent="0.25">
      <c r="A12" t="s">
        <v>23</v>
      </c>
      <c r="B12">
        <v>20171187</v>
      </c>
      <c r="C12" t="s">
        <v>26</v>
      </c>
      <c r="D12" s="1">
        <v>42877</v>
      </c>
      <c r="E12" s="1">
        <v>42885</v>
      </c>
      <c r="F12">
        <v>3750</v>
      </c>
      <c r="G12" t="s">
        <v>27</v>
      </c>
      <c r="H12">
        <v>3.75</v>
      </c>
      <c r="I12">
        <v>1000</v>
      </c>
      <c r="K12" t="s">
        <v>10</v>
      </c>
      <c r="N12" t="s">
        <v>10</v>
      </c>
      <c r="Q12" t="s">
        <v>10</v>
      </c>
      <c r="T12" t="s">
        <v>10</v>
      </c>
      <c r="W12" t="s">
        <v>10</v>
      </c>
      <c r="Z12" t="s">
        <v>10</v>
      </c>
      <c r="AC12" t="s">
        <v>10</v>
      </c>
      <c r="AF12" t="s">
        <v>10</v>
      </c>
      <c r="AI12" t="s">
        <v>10</v>
      </c>
      <c r="AL12" t="s">
        <v>10</v>
      </c>
      <c r="AO12" t="s">
        <v>10</v>
      </c>
      <c r="AR12" t="s">
        <v>10</v>
      </c>
      <c r="AU12" t="s">
        <v>10</v>
      </c>
      <c r="AX12" t="s">
        <v>10</v>
      </c>
    </row>
    <row r="13" spans="1:56" x14ac:dyDescent="0.25">
      <c r="A13" t="s">
        <v>23</v>
      </c>
      <c r="B13">
        <v>20171186</v>
      </c>
      <c r="C13" t="s">
        <v>28</v>
      </c>
      <c r="D13" s="1">
        <v>42877</v>
      </c>
      <c r="E13" s="1">
        <v>42886</v>
      </c>
      <c r="F13">
        <v>2303.4</v>
      </c>
      <c r="G13" t="s">
        <v>29</v>
      </c>
      <c r="H13">
        <v>3.49</v>
      </c>
      <c r="I13">
        <v>660</v>
      </c>
      <c r="K13" t="s">
        <v>10</v>
      </c>
      <c r="N13" t="s">
        <v>10</v>
      </c>
      <c r="Q13" t="s">
        <v>10</v>
      </c>
      <c r="T13" t="s">
        <v>10</v>
      </c>
      <c r="W13" t="s">
        <v>10</v>
      </c>
      <c r="Z13" t="s">
        <v>10</v>
      </c>
      <c r="AC13" t="s">
        <v>10</v>
      </c>
      <c r="AF13" t="s">
        <v>10</v>
      </c>
      <c r="AI13" t="s">
        <v>10</v>
      </c>
      <c r="AL13" t="s">
        <v>10</v>
      </c>
      <c r="AO13" t="s">
        <v>10</v>
      </c>
      <c r="AR13" t="s">
        <v>10</v>
      </c>
      <c r="AU13" t="s">
        <v>10</v>
      </c>
      <c r="AX13" t="s">
        <v>10</v>
      </c>
    </row>
    <row r="14" spans="1:56" x14ac:dyDescent="0.25">
      <c r="A14" t="s">
        <v>30</v>
      </c>
      <c r="B14">
        <v>20171185</v>
      </c>
      <c r="C14" t="s">
        <v>31</v>
      </c>
      <c r="D14" s="1">
        <v>42877</v>
      </c>
      <c r="E14" s="1">
        <v>42887</v>
      </c>
      <c r="F14">
        <v>3228.7</v>
      </c>
      <c r="G14" t="s">
        <v>32</v>
      </c>
      <c r="H14">
        <v>6.4573999999999998</v>
      </c>
      <c r="I14">
        <v>500</v>
      </c>
      <c r="K14" t="s">
        <v>10</v>
      </c>
      <c r="N14" t="s">
        <v>10</v>
      </c>
      <c r="Q14" t="s">
        <v>10</v>
      </c>
      <c r="T14" t="s">
        <v>10</v>
      </c>
      <c r="W14" t="s">
        <v>10</v>
      </c>
      <c r="Z14" t="s">
        <v>10</v>
      </c>
      <c r="AC14" t="s">
        <v>10</v>
      </c>
      <c r="AF14" t="s">
        <v>10</v>
      </c>
      <c r="AI14" t="s">
        <v>10</v>
      </c>
      <c r="AL14" t="s">
        <v>10</v>
      </c>
      <c r="AO14" t="s">
        <v>10</v>
      </c>
      <c r="AR14" t="s">
        <v>10</v>
      </c>
      <c r="AU14" t="s">
        <v>10</v>
      </c>
      <c r="AX14" t="s">
        <v>10</v>
      </c>
    </row>
    <row r="15" spans="1:56" x14ac:dyDescent="0.25">
      <c r="A15" t="s">
        <v>30</v>
      </c>
      <c r="B15">
        <v>20171184</v>
      </c>
      <c r="C15" t="s">
        <v>31</v>
      </c>
      <c r="D15" s="1">
        <v>42877</v>
      </c>
      <c r="E15" s="1">
        <v>42885</v>
      </c>
      <c r="F15">
        <v>3228.7</v>
      </c>
      <c r="G15" t="s">
        <v>32</v>
      </c>
      <c r="H15">
        <v>6.4573999999999998</v>
      </c>
      <c r="I15">
        <v>500</v>
      </c>
      <c r="K15" t="s">
        <v>10</v>
      </c>
      <c r="N15" t="s">
        <v>10</v>
      </c>
      <c r="Q15" t="s">
        <v>10</v>
      </c>
      <c r="T15" t="s">
        <v>10</v>
      </c>
      <c r="W15" t="s">
        <v>10</v>
      </c>
      <c r="Z15" t="s">
        <v>10</v>
      </c>
      <c r="AC15" t="s">
        <v>10</v>
      </c>
      <c r="AF15" t="s">
        <v>10</v>
      </c>
      <c r="AI15" t="s">
        <v>10</v>
      </c>
      <c r="AL15" t="s">
        <v>10</v>
      </c>
      <c r="AO15" t="s">
        <v>10</v>
      </c>
      <c r="AR15" t="s">
        <v>10</v>
      </c>
      <c r="AU15" t="s">
        <v>10</v>
      </c>
      <c r="AX15" t="s">
        <v>10</v>
      </c>
    </row>
    <row r="16" spans="1:56" x14ac:dyDescent="0.25">
      <c r="A16" t="s">
        <v>16</v>
      </c>
      <c r="B16">
        <v>20171183</v>
      </c>
      <c r="C16" t="s">
        <v>33</v>
      </c>
      <c r="D16" s="1">
        <v>42877</v>
      </c>
      <c r="E16" s="1">
        <v>42884</v>
      </c>
      <c r="F16">
        <v>1910</v>
      </c>
      <c r="G16" t="s">
        <v>34</v>
      </c>
      <c r="H16">
        <v>955</v>
      </c>
      <c r="I16">
        <v>2</v>
      </c>
      <c r="K16" t="s">
        <v>10</v>
      </c>
      <c r="N16" t="s">
        <v>10</v>
      </c>
      <c r="Q16" t="s">
        <v>10</v>
      </c>
      <c r="T16" t="s">
        <v>10</v>
      </c>
      <c r="W16" t="s">
        <v>10</v>
      </c>
      <c r="Z16" t="s">
        <v>10</v>
      </c>
      <c r="AC16" t="s">
        <v>10</v>
      </c>
      <c r="AF16" t="s">
        <v>10</v>
      </c>
      <c r="AI16" t="s">
        <v>10</v>
      </c>
      <c r="AL16" t="s">
        <v>10</v>
      </c>
      <c r="AO16" t="s">
        <v>10</v>
      </c>
      <c r="AR16" t="s">
        <v>10</v>
      </c>
      <c r="AU16" t="s">
        <v>10</v>
      </c>
      <c r="AX16" t="s">
        <v>10</v>
      </c>
    </row>
    <row r="17" spans="1:50" x14ac:dyDescent="0.25">
      <c r="A17" t="s">
        <v>16</v>
      </c>
      <c r="B17">
        <v>20171182</v>
      </c>
      <c r="C17" t="s">
        <v>35</v>
      </c>
      <c r="D17" s="1">
        <v>42877</v>
      </c>
      <c r="E17" s="1">
        <v>42879</v>
      </c>
      <c r="F17">
        <v>8560</v>
      </c>
      <c r="G17" t="s">
        <v>36</v>
      </c>
      <c r="H17">
        <v>0.8</v>
      </c>
      <c r="I17">
        <v>6400</v>
      </c>
      <c r="J17" t="s">
        <v>37</v>
      </c>
      <c r="K17">
        <v>0.85</v>
      </c>
      <c r="L17">
        <v>1600</v>
      </c>
      <c r="M17" t="s">
        <v>38</v>
      </c>
      <c r="N17">
        <v>1.3</v>
      </c>
      <c r="O17">
        <v>1600</v>
      </c>
      <c r="Q17" t="s">
        <v>10</v>
      </c>
      <c r="T17" t="s">
        <v>10</v>
      </c>
      <c r="W17" t="s">
        <v>10</v>
      </c>
      <c r="Z17" t="s">
        <v>10</v>
      </c>
      <c r="AC17" t="s">
        <v>10</v>
      </c>
      <c r="AF17" t="s">
        <v>10</v>
      </c>
      <c r="AI17" t="s">
        <v>10</v>
      </c>
      <c r="AL17" t="s">
        <v>10</v>
      </c>
      <c r="AO17" t="s">
        <v>10</v>
      </c>
      <c r="AR17" t="s">
        <v>10</v>
      </c>
      <c r="AU17" t="s">
        <v>10</v>
      </c>
      <c r="AX17" t="s">
        <v>10</v>
      </c>
    </row>
    <row r="18" spans="1:50" x14ac:dyDescent="0.25">
      <c r="A18" t="s">
        <v>16</v>
      </c>
      <c r="B18">
        <v>20171181</v>
      </c>
      <c r="C18" t="s">
        <v>21</v>
      </c>
      <c r="D18" s="1">
        <v>42877</v>
      </c>
      <c r="E18" s="1">
        <v>42879</v>
      </c>
      <c r="F18">
        <v>2064</v>
      </c>
      <c r="G18" t="s">
        <v>39</v>
      </c>
      <c r="H18">
        <v>0.86</v>
      </c>
      <c r="I18">
        <v>2400</v>
      </c>
      <c r="K18" t="s">
        <v>10</v>
      </c>
      <c r="N18" t="s">
        <v>10</v>
      </c>
      <c r="Q18" t="s">
        <v>10</v>
      </c>
      <c r="T18" t="s">
        <v>10</v>
      </c>
      <c r="W18" t="s">
        <v>10</v>
      </c>
      <c r="Z18" t="s">
        <v>10</v>
      </c>
      <c r="AC18" t="s">
        <v>10</v>
      </c>
      <c r="AF18" t="s">
        <v>10</v>
      </c>
      <c r="AI18" t="s">
        <v>10</v>
      </c>
      <c r="AL18" t="s">
        <v>10</v>
      </c>
      <c r="AO18" t="s">
        <v>10</v>
      </c>
      <c r="AR18" t="s">
        <v>10</v>
      </c>
      <c r="AU18" t="s">
        <v>10</v>
      </c>
      <c r="AX18" t="s">
        <v>10</v>
      </c>
    </row>
    <row r="19" spans="1:50" x14ac:dyDescent="0.25">
      <c r="A19" t="s">
        <v>11</v>
      </c>
      <c r="B19">
        <v>20171180</v>
      </c>
      <c r="C19" t="s">
        <v>40</v>
      </c>
      <c r="D19" s="1">
        <v>42877</v>
      </c>
      <c r="E19" s="1">
        <v>42887</v>
      </c>
      <c r="F19">
        <v>5675</v>
      </c>
      <c r="G19" t="s">
        <v>41</v>
      </c>
      <c r="H19">
        <v>2.0499999999999998</v>
      </c>
      <c r="I19">
        <v>500</v>
      </c>
      <c r="J19" t="s">
        <v>42</v>
      </c>
      <c r="K19">
        <v>3.34</v>
      </c>
      <c r="L19">
        <v>500</v>
      </c>
      <c r="M19" t="s">
        <v>43</v>
      </c>
      <c r="N19">
        <v>2.98</v>
      </c>
      <c r="O19">
        <v>1000</v>
      </c>
      <c r="Q19" t="s">
        <v>10</v>
      </c>
      <c r="T19" t="s">
        <v>10</v>
      </c>
      <c r="W19" t="s">
        <v>10</v>
      </c>
      <c r="Z19" t="s">
        <v>10</v>
      </c>
      <c r="AC19" t="s">
        <v>10</v>
      </c>
      <c r="AF19" t="s">
        <v>10</v>
      </c>
      <c r="AI19" t="s">
        <v>10</v>
      </c>
      <c r="AL19" t="s">
        <v>10</v>
      </c>
      <c r="AO19" t="s">
        <v>10</v>
      </c>
      <c r="AR19" t="s">
        <v>10</v>
      </c>
      <c r="AU19" t="s">
        <v>10</v>
      </c>
      <c r="AX19" t="s">
        <v>10</v>
      </c>
    </row>
    <row r="20" spans="1:50" x14ac:dyDescent="0.25">
      <c r="A20" t="s">
        <v>11</v>
      </c>
      <c r="B20">
        <v>20171179</v>
      </c>
      <c r="C20" t="s">
        <v>40</v>
      </c>
      <c r="D20" s="1">
        <v>42877</v>
      </c>
      <c r="E20" s="1">
        <v>42886</v>
      </c>
      <c r="F20">
        <v>5030</v>
      </c>
      <c r="G20" t="s">
        <v>44</v>
      </c>
      <c r="H20">
        <v>1.9</v>
      </c>
      <c r="I20">
        <v>2000</v>
      </c>
      <c r="J20" t="s">
        <v>45</v>
      </c>
      <c r="K20">
        <v>2.46</v>
      </c>
      <c r="L20">
        <v>500</v>
      </c>
      <c r="N20" t="s">
        <v>10</v>
      </c>
      <c r="Q20" t="s">
        <v>10</v>
      </c>
      <c r="T20" t="s">
        <v>10</v>
      </c>
      <c r="W20" t="s">
        <v>10</v>
      </c>
      <c r="Z20" t="s">
        <v>10</v>
      </c>
      <c r="AC20" t="s">
        <v>10</v>
      </c>
      <c r="AF20" t="s">
        <v>10</v>
      </c>
      <c r="AI20" t="s">
        <v>10</v>
      </c>
      <c r="AL20" t="s">
        <v>10</v>
      </c>
      <c r="AO20" t="s">
        <v>10</v>
      </c>
      <c r="AR20" t="s">
        <v>10</v>
      </c>
      <c r="AU20" t="s">
        <v>10</v>
      </c>
      <c r="AX20" t="s">
        <v>10</v>
      </c>
    </row>
    <row r="21" spans="1:50" x14ac:dyDescent="0.25">
      <c r="A21" t="s">
        <v>11</v>
      </c>
      <c r="B21">
        <v>20171178</v>
      </c>
      <c r="C21" t="s">
        <v>40</v>
      </c>
      <c r="D21" s="1">
        <v>42877</v>
      </c>
      <c r="E21" s="1">
        <v>42885</v>
      </c>
      <c r="F21">
        <v>5310</v>
      </c>
      <c r="G21" t="s">
        <v>44</v>
      </c>
      <c r="H21">
        <v>1.9</v>
      </c>
      <c r="I21">
        <v>1500</v>
      </c>
      <c r="J21" t="s">
        <v>45</v>
      </c>
      <c r="K21">
        <v>2.46</v>
      </c>
      <c r="L21">
        <v>1000</v>
      </c>
      <c r="N21" t="s">
        <v>10</v>
      </c>
      <c r="Q21" t="s">
        <v>10</v>
      </c>
      <c r="T21" t="s">
        <v>10</v>
      </c>
      <c r="W21" t="s">
        <v>10</v>
      </c>
      <c r="Z21" t="s">
        <v>10</v>
      </c>
      <c r="AC21" t="s">
        <v>10</v>
      </c>
      <c r="AF21" t="s">
        <v>10</v>
      </c>
      <c r="AI21" t="s">
        <v>10</v>
      </c>
      <c r="AL21" t="s">
        <v>10</v>
      </c>
      <c r="AO21" t="s">
        <v>10</v>
      </c>
      <c r="AR21" t="s">
        <v>10</v>
      </c>
      <c r="AU21" t="s">
        <v>10</v>
      </c>
      <c r="AX21" t="s">
        <v>10</v>
      </c>
    </row>
    <row r="22" spans="1:50" x14ac:dyDescent="0.25">
      <c r="A22" t="s">
        <v>11</v>
      </c>
      <c r="B22">
        <v>20171177</v>
      </c>
      <c r="C22" t="s">
        <v>40</v>
      </c>
      <c r="D22" s="1">
        <v>42877</v>
      </c>
      <c r="E22" s="1">
        <v>42884</v>
      </c>
      <c r="F22">
        <v>6180</v>
      </c>
      <c r="G22" t="s">
        <v>45</v>
      </c>
      <c r="H22">
        <v>2.46</v>
      </c>
      <c r="I22">
        <v>1000</v>
      </c>
      <c r="J22" t="s">
        <v>41</v>
      </c>
      <c r="K22">
        <v>2.0499999999999998</v>
      </c>
      <c r="L22">
        <v>1000</v>
      </c>
      <c r="M22" t="s">
        <v>42</v>
      </c>
      <c r="N22">
        <v>3.34</v>
      </c>
      <c r="O22">
        <v>500</v>
      </c>
      <c r="Q22" t="s">
        <v>10</v>
      </c>
      <c r="T22" t="s">
        <v>10</v>
      </c>
      <c r="W22" t="s">
        <v>10</v>
      </c>
      <c r="Z22" t="s">
        <v>10</v>
      </c>
      <c r="AC22" t="s">
        <v>10</v>
      </c>
      <c r="AF22" t="s">
        <v>10</v>
      </c>
      <c r="AI22" t="s">
        <v>10</v>
      </c>
      <c r="AL22" t="s">
        <v>10</v>
      </c>
      <c r="AO22" t="s">
        <v>10</v>
      </c>
      <c r="AR22" t="s">
        <v>10</v>
      </c>
      <c r="AU22" t="s">
        <v>10</v>
      </c>
      <c r="AX22" t="s">
        <v>10</v>
      </c>
    </row>
    <row r="23" spans="1:50" x14ac:dyDescent="0.25">
      <c r="A23" t="s">
        <v>11</v>
      </c>
      <c r="B23">
        <v>20171176</v>
      </c>
      <c r="C23" t="s">
        <v>46</v>
      </c>
      <c r="D23" s="1">
        <v>42877</v>
      </c>
      <c r="E23" s="1">
        <v>42885</v>
      </c>
      <c r="F23">
        <v>4828.2000000000007</v>
      </c>
      <c r="G23" t="s">
        <v>47</v>
      </c>
      <c r="H23">
        <v>3.0950000000000002</v>
      </c>
      <c r="I23">
        <v>1560</v>
      </c>
      <c r="K23" t="s">
        <v>10</v>
      </c>
      <c r="N23" t="s">
        <v>10</v>
      </c>
      <c r="Q23" t="s">
        <v>10</v>
      </c>
      <c r="T23" t="s">
        <v>10</v>
      </c>
      <c r="W23" t="s">
        <v>10</v>
      </c>
      <c r="Z23" t="s">
        <v>10</v>
      </c>
      <c r="AC23" t="s">
        <v>10</v>
      </c>
      <c r="AF23" t="s">
        <v>10</v>
      </c>
      <c r="AI23" t="s">
        <v>10</v>
      </c>
      <c r="AL23" t="s">
        <v>10</v>
      </c>
      <c r="AO23" t="s">
        <v>10</v>
      </c>
      <c r="AR23" t="s">
        <v>10</v>
      </c>
      <c r="AU23" t="s">
        <v>10</v>
      </c>
      <c r="AX23" t="s">
        <v>10</v>
      </c>
    </row>
    <row r="24" spans="1:50" x14ac:dyDescent="0.25">
      <c r="A24" t="s">
        <v>11</v>
      </c>
      <c r="B24">
        <v>20171175</v>
      </c>
      <c r="C24" t="s">
        <v>46</v>
      </c>
      <c r="D24" s="1">
        <v>42877</v>
      </c>
      <c r="E24" s="1">
        <v>42884</v>
      </c>
      <c r="F24">
        <v>10418.459999999999</v>
      </c>
      <c r="G24" t="s">
        <v>47</v>
      </c>
      <c r="H24">
        <v>3.0950000000000002</v>
      </c>
      <c r="I24">
        <v>750</v>
      </c>
      <c r="J24" t="s">
        <v>48</v>
      </c>
      <c r="K24">
        <v>2.9239999999999999</v>
      </c>
      <c r="L24">
        <v>210</v>
      </c>
      <c r="M24" t="s">
        <v>49</v>
      </c>
      <c r="N24">
        <v>3.4729999999999999</v>
      </c>
      <c r="O24">
        <v>120</v>
      </c>
      <c r="P24" t="s">
        <v>50</v>
      </c>
      <c r="Q24">
        <v>5.3</v>
      </c>
      <c r="R24">
        <v>90</v>
      </c>
      <c r="S24" t="s">
        <v>51</v>
      </c>
      <c r="T24">
        <v>8.0299999999999994</v>
      </c>
      <c r="U24">
        <v>180</v>
      </c>
      <c r="V24" t="s">
        <v>52</v>
      </c>
      <c r="W24">
        <v>3.8039999999999998</v>
      </c>
      <c r="X24">
        <v>360</v>
      </c>
      <c r="Y24" t="s">
        <v>53</v>
      </c>
      <c r="Z24">
        <v>3.3149999999999999</v>
      </c>
      <c r="AA24">
        <v>120</v>
      </c>
      <c r="AB24" t="s">
        <v>54</v>
      </c>
      <c r="AC24">
        <v>5.8410000000000002</v>
      </c>
      <c r="AD24">
        <v>180</v>
      </c>
      <c r="AE24" t="s">
        <v>55</v>
      </c>
      <c r="AF24">
        <v>2.4830000000000001</v>
      </c>
      <c r="AG24">
        <v>270</v>
      </c>
      <c r="AH24" t="s">
        <v>56</v>
      </c>
      <c r="AI24">
        <v>4.7030000000000003</v>
      </c>
      <c r="AJ24">
        <v>60</v>
      </c>
      <c r="AK24" t="s">
        <v>57</v>
      </c>
      <c r="AL24">
        <v>1.76</v>
      </c>
      <c r="AM24">
        <v>780</v>
      </c>
      <c r="AO24" t="s">
        <v>10</v>
      </c>
      <c r="AR24" t="s">
        <v>10</v>
      </c>
      <c r="AU24" t="s">
        <v>10</v>
      </c>
      <c r="AX24" t="s">
        <v>10</v>
      </c>
    </row>
    <row r="25" spans="1:50" x14ac:dyDescent="0.25">
      <c r="A25" t="s">
        <v>11</v>
      </c>
      <c r="B25">
        <v>20171174</v>
      </c>
      <c r="C25" t="s">
        <v>58</v>
      </c>
      <c r="D25" s="1">
        <v>42875</v>
      </c>
      <c r="E25" s="1">
        <v>42970</v>
      </c>
      <c r="F25">
        <v>15390</v>
      </c>
      <c r="G25" t="s">
        <v>59</v>
      </c>
      <c r="H25">
        <v>0.47499999999999998</v>
      </c>
      <c r="I25">
        <v>32400</v>
      </c>
      <c r="K25" t="s">
        <v>10</v>
      </c>
      <c r="N25" t="s">
        <v>10</v>
      </c>
      <c r="Q25" t="s">
        <v>10</v>
      </c>
      <c r="T25" t="s">
        <v>10</v>
      </c>
      <c r="W25" t="s">
        <v>10</v>
      </c>
      <c r="Z25" t="s">
        <v>10</v>
      </c>
      <c r="AC25" t="s">
        <v>10</v>
      </c>
      <c r="AF25" t="s">
        <v>10</v>
      </c>
      <c r="AI25" t="s">
        <v>10</v>
      </c>
      <c r="AL25" t="s">
        <v>10</v>
      </c>
      <c r="AO25" t="s">
        <v>10</v>
      </c>
      <c r="AR25" t="s">
        <v>10</v>
      </c>
      <c r="AU25" t="s">
        <v>10</v>
      </c>
      <c r="AX25" t="s">
        <v>10</v>
      </c>
    </row>
    <row r="26" spans="1:50" x14ac:dyDescent="0.25">
      <c r="A26" t="s">
        <v>11</v>
      </c>
      <c r="B26">
        <v>20171173</v>
      </c>
      <c r="C26" t="s">
        <v>58</v>
      </c>
      <c r="D26" s="1">
        <v>42875</v>
      </c>
      <c r="E26" s="1">
        <v>42949</v>
      </c>
      <c r="F26">
        <v>15390</v>
      </c>
      <c r="G26" t="s">
        <v>59</v>
      </c>
      <c r="H26">
        <v>0.47499999999999998</v>
      </c>
      <c r="I26">
        <v>32400</v>
      </c>
      <c r="K26" t="s">
        <v>10</v>
      </c>
      <c r="N26" t="s">
        <v>10</v>
      </c>
      <c r="Q26" t="s">
        <v>10</v>
      </c>
      <c r="T26" t="s">
        <v>10</v>
      </c>
      <c r="W26" t="s">
        <v>10</v>
      </c>
      <c r="Z26" t="s">
        <v>10</v>
      </c>
      <c r="AC26" t="s">
        <v>10</v>
      </c>
      <c r="AF26" t="s">
        <v>10</v>
      </c>
      <c r="AI26" t="s">
        <v>10</v>
      </c>
      <c r="AL26" t="s">
        <v>10</v>
      </c>
      <c r="AO26" t="s">
        <v>10</v>
      </c>
      <c r="AR26" t="s">
        <v>10</v>
      </c>
      <c r="AU26" t="s">
        <v>10</v>
      </c>
      <c r="AX26" t="s">
        <v>10</v>
      </c>
    </row>
    <row r="27" spans="1:50" x14ac:dyDescent="0.25">
      <c r="A27" t="s">
        <v>11</v>
      </c>
      <c r="B27">
        <v>20171172</v>
      </c>
      <c r="C27" t="s">
        <v>58</v>
      </c>
      <c r="D27" s="1">
        <v>42875</v>
      </c>
      <c r="E27" s="1">
        <v>42921</v>
      </c>
      <c r="F27">
        <v>15390</v>
      </c>
      <c r="G27" t="s">
        <v>59</v>
      </c>
      <c r="H27">
        <v>0.47499999999999998</v>
      </c>
      <c r="I27">
        <v>32400</v>
      </c>
      <c r="K27" t="s">
        <v>10</v>
      </c>
      <c r="N27" t="s">
        <v>10</v>
      </c>
      <c r="Q27" t="s">
        <v>10</v>
      </c>
      <c r="T27" t="s">
        <v>10</v>
      </c>
      <c r="W27" t="s">
        <v>10</v>
      </c>
      <c r="Z27" t="s">
        <v>10</v>
      </c>
      <c r="AC27" t="s">
        <v>10</v>
      </c>
      <c r="AF27" t="s">
        <v>10</v>
      </c>
      <c r="AI27" t="s">
        <v>10</v>
      </c>
      <c r="AL27" t="s">
        <v>10</v>
      </c>
      <c r="AO27" t="s">
        <v>10</v>
      </c>
      <c r="AR27" t="s">
        <v>10</v>
      </c>
      <c r="AU27" t="s">
        <v>10</v>
      </c>
      <c r="AX27" t="s">
        <v>10</v>
      </c>
    </row>
    <row r="28" spans="1:50" x14ac:dyDescent="0.25">
      <c r="A28" t="s">
        <v>11</v>
      </c>
      <c r="B28">
        <v>20171171</v>
      </c>
      <c r="C28" t="s">
        <v>60</v>
      </c>
      <c r="D28" s="1">
        <v>42875</v>
      </c>
      <c r="E28" s="1">
        <v>42900</v>
      </c>
      <c r="F28">
        <v>2408</v>
      </c>
      <c r="G28" t="s">
        <v>61</v>
      </c>
      <c r="H28">
        <v>3.01</v>
      </c>
      <c r="I28">
        <v>800</v>
      </c>
      <c r="K28" t="s">
        <v>10</v>
      </c>
      <c r="N28" t="s">
        <v>10</v>
      </c>
      <c r="Q28" t="s">
        <v>10</v>
      </c>
      <c r="T28" t="s">
        <v>10</v>
      </c>
      <c r="W28" t="s">
        <v>10</v>
      </c>
      <c r="Z28" t="s">
        <v>10</v>
      </c>
      <c r="AC28" t="s">
        <v>10</v>
      </c>
      <c r="AF28" t="s">
        <v>10</v>
      </c>
      <c r="AI28" t="s">
        <v>10</v>
      </c>
      <c r="AL28" t="s">
        <v>10</v>
      </c>
      <c r="AO28" t="s">
        <v>10</v>
      </c>
      <c r="AR28" t="s">
        <v>10</v>
      </c>
      <c r="AU28" t="s">
        <v>10</v>
      </c>
      <c r="AX28" t="s">
        <v>10</v>
      </c>
    </row>
    <row r="29" spans="1:50" x14ac:dyDescent="0.25">
      <c r="A29" t="s">
        <v>11</v>
      </c>
      <c r="B29">
        <v>20171170</v>
      </c>
      <c r="C29" t="s">
        <v>62</v>
      </c>
      <c r="D29" s="1">
        <v>42875</v>
      </c>
      <c r="E29" s="1">
        <v>42898</v>
      </c>
      <c r="F29">
        <v>704.00000000000011</v>
      </c>
      <c r="G29" t="s">
        <v>63</v>
      </c>
      <c r="H29">
        <v>17.600000000000001</v>
      </c>
      <c r="I29">
        <v>17</v>
      </c>
      <c r="J29" t="s">
        <v>64</v>
      </c>
      <c r="K29">
        <v>17.600000000000001</v>
      </c>
      <c r="L29">
        <v>3</v>
      </c>
      <c r="M29" t="s">
        <v>65</v>
      </c>
      <c r="N29">
        <v>17.600000000000001</v>
      </c>
      <c r="O29">
        <v>11</v>
      </c>
      <c r="P29" t="s">
        <v>66</v>
      </c>
      <c r="Q29">
        <v>17.600000000000001</v>
      </c>
      <c r="R29">
        <v>8</v>
      </c>
      <c r="S29" t="s">
        <v>67</v>
      </c>
      <c r="T29">
        <v>17.600000000000001</v>
      </c>
      <c r="U29">
        <v>1</v>
      </c>
      <c r="W29" t="s">
        <v>10</v>
      </c>
      <c r="Z29" t="s">
        <v>10</v>
      </c>
      <c r="AC29" t="s">
        <v>10</v>
      </c>
      <c r="AF29" t="s">
        <v>10</v>
      </c>
      <c r="AI29" t="s">
        <v>10</v>
      </c>
      <c r="AL29" t="s">
        <v>10</v>
      </c>
      <c r="AO29" t="s">
        <v>10</v>
      </c>
      <c r="AR29" t="s">
        <v>10</v>
      </c>
      <c r="AU29" t="s">
        <v>10</v>
      </c>
      <c r="AX29" t="s">
        <v>10</v>
      </c>
    </row>
    <row r="30" spans="1:50" x14ac:dyDescent="0.25">
      <c r="A30" t="s">
        <v>11</v>
      </c>
      <c r="B30">
        <v>20171169</v>
      </c>
      <c r="C30" t="s">
        <v>62</v>
      </c>
      <c r="D30" s="1">
        <v>42875</v>
      </c>
      <c r="E30" s="1">
        <v>42898</v>
      </c>
      <c r="F30">
        <v>6246.2999999999993</v>
      </c>
      <c r="G30" t="s">
        <v>68</v>
      </c>
      <c r="H30">
        <v>13.29</v>
      </c>
      <c r="I30">
        <v>130</v>
      </c>
      <c r="J30" t="s">
        <v>69</v>
      </c>
      <c r="K30">
        <v>13.29</v>
      </c>
      <c r="L30">
        <v>21</v>
      </c>
      <c r="M30" t="s">
        <v>70</v>
      </c>
      <c r="N30">
        <v>13.29</v>
      </c>
      <c r="O30">
        <v>87</v>
      </c>
      <c r="P30" t="s">
        <v>71</v>
      </c>
      <c r="Q30">
        <v>13.29</v>
      </c>
      <c r="R30">
        <v>100</v>
      </c>
      <c r="S30" t="s">
        <v>72</v>
      </c>
      <c r="T30">
        <v>13.29</v>
      </c>
      <c r="U30">
        <v>6</v>
      </c>
      <c r="V30" t="s">
        <v>73</v>
      </c>
      <c r="W30">
        <v>13.29</v>
      </c>
      <c r="X30">
        <v>10</v>
      </c>
      <c r="Y30" t="s">
        <v>74</v>
      </c>
      <c r="Z30">
        <v>13.29</v>
      </c>
      <c r="AA30">
        <v>52</v>
      </c>
      <c r="AB30" t="s">
        <v>75</v>
      </c>
      <c r="AC30">
        <v>13.29</v>
      </c>
      <c r="AD30">
        <v>3</v>
      </c>
      <c r="AE30" t="s">
        <v>76</v>
      </c>
      <c r="AF30">
        <v>13.29</v>
      </c>
      <c r="AG30">
        <v>6</v>
      </c>
      <c r="AH30" t="s">
        <v>77</v>
      </c>
      <c r="AI30">
        <v>13.29</v>
      </c>
      <c r="AJ30">
        <v>1</v>
      </c>
      <c r="AK30" t="s">
        <v>78</v>
      </c>
      <c r="AL30">
        <v>13.29</v>
      </c>
      <c r="AM30">
        <v>17</v>
      </c>
      <c r="AN30" t="s">
        <v>79</v>
      </c>
      <c r="AO30">
        <v>13.29</v>
      </c>
      <c r="AP30">
        <v>15</v>
      </c>
      <c r="AQ30" t="s">
        <v>80</v>
      </c>
      <c r="AR30">
        <v>13.29</v>
      </c>
      <c r="AS30">
        <v>3</v>
      </c>
      <c r="AT30" t="s">
        <v>81</v>
      </c>
      <c r="AU30">
        <v>13.29</v>
      </c>
      <c r="AV30">
        <v>19</v>
      </c>
      <c r="AX30" t="s">
        <v>10</v>
      </c>
    </row>
    <row r="31" spans="1:50" x14ac:dyDescent="0.25">
      <c r="A31" t="s">
        <v>16</v>
      </c>
      <c r="B31">
        <v>20171168</v>
      </c>
      <c r="C31" t="s">
        <v>82</v>
      </c>
      <c r="D31" s="1">
        <v>42874</v>
      </c>
      <c r="E31" s="1">
        <v>42878</v>
      </c>
      <c r="F31">
        <v>500</v>
      </c>
      <c r="G31" t="s">
        <v>83</v>
      </c>
      <c r="H31">
        <v>500</v>
      </c>
      <c r="I31">
        <v>1</v>
      </c>
      <c r="K31" t="s">
        <v>10</v>
      </c>
      <c r="N31" t="s">
        <v>10</v>
      </c>
      <c r="Q31" t="s">
        <v>10</v>
      </c>
      <c r="T31" t="s">
        <v>10</v>
      </c>
      <c r="W31" t="s">
        <v>10</v>
      </c>
      <c r="Z31" t="s">
        <v>10</v>
      </c>
      <c r="AC31" t="s">
        <v>10</v>
      </c>
      <c r="AF31" t="s">
        <v>10</v>
      </c>
      <c r="AI31" t="s">
        <v>10</v>
      </c>
      <c r="AL31" t="s">
        <v>10</v>
      </c>
      <c r="AO31" t="s">
        <v>10</v>
      </c>
      <c r="AR31" t="s">
        <v>10</v>
      </c>
      <c r="AU31" t="s">
        <v>10</v>
      </c>
      <c r="AX31" t="s">
        <v>10</v>
      </c>
    </row>
    <row r="32" spans="1:50" x14ac:dyDescent="0.25">
      <c r="A32" t="s">
        <v>16</v>
      </c>
      <c r="B32">
        <v>20171167</v>
      </c>
      <c r="C32" t="s">
        <v>84</v>
      </c>
      <c r="D32" s="1">
        <v>42874</v>
      </c>
      <c r="E32" s="1">
        <v>42879</v>
      </c>
      <c r="F32">
        <v>935</v>
      </c>
      <c r="G32" t="s">
        <v>85</v>
      </c>
      <c r="H32">
        <v>0.85</v>
      </c>
      <c r="I32">
        <v>1100</v>
      </c>
      <c r="K32" t="s">
        <v>10</v>
      </c>
      <c r="N32" t="s">
        <v>10</v>
      </c>
      <c r="Q32" t="s">
        <v>10</v>
      </c>
      <c r="T32" t="s">
        <v>10</v>
      </c>
      <c r="W32" t="s">
        <v>10</v>
      </c>
      <c r="Z32" t="s">
        <v>10</v>
      </c>
      <c r="AC32" t="s">
        <v>10</v>
      </c>
      <c r="AF32" t="s">
        <v>10</v>
      </c>
      <c r="AI32" t="s">
        <v>10</v>
      </c>
      <c r="AL32" t="s">
        <v>10</v>
      </c>
      <c r="AO32" t="s">
        <v>10</v>
      </c>
      <c r="AR32" t="s">
        <v>10</v>
      </c>
      <c r="AU32" t="s">
        <v>10</v>
      </c>
      <c r="AX32" t="s">
        <v>10</v>
      </c>
    </row>
    <row r="33" spans="1:50" x14ac:dyDescent="0.25">
      <c r="A33" t="s">
        <v>11</v>
      </c>
      <c r="B33">
        <v>20171166</v>
      </c>
      <c r="C33" t="s">
        <v>86</v>
      </c>
      <c r="D33" s="1">
        <v>42874</v>
      </c>
      <c r="E33" s="1">
        <v>42879</v>
      </c>
      <c r="F33">
        <v>1629.0700000000002</v>
      </c>
      <c r="G33" t="s">
        <v>87</v>
      </c>
      <c r="H33">
        <v>78.98</v>
      </c>
      <c r="I33">
        <v>20</v>
      </c>
      <c r="J33" t="s">
        <v>88</v>
      </c>
      <c r="K33">
        <v>49.47</v>
      </c>
      <c r="L33">
        <v>1</v>
      </c>
      <c r="N33" t="s">
        <v>10</v>
      </c>
      <c r="Q33" t="s">
        <v>10</v>
      </c>
      <c r="T33" t="s">
        <v>10</v>
      </c>
      <c r="W33" t="s">
        <v>10</v>
      </c>
      <c r="Z33" t="s">
        <v>10</v>
      </c>
      <c r="AC33" t="s">
        <v>10</v>
      </c>
      <c r="AF33" t="s">
        <v>10</v>
      </c>
      <c r="AI33" t="s">
        <v>10</v>
      </c>
      <c r="AL33" t="s">
        <v>10</v>
      </c>
      <c r="AO33" t="s">
        <v>10</v>
      </c>
      <c r="AR33" t="s">
        <v>10</v>
      </c>
      <c r="AU33" t="s">
        <v>10</v>
      </c>
      <c r="AX33" t="s">
        <v>10</v>
      </c>
    </row>
    <row r="34" spans="1:50" x14ac:dyDescent="0.25">
      <c r="A34" t="s">
        <v>11</v>
      </c>
      <c r="B34">
        <v>20171165</v>
      </c>
      <c r="C34" t="s">
        <v>89</v>
      </c>
      <c r="D34" s="1">
        <v>42874</v>
      </c>
      <c r="E34" s="1">
        <v>42879</v>
      </c>
      <c r="F34">
        <v>356.4</v>
      </c>
      <c r="G34" t="s">
        <v>90</v>
      </c>
      <c r="H34">
        <v>1.98</v>
      </c>
      <c r="I34">
        <v>30</v>
      </c>
      <c r="J34" t="s">
        <v>91</v>
      </c>
      <c r="K34">
        <v>1.98</v>
      </c>
      <c r="L34">
        <v>150</v>
      </c>
      <c r="N34" t="s">
        <v>10</v>
      </c>
      <c r="Q34" t="s">
        <v>10</v>
      </c>
      <c r="T34" t="s">
        <v>10</v>
      </c>
      <c r="W34" t="s">
        <v>10</v>
      </c>
      <c r="Z34" t="s">
        <v>10</v>
      </c>
      <c r="AC34" t="s">
        <v>10</v>
      </c>
      <c r="AF34" t="s">
        <v>10</v>
      </c>
      <c r="AI34" t="s">
        <v>10</v>
      </c>
      <c r="AL34" t="s">
        <v>10</v>
      </c>
      <c r="AO34" t="s">
        <v>10</v>
      </c>
      <c r="AR34" t="s">
        <v>10</v>
      </c>
      <c r="AU34" t="s">
        <v>10</v>
      </c>
      <c r="AX34" t="s">
        <v>10</v>
      </c>
    </row>
    <row r="35" spans="1:50" x14ac:dyDescent="0.25">
      <c r="A35" t="s">
        <v>16</v>
      </c>
      <c r="B35">
        <v>20171164</v>
      </c>
      <c r="C35" t="s">
        <v>21</v>
      </c>
      <c r="D35" s="1">
        <v>42874</v>
      </c>
      <c r="E35" s="1">
        <v>42878</v>
      </c>
      <c r="F35" t="s">
        <v>10</v>
      </c>
      <c r="G35" t="s">
        <v>22</v>
      </c>
      <c r="H35">
        <v>0.30499999999999999</v>
      </c>
      <c r="I35">
        <v>2400</v>
      </c>
      <c r="J35" t="s">
        <v>92</v>
      </c>
      <c r="K35">
        <v>0.84499999999999997</v>
      </c>
      <c r="L35">
        <v>800</v>
      </c>
      <c r="M35" t="s">
        <v>39</v>
      </c>
      <c r="N35">
        <v>0.86</v>
      </c>
      <c r="O35">
        <v>2400</v>
      </c>
      <c r="Q35" t="s">
        <v>10</v>
      </c>
      <c r="T35" t="s">
        <v>10</v>
      </c>
      <c r="W35" t="s">
        <v>10</v>
      </c>
      <c r="Z35" t="s">
        <v>10</v>
      </c>
      <c r="AC35" t="s">
        <v>10</v>
      </c>
      <c r="AF35" t="s">
        <v>10</v>
      </c>
      <c r="AI35" t="s">
        <v>10</v>
      </c>
      <c r="AL35" t="s">
        <v>10</v>
      </c>
      <c r="AO35" t="s">
        <v>10</v>
      </c>
      <c r="AR35" t="s">
        <v>10</v>
      </c>
      <c r="AU35" t="s">
        <v>10</v>
      </c>
      <c r="AX35" t="s">
        <v>10</v>
      </c>
    </row>
    <row r="36" spans="1:50" x14ac:dyDescent="0.25">
      <c r="A36" t="s">
        <v>16</v>
      </c>
      <c r="B36">
        <v>20171163</v>
      </c>
      <c r="C36" t="s">
        <v>35</v>
      </c>
      <c r="D36" s="1">
        <v>42874</v>
      </c>
      <c r="E36" s="1">
        <v>42878</v>
      </c>
      <c r="F36" t="s">
        <v>10</v>
      </c>
      <c r="G36" t="s">
        <v>36</v>
      </c>
      <c r="H36">
        <v>0.8</v>
      </c>
      <c r="I36">
        <v>4800</v>
      </c>
      <c r="J36" t="s">
        <v>37</v>
      </c>
      <c r="K36">
        <v>0.85</v>
      </c>
      <c r="L36">
        <v>1600</v>
      </c>
      <c r="M36" t="s">
        <v>38</v>
      </c>
      <c r="N36">
        <v>1.3</v>
      </c>
      <c r="O36">
        <v>1600</v>
      </c>
      <c r="Q36" t="s">
        <v>10</v>
      </c>
      <c r="T36" t="s">
        <v>10</v>
      </c>
      <c r="W36" t="s">
        <v>10</v>
      </c>
      <c r="Z36" t="s">
        <v>10</v>
      </c>
      <c r="AC36" t="s">
        <v>10</v>
      </c>
      <c r="AF36" t="s">
        <v>10</v>
      </c>
      <c r="AI36" t="s">
        <v>10</v>
      </c>
      <c r="AL36" t="s">
        <v>10</v>
      </c>
      <c r="AO36" t="s">
        <v>10</v>
      </c>
      <c r="AR36" t="s">
        <v>10</v>
      </c>
      <c r="AU36" t="s">
        <v>10</v>
      </c>
      <c r="AX36" t="s">
        <v>10</v>
      </c>
    </row>
    <row r="37" spans="1:50" x14ac:dyDescent="0.25">
      <c r="A37" t="s">
        <v>16</v>
      </c>
      <c r="B37">
        <v>20171162</v>
      </c>
      <c r="C37" t="s">
        <v>93</v>
      </c>
      <c r="D37" s="1">
        <v>42873</v>
      </c>
      <c r="E37" s="1">
        <v>42873</v>
      </c>
      <c r="F37" t="s">
        <v>10</v>
      </c>
      <c r="G37" t="s">
        <v>94</v>
      </c>
      <c r="H37">
        <v>0.4</v>
      </c>
      <c r="I37">
        <v>1070</v>
      </c>
      <c r="K37" t="s">
        <v>10</v>
      </c>
      <c r="N37" t="s">
        <v>10</v>
      </c>
      <c r="Q37" t="s">
        <v>10</v>
      </c>
      <c r="T37" t="s">
        <v>10</v>
      </c>
      <c r="W37" t="s">
        <v>10</v>
      </c>
      <c r="Z37" t="s">
        <v>10</v>
      </c>
      <c r="AC37" t="s">
        <v>10</v>
      </c>
      <c r="AF37" t="s">
        <v>10</v>
      </c>
      <c r="AI37" t="s">
        <v>10</v>
      </c>
      <c r="AL37" t="s">
        <v>10</v>
      </c>
      <c r="AO37" t="s">
        <v>10</v>
      </c>
      <c r="AR37" t="s">
        <v>10</v>
      </c>
      <c r="AU37" t="s">
        <v>10</v>
      </c>
      <c r="AX37" t="s">
        <v>10</v>
      </c>
    </row>
    <row r="38" spans="1:50" x14ac:dyDescent="0.25">
      <c r="A38" t="s">
        <v>16</v>
      </c>
      <c r="B38">
        <v>20171161</v>
      </c>
      <c r="C38" t="s">
        <v>93</v>
      </c>
      <c r="D38" s="1">
        <v>42873</v>
      </c>
      <c r="E38" s="1">
        <v>42872</v>
      </c>
      <c r="F38" t="s">
        <v>10</v>
      </c>
      <c r="G38" t="s">
        <v>94</v>
      </c>
      <c r="H38">
        <v>0.4</v>
      </c>
      <c r="I38">
        <v>1080</v>
      </c>
      <c r="K38" t="s">
        <v>10</v>
      </c>
      <c r="N38" t="s">
        <v>10</v>
      </c>
      <c r="Q38" t="s">
        <v>10</v>
      </c>
      <c r="T38" t="s">
        <v>10</v>
      </c>
      <c r="W38" t="s">
        <v>10</v>
      </c>
      <c r="Z38" t="s">
        <v>10</v>
      </c>
      <c r="AC38" t="s">
        <v>10</v>
      </c>
      <c r="AF38" t="s">
        <v>10</v>
      </c>
      <c r="AI38" t="s">
        <v>10</v>
      </c>
      <c r="AL38" t="s">
        <v>10</v>
      </c>
      <c r="AO38" t="s">
        <v>10</v>
      </c>
      <c r="AR38" t="s">
        <v>10</v>
      </c>
      <c r="AU38" t="s">
        <v>10</v>
      </c>
      <c r="AX38" t="s">
        <v>10</v>
      </c>
    </row>
    <row r="39" spans="1:50" x14ac:dyDescent="0.25">
      <c r="A39" t="s">
        <v>23</v>
      </c>
      <c r="B39">
        <v>20171160</v>
      </c>
      <c r="C39" t="s">
        <v>95</v>
      </c>
      <c r="D39" s="1">
        <v>42873</v>
      </c>
      <c r="E39" s="1">
        <v>42881</v>
      </c>
      <c r="F39" t="s">
        <v>10</v>
      </c>
      <c r="G39" t="s">
        <v>96</v>
      </c>
      <c r="H39">
        <v>4.1040000000000001</v>
      </c>
      <c r="I39">
        <v>300</v>
      </c>
      <c r="J39" t="s">
        <v>97</v>
      </c>
      <c r="K39">
        <v>4.3899999999999997</v>
      </c>
      <c r="L39">
        <v>300</v>
      </c>
      <c r="N39" t="s">
        <v>10</v>
      </c>
      <c r="Q39" t="s">
        <v>10</v>
      </c>
      <c r="T39" t="s">
        <v>10</v>
      </c>
      <c r="W39" t="s">
        <v>10</v>
      </c>
      <c r="Z39" t="s">
        <v>10</v>
      </c>
      <c r="AC39" t="s">
        <v>10</v>
      </c>
      <c r="AF39" t="s">
        <v>10</v>
      </c>
      <c r="AI39" t="s">
        <v>10</v>
      </c>
      <c r="AL39" t="s">
        <v>10</v>
      </c>
      <c r="AO39" t="s">
        <v>10</v>
      </c>
      <c r="AR39" t="s">
        <v>10</v>
      </c>
      <c r="AU39" t="s">
        <v>10</v>
      </c>
      <c r="AX39" t="s">
        <v>10</v>
      </c>
    </row>
    <row r="40" spans="1:50" x14ac:dyDescent="0.25">
      <c r="A40" t="s">
        <v>23</v>
      </c>
      <c r="B40">
        <v>20171159</v>
      </c>
      <c r="C40" t="s">
        <v>95</v>
      </c>
      <c r="D40" s="1">
        <v>42873</v>
      </c>
      <c r="E40" s="1">
        <v>42879</v>
      </c>
      <c r="F40" t="s">
        <v>10</v>
      </c>
      <c r="G40" t="s">
        <v>96</v>
      </c>
      <c r="H40">
        <v>4.1040000000000001</v>
      </c>
      <c r="I40">
        <v>450</v>
      </c>
      <c r="J40" t="s">
        <v>97</v>
      </c>
      <c r="K40">
        <v>4.3899999999999997</v>
      </c>
      <c r="L40">
        <v>400</v>
      </c>
      <c r="N40" t="s">
        <v>10</v>
      </c>
      <c r="Q40" t="s">
        <v>10</v>
      </c>
      <c r="T40" t="s">
        <v>10</v>
      </c>
      <c r="W40" t="s">
        <v>10</v>
      </c>
      <c r="Z40" t="s">
        <v>10</v>
      </c>
      <c r="AC40" t="s">
        <v>10</v>
      </c>
      <c r="AF40" t="s">
        <v>10</v>
      </c>
      <c r="AI40" t="s">
        <v>10</v>
      </c>
      <c r="AL40" t="s">
        <v>10</v>
      </c>
      <c r="AO40" t="s">
        <v>10</v>
      </c>
      <c r="AR40" t="s">
        <v>10</v>
      </c>
      <c r="AU40" t="s">
        <v>10</v>
      </c>
      <c r="AX40" t="s">
        <v>10</v>
      </c>
    </row>
    <row r="41" spans="1:50" x14ac:dyDescent="0.25">
      <c r="A41" t="s">
        <v>11</v>
      </c>
      <c r="B41">
        <v>20171158</v>
      </c>
      <c r="C41" t="s">
        <v>98</v>
      </c>
      <c r="D41" s="1">
        <v>42873</v>
      </c>
      <c r="E41" s="1">
        <v>42901</v>
      </c>
      <c r="F41" t="s">
        <v>10</v>
      </c>
      <c r="G41" t="s">
        <v>99</v>
      </c>
      <c r="H41">
        <v>32.6</v>
      </c>
      <c r="I41">
        <v>138.45599999999999</v>
      </c>
      <c r="J41" t="s">
        <v>100</v>
      </c>
      <c r="K41">
        <v>32.6</v>
      </c>
      <c r="L41">
        <v>138.45599999999999</v>
      </c>
      <c r="N41" t="s">
        <v>10</v>
      </c>
      <c r="Q41" t="s">
        <v>10</v>
      </c>
      <c r="T41" t="s">
        <v>10</v>
      </c>
      <c r="W41" t="s">
        <v>10</v>
      </c>
      <c r="Z41" t="s">
        <v>10</v>
      </c>
      <c r="AC41" t="s">
        <v>10</v>
      </c>
      <c r="AF41" t="s">
        <v>10</v>
      </c>
      <c r="AI41" t="s">
        <v>10</v>
      </c>
      <c r="AL41" t="s">
        <v>10</v>
      </c>
      <c r="AO41" t="s">
        <v>10</v>
      </c>
      <c r="AR41" t="s">
        <v>10</v>
      </c>
      <c r="AU41" t="s">
        <v>10</v>
      </c>
      <c r="AX41" t="s">
        <v>10</v>
      </c>
    </row>
    <row r="42" spans="1:50" x14ac:dyDescent="0.25">
      <c r="A42" t="s">
        <v>11</v>
      </c>
      <c r="B42">
        <v>20171157</v>
      </c>
      <c r="C42" t="s">
        <v>101</v>
      </c>
      <c r="D42" s="1">
        <v>42873</v>
      </c>
      <c r="E42" s="1">
        <v>42879</v>
      </c>
      <c r="F42" t="s">
        <v>10</v>
      </c>
      <c r="G42" t="s">
        <v>102</v>
      </c>
      <c r="H42">
        <v>1.59</v>
      </c>
      <c r="I42">
        <v>1110</v>
      </c>
      <c r="J42" t="s">
        <v>103</v>
      </c>
      <c r="K42">
        <v>1.75</v>
      </c>
      <c r="L42">
        <v>250</v>
      </c>
      <c r="M42" t="s">
        <v>104</v>
      </c>
      <c r="N42">
        <v>58.68</v>
      </c>
      <c r="O42">
        <v>40</v>
      </c>
      <c r="P42" t="s">
        <v>105</v>
      </c>
      <c r="Q42">
        <v>0.84</v>
      </c>
      <c r="R42">
        <v>360</v>
      </c>
      <c r="T42" t="s">
        <v>10</v>
      </c>
      <c r="W42" t="s">
        <v>10</v>
      </c>
      <c r="Z42" t="s">
        <v>10</v>
      </c>
      <c r="AC42" t="s">
        <v>10</v>
      </c>
      <c r="AF42" t="s">
        <v>10</v>
      </c>
      <c r="AI42" t="s">
        <v>10</v>
      </c>
      <c r="AL42" t="s">
        <v>10</v>
      </c>
      <c r="AO42" t="s">
        <v>10</v>
      </c>
      <c r="AR42" t="s">
        <v>10</v>
      </c>
      <c r="AU42" t="s">
        <v>10</v>
      </c>
      <c r="AX42" t="s">
        <v>10</v>
      </c>
    </row>
    <row r="43" spans="1:50" x14ac:dyDescent="0.25">
      <c r="B43">
        <v>20171155</v>
      </c>
      <c r="C43" t="s">
        <v>106</v>
      </c>
      <c r="D43" s="1">
        <v>42872</v>
      </c>
      <c r="E43" s="1">
        <v>42878</v>
      </c>
      <c r="F43" t="s">
        <v>10</v>
      </c>
      <c r="G43" t="s">
        <v>107</v>
      </c>
      <c r="H43">
        <v>7.35</v>
      </c>
      <c r="I43">
        <v>800</v>
      </c>
      <c r="K43" t="s">
        <v>10</v>
      </c>
      <c r="N43" t="s">
        <v>10</v>
      </c>
      <c r="Q43" t="s">
        <v>10</v>
      </c>
      <c r="T43" t="s">
        <v>10</v>
      </c>
      <c r="W43" t="s">
        <v>10</v>
      </c>
      <c r="Z43" t="s">
        <v>10</v>
      </c>
      <c r="AC43" t="s">
        <v>10</v>
      </c>
      <c r="AF43" t="s">
        <v>10</v>
      </c>
      <c r="AI43" t="s">
        <v>10</v>
      </c>
      <c r="AL43" t="s">
        <v>10</v>
      </c>
      <c r="AO43" t="s">
        <v>10</v>
      </c>
      <c r="AR43" t="s">
        <v>10</v>
      </c>
      <c r="AU43" t="s">
        <v>10</v>
      </c>
      <c r="AX43" t="s">
        <v>10</v>
      </c>
    </row>
    <row r="44" spans="1:50" x14ac:dyDescent="0.25">
      <c r="A44" t="s">
        <v>23</v>
      </c>
      <c r="B44">
        <v>20171132</v>
      </c>
      <c r="C44" t="s">
        <v>26</v>
      </c>
      <c r="D44" s="1">
        <v>42870</v>
      </c>
      <c r="E44" s="1">
        <v>42878</v>
      </c>
      <c r="F44" t="s">
        <v>10</v>
      </c>
      <c r="G44" t="s">
        <v>27</v>
      </c>
      <c r="H44">
        <v>3.75</v>
      </c>
      <c r="I44">
        <v>500</v>
      </c>
      <c r="K44" t="s">
        <v>10</v>
      </c>
      <c r="N44" t="s">
        <v>10</v>
      </c>
      <c r="Q44" t="s">
        <v>10</v>
      </c>
      <c r="T44" t="s">
        <v>10</v>
      </c>
      <c r="W44" t="s">
        <v>10</v>
      </c>
      <c r="Z44" t="s">
        <v>10</v>
      </c>
      <c r="AC44" t="s">
        <v>10</v>
      </c>
      <c r="AF44" t="s">
        <v>10</v>
      </c>
      <c r="AI44" t="s">
        <v>10</v>
      </c>
      <c r="AL44" t="s">
        <v>10</v>
      </c>
      <c r="AO44" t="s">
        <v>10</v>
      </c>
      <c r="AR44" t="s">
        <v>10</v>
      </c>
      <c r="AU44" t="s">
        <v>10</v>
      </c>
      <c r="AX44" t="s">
        <v>10</v>
      </c>
    </row>
    <row r="45" spans="1:50" x14ac:dyDescent="0.25">
      <c r="A45" t="s">
        <v>23</v>
      </c>
      <c r="B45">
        <v>20171154</v>
      </c>
      <c r="C45" t="s">
        <v>108</v>
      </c>
      <c r="D45" s="1">
        <v>42872</v>
      </c>
      <c r="E45" s="1">
        <v>42874</v>
      </c>
      <c r="F45" t="s">
        <v>10</v>
      </c>
      <c r="G45" t="s">
        <v>109</v>
      </c>
      <c r="H45">
        <v>17.475999999999999</v>
      </c>
      <c r="I45">
        <v>100</v>
      </c>
      <c r="K45" t="s">
        <v>10</v>
      </c>
      <c r="N45" t="s">
        <v>10</v>
      </c>
      <c r="Q45" t="s">
        <v>10</v>
      </c>
      <c r="T45" t="s">
        <v>10</v>
      </c>
      <c r="W45" t="s">
        <v>10</v>
      </c>
      <c r="Z45" t="s">
        <v>10</v>
      </c>
      <c r="AC45" t="s">
        <v>10</v>
      </c>
      <c r="AF45" t="s">
        <v>10</v>
      </c>
      <c r="AI45" t="s">
        <v>10</v>
      </c>
      <c r="AL45" t="s">
        <v>10</v>
      </c>
      <c r="AO45" t="s">
        <v>10</v>
      </c>
      <c r="AR45" t="s">
        <v>10</v>
      </c>
      <c r="AU45" t="s">
        <v>10</v>
      </c>
      <c r="AX45" t="s">
        <v>10</v>
      </c>
    </row>
    <row r="46" spans="1:50" x14ac:dyDescent="0.25">
      <c r="A46" t="s">
        <v>16</v>
      </c>
      <c r="B46">
        <v>20171153</v>
      </c>
      <c r="C46" t="s">
        <v>93</v>
      </c>
      <c r="D46" s="1">
        <v>42872</v>
      </c>
      <c r="E46" s="1">
        <v>42871</v>
      </c>
      <c r="F46" t="s">
        <v>10</v>
      </c>
      <c r="G46" t="s">
        <v>94</v>
      </c>
      <c r="H46">
        <v>0.4</v>
      </c>
      <c r="I46">
        <v>1090</v>
      </c>
      <c r="K46" t="s">
        <v>10</v>
      </c>
      <c r="N46" t="s">
        <v>10</v>
      </c>
      <c r="Q46" t="s">
        <v>10</v>
      </c>
      <c r="T46" t="s">
        <v>10</v>
      </c>
      <c r="W46" t="s">
        <v>10</v>
      </c>
      <c r="Z46" t="s">
        <v>10</v>
      </c>
      <c r="AC46" t="s">
        <v>10</v>
      </c>
      <c r="AF46" t="s">
        <v>10</v>
      </c>
      <c r="AI46" t="s">
        <v>10</v>
      </c>
      <c r="AL46" t="s">
        <v>10</v>
      </c>
      <c r="AO46" t="s">
        <v>10</v>
      </c>
      <c r="AR46" t="s">
        <v>10</v>
      </c>
      <c r="AU46" t="s">
        <v>10</v>
      </c>
      <c r="AX46" t="s">
        <v>10</v>
      </c>
    </row>
    <row r="47" spans="1:50" x14ac:dyDescent="0.25">
      <c r="A47" t="s">
        <v>16</v>
      </c>
      <c r="B47">
        <v>20171152</v>
      </c>
      <c r="C47" t="s">
        <v>93</v>
      </c>
      <c r="D47" s="1">
        <v>42872</v>
      </c>
      <c r="E47" s="1">
        <v>42870</v>
      </c>
      <c r="F47" t="s">
        <v>10</v>
      </c>
      <c r="G47" t="s">
        <v>94</v>
      </c>
      <c r="H47">
        <v>0.4</v>
      </c>
      <c r="I47">
        <v>1050</v>
      </c>
      <c r="K47" t="s">
        <v>10</v>
      </c>
      <c r="N47" t="s">
        <v>10</v>
      </c>
      <c r="Q47" t="s">
        <v>10</v>
      </c>
      <c r="T47" t="s">
        <v>10</v>
      </c>
      <c r="W47" t="s">
        <v>10</v>
      </c>
      <c r="Z47" t="s">
        <v>10</v>
      </c>
      <c r="AC47" t="s">
        <v>10</v>
      </c>
      <c r="AF47" t="s">
        <v>10</v>
      </c>
      <c r="AI47" t="s">
        <v>10</v>
      </c>
      <c r="AL47" t="s">
        <v>10</v>
      </c>
      <c r="AO47" t="s">
        <v>10</v>
      </c>
      <c r="AR47" t="s">
        <v>10</v>
      </c>
      <c r="AU47" t="s">
        <v>10</v>
      </c>
      <c r="AX47" t="s">
        <v>10</v>
      </c>
    </row>
    <row r="48" spans="1:50" x14ac:dyDescent="0.25">
      <c r="A48" t="s">
        <v>16</v>
      </c>
      <c r="B48">
        <v>20171151</v>
      </c>
      <c r="C48" t="s">
        <v>93</v>
      </c>
      <c r="D48" s="1">
        <v>42872</v>
      </c>
      <c r="E48" s="1">
        <v>42867</v>
      </c>
      <c r="F48" t="s">
        <v>10</v>
      </c>
      <c r="G48" t="s">
        <v>94</v>
      </c>
      <c r="H48">
        <v>0.4</v>
      </c>
      <c r="I48">
        <v>1220</v>
      </c>
      <c r="K48" t="s">
        <v>10</v>
      </c>
      <c r="N48" t="s">
        <v>10</v>
      </c>
      <c r="Q48" t="s">
        <v>10</v>
      </c>
      <c r="T48" t="s">
        <v>10</v>
      </c>
      <c r="W48" t="s">
        <v>10</v>
      </c>
      <c r="Z48" t="s">
        <v>10</v>
      </c>
      <c r="AC48" t="s">
        <v>10</v>
      </c>
      <c r="AF48" t="s">
        <v>10</v>
      </c>
      <c r="AI48" t="s">
        <v>10</v>
      </c>
      <c r="AL48" t="s">
        <v>10</v>
      </c>
      <c r="AO48" t="s">
        <v>10</v>
      </c>
      <c r="AR48" t="s">
        <v>10</v>
      </c>
      <c r="AU48" t="s">
        <v>10</v>
      </c>
      <c r="AX48" t="s">
        <v>10</v>
      </c>
    </row>
    <row r="49" spans="1:50" x14ac:dyDescent="0.25">
      <c r="A49" t="s">
        <v>16</v>
      </c>
      <c r="B49">
        <v>20171150</v>
      </c>
      <c r="C49" t="s">
        <v>93</v>
      </c>
      <c r="D49" s="1">
        <v>42872</v>
      </c>
      <c r="E49" s="1">
        <v>42867</v>
      </c>
      <c r="F49" t="s">
        <v>10</v>
      </c>
      <c r="G49" t="s">
        <v>94</v>
      </c>
      <c r="H49">
        <v>0.4</v>
      </c>
      <c r="I49">
        <v>845</v>
      </c>
      <c r="K49" t="s">
        <v>10</v>
      </c>
      <c r="N49" t="s">
        <v>10</v>
      </c>
      <c r="Q49" t="s">
        <v>10</v>
      </c>
      <c r="T49" t="s">
        <v>10</v>
      </c>
      <c r="W49" t="s">
        <v>10</v>
      </c>
      <c r="Z49" t="s">
        <v>10</v>
      </c>
      <c r="AC49" t="s">
        <v>10</v>
      </c>
      <c r="AF49" t="s">
        <v>10</v>
      </c>
      <c r="AI49" t="s">
        <v>10</v>
      </c>
      <c r="AL49" t="s">
        <v>10</v>
      </c>
      <c r="AO49" t="s">
        <v>10</v>
      </c>
      <c r="AR49" t="s">
        <v>10</v>
      </c>
      <c r="AU49" t="s">
        <v>10</v>
      </c>
      <c r="AX49" t="s">
        <v>10</v>
      </c>
    </row>
    <row r="50" spans="1:50" x14ac:dyDescent="0.25">
      <c r="A50" t="s">
        <v>23</v>
      </c>
      <c r="B50">
        <v>20171129</v>
      </c>
      <c r="C50" t="s">
        <v>31</v>
      </c>
      <c r="D50" s="1">
        <v>42870</v>
      </c>
      <c r="E50" s="1">
        <v>42878</v>
      </c>
      <c r="F50" t="s">
        <v>10</v>
      </c>
      <c r="G50" t="s">
        <v>32</v>
      </c>
      <c r="H50">
        <v>6.4573999999999998</v>
      </c>
      <c r="I50">
        <v>300</v>
      </c>
      <c r="K50" t="s">
        <v>10</v>
      </c>
      <c r="N50" t="s">
        <v>10</v>
      </c>
      <c r="Q50" t="s">
        <v>10</v>
      </c>
      <c r="T50" t="s">
        <v>10</v>
      </c>
      <c r="W50" t="s">
        <v>10</v>
      </c>
      <c r="Z50" t="s">
        <v>10</v>
      </c>
      <c r="AC50" t="s">
        <v>10</v>
      </c>
      <c r="AF50" t="s">
        <v>10</v>
      </c>
      <c r="AI50" t="s">
        <v>10</v>
      </c>
      <c r="AL50" t="s">
        <v>10</v>
      </c>
      <c r="AO50" t="s">
        <v>10</v>
      </c>
      <c r="AR50" t="s">
        <v>10</v>
      </c>
      <c r="AU50" t="s">
        <v>10</v>
      </c>
      <c r="AX50" t="s">
        <v>10</v>
      </c>
    </row>
    <row r="51" spans="1:50" x14ac:dyDescent="0.25">
      <c r="A51" t="s">
        <v>16</v>
      </c>
      <c r="B51">
        <v>20171148</v>
      </c>
      <c r="C51" t="s">
        <v>21</v>
      </c>
      <c r="D51" s="1">
        <v>42872</v>
      </c>
      <c r="E51" s="1">
        <v>42874</v>
      </c>
      <c r="F51" t="s">
        <v>10</v>
      </c>
      <c r="G51" t="s">
        <v>22</v>
      </c>
      <c r="H51">
        <v>0.30499999999999999</v>
      </c>
      <c r="I51">
        <v>1600</v>
      </c>
      <c r="J51" t="s">
        <v>39</v>
      </c>
      <c r="K51">
        <v>0.86</v>
      </c>
      <c r="L51">
        <v>800</v>
      </c>
      <c r="N51" t="s">
        <v>10</v>
      </c>
      <c r="Q51" t="s">
        <v>10</v>
      </c>
      <c r="T51" t="s">
        <v>10</v>
      </c>
      <c r="W51" t="s">
        <v>10</v>
      </c>
      <c r="Z51" t="s">
        <v>10</v>
      </c>
      <c r="AC51" t="s">
        <v>10</v>
      </c>
      <c r="AF51" t="s">
        <v>10</v>
      </c>
      <c r="AI51" t="s">
        <v>10</v>
      </c>
      <c r="AL51" t="s">
        <v>10</v>
      </c>
      <c r="AO51" t="s">
        <v>10</v>
      </c>
      <c r="AR51" t="s">
        <v>10</v>
      </c>
      <c r="AU51" t="s">
        <v>10</v>
      </c>
      <c r="AX51" t="s">
        <v>10</v>
      </c>
    </row>
    <row r="52" spans="1:50" x14ac:dyDescent="0.25">
      <c r="A52" t="s">
        <v>16</v>
      </c>
      <c r="B52">
        <v>20171147</v>
      </c>
      <c r="C52" t="s">
        <v>35</v>
      </c>
      <c r="D52" s="1">
        <v>42872</v>
      </c>
      <c r="E52" s="1">
        <v>42874</v>
      </c>
      <c r="F52" t="s">
        <v>10</v>
      </c>
      <c r="G52" t="s">
        <v>36</v>
      </c>
      <c r="H52">
        <v>0.8</v>
      </c>
      <c r="I52">
        <v>5600</v>
      </c>
      <c r="J52" t="s">
        <v>37</v>
      </c>
      <c r="K52">
        <v>0.85</v>
      </c>
      <c r="L52">
        <v>1600</v>
      </c>
      <c r="M52" t="s">
        <v>38</v>
      </c>
      <c r="N52">
        <v>1.3</v>
      </c>
      <c r="O52">
        <v>1600</v>
      </c>
      <c r="Q52" t="s">
        <v>10</v>
      </c>
      <c r="T52" t="s">
        <v>10</v>
      </c>
      <c r="W52" t="s">
        <v>10</v>
      </c>
      <c r="Z52" t="s">
        <v>10</v>
      </c>
      <c r="AC52" t="s">
        <v>10</v>
      </c>
      <c r="AF52" t="s">
        <v>10</v>
      </c>
      <c r="AI52" t="s">
        <v>10</v>
      </c>
      <c r="AL52" t="s">
        <v>10</v>
      </c>
      <c r="AO52" t="s">
        <v>10</v>
      </c>
      <c r="AR52" t="s">
        <v>10</v>
      </c>
      <c r="AU52" t="s">
        <v>10</v>
      </c>
      <c r="AX52" t="s">
        <v>10</v>
      </c>
    </row>
    <row r="53" spans="1:50" x14ac:dyDescent="0.25">
      <c r="A53" t="s">
        <v>11</v>
      </c>
      <c r="B53">
        <v>20171146</v>
      </c>
      <c r="C53" t="s">
        <v>110</v>
      </c>
      <c r="D53" s="1">
        <v>42871</v>
      </c>
      <c r="E53" s="1">
        <v>42920</v>
      </c>
      <c r="F53" t="s">
        <v>10</v>
      </c>
      <c r="G53" t="s">
        <v>111</v>
      </c>
      <c r="H53">
        <v>0.44529999999999997</v>
      </c>
      <c r="I53">
        <v>5000</v>
      </c>
      <c r="K53" t="s">
        <v>10</v>
      </c>
      <c r="N53" t="s">
        <v>10</v>
      </c>
      <c r="Q53" t="s">
        <v>10</v>
      </c>
      <c r="T53" t="s">
        <v>10</v>
      </c>
      <c r="W53" t="s">
        <v>10</v>
      </c>
      <c r="Z53" t="s">
        <v>10</v>
      </c>
      <c r="AC53" t="s">
        <v>10</v>
      </c>
      <c r="AF53" t="s">
        <v>10</v>
      </c>
      <c r="AI53" t="s">
        <v>10</v>
      </c>
      <c r="AL53" t="s">
        <v>10</v>
      </c>
      <c r="AO53" t="s">
        <v>10</v>
      </c>
      <c r="AR53" t="s">
        <v>10</v>
      </c>
      <c r="AU53" t="s">
        <v>10</v>
      </c>
      <c r="AX53" t="s">
        <v>10</v>
      </c>
    </row>
    <row r="54" spans="1:50" x14ac:dyDescent="0.25">
      <c r="A54" t="s">
        <v>11</v>
      </c>
      <c r="B54">
        <v>20171145</v>
      </c>
      <c r="C54" t="s">
        <v>62</v>
      </c>
      <c r="D54" s="1">
        <v>42871</v>
      </c>
      <c r="E54" s="1">
        <v>42879</v>
      </c>
      <c r="F54" t="s">
        <v>10</v>
      </c>
      <c r="G54" t="s">
        <v>112</v>
      </c>
      <c r="H54">
        <v>11.3</v>
      </c>
      <c r="I54">
        <v>85</v>
      </c>
      <c r="J54" t="s">
        <v>113</v>
      </c>
      <c r="K54">
        <v>8.3000000000000007</v>
      </c>
      <c r="L54">
        <v>85</v>
      </c>
      <c r="M54" t="s">
        <v>114</v>
      </c>
      <c r="N54">
        <v>11.3</v>
      </c>
      <c r="O54">
        <v>70</v>
      </c>
      <c r="P54" t="s">
        <v>115</v>
      </c>
      <c r="Q54">
        <v>8.3000000000000007</v>
      </c>
      <c r="R54">
        <v>70</v>
      </c>
      <c r="T54" t="s">
        <v>10</v>
      </c>
      <c r="W54" t="s">
        <v>10</v>
      </c>
      <c r="Z54" t="s">
        <v>10</v>
      </c>
      <c r="AC54" t="s">
        <v>10</v>
      </c>
      <c r="AF54" t="s">
        <v>10</v>
      </c>
      <c r="AI54" t="s">
        <v>10</v>
      </c>
      <c r="AL54" t="s">
        <v>10</v>
      </c>
      <c r="AO54" t="s">
        <v>10</v>
      </c>
      <c r="AR54" t="s">
        <v>10</v>
      </c>
      <c r="AU54" t="s">
        <v>10</v>
      </c>
      <c r="AX54" t="s">
        <v>10</v>
      </c>
    </row>
    <row r="55" spans="1:50" x14ac:dyDescent="0.25">
      <c r="A55" t="s">
        <v>11</v>
      </c>
      <c r="B55">
        <v>20171144</v>
      </c>
      <c r="C55" t="s">
        <v>62</v>
      </c>
      <c r="D55" s="1">
        <v>42871</v>
      </c>
      <c r="E55" s="1">
        <v>42888</v>
      </c>
      <c r="F55" t="s">
        <v>10</v>
      </c>
      <c r="G55" t="s">
        <v>116</v>
      </c>
      <c r="H55">
        <v>6.57</v>
      </c>
      <c r="I55">
        <v>18</v>
      </c>
      <c r="K55" t="s">
        <v>10</v>
      </c>
      <c r="N55" t="s">
        <v>10</v>
      </c>
      <c r="Q55" t="s">
        <v>10</v>
      </c>
      <c r="T55" t="s">
        <v>10</v>
      </c>
      <c r="W55" t="s">
        <v>10</v>
      </c>
      <c r="Z55" t="s">
        <v>10</v>
      </c>
      <c r="AC55" t="s">
        <v>10</v>
      </c>
      <c r="AF55" t="s">
        <v>10</v>
      </c>
      <c r="AI55" t="s">
        <v>10</v>
      </c>
      <c r="AL55" t="s">
        <v>10</v>
      </c>
      <c r="AO55" t="s">
        <v>10</v>
      </c>
      <c r="AR55" t="s">
        <v>10</v>
      </c>
      <c r="AU55" t="s">
        <v>10</v>
      </c>
      <c r="AX55" t="s">
        <v>10</v>
      </c>
    </row>
    <row r="56" spans="1:50" x14ac:dyDescent="0.25">
      <c r="A56" t="s">
        <v>11</v>
      </c>
      <c r="B56">
        <v>20171143</v>
      </c>
      <c r="C56" t="s">
        <v>8</v>
      </c>
      <c r="D56" s="1">
        <v>42871</v>
      </c>
      <c r="E56" s="1">
        <v>42900</v>
      </c>
      <c r="F56" t="s">
        <v>10</v>
      </c>
      <c r="G56" t="s">
        <v>117</v>
      </c>
      <c r="H56">
        <v>248</v>
      </c>
      <c r="I56">
        <v>40</v>
      </c>
      <c r="K56" t="s">
        <v>10</v>
      </c>
      <c r="N56" t="s">
        <v>10</v>
      </c>
      <c r="Q56" t="s">
        <v>10</v>
      </c>
      <c r="T56" t="s">
        <v>10</v>
      </c>
      <c r="W56" t="s">
        <v>10</v>
      </c>
      <c r="Z56" t="s">
        <v>10</v>
      </c>
      <c r="AC56" t="s">
        <v>10</v>
      </c>
      <c r="AF56" t="s">
        <v>10</v>
      </c>
      <c r="AI56" t="s">
        <v>10</v>
      </c>
      <c r="AL56" t="s">
        <v>10</v>
      </c>
      <c r="AO56" t="s">
        <v>10</v>
      </c>
      <c r="AR56" t="s">
        <v>10</v>
      </c>
      <c r="AU56" t="s">
        <v>10</v>
      </c>
      <c r="AX56" t="s">
        <v>10</v>
      </c>
    </row>
    <row r="57" spans="1:50" x14ac:dyDescent="0.25">
      <c r="A57" t="s">
        <v>11</v>
      </c>
      <c r="B57">
        <v>20171142</v>
      </c>
      <c r="C57" t="s">
        <v>8</v>
      </c>
      <c r="D57" s="1">
        <v>42871</v>
      </c>
      <c r="E57" s="1">
        <v>42895</v>
      </c>
      <c r="F57" t="s">
        <v>10</v>
      </c>
      <c r="G57" t="s">
        <v>118</v>
      </c>
      <c r="H57">
        <v>275</v>
      </c>
      <c r="I57">
        <v>20</v>
      </c>
      <c r="K57" t="s">
        <v>10</v>
      </c>
      <c r="N57" t="s">
        <v>10</v>
      </c>
      <c r="Q57" t="s">
        <v>10</v>
      </c>
      <c r="T57" t="s">
        <v>10</v>
      </c>
      <c r="W57" t="s">
        <v>10</v>
      </c>
      <c r="Z57" t="s">
        <v>10</v>
      </c>
      <c r="AC57" t="s">
        <v>10</v>
      </c>
      <c r="AF57" t="s">
        <v>10</v>
      </c>
      <c r="AI57" t="s">
        <v>10</v>
      </c>
      <c r="AL57" t="s">
        <v>10</v>
      </c>
      <c r="AO57" t="s">
        <v>10</v>
      </c>
      <c r="AR57" t="s">
        <v>10</v>
      </c>
      <c r="AU57" t="s">
        <v>10</v>
      </c>
      <c r="AX57" t="s">
        <v>10</v>
      </c>
    </row>
    <row r="58" spans="1:50" x14ac:dyDescent="0.25">
      <c r="A58" t="s">
        <v>23</v>
      </c>
      <c r="B58">
        <v>20171141</v>
      </c>
      <c r="C58" t="s">
        <v>40</v>
      </c>
      <c r="D58" s="1">
        <v>42871</v>
      </c>
      <c r="E58" s="1">
        <v>42881</v>
      </c>
      <c r="F58" t="s">
        <v>10</v>
      </c>
      <c r="G58" t="s">
        <v>42</v>
      </c>
      <c r="H58">
        <v>3.34</v>
      </c>
      <c r="I58">
        <v>500</v>
      </c>
      <c r="K58" t="s">
        <v>10</v>
      </c>
      <c r="N58" t="s">
        <v>10</v>
      </c>
      <c r="Q58" t="s">
        <v>10</v>
      </c>
      <c r="T58" t="s">
        <v>10</v>
      </c>
      <c r="W58" t="s">
        <v>10</v>
      </c>
      <c r="Z58" t="s">
        <v>10</v>
      </c>
      <c r="AC58" t="s">
        <v>10</v>
      </c>
      <c r="AF58" t="s">
        <v>10</v>
      </c>
      <c r="AI58" t="s">
        <v>10</v>
      </c>
      <c r="AL58" t="s">
        <v>10</v>
      </c>
      <c r="AO58" t="s">
        <v>10</v>
      </c>
      <c r="AR58" t="s">
        <v>10</v>
      </c>
      <c r="AU58" t="s">
        <v>10</v>
      </c>
      <c r="AX58" t="s">
        <v>10</v>
      </c>
    </row>
    <row r="59" spans="1:50" x14ac:dyDescent="0.25">
      <c r="A59" t="s">
        <v>16</v>
      </c>
      <c r="B59">
        <v>20171140</v>
      </c>
      <c r="C59" t="s">
        <v>21</v>
      </c>
      <c r="D59" s="1">
        <v>42871</v>
      </c>
      <c r="E59" s="1">
        <v>42873</v>
      </c>
      <c r="F59" t="s">
        <v>10</v>
      </c>
      <c r="G59" t="s">
        <v>22</v>
      </c>
      <c r="H59">
        <v>0.30499999999999999</v>
      </c>
      <c r="I59">
        <v>800</v>
      </c>
      <c r="J59" t="s">
        <v>92</v>
      </c>
      <c r="K59">
        <v>0.84499999999999997</v>
      </c>
      <c r="L59">
        <v>1600</v>
      </c>
      <c r="M59" t="s">
        <v>39</v>
      </c>
      <c r="N59">
        <v>0.86</v>
      </c>
      <c r="O59">
        <v>2400</v>
      </c>
      <c r="Q59" t="s">
        <v>10</v>
      </c>
      <c r="T59" t="s">
        <v>10</v>
      </c>
      <c r="W59" t="s">
        <v>10</v>
      </c>
      <c r="Z59" t="s">
        <v>10</v>
      </c>
      <c r="AC59" t="s">
        <v>10</v>
      </c>
      <c r="AF59" t="s">
        <v>10</v>
      </c>
      <c r="AI59" t="s">
        <v>10</v>
      </c>
      <c r="AL59" t="s">
        <v>10</v>
      </c>
      <c r="AO59" t="s">
        <v>10</v>
      </c>
      <c r="AR59" t="s">
        <v>10</v>
      </c>
      <c r="AU59" t="s">
        <v>10</v>
      </c>
      <c r="AX59" t="s">
        <v>10</v>
      </c>
    </row>
    <row r="60" spans="1:50" x14ac:dyDescent="0.25">
      <c r="A60" t="s">
        <v>16</v>
      </c>
      <c r="B60">
        <v>20171139</v>
      </c>
      <c r="C60" t="s">
        <v>35</v>
      </c>
      <c r="D60" s="1">
        <v>42871</v>
      </c>
      <c r="E60" s="1">
        <v>42873</v>
      </c>
      <c r="F60" t="s">
        <v>10</v>
      </c>
      <c r="G60" t="s">
        <v>36</v>
      </c>
      <c r="H60">
        <v>0.8</v>
      </c>
      <c r="I60">
        <v>2400</v>
      </c>
      <c r="J60" t="s">
        <v>37</v>
      </c>
      <c r="K60">
        <v>0.85</v>
      </c>
      <c r="L60">
        <v>3200</v>
      </c>
      <c r="M60" t="s">
        <v>119</v>
      </c>
      <c r="N60">
        <v>1.45</v>
      </c>
      <c r="O60">
        <v>2400</v>
      </c>
      <c r="P60" t="s">
        <v>38</v>
      </c>
      <c r="Q60">
        <v>1.3</v>
      </c>
      <c r="R60">
        <v>1600</v>
      </c>
      <c r="T60" t="s">
        <v>10</v>
      </c>
      <c r="W60" t="s">
        <v>10</v>
      </c>
      <c r="Z60" t="s">
        <v>10</v>
      </c>
      <c r="AC60" t="s">
        <v>10</v>
      </c>
      <c r="AF60" t="s">
        <v>10</v>
      </c>
      <c r="AI60" t="s">
        <v>10</v>
      </c>
      <c r="AL60" t="s">
        <v>10</v>
      </c>
      <c r="AO60" t="s">
        <v>10</v>
      </c>
      <c r="AR60" t="s">
        <v>10</v>
      </c>
      <c r="AU60" t="s">
        <v>10</v>
      </c>
      <c r="AX60" t="s">
        <v>10</v>
      </c>
    </row>
    <row r="61" spans="1:50" x14ac:dyDescent="0.25">
      <c r="A61" t="s">
        <v>16</v>
      </c>
      <c r="B61">
        <v>20171120</v>
      </c>
      <c r="C61" t="s">
        <v>84</v>
      </c>
      <c r="D61" s="1">
        <v>42870</v>
      </c>
      <c r="E61" s="1">
        <v>42873</v>
      </c>
      <c r="F61" t="s">
        <v>10</v>
      </c>
      <c r="G61" t="s">
        <v>85</v>
      </c>
      <c r="H61">
        <v>0.85</v>
      </c>
      <c r="I61">
        <v>1000</v>
      </c>
      <c r="K61" t="s">
        <v>10</v>
      </c>
      <c r="N61" t="s">
        <v>10</v>
      </c>
      <c r="Q61" t="s">
        <v>10</v>
      </c>
      <c r="T61" t="s">
        <v>10</v>
      </c>
      <c r="W61" t="s">
        <v>10</v>
      </c>
      <c r="Z61" t="s">
        <v>10</v>
      </c>
      <c r="AC61" t="s">
        <v>10</v>
      </c>
      <c r="AF61" t="s">
        <v>10</v>
      </c>
      <c r="AI61" t="s">
        <v>10</v>
      </c>
      <c r="AL61" t="s">
        <v>10</v>
      </c>
      <c r="AO61" t="s">
        <v>10</v>
      </c>
      <c r="AR61" t="s">
        <v>10</v>
      </c>
      <c r="AU61" t="s">
        <v>10</v>
      </c>
      <c r="AX61" t="s">
        <v>10</v>
      </c>
    </row>
    <row r="62" spans="1:50" x14ac:dyDescent="0.25">
      <c r="A62" t="s">
        <v>11</v>
      </c>
      <c r="B62">
        <v>20171137</v>
      </c>
      <c r="C62" t="s">
        <v>120</v>
      </c>
      <c r="D62" s="1">
        <v>42870</v>
      </c>
      <c r="E62" s="1">
        <v>42880</v>
      </c>
      <c r="F62" t="s">
        <v>10</v>
      </c>
      <c r="G62" t="s">
        <v>121</v>
      </c>
      <c r="H62">
        <v>14.7</v>
      </c>
      <c r="I62">
        <v>20</v>
      </c>
      <c r="K62" t="s">
        <v>10</v>
      </c>
      <c r="N62" t="s">
        <v>10</v>
      </c>
      <c r="Q62" t="s">
        <v>10</v>
      </c>
      <c r="T62" t="s">
        <v>10</v>
      </c>
      <c r="W62" t="s">
        <v>10</v>
      </c>
      <c r="Z62" t="s">
        <v>10</v>
      </c>
      <c r="AC62" t="s">
        <v>10</v>
      </c>
      <c r="AF62" t="s">
        <v>10</v>
      </c>
      <c r="AI62" t="s">
        <v>10</v>
      </c>
      <c r="AL62" t="s">
        <v>10</v>
      </c>
      <c r="AO62" t="s">
        <v>10</v>
      </c>
      <c r="AR62" t="s">
        <v>10</v>
      </c>
      <c r="AU62" t="s">
        <v>10</v>
      </c>
      <c r="AX62" t="s">
        <v>10</v>
      </c>
    </row>
    <row r="63" spans="1:50" x14ac:dyDescent="0.25">
      <c r="A63" t="s">
        <v>11</v>
      </c>
      <c r="B63">
        <v>20171136</v>
      </c>
      <c r="C63" t="s">
        <v>122</v>
      </c>
      <c r="D63" s="1">
        <v>42870</v>
      </c>
      <c r="E63" s="1">
        <v>42879</v>
      </c>
      <c r="F63" t="s">
        <v>10</v>
      </c>
      <c r="G63" t="s">
        <v>123</v>
      </c>
      <c r="H63">
        <v>176.66</v>
      </c>
      <c r="I63">
        <v>4</v>
      </c>
      <c r="K63" t="s">
        <v>10</v>
      </c>
      <c r="N63" t="s">
        <v>10</v>
      </c>
      <c r="Q63" t="s">
        <v>10</v>
      </c>
      <c r="T63" t="s">
        <v>10</v>
      </c>
      <c r="W63" t="s">
        <v>10</v>
      </c>
      <c r="Z63" t="s">
        <v>10</v>
      </c>
      <c r="AC63" t="s">
        <v>10</v>
      </c>
      <c r="AF63" t="s">
        <v>10</v>
      </c>
      <c r="AI63" t="s">
        <v>10</v>
      </c>
      <c r="AL63" t="s">
        <v>10</v>
      </c>
      <c r="AO63" t="s">
        <v>10</v>
      </c>
      <c r="AR63" t="s">
        <v>10</v>
      </c>
      <c r="AU63" t="s">
        <v>10</v>
      </c>
      <c r="AX63" t="s">
        <v>10</v>
      </c>
    </row>
    <row r="64" spans="1:50" x14ac:dyDescent="0.25">
      <c r="A64" t="s">
        <v>11</v>
      </c>
      <c r="B64">
        <v>20171135</v>
      </c>
      <c r="C64" t="s">
        <v>124</v>
      </c>
      <c r="D64" s="1">
        <v>42870</v>
      </c>
      <c r="E64" s="1">
        <v>42879</v>
      </c>
      <c r="F64" t="s">
        <v>10</v>
      </c>
      <c r="G64" t="s">
        <v>125</v>
      </c>
      <c r="H64">
        <v>0.65</v>
      </c>
      <c r="I64">
        <v>250</v>
      </c>
      <c r="J64" t="s">
        <v>126</v>
      </c>
      <c r="K64">
        <v>0.92</v>
      </c>
      <c r="L64">
        <v>300</v>
      </c>
      <c r="M64" t="s">
        <v>127</v>
      </c>
      <c r="N64">
        <v>0.48</v>
      </c>
      <c r="O64">
        <v>250</v>
      </c>
      <c r="P64" t="s">
        <v>128</v>
      </c>
      <c r="Q64">
        <v>36</v>
      </c>
      <c r="R64">
        <v>2</v>
      </c>
      <c r="T64" t="s">
        <v>10</v>
      </c>
      <c r="W64" t="s">
        <v>10</v>
      </c>
      <c r="Z64" t="s">
        <v>10</v>
      </c>
      <c r="AC64" t="s">
        <v>10</v>
      </c>
      <c r="AF64" t="s">
        <v>10</v>
      </c>
      <c r="AI64" t="s">
        <v>10</v>
      </c>
      <c r="AL64" t="s">
        <v>10</v>
      </c>
      <c r="AO64" t="s">
        <v>10</v>
      </c>
      <c r="AR64" t="s">
        <v>10</v>
      </c>
      <c r="AU64" t="s">
        <v>10</v>
      </c>
      <c r="AX64" t="s">
        <v>10</v>
      </c>
    </row>
    <row r="65" spans="1:50" x14ac:dyDescent="0.25">
      <c r="A65" t="s">
        <v>11</v>
      </c>
      <c r="B65">
        <v>20171134</v>
      </c>
      <c r="C65" t="s">
        <v>13</v>
      </c>
      <c r="D65" s="1">
        <v>42870</v>
      </c>
      <c r="E65" s="1">
        <v>42880</v>
      </c>
      <c r="F65" t="s">
        <v>10</v>
      </c>
      <c r="G65" t="s">
        <v>14</v>
      </c>
      <c r="H65">
        <v>53.91</v>
      </c>
      <c r="I65">
        <v>64.512</v>
      </c>
      <c r="J65" t="s">
        <v>15</v>
      </c>
      <c r="K65">
        <v>51.48</v>
      </c>
      <c r="L65">
        <v>27.648</v>
      </c>
      <c r="N65" t="s">
        <v>10</v>
      </c>
      <c r="Q65" t="s">
        <v>10</v>
      </c>
      <c r="T65" t="s">
        <v>10</v>
      </c>
      <c r="W65" t="s">
        <v>10</v>
      </c>
      <c r="Z65" t="s">
        <v>10</v>
      </c>
      <c r="AC65" t="s">
        <v>10</v>
      </c>
      <c r="AF65" t="s">
        <v>10</v>
      </c>
      <c r="AI65" t="s">
        <v>10</v>
      </c>
      <c r="AL65" t="s">
        <v>10</v>
      </c>
      <c r="AO65" t="s">
        <v>10</v>
      </c>
      <c r="AR65" t="s">
        <v>10</v>
      </c>
      <c r="AU65" t="s">
        <v>10</v>
      </c>
      <c r="AX65" t="s">
        <v>10</v>
      </c>
    </row>
    <row r="66" spans="1:50" x14ac:dyDescent="0.25">
      <c r="A66" t="s">
        <v>11</v>
      </c>
      <c r="B66">
        <v>20171133</v>
      </c>
      <c r="C66" t="s">
        <v>8</v>
      </c>
      <c r="D66" s="1">
        <v>42870</v>
      </c>
      <c r="E66" s="1">
        <v>42880</v>
      </c>
      <c r="F66" t="s">
        <v>10</v>
      </c>
      <c r="G66" t="s">
        <v>12</v>
      </c>
      <c r="H66">
        <v>128</v>
      </c>
      <c r="I66">
        <v>7.2</v>
      </c>
      <c r="J66" t="s">
        <v>9</v>
      </c>
      <c r="K66">
        <v>101</v>
      </c>
      <c r="L66">
        <v>37.799999999999997</v>
      </c>
      <c r="N66" t="s">
        <v>10</v>
      </c>
      <c r="Q66" t="s">
        <v>10</v>
      </c>
      <c r="T66" t="s">
        <v>10</v>
      </c>
      <c r="W66" t="s">
        <v>10</v>
      </c>
      <c r="Z66" t="s">
        <v>10</v>
      </c>
      <c r="AC66" t="s">
        <v>10</v>
      </c>
      <c r="AF66" t="s">
        <v>10</v>
      </c>
      <c r="AI66" t="s">
        <v>10</v>
      </c>
      <c r="AL66" t="s">
        <v>10</v>
      </c>
      <c r="AO66" t="s">
        <v>10</v>
      </c>
      <c r="AR66" t="s">
        <v>10</v>
      </c>
      <c r="AU66" t="s">
        <v>10</v>
      </c>
      <c r="AX66" t="s">
        <v>10</v>
      </c>
    </row>
    <row r="67" spans="1:50" x14ac:dyDescent="0.25">
      <c r="A67" t="s">
        <v>23</v>
      </c>
      <c r="B67">
        <v>20171128</v>
      </c>
      <c r="C67" t="s">
        <v>129</v>
      </c>
      <c r="D67" s="1">
        <v>42870</v>
      </c>
      <c r="E67" s="1">
        <v>42878</v>
      </c>
      <c r="F67" t="s">
        <v>10</v>
      </c>
      <c r="G67" t="s">
        <v>130</v>
      </c>
      <c r="H67">
        <v>7.125</v>
      </c>
      <c r="I67">
        <v>150</v>
      </c>
      <c r="K67" t="s">
        <v>10</v>
      </c>
      <c r="N67" t="s">
        <v>10</v>
      </c>
      <c r="Q67" t="s">
        <v>10</v>
      </c>
      <c r="T67" t="s">
        <v>10</v>
      </c>
      <c r="W67" t="s">
        <v>10</v>
      </c>
      <c r="Z67" t="s">
        <v>10</v>
      </c>
      <c r="AC67" t="s">
        <v>10</v>
      </c>
      <c r="AF67" t="s">
        <v>10</v>
      </c>
      <c r="AI67" t="s">
        <v>10</v>
      </c>
      <c r="AL67" t="s">
        <v>10</v>
      </c>
      <c r="AO67" t="s">
        <v>10</v>
      </c>
      <c r="AR67" t="s">
        <v>10</v>
      </c>
      <c r="AU67" t="s">
        <v>10</v>
      </c>
      <c r="AX67" t="s">
        <v>10</v>
      </c>
    </row>
    <row r="68" spans="1:50" x14ac:dyDescent="0.25">
      <c r="A68" t="s">
        <v>23</v>
      </c>
      <c r="B68">
        <v>20171131</v>
      </c>
      <c r="C68" t="s">
        <v>24</v>
      </c>
      <c r="D68" s="1">
        <v>42870</v>
      </c>
      <c r="E68" s="1">
        <v>42879</v>
      </c>
      <c r="F68" t="s">
        <v>10</v>
      </c>
      <c r="G68" t="s">
        <v>25</v>
      </c>
      <c r="H68">
        <v>3.78</v>
      </c>
      <c r="I68">
        <v>500</v>
      </c>
      <c r="K68" t="s">
        <v>10</v>
      </c>
      <c r="N68" t="s">
        <v>10</v>
      </c>
      <c r="Q68" t="s">
        <v>10</v>
      </c>
      <c r="T68" t="s">
        <v>10</v>
      </c>
      <c r="W68" t="s">
        <v>10</v>
      </c>
      <c r="Z68" t="s">
        <v>10</v>
      </c>
      <c r="AC68" t="s">
        <v>10</v>
      </c>
      <c r="AF68" t="s">
        <v>10</v>
      </c>
      <c r="AI68" t="s">
        <v>10</v>
      </c>
      <c r="AL68" t="s">
        <v>10</v>
      </c>
      <c r="AO68" t="s">
        <v>10</v>
      </c>
      <c r="AR68" t="s">
        <v>10</v>
      </c>
      <c r="AU68" t="s">
        <v>10</v>
      </c>
      <c r="AX68" t="s">
        <v>10</v>
      </c>
    </row>
    <row r="69" spans="1:50" x14ac:dyDescent="0.25">
      <c r="A69" t="s">
        <v>23</v>
      </c>
      <c r="B69">
        <v>20171130</v>
      </c>
      <c r="C69" t="s">
        <v>31</v>
      </c>
      <c r="D69" s="1">
        <v>42870</v>
      </c>
      <c r="E69" s="1">
        <v>42880</v>
      </c>
      <c r="F69" t="s">
        <v>10</v>
      </c>
      <c r="G69" t="s">
        <v>32</v>
      </c>
      <c r="H69">
        <v>6.4573999999999998</v>
      </c>
      <c r="I69">
        <v>300</v>
      </c>
      <c r="K69" t="s">
        <v>10</v>
      </c>
      <c r="N69" t="s">
        <v>10</v>
      </c>
      <c r="Q69" t="s">
        <v>10</v>
      </c>
      <c r="T69" t="s">
        <v>10</v>
      </c>
      <c r="W69" t="s">
        <v>10</v>
      </c>
      <c r="Z69" t="s">
        <v>10</v>
      </c>
      <c r="AC69" t="s">
        <v>10</v>
      </c>
      <c r="AF69" t="s">
        <v>10</v>
      </c>
      <c r="AI69" t="s">
        <v>10</v>
      </c>
      <c r="AL69" t="s">
        <v>10</v>
      </c>
      <c r="AO69" t="s">
        <v>10</v>
      </c>
      <c r="AR69" t="s">
        <v>10</v>
      </c>
      <c r="AU69" t="s">
        <v>10</v>
      </c>
      <c r="AX69" t="s">
        <v>10</v>
      </c>
    </row>
    <row r="70" spans="1:50" x14ac:dyDescent="0.25">
      <c r="A70" t="s">
        <v>16</v>
      </c>
      <c r="B70">
        <v>20171126</v>
      </c>
      <c r="C70" t="s">
        <v>17</v>
      </c>
      <c r="D70" s="1">
        <v>42870</v>
      </c>
      <c r="E70" s="1">
        <v>42878</v>
      </c>
      <c r="F70" t="s">
        <v>10</v>
      </c>
      <c r="G70" t="s">
        <v>18</v>
      </c>
      <c r="H70">
        <v>2.4300000000000002</v>
      </c>
      <c r="I70">
        <v>600</v>
      </c>
      <c r="J70" t="s">
        <v>20</v>
      </c>
      <c r="K70">
        <v>1.1000000000000001</v>
      </c>
      <c r="L70">
        <v>1000</v>
      </c>
      <c r="M70" t="s">
        <v>19</v>
      </c>
      <c r="N70">
        <v>1.5</v>
      </c>
      <c r="O70">
        <v>100</v>
      </c>
      <c r="Q70" t="s">
        <v>10</v>
      </c>
      <c r="T70" t="s">
        <v>10</v>
      </c>
      <c r="W70" t="s">
        <v>10</v>
      </c>
      <c r="Z70" t="s">
        <v>10</v>
      </c>
      <c r="AC70" t="s">
        <v>10</v>
      </c>
      <c r="AF70" t="s">
        <v>10</v>
      </c>
      <c r="AI70" t="s">
        <v>10</v>
      </c>
      <c r="AL70" t="s">
        <v>10</v>
      </c>
      <c r="AO70" t="s">
        <v>10</v>
      </c>
      <c r="AR70" t="s">
        <v>10</v>
      </c>
      <c r="AU70" t="s">
        <v>10</v>
      </c>
      <c r="AX70" t="s">
        <v>10</v>
      </c>
    </row>
    <row r="71" spans="1:50" x14ac:dyDescent="0.25">
      <c r="A71" t="s">
        <v>131</v>
      </c>
      <c r="B71">
        <v>20171121</v>
      </c>
      <c r="C71" t="s">
        <v>132</v>
      </c>
      <c r="D71" s="1">
        <v>42870</v>
      </c>
      <c r="E71" s="1">
        <v>42878</v>
      </c>
      <c r="F71" t="s">
        <v>10</v>
      </c>
      <c r="G71" t="s">
        <v>133</v>
      </c>
      <c r="H71">
        <v>1.2</v>
      </c>
      <c r="I71">
        <v>1800</v>
      </c>
      <c r="K71" t="s">
        <v>10</v>
      </c>
      <c r="N71" t="s">
        <v>10</v>
      </c>
      <c r="Q71" t="s">
        <v>10</v>
      </c>
      <c r="T71" t="s">
        <v>10</v>
      </c>
      <c r="W71" t="s">
        <v>10</v>
      </c>
      <c r="Z71" t="s">
        <v>10</v>
      </c>
      <c r="AC71" t="s">
        <v>10</v>
      </c>
      <c r="AF71" t="s">
        <v>10</v>
      </c>
      <c r="AI71" t="s">
        <v>10</v>
      </c>
      <c r="AL71" t="s">
        <v>10</v>
      </c>
      <c r="AO71" t="s">
        <v>10</v>
      </c>
      <c r="AR71" t="s">
        <v>10</v>
      </c>
      <c r="AU71" t="s">
        <v>10</v>
      </c>
      <c r="AX71" t="s">
        <v>10</v>
      </c>
    </row>
    <row r="72" spans="1:50" x14ac:dyDescent="0.25">
      <c r="A72" t="s">
        <v>16</v>
      </c>
      <c r="B72">
        <v>20171127</v>
      </c>
      <c r="C72" t="s">
        <v>17</v>
      </c>
      <c r="D72" s="1">
        <v>42870</v>
      </c>
      <c r="E72" s="1">
        <v>42880</v>
      </c>
      <c r="F72" t="s">
        <v>10</v>
      </c>
      <c r="G72" t="s">
        <v>20</v>
      </c>
      <c r="H72">
        <v>1.1000000000000001</v>
      </c>
      <c r="I72">
        <v>1000</v>
      </c>
      <c r="K72" t="s">
        <v>10</v>
      </c>
      <c r="N72" t="s">
        <v>10</v>
      </c>
      <c r="Q72" t="s">
        <v>10</v>
      </c>
      <c r="T72" t="s">
        <v>10</v>
      </c>
      <c r="W72" t="s">
        <v>10</v>
      </c>
      <c r="Z72" t="s">
        <v>10</v>
      </c>
      <c r="AC72" t="s">
        <v>10</v>
      </c>
      <c r="AF72" t="s">
        <v>10</v>
      </c>
      <c r="AI72" t="s">
        <v>10</v>
      </c>
      <c r="AL72" t="s">
        <v>10</v>
      </c>
      <c r="AO72" t="s">
        <v>10</v>
      </c>
      <c r="AR72" t="s">
        <v>10</v>
      </c>
      <c r="AU72" t="s">
        <v>10</v>
      </c>
      <c r="AX72" t="s">
        <v>10</v>
      </c>
    </row>
    <row r="73" spans="1:50" x14ac:dyDescent="0.25">
      <c r="A73" t="s">
        <v>23</v>
      </c>
      <c r="B73">
        <v>20171116</v>
      </c>
      <c r="C73" t="s">
        <v>40</v>
      </c>
      <c r="D73" s="1">
        <v>42870</v>
      </c>
      <c r="E73" s="1">
        <v>42878</v>
      </c>
      <c r="F73" t="s">
        <v>10</v>
      </c>
      <c r="G73" t="s">
        <v>45</v>
      </c>
      <c r="H73">
        <v>2.46</v>
      </c>
      <c r="I73">
        <v>1000</v>
      </c>
      <c r="J73" t="s">
        <v>134</v>
      </c>
      <c r="K73">
        <v>2.65</v>
      </c>
      <c r="L73">
        <v>1000</v>
      </c>
      <c r="N73" t="s">
        <v>10</v>
      </c>
      <c r="Q73" t="s">
        <v>10</v>
      </c>
      <c r="T73" t="s">
        <v>10</v>
      </c>
      <c r="W73" t="s">
        <v>10</v>
      </c>
      <c r="Z73" t="s">
        <v>10</v>
      </c>
      <c r="AC73" t="s">
        <v>10</v>
      </c>
      <c r="AF73" t="s">
        <v>10</v>
      </c>
      <c r="AI73" t="s">
        <v>10</v>
      </c>
      <c r="AL73" t="s">
        <v>10</v>
      </c>
      <c r="AO73" t="s">
        <v>10</v>
      </c>
      <c r="AR73" t="s">
        <v>10</v>
      </c>
      <c r="AU73" t="s">
        <v>10</v>
      </c>
      <c r="AX73" t="s">
        <v>10</v>
      </c>
    </row>
    <row r="74" spans="1:50" x14ac:dyDescent="0.25">
      <c r="A74" t="s">
        <v>131</v>
      </c>
      <c r="B74">
        <v>20171077</v>
      </c>
      <c r="C74" t="s">
        <v>132</v>
      </c>
      <c r="D74" s="1">
        <v>42864</v>
      </c>
      <c r="E74" s="1">
        <v>42878</v>
      </c>
      <c r="F74" t="s">
        <v>10</v>
      </c>
      <c r="G74" t="s">
        <v>135</v>
      </c>
      <c r="H74">
        <v>1.3</v>
      </c>
      <c r="I74">
        <v>900</v>
      </c>
      <c r="K74" t="s">
        <v>10</v>
      </c>
      <c r="N74" t="s">
        <v>10</v>
      </c>
      <c r="Q74" t="s">
        <v>10</v>
      </c>
      <c r="T74" t="s">
        <v>10</v>
      </c>
      <c r="W74" t="s">
        <v>10</v>
      </c>
      <c r="Z74" t="s">
        <v>10</v>
      </c>
      <c r="AC74" t="s">
        <v>10</v>
      </c>
      <c r="AF74" t="s">
        <v>10</v>
      </c>
      <c r="AI74" t="s">
        <v>10</v>
      </c>
      <c r="AL74" t="s">
        <v>10</v>
      </c>
      <c r="AO74" t="s">
        <v>10</v>
      </c>
      <c r="AR74" t="s">
        <v>10</v>
      </c>
      <c r="AU74" t="s">
        <v>10</v>
      </c>
      <c r="AX74" t="s">
        <v>10</v>
      </c>
    </row>
    <row r="75" spans="1:50" x14ac:dyDescent="0.25">
      <c r="A75" t="s">
        <v>131</v>
      </c>
      <c r="B75">
        <v>20171125</v>
      </c>
      <c r="C75" t="s">
        <v>136</v>
      </c>
      <c r="D75" s="1">
        <v>42870</v>
      </c>
      <c r="E75" s="1">
        <v>42891</v>
      </c>
      <c r="F75" t="s">
        <v>10</v>
      </c>
      <c r="G75" t="s">
        <v>137</v>
      </c>
      <c r="H75">
        <v>165</v>
      </c>
      <c r="I75">
        <v>5</v>
      </c>
      <c r="K75" t="s">
        <v>10</v>
      </c>
      <c r="N75" t="s">
        <v>10</v>
      </c>
      <c r="Q75" t="s">
        <v>10</v>
      </c>
      <c r="T75" t="s">
        <v>10</v>
      </c>
      <c r="W75" t="s">
        <v>10</v>
      </c>
      <c r="Z75" t="s">
        <v>10</v>
      </c>
      <c r="AC75" t="s">
        <v>10</v>
      </c>
      <c r="AF75" t="s">
        <v>10</v>
      </c>
      <c r="AI75" t="s">
        <v>10</v>
      </c>
      <c r="AL75" t="s">
        <v>10</v>
      </c>
      <c r="AO75" t="s">
        <v>10</v>
      </c>
      <c r="AR75" t="s">
        <v>10</v>
      </c>
      <c r="AU75" t="s">
        <v>10</v>
      </c>
      <c r="AX75" t="s">
        <v>10</v>
      </c>
    </row>
    <row r="76" spans="1:50" x14ac:dyDescent="0.25">
      <c r="A76" t="s">
        <v>131</v>
      </c>
      <c r="B76">
        <v>20171124</v>
      </c>
      <c r="C76" t="s">
        <v>138</v>
      </c>
      <c r="D76" s="1">
        <v>42870</v>
      </c>
      <c r="E76" s="1">
        <v>42884</v>
      </c>
      <c r="F76" t="s">
        <v>10</v>
      </c>
      <c r="G76" t="s">
        <v>139</v>
      </c>
      <c r="H76">
        <v>17.951000000000001</v>
      </c>
      <c r="I76">
        <v>80</v>
      </c>
      <c r="J76" t="s">
        <v>140</v>
      </c>
      <c r="K76">
        <v>92.93</v>
      </c>
      <c r="L76">
        <v>1</v>
      </c>
      <c r="N76" t="s">
        <v>10</v>
      </c>
      <c r="Q76" t="s">
        <v>10</v>
      </c>
      <c r="T76" t="s">
        <v>10</v>
      </c>
      <c r="W76" t="s">
        <v>10</v>
      </c>
      <c r="Z76" t="s">
        <v>10</v>
      </c>
      <c r="AC76" t="s">
        <v>10</v>
      </c>
      <c r="AF76" t="s">
        <v>10</v>
      </c>
      <c r="AI76" t="s">
        <v>10</v>
      </c>
      <c r="AL76" t="s">
        <v>10</v>
      </c>
      <c r="AO76" t="s">
        <v>10</v>
      </c>
      <c r="AR76" t="s">
        <v>10</v>
      </c>
      <c r="AU76" t="s">
        <v>10</v>
      </c>
      <c r="AX76" t="s">
        <v>10</v>
      </c>
    </row>
    <row r="77" spans="1:50" x14ac:dyDescent="0.25">
      <c r="A77" t="s">
        <v>131</v>
      </c>
      <c r="B77">
        <v>20171123</v>
      </c>
      <c r="C77" t="s">
        <v>132</v>
      </c>
      <c r="D77" s="1">
        <v>42870</v>
      </c>
      <c r="E77" s="1">
        <v>42891</v>
      </c>
      <c r="F77" t="s">
        <v>10</v>
      </c>
      <c r="G77" t="s">
        <v>141</v>
      </c>
      <c r="H77">
        <v>2.5</v>
      </c>
      <c r="I77">
        <v>1800</v>
      </c>
      <c r="K77" t="s">
        <v>10</v>
      </c>
      <c r="N77" t="s">
        <v>10</v>
      </c>
      <c r="Q77" t="s">
        <v>10</v>
      </c>
      <c r="T77" t="s">
        <v>10</v>
      </c>
      <c r="W77" t="s">
        <v>10</v>
      </c>
      <c r="Z77" t="s">
        <v>10</v>
      </c>
      <c r="AC77" t="s">
        <v>10</v>
      </c>
      <c r="AF77" t="s">
        <v>10</v>
      </c>
      <c r="AI77" t="s">
        <v>10</v>
      </c>
      <c r="AL77" t="s">
        <v>10</v>
      </c>
      <c r="AO77" t="s">
        <v>10</v>
      </c>
      <c r="AR77" t="s">
        <v>10</v>
      </c>
      <c r="AU77" t="s">
        <v>10</v>
      </c>
      <c r="AX77" t="s">
        <v>10</v>
      </c>
    </row>
    <row r="78" spans="1:50" x14ac:dyDescent="0.25">
      <c r="A78" t="s">
        <v>131</v>
      </c>
      <c r="B78">
        <v>20171122</v>
      </c>
      <c r="C78" t="s">
        <v>132</v>
      </c>
      <c r="D78" s="1">
        <v>42870</v>
      </c>
      <c r="E78" s="1">
        <v>42884</v>
      </c>
      <c r="F78" t="s">
        <v>10</v>
      </c>
      <c r="G78" t="s">
        <v>133</v>
      </c>
      <c r="H78">
        <v>1.2</v>
      </c>
      <c r="I78">
        <v>1800</v>
      </c>
      <c r="K78" t="s">
        <v>10</v>
      </c>
      <c r="N78" t="s">
        <v>10</v>
      </c>
      <c r="Q78" t="s">
        <v>10</v>
      </c>
      <c r="T78" t="s">
        <v>10</v>
      </c>
      <c r="W78" t="s">
        <v>10</v>
      </c>
      <c r="Z78" t="s">
        <v>10</v>
      </c>
      <c r="AC78" t="s">
        <v>10</v>
      </c>
      <c r="AF78" t="s">
        <v>10</v>
      </c>
      <c r="AI78" t="s">
        <v>10</v>
      </c>
      <c r="AL78" t="s">
        <v>10</v>
      </c>
      <c r="AO78" t="s">
        <v>10</v>
      </c>
      <c r="AR78" t="s">
        <v>10</v>
      </c>
      <c r="AU78" t="s">
        <v>10</v>
      </c>
      <c r="AX78" t="s">
        <v>10</v>
      </c>
    </row>
    <row r="79" spans="1:50" x14ac:dyDescent="0.25">
      <c r="A79" t="s">
        <v>11</v>
      </c>
      <c r="B79">
        <v>20170795</v>
      </c>
      <c r="C79" t="s">
        <v>60</v>
      </c>
      <c r="D79" s="1">
        <v>42826</v>
      </c>
      <c r="E79" s="1">
        <v>42878</v>
      </c>
      <c r="G79" t="s">
        <v>142</v>
      </c>
      <c r="H79">
        <v>19.55</v>
      </c>
      <c r="I79">
        <v>35</v>
      </c>
      <c r="K79" t="s">
        <v>10</v>
      </c>
      <c r="N79" t="s">
        <v>10</v>
      </c>
      <c r="Q79" t="s">
        <v>10</v>
      </c>
      <c r="T79" t="s">
        <v>10</v>
      </c>
      <c r="W79" t="s">
        <v>10</v>
      </c>
      <c r="Z79" t="s">
        <v>10</v>
      </c>
      <c r="AC79" t="s">
        <v>10</v>
      </c>
      <c r="AF79" t="s">
        <v>10</v>
      </c>
      <c r="AI79" t="s">
        <v>10</v>
      </c>
      <c r="AL79" t="s">
        <v>10</v>
      </c>
      <c r="AO79" t="s">
        <v>10</v>
      </c>
      <c r="AR79" t="s">
        <v>10</v>
      </c>
      <c r="AU79" t="s">
        <v>10</v>
      </c>
      <c r="AX79" t="s">
        <v>10</v>
      </c>
    </row>
    <row r="80" spans="1:50" x14ac:dyDescent="0.25">
      <c r="A80" t="s">
        <v>11</v>
      </c>
      <c r="B80">
        <v>20171110</v>
      </c>
      <c r="C80" t="s">
        <v>143</v>
      </c>
      <c r="D80" s="1">
        <v>42867</v>
      </c>
      <c r="E80" s="1">
        <v>42872</v>
      </c>
      <c r="F80" t="s">
        <v>10</v>
      </c>
      <c r="G80" t="s">
        <v>144</v>
      </c>
      <c r="H80">
        <v>43.6</v>
      </c>
      <c r="I80">
        <v>4</v>
      </c>
      <c r="K80" t="s">
        <v>10</v>
      </c>
      <c r="N80" t="s">
        <v>10</v>
      </c>
      <c r="Q80" t="s">
        <v>10</v>
      </c>
      <c r="T80" t="s">
        <v>10</v>
      </c>
      <c r="W80" t="s">
        <v>10</v>
      </c>
      <c r="Z80" t="s">
        <v>10</v>
      </c>
      <c r="AC80" t="s">
        <v>10</v>
      </c>
      <c r="AF80" t="s">
        <v>10</v>
      </c>
      <c r="AI80" t="s">
        <v>10</v>
      </c>
      <c r="AL80" t="s">
        <v>10</v>
      </c>
      <c r="AO80" t="s">
        <v>10</v>
      </c>
      <c r="AR80" t="s">
        <v>10</v>
      </c>
      <c r="AU80" t="s">
        <v>10</v>
      </c>
      <c r="AX80" t="s">
        <v>10</v>
      </c>
    </row>
    <row r="81" spans="1:50" x14ac:dyDescent="0.25">
      <c r="A81" t="s">
        <v>11</v>
      </c>
      <c r="B81">
        <v>20171109</v>
      </c>
      <c r="C81" t="s">
        <v>143</v>
      </c>
      <c r="D81" s="1">
        <v>42867</v>
      </c>
      <c r="E81" s="1">
        <v>42872</v>
      </c>
      <c r="F81" t="s">
        <v>10</v>
      </c>
      <c r="G81" t="s">
        <v>145</v>
      </c>
      <c r="H81">
        <v>48.32</v>
      </c>
      <c r="I81">
        <v>20</v>
      </c>
      <c r="J81" t="s">
        <v>146</v>
      </c>
      <c r="K81">
        <v>38</v>
      </c>
      <c r="L81">
        <v>20</v>
      </c>
      <c r="M81" t="s">
        <v>147</v>
      </c>
      <c r="N81">
        <v>14.3</v>
      </c>
      <c r="O81">
        <v>5</v>
      </c>
      <c r="P81" t="s">
        <v>148</v>
      </c>
      <c r="Q81">
        <v>8.1</v>
      </c>
      <c r="R81">
        <v>30</v>
      </c>
      <c r="S81" t="s">
        <v>149</v>
      </c>
      <c r="T81">
        <v>8.1</v>
      </c>
      <c r="U81">
        <v>20</v>
      </c>
      <c r="V81" t="s">
        <v>150</v>
      </c>
      <c r="W81">
        <v>8.1</v>
      </c>
      <c r="X81">
        <v>30</v>
      </c>
      <c r="Y81" t="s">
        <v>151</v>
      </c>
      <c r="Z81">
        <v>59</v>
      </c>
      <c r="AA81">
        <v>4</v>
      </c>
      <c r="AB81" t="s">
        <v>152</v>
      </c>
      <c r="AC81">
        <v>45.47</v>
      </c>
      <c r="AD81">
        <v>7</v>
      </c>
      <c r="AE81" t="s">
        <v>153</v>
      </c>
      <c r="AF81">
        <v>19.8</v>
      </c>
      <c r="AG81">
        <v>3</v>
      </c>
      <c r="AI81" t="s">
        <v>10</v>
      </c>
      <c r="AL81" t="s">
        <v>10</v>
      </c>
      <c r="AO81" t="s">
        <v>10</v>
      </c>
      <c r="AR81" t="s">
        <v>10</v>
      </c>
      <c r="AU81" t="s">
        <v>10</v>
      </c>
      <c r="AX81" t="s">
        <v>10</v>
      </c>
    </row>
    <row r="82" spans="1:50" x14ac:dyDescent="0.25">
      <c r="A82" t="s">
        <v>11</v>
      </c>
      <c r="B82">
        <v>20171108</v>
      </c>
      <c r="C82" t="s">
        <v>143</v>
      </c>
      <c r="D82" s="1">
        <v>42867</v>
      </c>
      <c r="E82" s="1">
        <v>42872</v>
      </c>
      <c r="F82" t="s">
        <v>10</v>
      </c>
      <c r="G82" t="s">
        <v>154</v>
      </c>
      <c r="H82">
        <v>14.84</v>
      </c>
      <c r="I82">
        <v>3</v>
      </c>
      <c r="J82" t="s">
        <v>155</v>
      </c>
      <c r="K82">
        <v>19.32</v>
      </c>
      <c r="L82">
        <v>1</v>
      </c>
      <c r="M82" t="s">
        <v>156</v>
      </c>
      <c r="N82">
        <v>6.24</v>
      </c>
      <c r="O82">
        <v>1</v>
      </c>
      <c r="P82" t="s">
        <v>157</v>
      </c>
      <c r="Q82" t="s">
        <v>158</v>
      </c>
      <c r="R82">
        <v>1</v>
      </c>
      <c r="T82" t="s">
        <v>10</v>
      </c>
      <c r="W82" t="s">
        <v>10</v>
      </c>
      <c r="Z82" t="s">
        <v>10</v>
      </c>
      <c r="AC82" t="s">
        <v>10</v>
      </c>
      <c r="AF82" t="s">
        <v>10</v>
      </c>
      <c r="AI82" t="s">
        <v>10</v>
      </c>
      <c r="AL82" t="s">
        <v>10</v>
      </c>
      <c r="AO82" t="s">
        <v>10</v>
      </c>
      <c r="AR82" t="s">
        <v>10</v>
      </c>
      <c r="AU82" t="s">
        <v>10</v>
      </c>
      <c r="AX82" t="s">
        <v>10</v>
      </c>
    </row>
    <row r="83" spans="1:50" x14ac:dyDescent="0.25">
      <c r="A83" t="s">
        <v>23</v>
      </c>
      <c r="B83">
        <v>20171117</v>
      </c>
      <c r="C83" t="s">
        <v>40</v>
      </c>
      <c r="D83" s="1">
        <v>42870</v>
      </c>
      <c r="E83" s="1">
        <v>42879</v>
      </c>
      <c r="F83" t="s">
        <v>10</v>
      </c>
      <c r="G83" t="s">
        <v>44</v>
      </c>
      <c r="H83">
        <v>1.9</v>
      </c>
      <c r="I83">
        <v>1500</v>
      </c>
      <c r="J83" t="s">
        <v>45</v>
      </c>
      <c r="K83">
        <v>2.46</v>
      </c>
      <c r="L83">
        <v>1000</v>
      </c>
      <c r="N83" t="s">
        <v>10</v>
      </c>
      <c r="Q83" t="s">
        <v>10</v>
      </c>
      <c r="T83" t="s">
        <v>10</v>
      </c>
      <c r="W83" t="s">
        <v>10</v>
      </c>
      <c r="Z83" t="s">
        <v>10</v>
      </c>
      <c r="AC83" t="s">
        <v>10</v>
      </c>
      <c r="AF83" t="s">
        <v>10</v>
      </c>
      <c r="AI83" t="s">
        <v>10</v>
      </c>
      <c r="AL83" t="s">
        <v>10</v>
      </c>
      <c r="AO83" t="s">
        <v>10</v>
      </c>
      <c r="AR83" t="s">
        <v>10</v>
      </c>
      <c r="AU83" t="s">
        <v>10</v>
      </c>
      <c r="AX83" t="s">
        <v>10</v>
      </c>
    </row>
    <row r="84" spans="1:50" x14ac:dyDescent="0.25">
      <c r="A84" t="s">
        <v>16</v>
      </c>
      <c r="B84">
        <v>20171156</v>
      </c>
      <c r="C84" t="s">
        <v>35</v>
      </c>
      <c r="D84" s="1">
        <v>42873</v>
      </c>
      <c r="E84" s="1">
        <v>42877</v>
      </c>
      <c r="F84" t="s">
        <v>10</v>
      </c>
      <c r="G84" t="s">
        <v>36</v>
      </c>
      <c r="H84">
        <v>0.8</v>
      </c>
      <c r="I84">
        <v>1600</v>
      </c>
      <c r="J84" t="s">
        <v>37</v>
      </c>
      <c r="K84">
        <v>0.85</v>
      </c>
      <c r="L84">
        <v>1600</v>
      </c>
      <c r="M84" t="s">
        <v>38</v>
      </c>
      <c r="N84">
        <v>1.3</v>
      </c>
      <c r="O84">
        <v>800</v>
      </c>
      <c r="Q84" t="s">
        <v>10</v>
      </c>
      <c r="T84" t="s">
        <v>10</v>
      </c>
      <c r="W84" t="s">
        <v>10</v>
      </c>
      <c r="Z84" t="s">
        <v>10</v>
      </c>
      <c r="AC84" t="s">
        <v>10</v>
      </c>
      <c r="AF84" t="s">
        <v>10</v>
      </c>
      <c r="AI84" t="s">
        <v>10</v>
      </c>
      <c r="AL84" t="s">
        <v>10</v>
      </c>
      <c r="AO84" t="s">
        <v>10</v>
      </c>
      <c r="AR84" t="s">
        <v>10</v>
      </c>
      <c r="AU84" t="s">
        <v>10</v>
      </c>
      <c r="AX84" t="s">
        <v>10</v>
      </c>
    </row>
    <row r="85" spans="1:50" x14ac:dyDescent="0.25">
      <c r="A85" t="s">
        <v>131</v>
      </c>
      <c r="B85">
        <v>20171149</v>
      </c>
      <c r="C85" t="s">
        <v>159</v>
      </c>
      <c r="D85" s="1">
        <v>42872</v>
      </c>
      <c r="E85" s="1">
        <v>42877</v>
      </c>
      <c r="F85" t="s">
        <v>10</v>
      </c>
      <c r="G85" t="s">
        <v>160</v>
      </c>
      <c r="H85">
        <v>5.86</v>
      </c>
      <c r="I85">
        <v>20</v>
      </c>
      <c r="K85" t="s">
        <v>10</v>
      </c>
      <c r="N85" t="s">
        <v>10</v>
      </c>
      <c r="Q85" t="s">
        <v>10</v>
      </c>
      <c r="T85" t="s">
        <v>10</v>
      </c>
      <c r="W85" t="s">
        <v>10</v>
      </c>
      <c r="Z85" t="s">
        <v>10</v>
      </c>
      <c r="AC85" t="s">
        <v>10</v>
      </c>
      <c r="AF85" t="s">
        <v>10</v>
      </c>
      <c r="AI85" t="s">
        <v>10</v>
      </c>
      <c r="AL85" t="s">
        <v>10</v>
      </c>
      <c r="AO85" t="s">
        <v>10</v>
      </c>
      <c r="AR85" t="s">
        <v>10</v>
      </c>
      <c r="AU85" t="s">
        <v>10</v>
      </c>
      <c r="AX85" t="s">
        <v>10</v>
      </c>
    </row>
    <row r="86" spans="1:50" x14ac:dyDescent="0.25">
      <c r="A86" t="s">
        <v>16</v>
      </c>
      <c r="B86">
        <v>20171126</v>
      </c>
      <c r="C86" t="s">
        <v>17</v>
      </c>
      <c r="D86" s="1">
        <v>42870</v>
      </c>
      <c r="E86" s="1">
        <v>42877</v>
      </c>
      <c r="F86" t="s">
        <v>10</v>
      </c>
      <c r="G86" t="s">
        <v>20</v>
      </c>
      <c r="H86">
        <v>1.1000000000000001</v>
      </c>
      <c r="I86">
        <v>1000</v>
      </c>
      <c r="Q86" t="s">
        <v>10</v>
      </c>
      <c r="T86" t="s">
        <v>10</v>
      </c>
      <c r="W86" t="s">
        <v>10</v>
      </c>
      <c r="Z86" t="s">
        <v>10</v>
      </c>
      <c r="AC86" t="s">
        <v>10</v>
      </c>
      <c r="AF86" t="s">
        <v>10</v>
      </c>
      <c r="AI86" t="s">
        <v>10</v>
      </c>
      <c r="AL86" t="s">
        <v>10</v>
      </c>
      <c r="AO86" t="s">
        <v>10</v>
      </c>
      <c r="AR86" t="s">
        <v>10</v>
      </c>
      <c r="AU86" t="s">
        <v>10</v>
      </c>
      <c r="AX86" t="s">
        <v>10</v>
      </c>
    </row>
    <row r="87" spans="1:50" x14ac:dyDescent="0.25">
      <c r="A87" t="s">
        <v>11</v>
      </c>
      <c r="B87">
        <v>20171113</v>
      </c>
      <c r="C87" t="s">
        <v>60</v>
      </c>
      <c r="D87" s="1">
        <v>42867</v>
      </c>
      <c r="E87" s="1">
        <v>42884</v>
      </c>
      <c r="F87" t="s">
        <v>10</v>
      </c>
      <c r="G87" t="s">
        <v>161</v>
      </c>
      <c r="H87" t="s">
        <v>158</v>
      </c>
      <c r="I87">
        <v>5</v>
      </c>
      <c r="K87" t="s">
        <v>10</v>
      </c>
      <c r="N87" t="s">
        <v>10</v>
      </c>
      <c r="Q87" t="s">
        <v>10</v>
      </c>
      <c r="T87" t="s">
        <v>10</v>
      </c>
      <c r="W87" t="s">
        <v>10</v>
      </c>
      <c r="Z87" t="s">
        <v>10</v>
      </c>
      <c r="AC87" t="s">
        <v>10</v>
      </c>
      <c r="AF87" t="s">
        <v>10</v>
      </c>
      <c r="AI87" t="s">
        <v>10</v>
      </c>
      <c r="AL87" t="s">
        <v>10</v>
      </c>
      <c r="AO87" t="s">
        <v>10</v>
      </c>
      <c r="AR87" t="s">
        <v>10</v>
      </c>
      <c r="AU87" t="s">
        <v>10</v>
      </c>
      <c r="AX87" t="s">
        <v>10</v>
      </c>
    </row>
    <row r="88" spans="1:50" x14ac:dyDescent="0.25">
      <c r="A88" t="s">
        <v>23</v>
      </c>
      <c r="B88">
        <v>20171115</v>
      </c>
      <c r="C88" t="s">
        <v>40</v>
      </c>
      <c r="D88" s="1">
        <v>42870</v>
      </c>
      <c r="E88" s="1">
        <v>42877</v>
      </c>
      <c r="F88" t="s">
        <v>10</v>
      </c>
      <c r="G88" t="s">
        <v>44</v>
      </c>
      <c r="H88">
        <v>1.9</v>
      </c>
      <c r="I88">
        <v>1000</v>
      </c>
      <c r="J88" t="s">
        <v>45</v>
      </c>
      <c r="K88">
        <v>2.46</v>
      </c>
      <c r="L88">
        <v>500</v>
      </c>
      <c r="M88" t="s">
        <v>43</v>
      </c>
      <c r="N88">
        <v>2.98</v>
      </c>
      <c r="O88">
        <v>1000</v>
      </c>
      <c r="Q88" t="s">
        <v>10</v>
      </c>
      <c r="T88" t="s">
        <v>10</v>
      </c>
      <c r="W88" t="s">
        <v>10</v>
      </c>
      <c r="Z88" t="s">
        <v>10</v>
      </c>
      <c r="AC88" t="s">
        <v>10</v>
      </c>
      <c r="AF88" t="s">
        <v>10</v>
      </c>
      <c r="AI88" t="s">
        <v>10</v>
      </c>
      <c r="AL88" t="s">
        <v>10</v>
      </c>
      <c r="AO88" t="s">
        <v>10</v>
      </c>
      <c r="AR88" t="s">
        <v>10</v>
      </c>
      <c r="AU88" t="s">
        <v>10</v>
      </c>
      <c r="AX88" t="s">
        <v>10</v>
      </c>
    </row>
    <row r="89" spans="1:50" x14ac:dyDescent="0.25">
      <c r="A89" t="s">
        <v>23</v>
      </c>
      <c r="B89">
        <v>20171111</v>
      </c>
      <c r="C89" t="s">
        <v>46</v>
      </c>
      <c r="D89" s="1">
        <v>42867</v>
      </c>
      <c r="E89" s="1">
        <v>42874</v>
      </c>
      <c r="F89" t="s">
        <v>10</v>
      </c>
      <c r="G89" t="s">
        <v>51</v>
      </c>
      <c r="H89">
        <v>8.0299999999999994</v>
      </c>
      <c r="I89">
        <v>150</v>
      </c>
      <c r="J89" t="s">
        <v>50</v>
      </c>
      <c r="K89">
        <v>5.3</v>
      </c>
      <c r="L89">
        <v>30</v>
      </c>
      <c r="M89" t="s">
        <v>47</v>
      </c>
      <c r="N89">
        <v>3.0950000000000002</v>
      </c>
      <c r="O89">
        <v>600</v>
      </c>
      <c r="Q89" t="s">
        <v>10</v>
      </c>
      <c r="T89" t="s">
        <v>10</v>
      </c>
      <c r="W89" t="s">
        <v>10</v>
      </c>
      <c r="Z89" t="s">
        <v>10</v>
      </c>
      <c r="AC89" t="s">
        <v>10</v>
      </c>
      <c r="AF89" t="s">
        <v>10</v>
      </c>
      <c r="AI89" t="s">
        <v>10</v>
      </c>
      <c r="AL89" t="s">
        <v>10</v>
      </c>
      <c r="AO89" t="s">
        <v>10</v>
      </c>
      <c r="AR89" t="s">
        <v>10</v>
      </c>
      <c r="AU89" t="s">
        <v>10</v>
      </c>
      <c r="AX89" t="s">
        <v>10</v>
      </c>
    </row>
    <row r="90" spans="1:50" x14ac:dyDescent="0.25">
      <c r="A90" t="s">
        <v>23</v>
      </c>
      <c r="B90">
        <v>20171084</v>
      </c>
      <c r="C90" t="s">
        <v>46</v>
      </c>
      <c r="D90" s="1">
        <v>42865</v>
      </c>
      <c r="E90" s="1">
        <v>42873</v>
      </c>
      <c r="F90" t="s">
        <v>10</v>
      </c>
      <c r="G90" t="s">
        <v>53</v>
      </c>
      <c r="H90">
        <v>3.3149999999999999</v>
      </c>
      <c r="I90">
        <v>102</v>
      </c>
      <c r="K90" t="s">
        <v>10</v>
      </c>
      <c r="N90" t="s">
        <v>10</v>
      </c>
      <c r="Q90" t="s">
        <v>10</v>
      </c>
      <c r="T90" t="s">
        <v>10</v>
      </c>
      <c r="W90" t="s">
        <v>10</v>
      </c>
      <c r="Z90" t="s">
        <v>10</v>
      </c>
      <c r="AC90" t="s">
        <v>10</v>
      </c>
      <c r="AF90" t="s">
        <v>10</v>
      </c>
      <c r="AI90" t="s">
        <v>10</v>
      </c>
      <c r="AL90" t="s">
        <v>10</v>
      </c>
      <c r="AO90" t="s">
        <v>10</v>
      </c>
      <c r="AR90" t="s">
        <v>10</v>
      </c>
      <c r="AU90" t="s">
        <v>10</v>
      </c>
      <c r="AX90" t="s">
        <v>10</v>
      </c>
    </row>
    <row r="91" spans="1:50" x14ac:dyDescent="0.25">
      <c r="A91" t="s">
        <v>11</v>
      </c>
      <c r="B91">
        <v>20171079</v>
      </c>
      <c r="C91" t="s">
        <v>13</v>
      </c>
      <c r="D91" s="1">
        <v>42864</v>
      </c>
      <c r="E91" s="1">
        <v>42873</v>
      </c>
      <c r="F91" t="s">
        <v>10</v>
      </c>
      <c r="G91" t="s">
        <v>14</v>
      </c>
      <c r="H91">
        <v>53.91</v>
      </c>
      <c r="I91">
        <v>64.512</v>
      </c>
      <c r="J91" t="s">
        <v>15</v>
      </c>
      <c r="K91">
        <v>51.48</v>
      </c>
      <c r="L91">
        <v>27.648</v>
      </c>
      <c r="N91" t="s">
        <v>10</v>
      </c>
      <c r="Q91" t="s">
        <v>10</v>
      </c>
      <c r="T91" t="s">
        <v>10</v>
      </c>
      <c r="W91" t="s">
        <v>10</v>
      </c>
      <c r="Z91" t="s">
        <v>10</v>
      </c>
      <c r="AC91" t="s">
        <v>10</v>
      </c>
      <c r="AF91" t="s">
        <v>10</v>
      </c>
      <c r="AI91" t="s">
        <v>10</v>
      </c>
      <c r="AL91" t="s">
        <v>10</v>
      </c>
      <c r="AO91" t="s">
        <v>10</v>
      </c>
      <c r="AR91" t="s">
        <v>10</v>
      </c>
      <c r="AU91" t="s">
        <v>10</v>
      </c>
      <c r="AX91" t="s">
        <v>10</v>
      </c>
    </row>
    <row r="92" spans="1:50" x14ac:dyDescent="0.25">
      <c r="A92" t="s">
        <v>23</v>
      </c>
      <c r="B92">
        <v>20171075</v>
      </c>
      <c r="C92" t="s">
        <v>31</v>
      </c>
      <c r="D92" s="1">
        <v>42864</v>
      </c>
      <c r="E92" s="1">
        <v>42873</v>
      </c>
      <c r="F92" t="s">
        <v>10</v>
      </c>
      <c r="G92" t="s">
        <v>32</v>
      </c>
      <c r="H92">
        <v>6.1378000000000004</v>
      </c>
      <c r="I92">
        <v>290</v>
      </c>
      <c r="K92" t="s">
        <v>10</v>
      </c>
      <c r="N92" t="s">
        <v>10</v>
      </c>
      <c r="Q92" t="s">
        <v>10</v>
      </c>
      <c r="T92" t="s">
        <v>10</v>
      </c>
      <c r="W92" t="s">
        <v>10</v>
      </c>
      <c r="Z92" t="s">
        <v>10</v>
      </c>
      <c r="AC92" t="s">
        <v>10</v>
      </c>
      <c r="AF92" t="s">
        <v>10</v>
      </c>
      <c r="AI92" t="s">
        <v>10</v>
      </c>
      <c r="AL92" t="s">
        <v>10</v>
      </c>
      <c r="AO92" t="s">
        <v>10</v>
      </c>
      <c r="AR92" t="s">
        <v>10</v>
      </c>
      <c r="AU92" t="s">
        <v>10</v>
      </c>
      <c r="AX92" t="s">
        <v>10</v>
      </c>
    </row>
    <row r="93" spans="1:50" x14ac:dyDescent="0.25">
      <c r="A93" t="s">
        <v>16</v>
      </c>
      <c r="B93">
        <v>20171107</v>
      </c>
      <c r="C93" t="s">
        <v>21</v>
      </c>
      <c r="D93" s="1">
        <v>42867</v>
      </c>
      <c r="E93" s="1">
        <v>42871</v>
      </c>
      <c r="F93" t="s">
        <v>10</v>
      </c>
      <c r="G93" t="s">
        <v>22</v>
      </c>
      <c r="H93">
        <v>0.30499999999999999</v>
      </c>
      <c r="I93">
        <v>1600</v>
      </c>
      <c r="J93" t="s">
        <v>92</v>
      </c>
      <c r="K93">
        <v>0.84499999999999997</v>
      </c>
      <c r="L93">
        <v>800</v>
      </c>
      <c r="M93" t="s">
        <v>39</v>
      </c>
      <c r="N93">
        <v>0.86</v>
      </c>
      <c r="O93">
        <v>800</v>
      </c>
      <c r="Q93" t="s">
        <v>10</v>
      </c>
      <c r="T93" t="s">
        <v>10</v>
      </c>
      <c r="W93" t="s">
        <v>10</v>
      </c>
      <c r="Z93" t="s">
        <v>10</v>
      </c>
      <c r="AC93" t="s">
        <v>10</v>
      </c>
      <c r="AF93" t="s">
        <v>10</v>
      </c>
      <c r="AI93" t="s">
        <v>10</v>
      </c>
      <c r="AL93" t="s">
        <v>10</v>
      </c>
      <c r="AO93" t="s">
        <v>10</v>
      </c>
      <c r="AR93" t="s">
        <v>10</v>
      </c>
      <c r="AU93" t="s">
        <v>10</v>
      </c>
      <c r="AX93" t="s">
        <v>10</v>
      </c>
    </row>
    <row r="94" spans="1:50" x14ac:dyDescent="0.25">
      <c r="A94" t="s">
        <v>16</v>
      </c>
      <c r="B94">
        <v>20171106</v>
      </c>
      <c r="C94" t="s">
        <v>35</v>
      </c>
      <c r="D94" s="1">
        <v>42867</v>
      </c>
      <c r="E94" s="1">
        <v>42871</v>
      </c>
      <c r="F94" t="s">
        <v>10</v>
      </c>
      <c r="G94" t="s">
        <v>36</v>
      </c>
      <c r="H94">
        <v>0.8</v>
      </c>
      <c r="I94">
        <v>4000</v>
      </c>
      <c r="J94" t="s">
        <v>37</v>
      </c>
      <c r="K94">
        <v>0.85</v>
      </c>
      <c r="L94">
        <v>3200</v>
      </c>
      <c r="M94" t="s">
        <v>119</v>
      </c>
      <c r="N94">
        <v>1.45</v>
      </c>
      <c r="O94">
        <v>800</v>
      </c>
      <c r="P94" t="s">
        <v>38</v>
      </c>
      <c r="Q94">
        <v>1.3</v>
      </c>
      <c r="R94">
        <v>1600</v>
      </c>
      <c r="T94" t="s">
        <v>10</v>
      </c>
      <c r="W94" t="s">
        <v>10</v>
      </c>
      <c r="Z94" t="s">
        <v>10</v>
      </c>
      <c r="AC94" t="s">
        <v>10</v>
      </c>
      <c r="AF94" t="s">
        <v>10</v>
      </c>
      <c r="AI94" t="s">
        <v>10</v>
      </c>
      <c r="AL94" t="s">
        <v>10</v>
      </c>
      <c r="AO94" t="s">
        <v>10</v>
      </c>
      <c r="AR94" t="s">
        <v>10</v>
      </c>
      <c r="AU94" t="s">
        <v>10</v>
      </c>
      <c r="AX94" t="s">
        <v>10</v>
      </c>
    </row>
    <row r="95" spans="1:50" x14ac:dyDescent="0.25">
      <c r="A95" t="s">
        <v>16</v>
      </c>
      <c r="B95">
        <v>20171105</v>
      </c>
      <c r="C95" t="s">
        <v>93</v>
      </c>
      <c r="D95" s="1">
        <v>42866</v>
      </c>
      <c r="E95" s="1">
        <v>42866</v>
      </c>
      <c r="F95" t="s">
        <v>10</v>
      </c>
      <c r="G95" t="s">
        <v>94</v>
      </c>
      <c r="H95">
        <v>0.4</v>
      </c>
      <c r="I95">
        <v>1190</v>
      </c>
      <c r="K95" t="s">
        <v>10</v>
      </c>
      <c r="N95" t="s">
        <v>10</v>
      </c>
      <c r="Q95" t="s">
        <v>10</v>
      </c>
      <c r="T95" t="s">
        <v>10</v>
      </c>
      <c r="W95" t="s">
        <v>10</v>
      </c>
      <c r="Z95" t="s">
        <v>10</v>
      </c>
      <c r="AC95" t="s">
        <v>10</v>
      </c>
      <c r="AF95" t="s">
        <v>10</v>
      </c>
      <c r="AI95" t="s">
        <v>10</v>
      </c>
      <c r="AL95" t="s">
        <v>10</v>
      </c>
      <c r="AO95" t="s">
        <v>10</v>
      </c>
      <c r="AR95" t="s">
        <v>10</v>
      </c>
      <c r="AU95" t="s">
        <v>10</v>
      </c>
      <c r="AX95" t="s">
        <v>10</v>
      </c>
    </row>
    <row r="96" spans="1:50" x14ac:dyDescent="0.25">
      <c r="A96" t="s">
        <v>16</v>
      </c>
      <c r="B96">
        <v>20171104</v>
      </c>
      <c r="C96" t="s">
        <v>93</v>
      </c>
      <c r="D96" s="1">
        <v>42866</v>
      </c>
      <c r="E96" s="1">
        <v>42865</v>
      </c>
      <c r="F96" t="s">
        <v>10</v>
      </c>
      <c r="G96" t="s">
        <v>94</v>
      </c>
      <c r="H96">
        <v>0.4</v>
      </c>
      <c r="I96">
        <v>880</v>
      </c>
      <c r="K96" t="s">
        <v>10</v>
      </c>
      <c r="N96" t="s">
        <v>10</v>
      </c>
      <c r="Q96" t="s">
        <v>10</v>
      </c>
      <c r="T96" t="s">
        <v>10</v>
      </c>
      <c r="W96" t="s">
        <v>10</v>
      </c>
      <c r="Z96" t="s">
        <v>10</v>
      </c>
      <c r="AC96" t="s">
        <v>10</v>
      </c>
      <c r="AF96" t="s">
        <v>10</v>
      </c>
      <c r="AI96" t="s">
        <v>10</v>
      </c>
      <c r="AL96" t="s">
        <v>10</v>
      </c>
      <c r="AO96" t="s">
        <v>10</v>
      </c>
      <c r="AR96" t="s">
        <v>10</v>
      </c>
      <c r="AU96" t="s">
        <v>10</v>
      </c>
      <c r="AX96" t="s">
        <v>10</v>
      </c>
    </row>
    <row r="97" spans="1:50" x14ac:dyDescent="0.25">
      <c r="A97" t="s">
        <v>16</v>
      </c>
      <c r="B97">
        <v>20171103</v>
      </c>
      <c r="C97" t="s">
        <v>93</v>
      </c>
      <c r="D97" s="1">
        <v>42866</v>
      </c>
      <c r="E97" s="1">
        <v>42865</v>
      </c>
      <c r="F97" t="s">
        <v>10</v>
      </c>
      <c r="G97" t="s">
        <v>94</v>
      </c>
      <c r="H97">
        <v>0.4</v>
      </c>
      <c r="I97">
        <v>880</v>
      </c>
      <c r="K97" t="s">
        <v>10</v>
      </c>
      <c r="N97" t="s">
        <v>10</v>
      </c>
      <c r="Q97" t="s">
        <v>10</v>
      </c>
      <c r="T97" t="s">
        <v>10</v>
      </c>
      <c r="W97" t="s">
        <v>10</v>
      </c>
      <c r="Z97" t="s">
        <v>10</v>
      </c>
      <c r="AC97" t="s">
        <v>10</v>
      </c>
      <c r="AF97" t="s">
        <v>10</v>
      </c>
      <c r="AI97" t="s">
        <v>10</v>
      </c>
      <c r="AL97" t="s">
        <v>10</v>
      </c>
      <c r="AO97" t="s">
        <v>10</v>
      </c>
      <c r="AR97" t="s">
        <v>10</v>
      </c>
      <c r="AU97" t="s">
        <v>10</v>
      </c>
      <c r="AX97" t="s">
        <v>10</v>
      </c>
    </row>
    <row r="98" spans="1:50" x14ac:dyDescent="0.25">
      <c r="A98" t="s">
        <v>16</v>
      </c>
      <c r="B98">
        <v>20171073</v>
      </c>
      <c r="C98" t="s">
        <v>17</v>
      </c>
      <c r="D98" s="1">
        <v>42864</v>
      </c>
      <c r="E98" s="1">
        <v>42873</v>
      </c>
      <c r="F98" t="s">
        <v>10</v>
      </c>
      <c r="G98" t="s">
        <v>20</v>
      </c>
      <c r="H98">
        <v>1.1000000000000001</v>
      </c>
      <c r="I98">
        <v>1000</v>
      </c>
      <c r="K98" t="s">
        <v>10</v>
      </c>
      <c r="N98" t="s">
        <v>10</v>
      </c>
      <c r="Q98" t="s">
        <v>10</v>
      </c>
      <c r="T98" t="s">
        <v>10</v>
      </c>
      <c r="W98" t="s">
        <v>10</v>
      </c>
      <c r="Z98" t="s">
        <v>10</v>
      </c>
      <c r="AC98" t="s">
        <v>10</v>
      </c>
      <c r="AF98" t="s">
        <v>10</v>
      </c>
      <c r="AI98" t="s">
        <v>10</v>
      </c>
      <c r="AL98" t="s">
        <v>10</v>
      </c>
      <c r="AO98" t="s">
        <v>10</v>
      </c>
      <c r="AR98" t="s">
        <v>10</v>
      </c>
      <c r="AU98" t="s">
        <v>10</v>
      </c>
      <c r="AX98" t="s">
        <v>10</v>
      </c>
    </row>
    <row r="99" spans="1:50" x14ac:dyDescent="0.25">
      <c r="A99" t="s">
        <v>23</v>
      </c>
      <c r="B99">
        <v>20171066</v>
      </c>
      <c r="C99" t="s">
        <v>46</v>
      </c>
      <c r="D99" s="1">
        <v>42864</v>
      </c>
      <c r="E99" s="1">
        <v>42873</v>
      </c>
      <c r="F99" t="s">
        <v>10</v>
      </c>
      <c r="G99" t="s">
        <v>47</v>
      </c>
      <c r="H99">
        <v>3.0950000000000002</v>
      </c>
      <c r="I99">
        <v>690</v>
      </c>
      <c r="K99" t="s">
        <v>10</v>
      </c>
      <c r="N99" t="s">
        <v>10</v>
      </c>
      <c r="Q99" t="s">
        <v>10</v>
      </c>
      <c r="T99" t="s">
        <v>10</v>
      </c>
      <c r="W99" t="s">
        <v>10</v>
      </c>
      <c r="Z99" t="s">
        <v>10</v>
      </c>
      <c r="AC99" t="s">
        <v>10</v>
      </c>
      <c r="AF99" t="s">
        <v>10</v>
      </c>
      <c r="AI99" t="s">
        <v>10</v>
      </c>
      <c r="AL99" t="s">
        <v>10</v>
      </c>
      <c r="AO99" t="s">
        <v>10</v>
      </c>
      <c r="AR99" t="s">
        <v>10</v>
      </c>
      <c r="AU99" t="s">
        <v>10</v>
      </c>
      <c r="AX99" t="s">
        <v>10</v>
      </c>
    </row>
    <row r="100" spans="1:50" x14ac:dyDescent="0.25">
      <c r="A100" t="s">
        <v>11</v>
      </c>
      <c r="B100">
        <v>20171100</v>
      </c>
      <c r="C100" t="s">
        <v>162</v>
      </c>
      <c r="D100" s="1">
        <v>42866</v>
      </c>
      <c r="E100" s="1">
        <v>42871</v>
      </c>
      <c r="F100" t="s">
        <v>10</v>
      </c>
      <c r="G100" t="s">
        <v>163</v>
      </c>
      <c r="H100">
        <v>9.5</v>
      </c>
      <c r="I100">
        <v>5</v>
      </c>
      <c r="J100" t="s">
        <v>164</v>
      </c>
      <c r="K100">
        <v>15</v>
      </c>
      <c r="L100">
        <v>2</v>
      </c>
      <c r="N100" t="s">
        <v>10</v>
      </c>
      <c r="Q100" t="s">
        <v>10</v>
      </c>
      <c r="T100" t="s">
        <v>10</v>
      </c>
      <c r="W100" t="s">
        <v>10</v>
      </c>
      <c r="Z100" t="s">
        <v>10</v>
      </c>
      <c r="AC100" t="s">
        <v>10</v>
      </c>
      <c r="AF100" t="s">
        <v>10</v>
      </c>
      <c r="AI100" t="s">
        <v>10</v>
      </c>
      <c r="AL100" t="s">
        <v>10</v>
      </c>
      <c r="AO100" t="s">
        <v>10</v>
      </c>
      <c r="AR100" t="s">
        <v>10</v>
      </c>
      <c r="AU100" t="s">
        <v>10</v>
      </c>
      <c r="AX100" t="s">
        <v>10</v>
      </c>
    </row>
    <row r="101" spans="1:50" x14ac:dyDescent="0.25">
      <c r="A101" t="s">
        <v>23</v>
      </c>
      <c r="B101">
        <v>20171114</v>
      </c>
      <c r="C101" t="s">
        <v>46</v>
      </c>
      <c r="D101" s="1">
        <v>42870</v>
      </c>
      <c r="E101" s="1">
        <v>42877</v>
      </c>
      <c r="F101" t="s">
        <v>10</v>
      </c>
      <c r="G101" t="s">
        <v>47</v>
      </c>
      <c r="H101">
        <v>3.0950000000000002</v>
      </c>
      <c r="I101">
        <v>600</v>
      </c>
      <c r="J101" t="s">
        <v>48</v>
      </c>
      <c r="K101">
        <v>2.9239999999999999</v>
      </c>
      <c r="L101">
        <v>60</v>
      </c>
      <c r="M101" t="s">
        <v>49</v>
      </c>
      <c r="N101">
        <v>3.4729999999999999</v>
      </c>
      <c r="O101">
        <v>90</v>
      </c>
      <c r="P101" t="s">
        <v>51</v>
      </c>
      <c r="Q101">
        <v>8.0299999999999994</v>
      </c>
      <c r="R101">
        <v>120</v>
      </c>
      <c r="S101" t="s">
        <v>52</v>
      </c>
      <c r="T101">
        <v>3.8039999999999998</v>
      </c>
      <c r="U101">
        <v>330</v>
      </c>
      <c r="V101" t="s">
        <v>53</v>
      </c>
      <c r="W101">
        <v>3.3149999999999999</v>
      </c>
      <c r="X101">
        <v>30</v>
      </c>
      <c r="Y101" t="s">
        <v>54</v>
      </c>
      <c r="Z101">
        <v>5.8410000000000002</v>
      </c>
      <c r="AA101">
        <v>120</v>
      </c>
      <c r="AB101" t="s">
        <v>55</v>
      </c>
      <c r="AC101">
        <v>2.4830000000000001</v>
      </c>
      <c r="AD101">
        <v>300</v>
      </c>
      <c r="AE101" t="s">
        <v>56</v>
      </c>
      <c r="AF101">
        <v>4.7030000000000003</v>
      </c>
      <c r="AG101">
        <v>90</v>
      </c>
      <c r="AH101" t="s">
        <v>57</v>
      </c>
      <c r="AI101">
        <v>1.76</v>
      </c>
      <c r="AJ101">
        <v>600</v>
      </c>
      <c r="AL101" t="s">
        <v>10</v>
      </c>
      <c r="AO101" t="s">
        <v>10</v>
      </c>
      <c r="AR101" t="s">
        <v>10</v>
      </c>
      <c r="AU101" t="s">
        <v>10</v>
      </c>
      <c r="AX101" t="s">
        <v>10</v>
      </c>
    </row>
    <row r="102" spans="1:50" x14ac:dyDescent="0.25">
      <c r="A102" t="s">
        <v>23</v>
      </c>
      <c r="B102">
        <v>20171098</v>
      </c>
      <c r="C102" t="s">
        <v>95</v>
      </c>
      <c r="D102" s="1">
        <v>42866</v>
      </c>
      <c r="E102" s="1">
        <v>42874</v>
      </c>
      <c r="F102" t="s">
        <v>10</v>
      </c>
      <c r="G102" t="s">
        <v>96</v>
      </c>
      <c r="H102">
        <v>4.1040000000000001</v>
      </c>
      <c r="I102">
        <v>400</v>
      </c>
      <c r="J102" t="s">
        <v>97</v>
      </c>
      <c r="K102">
        <v>4.3899999999999997</v>
      </c>
      <c r="L102">
        <v>300</v>
      </c>
      <c r="N102" t="s">
        <v>10</v>
      </c>
      <c r="Q102" t="s">
        <v>10</v>
      </c>
      <c r="T102" t="s">
        <v>10</v>
      </c>
      <c r="W102" t="s">
        <v>10</v>
      </c>
      <c r="Z102" t="s">
        <v>10</v>
      </c>
      <c r="AC102" t="s">
        <v>10</v>
      </c>
      <c r="AF102" t="s">
        <v>10</v>
      </c>
      <c r="AI102" t="s">
        <v>10</v>
      </c>
      <c r="AL102" t="s">
        <v>10</v>
      </c>
      <c r="AO102" t="s">
        <v>10</v>
      </c>
      <c r="AR102" t="s">
        <v>10</v>
      </c>
      <c r="AU102" t="s">
        <v>10</v>
      </c>
      <c r="AX102" t="s">
        <v>10</v>
      </c>
    </row>
    <row r="103" spans="1:50" x14ac:dyDescent="0.25">
      <c r="A103" t="s">
        <v>23</v>
      </c>
      <c r="B103">
        <v>20171064</v>
      </c>
      <c r="C103" t="s">
        <v>40</v>
      </c>
      <c r="D103" s="1">
        <v>42864</v>
      </c>
      <c r="E103" s="1">
        <v>42873</v>
      </c>
      <c r="F103" t="s">
        <v>10</v>
      </c>
      <c r="G103" t="s">
        <v>41</v>
      </c>
      <c r="H103">
        <v>2.0499999999999998</v>
      </c>
      <c r="I103">
        <v>2944</v>
      </c>
      <c r="K103" t="s">
        <v>10</v>
      </c>
      <c r="N103" t="s">
        <v>10</v>
      </c>
      <c r="Q103" t="s">
        <v>10</v>
      </c>
      <c r="T103" t="s">
        <v>10</v>
      </c>
      <c r="W103" t="s">
        <v>10</v>
      </c>
      <c r="Z103" t="s">
        <v>10</v>
      </c>
      <c r="AC103" t="s">
        <v>10</v>
      </c>
      <c r="AF103" t="s">
        <v>10</v>
      </c>
      <c r="AI103" t="s">
        <v>10</v>
      </c>
      <c r="AL103" t="s">
        <v>10</v>
      </c>
      <c r="AO103" t="s">
        <v>10</v>
      </c>
      <c r="AR103" t="s">
        <v>10</v>
      </c>
      <c r="AU103" t="s">
        <v>10</v>
      </c>
      <c r="AX103" t="s">
        <v>10</v>
      </c>
    </row>
    <row r="104" spans="1:50" x14ac:dyDescent="0.25">
      <c r="A104" t="s">
        <v>16</v>
      </c>
      <c r="B104">
        <v>20171096</v>
      </c>
      <c r="C104" t="s">
        <v>21</v>
      </c>
      <c r="D104" s="1">
        <v>42866</v>
      </c>
      <c r="E104" s="1">
        <v>42870</v>
      </c>
      <c r="F104" t="s">
        <v>10</v>
      </c>
      <c r="G104" t="s">
        <v>22</v>
      </c>
      <c r="H104">
        <v>0.30499999999999999</v>
      </c>
      <c r="I104">
        <v>1600</v>
      </c>
      <c r="J104" t="s">
        <v>92</v>
      </c>
      <c r="K104">
        <v>0.84499999999999997</v>
      </c>
      <c r="L104">
        <v>800</v>
      </c>
      <c r="N104" t="s">
        <v>10</v>
      </c>
      <c r="Q104" t="s">
        <v>10</v>
      </c>
      <c r="T104" t="s">
        <v>10</v>
      </c>
      <c r="W104" t="s">
        <v>10</v>
      </c>
      <c r="Z104" t="s">
        <v>10</v>
      </c>
      <c r="AC104" t="s">
        <v>10</v>
      </c>
      <c r="AF104" t="s">
        <v>10</v>
      </c>
      <c r="AI104" t="s">
        <v>10</v>
      </c>
      <c r="AL104" t="s">
        <v>10</v>
      </c>
      <c r="AO104" t="s">
        <v>10</v>
      </c>
      <c r="AR104" t="s">
        <v>10</v>
      </c>
      <c r="AU104" t="s">
        <v>10</v>
      </c>
      <c r="AX104" t="s">
        <v>10</v>
      </c>
    </row>
    <row r="105" spans="1:50" x14ac:dyDescent="0.25">
      <c r="A105" t="s">
        <v>16</v>
      </c>
      <c r="B105">
        <v>20171095</v>
      </c>
      <c r="C105" t="s">
        <v>35</v>
      </c>
      <c r="D105" s="1">
        <v>42866</v>
      </c>
      <c r="E105" s="1">
        <v>42870</v>
      </c>
      <c r="F105" t="s">
        <v>10</v>
      </c>
      <c r="G105" t="s">
        <v>36</v>
      </c>
      <c r="H105">
        <v>0.8</v>
      </c>
      <c r="I105">
        <v>4000</v>
      </c>
      <c r="J105" t="s">
        <v>37</v>
      </c>
      <c r="K105">
        <v>0.85</v>
      </c>
      <c r="L105">
        <v>2400</v>
      </c>
      <c r="M105" t="s">
        <v>38</v>
      </c>
      <c r="N105">
        <v>1.3</v>
      </c>
      <c r="O105">
        <v>1600</v>
      </c>
      <c r="Q105" t="s">
        <v>10</v>
      </c>
      <c r="T105" t="s">
        <v>10</v>
      </c>
      <c r="W105" t="s">
        <v>10</v>
      </c>
      <c r="Z105" t="s">
        <v>10</v>
      </c>
      <c r="AC105" t="s">
        <v>10</v>
      </c>
      <c r="AF105" t="s">
        <v>10</v>
      </c>
      <c r="AI105" t="s">
        <v>10</v>
      </c>
      <c r="AL105" t="s">
        <v>10</v>
      </c>
      <c r="AO105" t="s">
        <v>10</v>
      </c>
      <c r="AR105" t="s">
        <v>10</v>
      </c>
      <c r="AU105" t="s">
        <v>10</v>
      </c>
      <c r="AX105" t="s">
        <v>10</v>
      </c>
    </row>
    <row r="106" spans="1:50" x14ac:dyDescent="0.25">
      <c r="A106" t="s">
        <v>11</v>
      </c>
      <c r="B106">
        <v>20171094</v>
      </c>
      <c r="C106" t="s">
        <v>62</v>
      </c>
      <c r="D106" s="1">
        <v>42866</v>
      </c>
      <c r="E106" s="1">
        <v>42891</v>
      </c>
      <c r="F106" t="s">
        <v>10</v>
      </c>
      <c r="G106" t="s">
        <v>165</v>
      </c>
      <c r="H106">
        <v>5.78</v>
      </c>
      <c r="I106">
        <v>100</v>
      </c>
      <c r="J106" t="s">
        <v>166</v>
      </c>
      <c r="K106">
        <v>5.78</v>
      </c>
      <c r="L106">
        <v>100</v>
      </c>
      <c r="N106" t="s">
        <v>10</v>
      </c>
      <c r="Q106" t="s">
        <v>10</v>
      </c>
      <c r="T106" t="s">
        <v>10</v>
      </c>
      <c r="W106" t="s">
        <v>10</v>
      </c>
      <c r="Z106" t="s">
        <v>10</v>
      </c>
      <c r="AC106" t="s">
        <v>10</v>
      </c>
      <c r="AF106" t="s">
        <v>10</v>
      </c>
      <c r="AI106" t="s">
        <v>10</v>
      </c>
      <c r="AL106" t="s">
        <v>10</v>
      </c>
      <c r="AO106" t="s">
        <v>10</v>
      </c>
      <c r="AR106" t="s">
        <v>10</v>
      </c>
      <c r="AU106" t="s">
        <v>10</v>
      </c>
      <c r="AX106" t="s">
        <v>10</v>
      </c>
    </row>
    <row r="107" spans="1:50" x14ac:dyDescent="0.25">
      <c r="A107" t="s">
        <v>11</v>
      </c>
      <c r="B107">
        <v>20171093</v>
      </c>
      <c r="C107" t="s">
        <v>167</v>
      </c>
      <c r="D107" s="1">
        <v>42866</v>
      </c>
      <c r="E107" s="1">
        <v>42892</v>
      </c>
      <c r="F107" t="s">
        <v>10</v>
      </c>
      <c r="G107" t="s">
        <v>168</v>
      </c>
      <c r="H107">
        <v>63.34</v>
      </c>
      <c r="I107">
        <v>75</v>
      </c>
      <c r="J107" t="s">
        <v>169</v>
      </c>
      <c r="K107">
        <v>63.34</v>
      </c>
      <c r="L107">
        <v>75</v>
      </c>
      <c r="N107" t="s">
        <v>10</v>
      </c>
      <c r="Q107" t="s">
        <v>10</v>
      </c>
      <c r="T107" t="s">
        <v>10</v>
      </c>
      <c r="W107" t="s">
        <v>10</v>
      </c>
      <c r="Z107" t="s">
        <v>10</v>
      </c>
      <c r="AC107" t="s">
        <v>10</v>
      </c>
      <c r="AF107" t="s">
        <v>10</v>
      </c>
      <c r="AI107" t="s">
        <v>10</v>
      </c>
      <c r="AL107" t="s">
        <v>10</v>
      </c>
      <c r="AO107" t="s">
        <v>10</v>
      </c>
      <c r="AR107" t="s">
        <v>10</v>
      </c>
      <c r="AU107" t="s">
        <v>10</v>
      </c>
      <c r="AX107" t="s">
        <v>10</v>
      </c>
    </row>
    <row r="108" spans="1:50" x14ac:dyDescent="0.25">
      <c r="A108" t="s">
        <v>11</v>
      </c>
      <c r="B108">
        <v>20171092</v>
      </c>
      <c r="C108" t="s">
        <v>170</v>
      </c>
      <c r="D108" s="1">
        <v>42866</v>
      </c>
      <c r="E108" s="1">
        <v>42884</v>
      </c>
      <c r="F108" t="s">
        <v>10</v>
      </c>
      <c r="G108" t="s">
        <v>171</v>
      </c>
      <c r="H108">
        <v>27</v>
      </c>
      <c r="I108">
        <v>30</v>
      </c>
      <c r="K108" t="s">
        <v>10</v>
      </c>
      <c r="N108" t="s">
        <v>10</v>
      </c>
      <c r="Q108" t="s">
        <v>10</v>
      </c>
      <c r="T108" t="s">
        <v>10</v>
      </c>
      <c r="W108" t="s">
        <v>10</v>
      </c>
      <c r="Z108" t="s">
        <v>10</v>
      </c>
      <c r="AC108" t="s">
        <v>10</v>
      </c>
      <c r="AF108" t="s">
        <v>10</v>
      </c>
      <c r="AI108" t="s">
        <v>10</v>
      </c>
      <c r="AL108" t="s">
        <v>10</v>
      </c>
      <c r="AO108" t="s">
        <v>10</v>
      </c>
      <c r="AR108" t="s">
        <v>10</v>
      </c>
      <c r="AU108" t="s">
        <v>10</v>
      </c>
      <c r="AX108" t="s">
        <v>10</v>
      </c>
    </row>
    <row r="109" spans="1:50" x14ac:dyDescent="0.25">
      <c r="A109" t="s">
        <v>11</v>
      </c>
      <c r="B109">
        <v>20171091</v>
      </c>
      <c r="C109" t="s">
        <v>60</v>
      </c>
      <c r="D109" s="1">
        <v>42866</v>
      </c>
      <c r="E109" s="1">
        <v>42894</v>
      </c>
      <c r="F109" t="s">
        <v>10</v>
      </c>
      <c r="G109" t="s">
        <v>172</v>
      </c>
      <c r="H109">
        <v>7.5</v>
      </c>
      <c r="I109">
        <v>100</v>
      </c>
      <c r="J109" t="s">
        <v>173</v>
      </c>
      <c r="K109">
        <v>5.7</v>
      </c>
      <c r="L109">
        <v>50</v>
      </c>
      <c r="M109" t="s">
        <v>174</v>
      </c>
      <c r="N109">
        <v>5.7</v>
      </c>
      <c r="O109">
        <v>50</v>
      </c>
      <c r="Q109" t="s">
        <v>10</v>
      </c>
      <c r="T109" t="s">
        <v>10</v>
      </c>
      <c r="W109" t="s">
        <v>10</v>
      </c>
      <c r="Z109" t="s">
        <v>10</v>
      </c>
      <c r="AC109" t="s">
        <v>10</v>
      </c>
      <c r="AF109" t="s">
        <v>10</v>
      </c>
      <c r="AI109" t="s">
        <v>10</v>
      </c>
      <c r="AL109" t="s">
        <v>10</v>
      </c>
      <c r="AO109" t="s">
        <v>10</v>
      </c>
      <c r="AR109" t="s">
        <v>10</v>
      </c>
      <c r="AU109" t="s">
        <v>10</v>
      </c>
      <c r="AX109" t="s">
        <v>10</v>
      </c>
    </row>
    <row r="110" spans="1:50" x14ac:dyDescent="0.25">
      <c r="A110" t="s">
        <v>11</v>
      </c>
      <c r="B110">
        <v>20171090</v>
      </c>
      <c r="C110" t="s">
        <v>62</v>
      </c>
      <c r="D110" s="1">
        <v>42866</v>
      </c>
      <c r="E110" s="1">
        <v>42887</v>
      </c>
      <c r="F110" t="s">
        <v>10</v>
      </c>
      <c r="G110" t="s">
        <v>175</v>
      </c>
      <c r="H110">
        <v>3.9</v>
      </c>
      <c r="I110">
        <v>380</v>
      </c>
      <c r="K110" t="s">
        <v>10</v>
      </c>
      <c r="N110" t="s">
        <v>10</v>
      </c>
      <c r="Q110" t="s">
        <v>10</v>
      </c>
      <c r="T110" t="s">
        <v>10</v>
      </c>
      <c r="W110" t="s">
        <v>10</v>
      </c>
      <c r="Z110" t="s">
        <v>10</v>
      </c>
      <c r="AC110" t="s">
        <v>10</v>
      </c>
      <c r="AF110" t="s">
        <v>10</v>
      </c>
      <c r="AI110" t="s">
        <v>10</v>
      </c>
      <c r="AL110" t="s">
        <v>10</v>
      </c>
      <c r="AO110" t="s">
        <v>10</v>
      </c>
      <c r="AR110" t="s">
        <v>10</v>
      </c>
      <c r="AU110" t="s">
        <v>10</v>
      </c>
      <c r="AX110" t="s">
        <v>10</v>
      </c>
    </row>
    <row r="111" spans="1:50" x14ac:dyDescent="0.25">
      <c r="A111" t="s">
        <v>16</v>
      </c>
      <c r="B111">
        <v>20171089</v>
      </c>
      <c r="C111" t="s">
        <v>93</v>
      </c>
      <c r="D111" s="1">
        <v>42865</v>
      </c>
      <c r="E111" s="1">
        <v>42864</v>
      </c>
      <c r="F111" t="s">
        <v>10</v>
      </c>
      <c r="G111" t="s">
        <v>94</v>
      </c>
      <c r="H111">
        <v>0.4</v>
      </c>
      <c r="I111">
        <v>870</v>
      </c>
      <c r="K111" t="s">
        <v>10</v>
      </c>
      <c r="N111" t="s">
        <v>10</v>
      </c>
      <c r="Q111" t="s">
        <v>10</v>
      </c>
      <c r="T111" t="s">
        <v>10</v>
      </c>
      <c r="W111" t="s">
        <v>10</v>
      </c>
      <c r="Z111" t="s">
        <v>10</v>
      </c>
      <c r="AC111" t="s">
        <v>10</v>
      </c>
      <c r="AF111" t="s">
        <v>10</v>
      </c>
      <c r="AI111" t="s">
        <v>10</v>
      </c>
      <c r="AL111" t="s">
        <v>10</v>
      </c>
      <c r="AO111" t="s">
        <v>10</v>
      </c>
      <c r="AR111" t="s">
        <v>10</v>
      </c>
      <c r="AU111" t="s">
        <v>10</v>
      </c>
      <c r="AX111" t="s">
        <v>10</v>
      </c>
    </row>
    <row r="112" spans="1:50" x14ac:dyDescent="0.25">
      <c r="A112" t="s">
        <v>16</v>
      </c>
      <c r="B112">
        <v>20171088</v>
      </c>
      <c r="C112" t="s">
        <v>93</v>
      </c>
      <c r="D112" s="1">
        <v>42865</v>
      </c>
      <c r="E112" s="1">
        <v>42864</v>
      </c>
      <c r="F112" t="s">
        <v>10</v>
      </c>
      <c r="G112" t="s">
        <v>94</v>
      </c>
      <c r="H112">
        <v>0.4</v>
      </c>
      <c r="I112">
        <v>1250</v>
      </c>
      <c r="K112" t="s">
        <v>10</v>
      </c>
      <c r="L112" t="s">
        <v>176</v>
      </c>
      <c r="N112" t="s">
        <v>10</v>
      </c>
      <c r="Q112" t="s">
        <v>10</v>
      </c>
      <c r="T112" t="s">
        <v>10</v>
      </c>
      <c r="W112" t="s">
        <v>10</v>
      </c>
      <c r="Z112" t="s">
        <v>10</v>
      </c>
      <c r="AC112" t="s">
        <v>10</v>
      </c>
      <c r="AF112" t="s">
        <v>10</v>
      </c>
      <c r="AI112" t="s">
        <v>10</v>
      </c>
      <c r="AL112" t="s">
        <v>10</v>
      </c>
      <c r="AO112" t="s">
        <v>10</v>
      </c>
      <c r="AR112" t="s">
        <v>10</v>
      </c>
      <c r="AU112" t="s">
        <v>10</v>
      </c>
      <c r="AX112" t="s">
        <v>10</v>
      </c>
    </row>
    <row r="113" spans="1:50" x14ac:dyDescent="0.25">
      <c r="A113" t="s">
        <v>23</v>
      </c>
      <c r="B113">
        <v>20171087</v>
      </c>
      <c r="C113" t="s">
        <v>108</v>
      </c>
      <c r="D113" s="1">
        <v>42865</v>
      </c>
      <c r="E113" s="1">
        <v>42867</v>
      </c>
      <c r="F113" t="s">
        <v>10</v>
      </c>
      <c r="G113" t="s">
        <v>109</v>
      </c>
      <c r="H113">
        <v>17.475999999999999</v>
      </c>
      <c r="I113">
        <v>100</v>
      </c>
      <c r="K113" t="s">
        <v>10</v>
      </c>
      <c r="N113" t="s">
        <v>10</v>
      </c>
      <c r="Q113" t="s">
        <v>10</v>
      </c>
      <c r="T113" t="s">
        <v>10</v>
      </c>
      <c r="W113" t="s">
        <v>10</v>
      </c>
      <c r="Z113" t="s">
        <v>10</v>
      </c>
      <c r="AC113" t="s">
        <v>10</v>
      </c>
      <c r="AF113" t="s">
        <v>10</v>
      </c>
      <c r="AI113" t="s">
        <v>10</v>
      </c>
      <c r="AL113" t="s">
        <v>10</v>
      </c>
      <c r="AO113" t="s">
        <v>10</v>
      </c>
      <c r="AR113" t="s">
        <v>10</v>
      </c>
      <c r="AU113" t="s">
        <v>10</v>
      </c>
      <c r="AX113" t="s">
        <v>10</v>
      </c>
    </row>
    <row r="114" spans="1:50" x14ac:dyDescent="0.25">
      <c r="A114" t="s">
        <v>23</v>
      </c>
      <c r="B114">
        <v>20171138</v>
      </c>
      <c r="C114" t="s">
        <v>108</v>
      </c>
      <c r="D114" s="1">
        <v>42870</v>
      </c>
      <c r="E114" s="1">
        <v>42872</v>
      </c>
      <c r="F114" t="s">
        <v>10</v>
      </c>
      <c r="G114" t="s">
        <v>109</v>
      </c>
      <c r="H114">
        <v>17.475999999999999</v>
      </c>
      <c r="I114">
        <v>100</v>
      </c>
      <c r="K114" t="s">
        <v>10</v>
      </c>
      <c r="N114" t="s">
        <v>10</v>
      </c>
      <c r="Q114" t="s">
        <v>10</v>
      </c>
      <c r="T114" t="s">
        <v>10</v>
      </c>
      <c r="W114" t="s">
        <v>10</v>
      </c>
      <c r="Z114" t="s">
        <v>10</v>
      </c>
      <c r="AC114" t="s">
        <v>10</v>
      </c>
      <c r="AF114" t="s">
        <v>10</v>
      </c>
      <c r="AI114" t="s">
        <v>10</v>
      </c>
      <c r="AL114" t="s">
        <v>10</v>
      </c>
      <c r="AO114" t="s">
        <v>10</v>
      </c>
      <c r="AR114" t="s">
        <v>10</v>
      </c>
      <c r="AU114" t="s">
        <v>10</v>
      </c>
      <c r="AX114" t="s">
        <v>10</v>
      </c>
    </row>
    <row r="115" spans="1:50" x14ac:dyDescent="0.25">
      <c r="A115" t="s">
        <v>16</v>
      </c>
      <c r="B115">
        <v>20171119</v>
      </c>
      <c r="C115" t="s">
        <v>21</v>
      </c>
      <c r="D115" s="1">
        <v>42870</v>
      </c>
      <c r="E115" s="1">
        <v>42872</v>
      </c>
      <c r="F115" t="s">
        <v>10</v>
      </c>
      <c r="G115" t="s">
        <v>92</v>
      </c>
      <c r="H115">
        <v>0.84499999999999997</v>
      </c>
      <c r="I115">
        <v>800</v>
      </c>
      <c r="J115" t="s">
        <v>39</v>
      </c>
      <c r="K115">
        <v>0.86</v>
      </c>
      <c r="L115">
        <v>1600</v>
      </c>
      <c r="N115" t="s">
        <v>10</v>
      </c>
      <c r="Q115" t="s">
        <v>10</v>
      </c>
      <c r="T115" t="s">
        <v>10</v>
      </c>
      <c r="W115" t="s">
        <v>10</v>
      </c>
      <c r="Z115" t="s">
        <v>10</v>
      </c>
      <c r="AC115" t="s">
        <v>10</v>
      </c>
      <c r="AF115" t="s">
        <v>10</v>
      </c>
      <c r="AI115" t="s">
        <v>10</v>
      </c>
      <c r="AL115" t="s">
        <v>10</v>
      </c>
      <c r="AO115" t="s">
        <v>10</v>
      </c>
      <c r="AR115" t="s">
        <v>10</v>
      </c>
      <c r="AU115" t="s">
        <v>10</v>
      </c>
      <c r="AX115" t="s">
        <v>10</v>
      </c>
    </row>
    <row r="116" spans="1:50" x14ac:dyDescent="0.25">
      <c r="A116" t="s">
        <v>16</v>
      </c>
      <c r="B116">
        <v>20171118</v>
      </c>
      <c r="C116" t="s">
        <v>35</v>
      </c>
      <c r="D116" s="1">
        <v>42870</v>
      </c>
      <c r="E116" s="1">
        <v>42872</v>
      </c>
      <c r="F116" t="s">
        <v>10</v>
      </c>
      <c r="G116" t="s">
        <v>36</v>
      </c>
      <c r="H116">
        <v>0.8</v>
      </c>
      <c r="I116">
        <v>5600</v>
      </c>
      <c r="J116" t="s">
        <v>38</v>
      </c>
      <c r="K116">
        <v>1.3</v>
      </c>
      <c r="L116">
        <v>1600</v>
      </c>
      <c r="N116" t="s">
        <v>10</v>
      </c>
      <c r="Q116" t="s">
        <v>10</v>
      </c>
      <c r="T116" t="s">
        <v>10</v>
      </c>
      <c r="W116" t="s">
        <v>10</v>
      </c>
      <c r="Z116" t="s">
        <v>10</v>
      </c>
      <c r="AC116" t="s">
        <v>10</v>
      </c>
      <c r="AF116" t="s">
        <v>10</v>
      </c>
      <c r="AI116" t="s">
        <v>10</v>
      </c>
      <c r="AL116" t="s">
        <v>10</v>
      </c>
      <c r="AO116" t="s">
        <v>10</v>
      </c>
      <c r="AR116" t="s">
        <v>10</v>
      </c>
      <c r="AU116" t="s">
        <v>10</v>
      </c>
      <c r="AX116" t="s">
        <v>10</v>
      </c>
    </row>
    <row r="117" spans="1:50" x14ac:dyDescent="0.25">
      <c r="A117" t="s">
        <v>16</v>
      </c>
      <c r="B117">
        <v>20171083</v>
      </c>
      <c r="C117" t="s">
        <v>82</v>
      </c>
      <c r="D117" s="1">
        <v>42865</v>
      </c>
      <c r="E117" s="1">
        <v>42871</v>
      </c>
      <c r="F117" t="s">
        <v>10</v>
      </c>
      <c r="G117" t="s">
        <v>83</v>
      </c>
      <c r="H117">
        <v>500</v>
      </c>
      <c r="I117">
        <v>1</v>
      </c>
      <c r="K117" t="s">
        <v>10</v>
      </c>
      <c r="N117" t="s">
        <v>10</v>
      </c>
      <c r="Q117" t="s">
        <v>10</v>
      </c>
      <c r="T117" t="s">
        <v>10</v>
      </c>
      <c r="W117" t="s">
        <v>10</v>
      </c>
      <c r="Z117" t="s">
        <v>10</v>
      </c>
      <c r="AC117" t="s">
        <v>10</v>
      </c>
      <c r="AF117" t="s">
        <v>10</v>
      </c>
      <c r="AI117" t="s">
        <v>10</v>
      </c>
      <c r="AL117" t="s">
        <v>10</v>
      </c>
      <c r="AO117" t="s">
        <v>10</v>
      </c>
      <c r="AR117" t="s">
        <v>10</v>
      </c>
      <c r="AU117" t="s">
        <v>10</v>
      </c>
      <c r="AX11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bon de commande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Mona RENARD</dc:creator>
  <cp:lastModifiedBy>GRANGE, Remy</cp:lastModifiedBy>
  <dcterms:created xsi:type="dcterms:W3CDTF">2017-05-26T08:09:33Z</dcterms:created>
  <dcterms:modified xsi:type="dcterms:W3CDTF">2017-05-29T07:47:08Z</dcterms:modified>
</cp:coreProperties>
</file>