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grange-ext/Documents/Fichier Excel/bac à sable/"/>
    </mc:Choice>
  </mc:AlternateContent>
  <xr:revisionPtr revIDLastSave="0" documentId="13_ncr:1_{5724CC49-CED0-524E-AEE9-894850EC75ED}" xr6:coauthVersionLast="47" xr6:coauthVersionMax="47" xr10:uidLastSave="{00000000-0000-0000-0000-000000000000}"/>
  <bookViews>
    <workbookView xWindow="0" yWindow="500" windowWidth="35840" windowHeight="20400" xr2:uid="{6A458E24-793E-1C46-93D8-625A9D739B3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5" i="1" l="1" a="1"/>
  <c r="T5" i="1" s="1"/>
  <c r="R53" i="1" l="1"/>
  <c r="S53" i="1"/>
  <c r="T53" i="1" a="1"/>
  <c r="T53" i="1" s="1"/>
  <c r="U53" i="1" a="1"/>
  <c r="U53" i="1" s="1"/>
  <c r="R54" i="1"/>
  <c r="S54" i="1"/>
  <c r="T54" i="1" a="1"/>
  <c r="T54" i="1" s="1"/>
  <c r="U54" i="1" a="1"/>
  <c r="U54" i="1" s="1"/>
  <c r="R52" i="1"/>
  <c r="S52" i="1"/>
  <c r="T52" i="1" a="1"/>
  <c r="T52" i="1" s="1"/>
  <c r="U52" i="1" a="1"/>
  <c r="U52" i="1" s="1"/>
  <c r="R51" i="1"/>
  <c r="S51" i="1"/>
  <c r="T51" i="1" a="1"/>
  <c r="T51" i="1" s="1"/>
  <c r="U51" i="1" a="1"/>
  <c r="U51" i="1" s="1"/>
  <c r="R43" i="1"/>
  <c r="S43" i="1"/>
  <c r="T43" i="1" a="1"/>
  <c r="T43" i="1" s="1"/>
  <c r="U43" i="1" a="1"/>
  <c r="U43" i="1" s="1"/>
  <c r="R44" i="1"/>
  <c r="S44" i="1"/>
  <c r="T44" i="1" a="1"/>
  <c r="T44" i="1" s="1"/>
  <c r="U44" i="1" a="1"/>
  <c r="U44" i="1" s="1"/>
  <c r="R45" i="1"/>
  <c r="S45" i="1"/>
  <c r="T45" i="1" a="1"/>
  <c r="T45" i="1" s="1"/>
  <c r="U45" i="1" a="1"/>
  <c r="U45" i="1" s="1"/>
  <c r="R46" i="1"/>
  <c r="S46" i="1"/>
  <c r="T46" i="1" a="1"/>
  <c r="T46" i="1" s="1"/>
  <c r="U46" i="1" a="1"/>
  <c r="U46" i="1" s="1"/>
  <c r="R47" i="1"/>
  <c r="S47" i="1"/>
  <c r="T47" i="1" a="1"/>
  <c r="T47" i="1" s="1"/>
  <c r="U47" i="1" a="1"/>
  <c r="U47" i="1" s="1"/>
  <c r="R48" i="1"/>
  <c r="S48" i="1"/>
  <c r="T48" i="1" a="1"/>
  <c r="T48" i="1" s="1"/>
  <c r="U48" i="1" a="1"/>
  <c r="U48" i="1" s="1"/>
  <c r="R49" i="1"/>
  <c r="S49" i="1"/>
  <c r="T49" i="1" a="1"/>
  <c r="T49" i="1" s="1"/>
  <c r="U49" i="1" a="1"/>
  <c r="U49" i="1" s="1"/>
  <c r="R50" i="1"/>
  <c r="S50" i="1"/>
  <c r="T50" i="1" a="1"/>
  <c r="T50" i="1" s="1"/>
  <c r="U50" i="1" a="1"/>
  <c r="U50" i="1" s="1"/>
  <c r="U6" i="1" a="1"/>
  <c r="U6" i="1" s="1"/>
  <c r="U7" i="1" a="1"/>
  <c r="U7" i="1" s="1"/>
  <c r="U8" i="1" a="1"/>
  <c r="U8" i="1" s="1"/>
  <c r="U9" i="1" a="1"/>
  <c r="U9" i="1" s="1"/>
  <c r="U10" i="1" a="1"/>
  <c r="U10" i="1" s="1"/>
  <c r="U11" i="1" a="1"/>
  <c r="U11" i="1" s="1"/>
  <c r="U12" i="1" a="1"/>
  <c r="U12" i="1" s="1"/>
  <c r="U13" i="1" a="1"/>
  <c r="U13" i="1" s="1"/>
  <c r="U14" i="1" a="1"/>
  <c r="U14" i="1" s="1"/>
  <c r="U15" i="1" a="1"/>
  <c r="U15" i="1" s="1"/>
  <c r="U16" i="1" a="1"/>
  <c r="U16" i="1" s="1"/>
  <c r="U17" i="1" a="1"/>
  <c r="U17" i="1" s="1"/>
  <c r="U18" i="1" a="1"/>
  <c r="U18" i="1" s="1"/>
  <c r="U19" i="1" a="1"/>
  <c r="U19" i="1" s="1"/>
  <c r="U20" i="1" a="1"/>
  <c r="U20" i="1" s="1"/>
  <c r="U21" i="1" a="1"/>
  <c r="U21" i="1" s="1"/>
  <c r="U22" i="1" a="1"/>
  <c r="U22" i="1" s="1"/>
  <c r="U23" i="1" a="1"/>
  <c r="U23" i="1" s="1"/>
  <c r="U24" i="1" a="1"/>
  <c r="U24" i="1" s="1"/>
  <c r="U25" i="1" a="1"/>
  <c r="U25" i="1" s="1"/>
  <c r="U26" i="1" a="1"/>
  <c r="U26" i="1" s="1"/>
  <c r="U27" i="1" a="1"/>
  <c r="U27" i="1" s="1"/>
  <c r="U28" i="1" a="1"/>
  <c r="U28" i="1" s="1"/>
  <c r="U29" i="1" a="1"/>
  <c r="U29" i="1" s="1"/>
  <c r="U30" i="1" a="1"/>
  <c r="U30" i="1" s="1"/>
  <c r="U31" i="1" a="1"/>
  <c r="U31" i="1" s="1"/>
  <c r="U32" i="1" a="1"/>
  <c r="U32" i="1" s="1"/>
  <c r="U33" i="1" a="1"/>
  <c r="U33" i="1" s="1"/>
  <c r="U34" i="1" a="1"/>
  <c r="U34" i="1" s="1"/>
  <c r="U35" i="1" a="1"/>
  <c r="U35" i="1" s="1"/>
  <c r="U36" i="1" a="1"/>
  <c r="U36" i="1" s="1"/>
  <c r="U37" i="1" a="1"/>
  <c r="U37" i="1" s="1"/>
  <c r="U38" i="1" a="1"/>
  <c r="U38" i="1" s="1"/>
  <c r="U39" i="1" a="1"/>
  <c r="U39" i="1" s="1"/>
  <c r="U40" i="1" a="1"/>
  <c r="U40" i="1" s="1"/>
  <c r="U41" i="1" a="1"/>
  <c r="U41" i="1" s="1"/>
  <c r="U42" i="1" a="1"/>
  <c r="U42" i="1" s="1"/>
  <c r="U5" i="1" a="1"/>
  <c r="U5" i="1" s="1"/>
  <c r="R34" i="1"/>
  <c r="S34" i="1"/>
  <c r="T34" i="1" a="1"/>
  <c r="T34" i="1" s="1"/>
  <c r="R35" i="1"/>
  <c r="S35" i="1"/>
  <c r="T35" i="1" a="1"/>
  <c r="T35" i="1" s="1"/>
  <c r="R36" i="1"/>
  <c r="S36" i="1"/>
  <c r="T36" i="1" a="1"/>
  <c r="T36" i="1" s="1"/>
  <c r="R37" i="1"/>
  <c r="S37" i="1"/>
  <c r="T37" i="1" a="1"/>
  <c r="T37" i="1" s="1"/>
  <c r="R38" i="1"/>
  <c r="S38" i="1"/>
  <c r="T38" i="1" a="1"/>
  <c r="T38" i="1" s="1"/>
  <c r="R39" i="1"/>
  <c r="S39" i="1"/>
  <c r="T39" i="1" a="1"/>
  <c r="T39" i="1" s="1"/>
  <c r="R40" i="1"/>
  <c r="S40" i="1"/>
  <c r="T40" i="1" a="1"/>
  <c r="T40" i="1" s="1"/>
  <c r="R41" i="1"/>
  <c r="S41" i="1"/>
  <c r="T41" i="1" a="1"/>
  <c r="T41" i="1" s="1"/>
  <c r="R42" i="1"/>
  <c r="S42" i="1"/>
  <c r="T42" i="1" a="1"/>
  <c r="T42" i="1" s="1"/>
  <c r="R27" i="1"/>
  <c r="S27" i="1"/>
  <c r="T27" i="1" a="1"/>
  <c r="T27" i="1" s="1"/>
  <c r="R28" i="1"/>
  <c r="S28" i="1"/>
  <c r="T28" i="1" a="1"/>
  <c r="T28" i="1" s="1"/>
  <c r="R29" i="1"/>
  <c r="S29" i="1"/>
  <c r="T29" i="1" a="1"/>
  <c r="T29" i="1" s="1"/>
  <c r="R30" i="1"/>
  <c r="S30" i="1"/>
  <c r="T30" i="1" a="1"/>
  <c r="T30" i="1" s="1"/>
  <c r="R31" i="1"/>
  <c r="S31" i="1"/>
  <c r="T31" i="1" a="1"/>
  <c r="T31" i="1" s="1"/>
  <c r="R32" i="1"/>
  <c r="S32" i="1"/>
  <c r="T32" i="1" a="1"/>
  <c r="T32" i="1" s="1"/>
  <c r="R33" i="1"/>
  <c r="S33" i="1"/>
  <c r="T33" i="1" a="1"/>
  <c r="T33" i="1" s="1"/>
  <c r="R23" i="1"/>
  <c r="S23" i="1"/>
  <c r="T23" i="1" a="1"/>
  <c r="T23" i="1" s="1"/>
  <c r="R24" i="1"/>
  <c r="S24" i="1"/>
  <c r="T24" i="1" a="1"/>
  <c r="T24" i="1" s="1"/>
  <c r="R25" i="1"/>
  <c r="S25" i="1"/>
  <c r="T25" i="1" a="1"/>
  <c r="T25" i="1" s="1"/>
  <c r="R26" i="1"/>
  <c r="S26" i="1"/>
  <c r="T26" i="1" a="1"/>
  <c r="T26" i="1" s="1"/>
  <c r="R6" i="1"/>
  <c r="S6" i="1"/>
  <c r="T6" i="1" a="1"/>
  <c r="T6" i="1" s="1"/>
  <c r="R7" i="1"/>
  <c r="S7" i="1"/>
  <c r="T7" i="1" a="1"/>
  <c r="T7" i="1" s="1"/>
  <c r="R8" i="1"/>
  <c r="S8" i="1"/>
  <c r="T8" i="1" a="1"/>
  <c r="T8" i="1" s="1"/>
  <c r="R9" i="1"/>
  <c r="S9" i="1"/>
  <c r="T9" i="1" a="1"/>
  <c r="T9" i="1" s="1"/>
  <c r="R10" i="1"/>
  <c r="S10" i="1"/>
  <c r="T10" i="1" a="1"/>
  <c r="T10" i="1" s="1"/>
  <c r="R11" i="1"/>
  <c r="S11" i="1"/>
  <c r="T11" i="1" a="1"/>
  <c r="T11" i="1" s="1"/>
  <c r="R12" i="1"/>
  <c r="S12" i="1"/>
  <c r="T12" i="1" a="1"/>
  <c r="T12" i="1" s="1"/>
  <c r="R13" i="1"/>
  <c r="S13" i="1"/>
  <c r="T13" i="1" a="1"/>
  <c r="T13" i="1" s="1"/>
  <c r="R14" i="1"/>
  <c r="S14" i="1"/>
  <c r="T14" i="1" a="1"/>
  <c r="T14" i="1" s="1"/>
  <c r="R15" i="1"/>
  <c r="S15" i="1"/>
  <c r="T15" i="1" a="1"/>
  <c r="T15" i="1" s="1"/>
  <c r="R16" i="1"/>
  <c r="S16" i="1"/>
  <c r="T16" i="1" a="1"/>
  <c r="T16" i="1" s="1"/>
  <c r="R17" i="1"/>
  <c r="S17" i="1"/>
  <c r="T17" i="1" a="1"/>
  <c r="T17" i="1" s="1"/>
  <c r="R18" i="1"/>
  <c r="S18" i="1"/>
  <c r="T18" i="1" a="1"/>
  <c r="T18" i="1" s="1"/>
  <c r="R19" i="1"/>
  <c r="S19" i="1"/>
  <c r="T19" i="1" a="1"/>
  <c r="T19" i="1" s="1"/>
  <c r="R20" i="1"/>
  <c r="S20" i="1"/>
  <c r="T20" i="1" a="1"/>
  <c r="T20" i="1" s="1"/>
  <c r="R21" i="1"/>
  <c r="S21" i="1"/>
  <c r="T21" i="1" a="1"/>
  <c r="T21" i="1" s="1"/>
  <c r="R22" i="1"/>
  <c r="S22" i="1"/>
  <c r="T22" i="1" a="1"/>
  <c r="T22" i="1" s="1"/>
  <c r="S5" i="1"/>
  <c r="R5" i="1"/>
  <c r="F5" i="1"/>
  <c r="J5" i="1"/>
  <c r="B5" i="1"/>
  <c r="P4" i="1"/>
  <c r="P67" i="1" l="1"/>
  <c r="H5" i="1"/>
  <c r="P79" i="1"/>
  <c r="P89" i="1"/>
  <c r="P91" i="1"/>
  <c r="P98" i="1"/>
  <c r="P84" i="1"/>
  <c r="P78" i="1"/>
  <c r="P55" i="1"/>
  <c r="P43" i="1"/>
  <c r="P31" i="1"/>
  <c r="P19" i="1"/>
  <c r="P7" i="1"/>
  <c r="P32" i="1"/>
  <c r="P96" i="1"/>
  <c r="P56" i="1"/>
  <c r="P44" i="1"/>
  <c r="P8" i="1"/>
  <c r="P93" i="1"/>
  <c r="P81" i="1"/>
  <c r="P69" i="1"/>
  <c r="P57" i="1"/>
  <c r="P45" i="1"/>
  <c r="P33" i="1"/>
  <c r="P21" i="1"/>
  <c r="P9" i="1"/>
  <c r="P90" i="1"/>
  <c r="P73" i="1"/>
  <c r="P63" i="1"/>
  <c r="P61" i="1"/>
  <c r="P59" i="1"/>
  <c r="P58" i="1"/>
  <c r="P51" i="1"/>
  <c r="P50" i="1"/>
  <c r="P49" i="1"/>
  <c r="P48" i="1"/>
  <c r="P47" i="1"/>
  <c r="P46" i="1"/>
  <c r="P41" i="1"/>
  <c r="P40" i="1"/>
  <c r="P39" i="1"/>
  <c r="P38" i="1"/>
  <c r="P37" i="1"/>
  <c r="P36" i="1"/>
  <c r="P35" i="1"/>
  <c r="P34" i="1"/>
  <c r="P30" i="1"/>
  <c r="P29" i="1"/>
  <c r="P28" i="1"/>
  <c r="P27" i="1"/>
  <c r="P26" i="1"/>
  <c r="P25" i="1"/>
  <c r="P24" i="1"/>
  <c r="P23" i="1"/>
  <c r="P22" i="1"/>
  <c r="P18" i="1"/>
  <c r="P17" i="1"/>
  <c r="P16" i="1"/>
  <c r="P15" i="1"/>
  <c r="P14" i="1"/>
  <c r="P13" i="1"/>
  <c r="P12" i="1"/>
  <c r="P11" i="1"/>
  <c r="P10" i="1"/>
  <c r="P68" i="1"/>
  <c r="P83" i="1"/>
  <c r="P70" i="1"/>
  <c r="P95" i="1"/>
  <c r="P85" i="1"/>
  <c r="P75" i="1"/>
  <c r="P92" i="1"/>
  <c r="P20" i="1"/>
  <c r="P52" i="1"/>
  <c r="P97" i="1"/>
  <c r="P62" i="1"/>
  <c r="P42" i="1"/>
  <c r="P80" i="1"/>
  <c r="P94" i="1"/>
  <c r="P82" i="1"/>
  <c r="P71" i="1"/>
  <c r="P64" i="1"/>
  <c r="P53" i="1"/>
  <c r="P99" i="1"/>
  <c r="P87" i="1"/>
  <c r="P76" i="1"/>
  <c r="P74" i="1"/>
  <c r="P65" i="1"/>
  <c r="P60" i="1"/>
  <c r="P54" i="1"/>
  <c r="E5" i="1"/>
  <c r="P88" i="1"/>
  <c r="P86" i="1"/>
  <c r="P77" i="1"/>
  <c r="P72" i="1"/>
  <c r="P66" i="1"/>
  <c r="O5" i="1"/>
  <c r="K5" i="1"/>
  <c r="L5" i="1"/>
  <c r="I5" i="1"/>
  <c r="G5" i="1"/>
  <c r="N5" i="1"/>
  <c r="M5" i="1"/>
  <c r="P6" i="1"/>
  <c r="D5" i="1"/>
  <c r="P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<sst xmlns="http://schemas.openxmlformats.org/spreadsheetml/2006/main" count="193" uniqueCount="100">
  <si>
    <t>France</t>
  </si>
  <si>
    <t>ALBANIA</t>
  </si>
  <si>
    <t>ANDORRA</t>
  </si>
  <si>
    <t>ANTIGUA AND BARBUDA</t>
  </si>
  <si>
    <t>ARGENTINA</t>
  </si>
  <si>
    <t>AUSTRALIA</t>
  </si>
  <si>
    <t>AUSTRIA</t>
  </si>
  <si>
    <t>BAHAMAS</t>
  </si>
  <si>
    <t>BALEARES</t>
  </si>
  <si>
    <t>BARBADOS</t>
  </si>
  <si>
    <t>BELGIUM</t>
  </si>
  <si>
    <t>BOLIVIA</t>
  </si>
  <si>
    <t>BOTSWANA</t>
  </si>
  <si>
    <t>BRAZIL</t>
  </si>
  <si>
    <t>BULGARIA</t>
  </si>
  <si>
    <t>CAMBODIA</t>
  </si>
  <si>
    <t>CANADA</t>
  </si>
  <si>
    <t>CANARIAN ISLANDS</t>
  </si>
  <si>
    <t>CAPE VERDE</t>
  </si>
  <si>
    <t>CHILE</t>
  </si>
  <si>
    <t>COLOMBIA</t>
  </si>
  <si>
    <t>COSTA RICA</t>
  </si>
  <si>
    <t>CRETE</t>
  </si>
  <si>
    <t>CROATIA</t>
  </si>
  <si>
    <t>CUBA</t>
  </si>
  <si>
    <t>CYPRUS</t>
  </si>
  <si>
    <t>CZECH REPUBLIC</t>
  </si>
  <si>
    <t>DENMARK</t>
  </si>
  <si>
    <t>DOMINICAN REPUBLIC</t>
  </si>
  <si>
    <t>EGYPT</t>
  </si>
  <si>
    <t>FINLAND</t>
  </si>
  <si>
    <t>FRANCE</t>
  </si>
  <si>
    <t>FRENCH POLYNESIA</t>
  </si>
  <si>
    <t>GERMANY</t>
  </si>
  <si>
    <t>GREECE</t>
  </si>
  <si>
    <t>GRENADA</t>
  </si>
  <si>
    <t>GUADELOUPE</t>
  </si>
  <si>
    <t>HUNGARY</t>
  </si>
  <si>
    <t>ICELAND</t>
  </si>
  <si>
    <t>INDIA</t>
  </si>
  <si>
    <t>INDONESIA</t>
  </si>
  <si>
    <t>IRELAND</t>
  </si>
  <si>
    <t>ITALY</t>
  </si>
  <si>
    <t>JAMAICA</t>
  </si>
  <si>
    <t>JAPAN</t>
  </si>
  <si>
    <t>JORDAN</t>
  </si>
  <si>
    <t>KENYA</t>
  </si>
  <si>
    <t>MADAGASCAR</t>
  </si>
  <si>
    <t>MADEIRA</t>
  </si>
  <si>
    <t>MALAYSIA</t>
  </si>
  <si>
    <t>MALDIVES</t>
  </si>
  <si>
    <t>MALTA</t>
  </si>
  <si>
    <t>MARTINIQUE</t>
  </si>
  <si>
    <t>MAURITIUS</t>
  </si>
  <si>
    <t>MEXICO</t>
  </si>
  <si>
    <t>MONTENEGRO</t>
  </si>
  <si>
    <t>MOROCCO</t>
  </si>
  <si>
    <t>MOZAMBIQUE</t>
  </si>
  <si>
    <t>NAMIBIA</t>
  </si>
  <si>
    <t>NEPAL</t>
  </si>
  <si>
    <t>NETHERLANDS</t>
  </si>
  <si>
    <t>NETHERLANDS ANTILLES</t>
  </si>
  <si>
    <t>NEW ZEALAND</t>
  </si>
  <si>
    <t>NORWAY</t>
  </si>
  <si>
    <t>OMAN</t>
  </si>
  <si>
    <t>PANAMA</t>
  </si>
  <si>
    <t>PERU</t>
  </si>
  <si>
    <t>PHILIPPINES</t>
  </si>
  <si>
    <t>POLAND</t>
  </si>
  <si>
    <t>PORTUGAL</t>
  </si>
  <si>
    <t>QATAR</t>
  </si>
  <si>
    <t>REUNION</t>
  </si>
  <si>
    <t>SAINT LUCIA</t>
  </si>
  <si>
    <t>SAINT-BARTHELEMY</t>
  </si>
  <si>
    <t>SAINT-MARTIN</t>
  </si>
  <si>
    <t>SARDINIA</t>
  </si>
  <si>
    <t>SAUDI ARABIA</t>
  </si>
  <si>
    <t>SENEGAL</t>
  </si>
  <si>
    <t>SEYCHELLES</t>
  </si>
  <si>
    <t>SICILY</t>
  </si>
  <si>
    <t>SOUTH AFRICA</t>
  </si>
  <si>
    <t>SPAIN</t>
  </si>
  <si>
    <t>SRI LANKA</t>
  </si>
  <si>
    <t>SWEDEN</t>
  </si>
  <si>
    <t>SWITZERLAND</t>
  </si>
  <si>
    <t>TANZANIA</t>
  </si>
  <si>
    <t>THAILAND</t>
  </si>
  <si>
    <t>TRINIDAD &amp; TOBAGO</t>
  </si>
  <si>
    <t>TUNISIA</t>
  </si>
  <si>
    <t>TURKEY</t>
  </si>
  <si>
    <t>UGANDA</t>
  </si>
  <si>
    <t>UNITED ARAB EMIRATES</t>
  </si>
  <si>
    <t>UNITED KINGDOM</t>
  </si>
  <si>
    <t>UNITED STATES</t>
  </si>
  <si>
    <t>VIETNAM</t>
  </si>
  <si>
    <t>region</t>
  </si>
  <si>
    <t>fr</t>
  </si>
  <si>
    <t>13 lignes</t>
  </si>
  <si>
    <t>9 lignes</t>
  </si>
  <si>
    <t>Budget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</si>
</sst>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_-* #,##0\ &quot;€&quot;_-;\-* #,##0\ &quot;€&quot;_-;_-* &quot;-&quot;??\ &quot;€&quot;_-;_-@_-"/>
    <numFmt numFmtId="169" formatCode="#,##0.00\ &quot;€&quot;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Georgia"/>
      <family val="1"/>
    </font>
    <font>
      <sz val="12"/>
      <color theme="1"/>
      <name val="Source Sans Pro"/>
      <family val="2"/>
    </font>
    <font>
      <b/>
      <sz val="12"/>
      <color rgb="FFFF0000"/>
      <name val="Source Sans Pro"/>
      <family val="2"/>
    </font>
    <font>
      <i/>
      <sz val="10"/>
      <color theme="1"/>
      <name val="Source Sans Pro"/>
      <family val="2"/>
    </font>
    <font>
      <b/>
      <i/>
      <sz val="10"/>
      <color theme="1"/>
      <name val="Source Sans Pro"/>
      <family val="2"/>
    </font>
    <font>
      <b/>
      <sz val="11"/>
      <color theme="0"/>
      <name val="Source Sans Pro"/>
      <family val="2"/>
    </font>
    <font>
      <b/>
      <sz val="12"/>
      <color theme="1"/>
      <name val="Source Sans Pro"/>
      <family val="2"/>
    </font>
    <font>
      <b/>
      <sz val="12"/>
      <color theme="5" tint="-0.249977111117893"/>
      <name val="Source Sans Pro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2" borderId="0" applyNumberFormat="0" applyBorder="0" applyAlignment="0" applyProtection="0"/>
  </cellStyleXfs>
  <cellXfs count="21">
    <xf numFmtId="0" fontId="0" fillId="0" borderId="0" xfId="0"/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4" borderId="1" xfId="0" applyFont="1" applyFill="1" applyBorder="1" applyAlignment="1">
      <alignment horizontal="center" vertical="center"/>
    </xf>
    <xf numFmtId="0" fontId="8" fillId="3" borderId="0" xfId="0" applyFont="1" applyFill="1" applyAlignment="1">
      <alignment vertical="center"/>
    </xf>
    <xf numFmtId="164" fontId="8" fillId="3" borderId="0" xfId="0" applyNumberFormat="1" applyFont="1" applyFill="1" applyAlignment="1">
      <alignment vertical="center"/>
    </xf>
    <xf numFmtId="0" fontId="3" fillId="3" borderId="0" xfId="0" applyFont="1" applyFill="1" applyAlignment="1">
      <alignment vertical="center"/>
    </xf>
    <xf numFmtId="164" fontId="3" fillId="3" borderId="0" xfId="1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0" fillId="5" borderId="2" xfId="0" applyFill="1" applyBorder="1"/>
    <xf numFmtId="14" fontId="0" fillId="5" borderId="2" xfId="0" applyNumberFormat="1" applyFill="1" applyBorder="1"/>
    <xf numFmtId="169" fontId="0" fillId="5" borderId="2" xfId="0" applyNumberFormat="1" applyFill="1" applyBorder="1"/>
    <xf numFmtId="14" fontId="0" fillId="0" borderId="0" xfId="0" applyNumberFormat="1"/>
    <xf numFmtId="0" fontId="9" fillId="3" borderId="0" xfId="0" applyFont="1" applyFill="1" applyAlignment="1">
      <alignment horizontal="left" vertical="center"/>
    </xf>
    <xf numFmtId="17" fontId="1" fillId="2" borderId="1" xfId="2" applyNumberFormat="1" applyBorder="1" applyAlignment="1">
      <alignment horizontal="center" vertical="center"/>
    </xf>
  </cellXfs>
  <cellStyles count="3">
    <cellStyle name="40 % - Accent4" xfId="2" builtinId="4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152400</xdr:colOff>
      <xdr:row>13</xdr:row>
      <xdr:rowOff>25400</xdr:rowOff>
    </xdr:from>
    <xdr:to>
      <xdr:col>21</xdr:col>
      <xdr:colOff>711200</xdr:colOff>
      <xdr:row>25</xdr:row>
      <xdr:rowOff>190500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560C9D2C-67CC-AB36-7F3D-2C13C0B934FE}"/>
            </a:ext>
          </a:extLst>
        </xdr:cNvPr>
        <xdr:cNvSpPr/>
      </xdr:nvSpPr>
      <xdr:spPr>
        <a:xfrm>
          <a:off x="23380700" y="2717800"/>
          <a:ext cx="558800" cy="2603500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177800</xdr:colOff>
      <xdr:row>4</xdr:row>
      <xdr:rowOff>12700</xdr:rowOff>
    </xdr:from>
    <xdr:to>
      <xdr:col>21</xdr:col>
      <xdr:colOff>698500</xdr:colOff>
      <xdr:row>13</xdr:row>
      <xdr:rowOff>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02864E19-AAF9-144B-967B-F7A9EE039AAF}"/>
            </a:ext>
          </a:extLst>
        </xdr:cNvPr>
        <xdr:cNvSpPr/>
      </xdr:nvSpPr>
      <xdr:spPr>
        <a:xfrm>
          <a:off x="23406100" y="876300"/>
          <a:ext cx="520700" cy="1816100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ECCF9-6C92-3A4E-9C8F-9F7FB4A193AD}">
  <dimension ref="A1:W100"/>
  <sheetViews>
    <sheetView tabSelected="1" workbookViewId="0">
      <selection activeCell="B2" sqref="B2"/>
    </sheetView>
  </sheetViews>
  <sheetFormatPr baseColWidth="10" defaultRowHeight="16" x14ac:dyDescent="0.2"/>
  <cols>
    <col min="2" max="2" width="21.33203125" style="10" bestFit="1" customWidth="1"/>
    <col min="3" max="3" width="21.33203125" style="10" customWidth="1"/>
    <col min="4" max="4" width="15.1640625" style="14" bestFit="1" customWidth="1"/>
    <col min="5" max="15" width="15.1640625" style="10" bestFit="1" customWidth="1"/>
    <col min="16" max="16" width="14.33203125" style="8" bestFit="1" customWidth="1"/>
    <col min="20" max="20" width="10.83203125" style="18" customWidth="1"/>
    <col min="21" max="21" width="11.6640625" bestFit="1" customWidth="1"/>
  </cols>
  <sheetData>
    <row r="1" spans="1:23" ht="18" x14ac:dyDescent="0.2">
      <c r="B1" s="1" t="s">
        <v>99</v>
      </c>
      <c r="C1" s="1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3" x14ac:dyDescent="0.2">
      <c r="B2" s="19" t="s">
        <v>0</v>
      </c>
      <c r="C2" s="3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23" ht="17" thickBot="1" x14ac:dyDescent="0.25">
      <c r="B3" s="4"/>
      <c r="C3" s="4"/>
      <c r="D3" s="4">
        <v>2</v>
      </c>
      <c r="E3" s="4">
        <v>3</v>
      </c>
      <c r="F3" s="4">
        <v>4</v>
      </c>
      <c r="G3" s="4">
        <v>5</v>
      </c>
      <c r="H3" s="4">
        <v>6</v>
      </c>
      <c r="I3" s="4">
        <v>7</v>
      </c>
      <c r="J3" s="4">
        <v>8</v>
      </c>
      <c r="K3" s="4">
        <v>9</v>
      </c>
      <c r="L3" s="4">
        <v>10</v>
      </c>
      <c r="M3" s="4">
        <v>11</v>
      </c>
      <c r="N3" s="4">
        <v>12</v>
      </c>
      <c r="O3" s="4">
        <v>13</v>
      </c>
      <c r="P3" s="5"/>
    </row>
    <row r="4" spans="1:23" ht="17" thickBot="1" x14ac:dyDescent="0.25">
      <c r="B4" s="6"/>
      <c r="C4" s="6"/>
      <c r="D4" s="20">
        <v>44927</v>
      </c>
      <c r="E4" s="20">
        <v>44958</v>
      </c>
      <c r="F4" s="20">
        <v>44986</v>
      </c>
      <c r="G4" s="20">
        <v>45017</v>
      </c>
      <c r="H4" s="20">
        <v>45047</v>
      </c>
      <c r="I4" s="20">
        <v>45078</v>
      </c>
      <c r="J4" s="20">
        <v>45108</v>
      </c>
      <c r="K4" s="20">
        <v>45139</v>
      </c>
      <c r="L4" s="20">
        <v>45170</v>
      </c>
      <c r="M4" s="20">
        <v>45200</v>
      </c>
      <c r="N4" s="20">
        <v>45231</v>
      </c>
      <c r="O4" s="20">
        <v>45261</v>
      </c>
      <c r="P4" s="7" t="str">
        <f>("Total "&amp;$B$2)</f>
        <v>Total France</v>
      </c>
    </row>
    <row r="5" spans="1:23" x14ac:dyDescent="0.2">
      <c r="A5">
        <v>1</v>
      </c>
      <c r="B5" s="8" t="str">
        <f>("Total "&amp;$B$2)</f>
        <v>Total France</v>
      </c>
      <c r="C5" s="8" t="s">
        <v>95</v>
      </c>
      <c r="D5" s="9">
        <f>SUM(D6:D99)</f>
        <v>49038289</v>
      </c>
      <c r="E5" s="9">
        <f t="shared" ref="E5:O5" si="0">SUM(E6:E99)</f>
        <v>45767282</v>
      </c>
      <c r="F5" s="9">
        <f t="shared" si="0"/>
        <v>46605108</v>
      </c>
      <c r="G5" s="9">
        <f t="shared" si="0"/>
        <v>45345987</v>
      </c>
      <c r="H5" s="9">
        <f t="shared" si="0"/>
        <v>47614922</v>
      </c>
      <c r="I5" s="9">
        <f t="shared" si="0"/>
        <v>47302373</v>
      </c>
      <c r="J5" s="9">
        <f t="shared" si="0"/>
        <v>49784493</v>
      </c>
      <c r="K5" s="9">
        <f t="shared" si="0"/>
        <v>43507555</v>
      </c>
      <c r="L5" s="9">
        <f t="shared" si="0"/>
        <v>49258944</v>
      </c>
      <c r="M5" s="9">
        <f t="shared" si="0"/>
        <v>45573411</v>
      </c>
      <c r="N5" s="9">
        <f t="shared" si="0"/>
        <v>47628298</v>
      </c>
      <c r="O5" s="9">
        <f t="shared" si="0"/>
        <v>41975493</v>
      </c>
      <c r="P5" s="9">
        <f>SUM(P6:P99)</f>
        <v>559402155</v>
      </c>
      <c r="R5" s="15" t="str">
        <f ca="1">OFFSET(B$5,INT(ROW(A4)/13)+1,)</f>
        <v>ALBANIA</v>
      </c>
      <c r="S5" s="15" t="str">
        <f ca="1">OFFSET(C$5,INT(ROW(A4)/13)+1,)</f>
        <v>fr</v>
      </c>
      <c r="T5" s="16" cm="1">
        <f t="array" aca="1" ref="T5" ca="1">OFFSET(C$4,,MOD(ROW(A12),12)+1,,)</f>
        <v>44927</v>
      </c>
      <c r="U5" s="17" cm="1">
        <f t="array" aca="1" ref="U5" ca="1">OFFSET(C$5,INT(ROW(A1)/13)+1,MOD(ROW(A12),12)+1,)</f>
        <v>24950</v>
      </c>
    </row>
    <row r="6" spans="1:23" x14ac:dyDescent="0.2">
      <c r="A6">
        <v>2</v>
      </c>
      <c r="B6" s="10" t="s">
        <v>1</v>
      </c>
      <c r="C6" s="10" t="s">
        <v>96</v>
      </c>
      <c r="D6" s="11">
        <v>24950</v>
      </c>
      <c r="E6" s="11">
        <v>577083</v>
      </c>
      <c r="F6" s="11">
        <v>342101</v>
      </c>
      <c r="G6" s="11">
        <v>159487</v>
      </c>
      <c r="H6" s="11">
        <v>830099</v>
      </c>
      <c r="I6" s="11">
        <v>759539</v>
      </c>
      <c r="J6" s="11">
        <v>474551</v>
      </c>
      <c r="K6" s="11">
        <v>80172</v>
      </c>
      <c r="L6" s="11">
        <v>32563</v>
      </c>
      <c r="M6" s="11">
        <v>26641</v>
      </c>
      <c r="N6" s="11">
        <v>595577</v>
      </c>
      <c r="O6" s="11">
        <v>267972</v>
      </c>
      <c r="P6" s="9">
        <f t="shared" ref="P6:P69" si="1">SUM(D6:O6)</f>
        <v>4170735</v>
      </c>
      <c r="R6" s="15" t="str">
        <f ca="1">OFFSET(B$5,INT(ROW(A5)/13)+1,)</f>
        <v>ALBANIA</v>
      </c>
      <c r="S6" s="15" t="str">
        <f ca="1">OFFSET(C$5,INT(ROW(A5)/13)+1,)</f>
        <v>fr</v>
      </c>
      <c r="T6" s="16" cm="1">
        <f t="array" aca="1" ref="T6" ca="1">OFFSET(C$4,,MOD(ROW(A13),12)+1,,)</f>
        <v>44958</v>
      </c>
      <c r="U6" s="17" cm="1">
        <f t="array" aca="1" ref="U6" ca="1">OFFSET(C$5,INT(ROW(A2)/13)+1,MOD(ROW(A13),12)+1,)</f>
        <v>577083</v>
      </c>
    </row>
    <row r="7" spans="1:23" x14ac:dyDescent="0.2">
      <c r="A7">
        <v>3</v>
      </c>
      <c r="B7" s="10" t="s">
        <v>2</v>
      </c>
      <c r="C7" s="10" t="s">
        <v>96</v>
      </c>
      <c r="D7" s="11">
        <v>156831</v>
      </c>
      <c r="E7" s="11">
        <v>221038</v>
      </c>
      <c r="F7" s="11">
        <v>762006</v>
      </c>
      <c r="G7" s="11">
        <v>484823</v>
      </c>
      <c r="H7" s="11">
        <v>735067</v>
      </c>
      <c r="I7" s="11">
        <v>120976</v>
      </c>
      <c r="J7" s="11">
        <v>427874</v>
      </c>
      <c r="K7" s="11">
        <v>21801</v>
      </c>
      <c r="L7" s="11">
        <v>546762</v>
      </c>
      <c r="M7" s="11">
        <v>865059</v>
      </c>
      <c r="N7" s="11">
        <v>863181</v>
      </c>
      <c r="O7" s="11">
        <v>833023</v>
      </c>
      <c r="P7" s="9">
        <f t="shared" si="1"/>
        <v>6038441</v>
      </c>
      <c r="R7" s="15" t="str">
        <f ca="1">OFFSET(B$5,INT(ROW(A6)/13)+1,)</f>
        <v>ALBANIA</v>
      </c>
      <c r="S7" s="15" t="str">
        <f ca="1">OFFSET(C$5,INT(ROW(A6)/13)+1,)</f>
        <v>fr</v>
      </c>
      <c r="T7" s="16" cm="1">
        <f t="array" aca="1" ref="T7" ca="1">OFFSET(C$4,,MOD(ROW(A14),12)+1,,)</f>
        <v>44986</v>
      </c>
      <c r="U7" s="17" cm="1">
        <f t="array" aca="1" ref="U7" ca="1">OFFSET(C$5,INT(ROW(A3)/13)+1,MOD(ROW(A14),12)+1,)</f>
        <v>342101</v>
      </c>
    </row>
    <row r="8" spans="1:23" x14ac:dyDescent="0.2">
      <c r="A8">
        <v>4</v>
      </c>
      <c r="B8" s="10" t="s">
        <v>3</v>
      </c>
      <c r="C8" s="10" t="s">
        <v>96</v>
      </c>
      <c r="D8" s="11">
        <v>833793</v>
      </c>
      <c r="E8" s="11">
        <v>377967</v>
      </c>
      <c r="F8" s="11">
        <v>626340</v>
      </c>
      <c r="G8" s="11">
        <v>493998</v>
      </c>
      <c r="H8" s="11">
        <v>439655</v>
      </c>
      <c r="I8" s="11">
        <v>301353</v>
      </c>
      <c r="J8" s="11">
        <v>435805</v>
      </c>
      <c r="K8" s="11">
        <v>158344</v>
      </c>
      <c r="L8" s="11">
        <v>896166</v>
      </c>
      <c r="M8" s="11">
        <v>213592</v>
      </c>
      <c r="N8" s="11">
        <v>559581</v>
      </c>
      <c r="O8" s="11">
        <v>18548</v>
      </c>
      <c r="P8" s="9">
        <f t="shared" si="1"/>
        <v>5355142</v>
      </c>
      <c r="R8" s="15" t="str">
        <f ca="1">OFFSET(B$5,INT(ROW(A7)/13)+1,)</f>
        <v>ALBANIA</v>
      </c>
      <c r="S8" s="15" t="str">
        <f ca="1">OFFSET(C$5,INT(ROW(A7)/13)+1,)</f>
        <v>fr</v>
      </c>
      <c r="T8" s="16" cm="1">
        <f t="array" aca="1" ref="T8" ca="1">OFFSET(C$4,,MOD(ROW(A15),12)+1,,)</f>
        <v>45017</v>
      </c>
      <c r="U8" s="17" cm="1">
        <f t="array" aca="1" ref="U8" ca="1">OFFSET(C$5,INT(ROW(A4)/13)+1,MOD(ROW(A15),12)+1,)</f>
        <v>159487</v>
      </c>
      <c r="W8" t="s">
        <v>98</v>
      </c>
    </row>
    <row r="9" spans="1:23" x14ac:dyDescent="0.2">
      <c r="A9">
        <v>5</v>
      </c>
      <c r="B9" s="10" t="s">
        <v>4</v>
      </c>
      <c r="C9" s="10" t="s">
        <v>96</v>
      </c>
      <c r="D9" s="11">
        <v>432866</v>
      </c>
      <c r="E9" s="11">
        <v>976317</v>
      </c>
      <c r="F9" s="11">
        <v>917624</v>
      </c>
      <c r="G9" s="11">
        <v>323061</v>
      </c>
      <c r="H9" s="11">
        <v>212463</v>
      </c>
      <c r="I9" s="11">
        <v>760986</v>
      </c>
      <c r="J9" s="11">
        <v>621856</v>
      </c>
      <c r="K9" s="11">
        <v>823761</v>
      </c>
      <c r="L9" s="11">
        <v>738655</v>
      </c>
      <c r="M9" s="11">
        <v>959267</v>
      </c>
      <c r="N9" s="11">
        <v>928451</v>
      </c>
      <c r="O9" s="11">
        <v>671422</v>
      </c>
      <c r="P9" s="9">
        <f t="shared" si="1"/>
        <v>8366729</v>
      </c>
      <c r="R9" s="15" t="str">
        <f ca="1">OFFSET(B$5,INT(ROW(A8)/13)+1,)</f>
        <v>ALBANIA</v>
      </c>
      <c r="S9" s="15" t="str">
        <f ca="1">OFFSET(C$5,INT(ROW(A8)/13)+1,)</f>
        <v>fr</v>
      </c>
      <c r="T9" s="16" cm="1">
        <f t="array" aca="1" ref="T9" ca="1">OFFSET(C$4,,MOD(ROW(A16),12)+1,,)</f>
        <v>45047</v>
      </c>
      <c r="U9" s="17" cm="1">
        <f t="array" aca="1" ref="U9" ca="1">OFFSET(C$5,INT(ROW(A5)/13)+1,MOD(ROW(A16),12)+1,)</f>
        <v>830099</v>
      </c>
    </row>
    <row r="10" spans="1:23" x14ac:dyDescent="0.2">
      <c r="A10">
        <v>6</v>
      </c>
      <c r="B10" s="10" t="s">
        <v>5</v>
      </c>
      <c r="C10" s="10" t="s">
        <v>96</v>
      </c>
      <c r="D10" s="11">
        <v>590990</v>
      </c>
      <c r="E10" s="11">
        <v>201816</v>
      </c>
      <c r="F10" s="11">
        <v>288697</v>
      </c>
      <c r="G10" s="11">
        <v>297502</v>
      </c>
      <c r="H10" s="11">
        <v>49100</v>
      </c>
      <c r="I10" s="11">
        <v>289440</v>
      </c>
      <c r="J10" s="11">
        <v>905631</v>
      </c>
      <c r="K10" s="11">
        <v>244526</v>
      </c>
      <c r="L10" s="11">
        <v>55194</v>
      </c>
      <c r="M10" s="11">
        <v>171832</v>
      </c>
      <c r="N10" s="11">
        <v>843859</v>
      </c>
      <c r="O10" s="11">
        <v>633501</v>
      </c>
      <c r="P10" s="9">
        <f t="shared" si="1"/>
        <v>4572088</v>
      </c>
      <c r="R10" s="15" t="str">
        <f ca="1">OFFSET(B$5,INT(ROW(A9)/13)+1,)</f>
        <v>ALBANIA</v>
      </c>
      <c r="S10" s="15" t="str">
        <f ca="1">OFFSET(C$5,INT(ROW(A9)/13)+1,)</f>
        <v>fr</v>
      </c>
      <c r="T10" s="16" cm="1">
        <f t="array" aca="1" ref="T10" ca="1">OFFSET(C$4,,MOD(ROW(A17),12)+1,,)</f>
        <v>45078</v>
      </c>
      <c r="U10" s="17" cm="1">
        <f t="array" aca="1" ref="U10" ca="1">OFFSET(C$5,INT(ROW(A6)/13)+1,MOD(ROW(A17),12)+1,)</f>
        <v>759539</v>
      </c>
    </row>
    <row r="11" spans="1:23" x14ac:dyDescent="0.2">
      <c r="A11">
        <v>7</v>
      </c>
      <c r="B11" s="10" t="s">
        <v>6</v>
      </c>
      <c r="C11" s="10" t="s">
        <v>96</v>
      </c>
      <c r="D11" s="11">
        <v>195811</v>
      </c>
      <c r="E11" s="11">
        <v>620025</v>
      </c>
      <c r="F11" s="11">
        <v>655333</v>
      </c>
      <c r="G11" s="11">
        <v>228779</v>
      </c>
      <c r="H11" s="11">
        <v>99818</v>
      </c>
      <c r="I11" s="11">
        <v>256321</v>
      </c>
      <c r="J11" s="11">
        <v>42246</v>
      </c>
      <c r="K11" s="11">
        <v>343260</v>
      </c>
      <c r="L11" s="11">
        <v>568439</v>
      </c>
      <c r="M11" s="11">
        <v>264111</v>
      </c>
      <c r="N11" s="11">
        <v>850848</v>
      </c>
      <c r="O11" s="11">
        <v>522688</v>
      </c>
      <c r="P11" s="9">
        <f t="shared" si="1"/>
        <v>4647679</v>
      </c>
      <c r="R11" s="15" t="str">
        <f ca="1">OFFSET(B$5,INT(ROW(A10)/13)+1,)</f>
        <v>ALBANIA</v>
      </c>
      <c r="S11" s="15" t="str">
        <f ca="1">OFFSET(C$5,INT(ROW(A10)/13)+1,)</f>
        <v>fr</v>
      </c>
      <c r="T11" s="16" cm="1">
        <f t="array" aca="1" ref="T11" ca="1">OFFSET(C$4,,MOD(ROW(A18),12)+1,,)</f>
        <v>45108</v>
      </c>
      <c r="U11" s="17" cm="1">
        <f t="array" aca="1" ref="U11" ca="1">OFFSET(C$5,INT(ROW(A7)/13)+1,MOD(ROW(A18),12)+1,)</f>
        <v>474551</v>
      </c>
    </row>
    <row r="12" spans="1:23" x14ac:dyDescent="0.2">
      <c r="A12">
        <v>8</v>
      </c>
      <c r="B12" s="10" t="s">
        <v>7</v>
      </c>
      <c r="C12" s="10" t="s">
        <v>96</v>
      </c>
      <c r="D12" s="11">
        <v>551177</v>
      </c>
      <c r="E12" s="11">
        <v>325793</v>
      </c>
      <c r="F12" s="11">
        <v>260661</v>
      </c>
      <c r="G12" s="11">
        <v>792754</v>
      </c>
      <c r="H12" s="11">
        <v>674579</v>
      </c>
      <c r="I12" s="11">
        <v>780860</v>
      </c>
      <c r="J12" s="11">
        <v>624003</v>
      </c>
      <c r="K12" s="11">
        <v>759961</v>
      </c>
      <c r="L12" s="11">
        <v>325692</v>
      </c>
      <c r="M12" s="11">
        <v>490070</v>
      </c>
      <c r="N12" s="11">
        <v>918050</v>
      </c>
      <c r="O12" s="11">
        <v>320792</v>
      </c>
      <c r="P12" s="9">
        <f t="shared" si="1"/>
        <v>6824392</v>
      </c>
      <c r="R12" s="15" t="str">
        <f ca="1">OFFSET(B$5,INT(ROW(A11)/13)+1,)</f>
        <v>ALBANIA</v>
      </c>
      <c r="S12" s="15" t="str">
        <f ca="1">OFFSET(C$5,INT(ROW(A11)/13)+1,)</f>
        <v>fr</v>
      </c>
      <c r="T12" s="16" cm="1">
        <f t="array" aca="1" ref="T12" ca="1">OFFSET(C$4,,MOD(ROW(A19),12)+1,,)</f>
        <v>45139</v>
      </c>
      <c r="U12" s="17" cm="1">
        <f t="array" aca="1" ref="U12" ca="1">OFFSET(C$5,INT(ROW(A8)/13)+1,MOD(ROW(A19),12)+1,)</f>
        <v>80172</v>
      </c>
    </row>
    <row r="13" spans="1:23" x14ac:dyDescent="0.2">
      <c r="A13">
        <v>9</v>
      </c>
      <c r="B13" s="10" t="s">
        <v>8</v>
      </c>
      <c r="C13" s="10" t="s">
        <v>96</v>
      </c>
      <c r="D13" s="11">
        <v>784140</v>
      </c>
      <c r="E13" s="11">
        <v>535508</v>
      </c>
      <c r="F13" s="11">
        <v>972143</v>
      </c>
      <c r="G13" s="11">
        <v>129482</v>
      </c>
      <c r="H13" s="11">
        <v>617783</v>
      </c>
      <c r="I13" s="11">
        <v>208205</v>
      </c>
      <c r="J13" s="11">
        <v>14866</v>
      </c>
      <c r="K13" s="11">
        <v>652146</v>
      </c>
      <c r="L13" s="11">
        <v>368046</v>
      </c>
      <c r="M13" s="11">
        <v>793716</v>
      </c>
      <c r="N13" s="11">
        <v>72705</v>
      </c>
      <c r="O13" s="11">
        <v>501129</v>
      </c>
      <c r="P13" s="9">
        <f t="shared" si="1"/>
        <v>5649869</v>
      </c>
      <c r="R13" s="15" t="str">
        <f ca="1">OFFSET(B$5,INT(ROW(A12)/13)+1,)</f>
        <v>ALBANIA</v>
      </c>
      <c r="S13" s="15" t="str">
        <f ca="1">OFFSET(C$5,INT(ROW(A12)/13)+1,)</f>
        <v>fr</v>
      </c>
      <c r="T13" s="16" cm="1">
        <f t="array" aca="1" ref="T13" ca="1">OFFSET(C$4,,MOD(ROW(A20),12)+1,,)</f>
        <v>45170</v>
      </c>
      <c r="U13" s="17" cm="1">
        <f t="array" aca="1" ref="U13" ca="1">OFFSET(C$5,INT(ROW(A9)/13)+1,MOD(ROW(A20),12)+1,)</f>
        <v>32563</v>
      </c>
    </row>
    <row r="14" spans="1:23" x14ac:dyDescent="0.2">
      <c r="A14">
        <v>10</v>
      </c>
      <c r="B14" s="10" t="s">
        <v>9</v>
      </c>
      <c r="C14" s="10" t="s">
        <v>96</v>
      </c>
      <c r="D14" s="11">
        <v>586960</v>
      </c>
      <c r="E14" s="11">
        <v>212075</v>
      </c>
      <c r="F14" s="11">
        <v>971466</v>
      </c>
      <c r="G14" s="11">
        <v>33313</v>
      </c>
      <c r="H14" s="11">
        <v>527979</v>
      </c>
      <c r="I14" s="11">
        <v>583183</v>
      </c>
      <c r="J14" s="11">
        <v>781000</v>
      </c>
      <c r="K14" s="11">
        <v>960649</v>
      </c>
      <c r="L14" s="11">
        <v>908442</v>
      </c>
      <c r="M14" s="11">
        <v>627637</v>
      </c>
      <c r="N14" s="11">
        <v>623820</v>
      </c>
      <c r="O14" s="11">
        <v>295102</v>
      </c>
      <c r="P14" s="9">
        <f t="shared" si="1"/>
        <v>7111626</v>
      </c>
      <c r="R14" s="15" t="str">
        <f ca="1">OFFSET(B$5,INT(ROW(A13)/13)+1,)</f>
        <v>ANDORRA</v>
      </c>
      <c r="S14" s="15" t="str">
        <f ca="1">OFFSET(C$5,INT(ROW(A13)/13)+1,)</f>
        <v>fr</v>
      </c>
      <c r="T14" s="16" cm="1">
        <f t="array" aca="1" ref="T14" ca="1">OFFSET(C$4,,MOD(ROW(A21),12)+1,,)</f>
        <v>45200</v>
      </c>
      <c r="U14" s="17" cm="1">
        <f t="array" aca="1" ref="U14" ca="1">OFFSET(C$5,INT(ROW(A10)/13)+1,MOD(ROW(A21),12)+1,)</f>
        <v>26641</v>
      </c>
    </row>
    <row r="15" spans="1:23" x14ac:dyDescent="0.2">
      <c r="A15">
        <v>11</v>
      </c>
      <c r="B15" s="10" t="s">
        <v>10</v>
      </c>
      <c r="C15" s="10" t="s">
        <v>96</v>
      </c>
      <c r="D15" s="11">
        <v>304298</v>
      </c>
      <c r="E15" s="11">
        <v>661467</v>
      </c>
      <c r="F15" s="11">
        <v>994753</v>
      </c>
      <c r="G15" s="11">
        <v>174636</v>
      </c>
      <c r="H15" s="11">
        <v>780205</v>
      </c>
      <c r="I15" s="11">
        <v>428626</v>
      </c>
      <c r="J15" s="11">
        <v>296947</v>
      </c>
      <c r="K15" s="11">
        <v>720201</v>
      </c>
      <c r="L15" s="11">
        <v>237505</v>
      </c>
      <c r="M15" s="11">
        <v>837888</v>
      </c>
      <c r="N15" s="11">
        <v>184167</v>
      </c>
      <c r="O15" s="11">
        <v>160268</v>
      </c>
      <c r="P15" s="9">
        <f t="shared" si="1"/>
        <v>5780961</v>
      </c>
      <c r="R15" s="15" t="str">
        <f ca="1">OFFSET(B$5,INT(ROW(A14)/13)+1,)</f>
        <v>ANDORRA</v>
      </c>
      <c r="S15" s="15" t="str">
        <f ca="1">OFFSET(C$5,INT(ROW(A14)/13)+1,)</f>
        <v>fr</v>
      </c>
      <c r="T15" s="16" cm="1">
        <f t="array" aca="1" ref="T15" ca="1">OFFSET(C$4,,MOD(ROW(A22),12)+1,,)</f>
        <v>45231</v>
      </c>
      <c r="U15" s="17" cm="1">
        <f t="array" aca="1" ref="U15" ca="1">OFFSET(C$5,INT(ROW(A11)/13)+1,MOD(ROW(A22),12)+1,)</f>
        <v>595577</v>
      </c>
    </row>
    <row r="16" spans="1:23" x14ac:dyDescent="0.2">
      <c r="A16">
        <v>12</v>
      </c>
      <c r="B16" s="10" t="s">
        <v>11</v>
      </c>
      <c r="C16" s="10" t="s">
        <v>96</v>
      </c>
      <c r="D16" s="11">
        <v>962107</v>
      </c>
      <c r="E16" s="11">
        <v>83959</v>
      </c>
      <c r="F16" s="11">
        <v>654604</v>
      </c>
      <c r="G16" s="11">
        <v>673018</v>
      </c>
      <c r="H16" s="11">
        <v>255116</v>
      </c>
      <c r="I16" s="11">
        <v>307653</v>
      </c>
      <c r="J16" s="11">
        <v>909617</v>
      </c>
      <c r="K16" s="11">
        <v>672058</v>
      </c>
      <c r="L16" s="11">
        <v>766084</v>
      </c>
      <c r="M16" s="11">
        <v>569824</v>
      </c>
      <c r="N16" s="11">
        <v>631704</v>
      </c>
      <c r="O16" s="11">
        <v>809341</v>
      </c>
      <c r="P16" s="9">
        <f t="shared" si="1"/>
        <v>7295085</v>
      </c>
      <c r="R16" s="15" t="str">
        <f ca="1">OFFSET(B$5,INT(ROW(A15)/13)+1,)</f>
        <v>ANDORRA</v>
      </c>
      <c r="S16" s="15" t="str">
        <f ca="1">OFFSET(C$5,INT(ROW(A15)/13)+1,)</f>
        <v>fr</v>
      </c>
      <c r="T16" s="16" cm="1">
        <f t="array" aca="1" ref="T16" ca="1">OFFSET(C$4,,MOD(ROW(A23),12)+1,,)</f>
        <v>45261</v>
      </c>
      <c r="U16" s="17" cm="1">
        <f t="array" aca="1" ref="U16" ca="1">OFFSET(C$5,INT(ROW(A12)/13)+1,MOD(ROW(A23),12)+1,)</f>
        <v>267972</v>
      </c>
    </row>
    <row r="17" spans="1:23" x14ac:dyDescent="0.2">
      <c r="A17">
        <v>13</v>
      </c>
      <c r="B17" s="10" t="s">
        <v>12</v>
      </c>
      <c r="C17" s="10" t="s">
        <v>96</v>
      </c>
      <c r="D17" s="11">
        <v>718668</v>
      </c>
      <c r="E17" s="11">
        <v>73590</v>
      </c>
      <c r="F17" s="11">
        <v>35300</v>
      </c>
      <c r="G17" s="11">
        <v>288967</v>
      </c>
      <c r="H17" s="11">
        <v>408011</v>
      </c>
      <c r="I17" s="11">
        <v>953976</v>
      </c>
      <c r="J17" s="11">
        <v>902076</v>
      </c>
      <c r="K17" s="11">
        <v>110943</v>
      </c>
      <c r="L17" s="11">
        <v>193008</v>
      </c>
      <c r="M17" s="11">
        <v>206908</v>
      </c>
      <c r="N17" s="11">
        <v>38829</v>
      </c>
      <c r="O17" s="11">
        <v>489017</v>
      </c>
      <c r="P17" s="9">
        <f t="shared" si="1"/>
        <v>4419293</v>
      </c>
      <c r="R17" s="15" t="str">
        <f ca="1">OFFSET(B$5,INT(ROW(A16)/13)+1,)</f>
        <v>ANDORRA</v>
      </c>
      <c r="S17" s="15" t="str">
        <f ca="1">OFFSET(C$5,INT(ROW(A16)/13)+1,)</f>
        <v>fr</v>
      </c>
      <c r="T17" s="16" cm="1">
        <f t="array" aca="1" ref="T17" ca="1">OFFSET(C$4,,MOD(ROW(A24),12)+1,,)</f>
        <v>44927</v>
      </c>
      <c r="U17" s="17" cm="1">
        <f t="array" aca="1" ref="U17" ca="1">OFFSET(C$5,INT(ROW(A13)/13)+1,MOD(ROW(A24),12)+1,)</f>
        <v>156831</v>
      </c>
    </row>
    <row r="18" spans="1:23" x14ac:dyDescent="0.2">
      <c r="A18">
        <v>14</v>
      </c>
      <c r="B18" s="10" t="s">
        <v>13</v>
      </c>
      <c r="C18" s="10" t="s">
        <v>96</v>
      </c>
      <c r="D18" s="11">
        <v>516678</v>
      </c>
      <c r="E18" s="11">
        <v>95502</v>
      </c>
      <c r="F18" s="11">
        <v>881692</v>
      </c>
      <c r="G18" s="11">
        <v>897878</v>
      </c>
      <c r="H18" s="11">
        <v>454813</v>
      </c>
      <c r="I18" s="11">
        <v>13536</v>
      </c>
      <c r="J18" s="11">
        <v>108420</v>
      </c>
      <c r="K18" s="11">
        <v>546944</v>
      </c>
      <c r="L18" s="11">
        <v>445872</v>
      </c>
      <c r="M18" s="11">
        <v>438621</v>
      </c>
      <c r="N18" s="11">
        <v>410509</v>
      </c>
      <c r="O18" s="11">
        <v>572233</v>
      </c>
      <c r="P18" s="9">
        <f t="shared" si="1"/>
        <v>5382698</v>
      </c>
      <c r="R18" s="15" t="str">
        <f ca="1">OFFSET(B$5,INT(ROW(A17)/13)+1,)</f>
        <v>ANDORRA</v>
      </c>
      <c r="S18" s="15" t="str">
        <f ca="1">OFFSET(C$5,INT(ROW(A17)/13)+1,)</f>
        <v>fr</v>
      </c>
      <c r="T18" s="16" cm="1">
        <f t="array" aca="1" ref="T18" ca="1">OFFSET(C$4,,MOD(ROW(A25),12)+1,,)</f>
        <v>44958</v>
      </c>
      <c r="U18" s="17" cm="1">
        <f t="array" aca="1" ref="U18" ca="1">OFFSET(C$5,INT(ROW(A14)/13)+1,MOD(ROW(A25),12)+1,)</f>
        <v>221038</v>
      </c>
    </row>
    <row r="19" spans="1:23" x14ac:dyDescent="0.2">
      <c r="A19">
        <v>15</v>
      </c>
      <c r="B19" s="10" t="s">
        <v>14</v>
      </c>
      <c r="C19" s="10" t="s">
        <v>96</v>
      </c>
      <c r="D19" s="11">
        <v>970370</v>
      </c>
      <c r="E19" s="11">
        <v>649249</v>
      </c>
      <c r="F19" s="11">
        <v>459947</v>
      </c>
      <c r="G19" s="11">
        <v>799715</v>
      </c>
      <c r="H19" s="11">
        <v>287309</v>
      </c>
      <c r="I19" s="11">
        <v>626873</v>
      </c>
      <c r="J19" s="11">
        <v>833884</v>
      </c>
      <c r="K19" s="11">
        <v>63812</v>
      </c>
      <c r="L19" s="11">
        <v>441970</v>
      </c>
      <c r="M19" s="11">
        <v>78716</v>
      </c>
      <c r="N19" s="11">
        <v>787727</v>
      </c>
      <c r="O19" s="11">
        <v>742249</v>
      </c>
      <c r="P19" s="9">
        <f t="shared" si="1"/>
        <v>6741821</v>
      </c>
      <c r="R19" s="15" t="str">
        <f ca="1">OFFSET(B$5,INT(ROW(A18)/13)+1,)</f>
        <v>ANDORRA</v>
      </c>
      <c r="S19" s="15" t="str">
        <f ca="1">OFFSET(C$5,INT(ROW(A18)/13)+1,)</f>
        <v>fr</v>
      </c>
      <c r="T19" s="16" cm="1">
        <f t="array" aca="1" ref="T19" ca="1">OFFSET(C$4,,MOD(ROW(A26),12)+1,,)</f>
        <v>44986</v>
      </c>
      <c r="U19" s="17" cm="1">
        <f t="array" aca="1" ref="U19" ca="1">OFFSET(C$5,INT(ROW(A15)/13)+1,MOD(ROW(A26),12)+1,)</f>
        <v>762006</v>
      </c>
    </row>
    <row r="20" spans="1:23" x14ac:dyDescent="0.2">
      <c r="A20">
        <v>16</v>
      </c>
      <c r="B20" s="10" t="s">
        <v>15</v>
      </c>
      <c r="C20" s="10" t="s">
        <v>96</v>
      </c>
      <c r="D20" s="11">
        <v>179533</v>
      </c>
      <c r="E20" s="11">
        <v>86707</v>
      </c>
      <c r="F20" s="11">
        <v>793685</v>
      </c>
      <c r="G20" s="11">
        <v>926680</v>
      </c>
      <c r="H20" s="11">
        <v>547763</v>
      </c>
      <c r="I20" s="11">
        <v>31857</v>
      </c>
      <c r="J20" s="11">
        <v>797965</v>
      </c>
      <c r="K20" s="11">
        <v>600633</v>
      </c>
      <c r="L20" s="11">
        <v>263087</v>
      </c>
      <c r="M20" s="11">
        <v>521963</v>
      </c>
      <c r="N20" s="11">
        <v>876982</v>
      </c>
      <c r="O20" s="11">
        <v>138833</v>
      </c>
      <c r="P20" s="9">
        <f t="shared" si="1"/>
        <v>5765688</v>
      </c>
      <c r="R20" s="15" t="str">
        <f ca="1">OFFSET(B$5,INT(ROW(A19)/13)+1,)</f>
        <v>ANDORRA</v>
      </c>
      <c r="S20" s="15" t="str">
        <f ca="1">OFFSET(C$5,INT(ROW(A19)/13)+1,)</f>
        <v>fr</v>
      </c>
      <c r="T20" s="16" cm="1">
        <f t="array" aca="1" ref="T20" ca="1">OFFSET(C$4,,MOD(ROW(A27),12)+1,,)</f>
        <v>45017</v>
      </c>
      <c r="U20" s="17" cm="1">
        <f t="array" aca="1" ref="U20" ca="1">OFFSET(C$5,INT(ROW(A16)/13)+1,MOD(ROW(A27),12)+1,)</f>
        <v>484823</v>
      </c>
      <c r="W20" t="s">
        <v>97</v>
      </c>
    </row>
    <row r="21" spans="1:23" x14ac:dyDescent="0.2">
      <c r="A21">
        <v>17</v>
      </c>
      <c r="B21" s="10" t="s">
        <v>16</v>
      </c>
      <c r="C21" s="10" t="s">
        <v>96</v>
      </c>
      <c r="D21" s="11">
        <v>26308</v>
      </c>
      <c r="E21" s="11">
        <v>869140</v>
      </c>
      <c r="F21" s="11">
        <v>132047</v>
      </c>
      <c r="G21" s="11">
        <v>683922</v>
      </c>
      <c r="H21" s="11">
        <v>682092</v>
      </c>
      <c r="I21" s="11">
        <v>534107</v>
      </c>
      <c r="J21" s="11">
        <v>160735</v>
      </c>
      <c r="K21" s="11">
        <v>809379</v>
      </c>
      <c r="L21" s="11">
        <v>258746</v>
      </c>
      <c r="M21" s="11">
        <v>402507</v>
      </c>
      <c r="N21" s="11">
        <v>473489</v>
      </c>
      <c r="O21" s="11">
        <v>575051</v>
      </c>
      <c r="P21" s="9">
        <f t="shared" si="1"/>
        <v>5607523</v>
      </c>
      <c r="R21" s="15" t="str">
        <f ca="1">OFFSET(B$5,INT(ROW(A20)/13)+1,)</f>
        <v>ANDORRA</v>
      </c>
      <c r="S21" s="15" t="str">
        <f ca="1">OFFSET(C$5,INT(ROW(A20)/13)+1,)</f>
        <v>fr</v>
      </c>
      <c r="T21" s="16" cm="1">
        <f t="array" aca="1" ref="T21" ca="1">OFFSET(C$4,,MOD(ROW(A28),12)+1,,)</f>
        <v>45047</v>
      </c>
      <c r="U21" s="17" cm="1">
        <f t="array" aca="1" ref="U21" ca="1">OFFSET(C$5,INT(ROW(A17)/13)+1,MOD(ROW(A28),12)+1,)</f>
        <v>735067</v>
      </c>
    </row>
    <row r="22" spans="1:23" x14ac:dyDescent="0.2">
      <c r="A22">
        <v>18</v>
      </c>
      <c r="B22" s="10" t="s">
        <v>17</v>
      </c>
      <c r="C22" s="10" t="s">
        <v>96</v>
      </c>
      <c r="D22" s="11">
        <v>862356</v>
      </c>
      <c r="E22" s="11">
        <v>146987</v>
      </c>
      <c r="F22" s="11">
        <v>547116</v>
      </c>
      <c r="G22" s="11">
        <v>203734</v>
      </c>
      <c r="H22" s="11">
        <v>798210</v>
      </c>
      <c r="I22" s="11">
        <v>580720</v>
      </c>
      <c r="J22" s="11">
        <v>103913</v>
      </c>
      <c r="K22" s="11">
        <v>209504</v>
      </c>
      <c r="L22" s="11">
        <v>736259</v>
      </c>
      <c r="M22" s="11">
        <v>799638</v>
      </c>
      <c r="N22" s="11">
        <v>151956</v>
      </c>
      <c r="O22" s="11">
        <v>452251</v>
      </c>
      <c r="P22" s="9">
        <f t="shared" si="1"/>
        <v>5592644</v>
      </c>
      <c r="R22" s="15" t="str">
        <f ca="1">OFFSET(B$5,INT(ROW(A21)/13)+1,)</f>
        <v>ANDORRA</v>
      </c>
      <c r="S22" s="15" t="str">
        <f ca="1">OFFSET(C$5,INT(ROW(A21)/13)+1,)</f>
        <v>fr</v>
      </c>
      <c r="T22" s="16" cm="1">
        <f t="array" aca="1" ref="T22" ca="1">OFFSET(C$4,,MOD(ROW(A29),12)+1,,)</f>
        <v>45078</v>
      </c>
      <c r="U22" s="17" cm="1">
        <f t="array" aca="1" ref="U22" ca="1">OFFSET(C$5,INT(ROW(A18)/13)+1,MOD(ROW(A29),12)+1,)</f>
        <v>120976</v>
      </c>
    </row>
    <row r="23" spans="1:23" x14ac:dyDescent="0.2">
      <c r="A23">
        <v>19</v>
      </c>
      <c r="B23" s="10" t="s">
        <v>18</v>
      </c>
      <c r="C23" s="10" t="s">
        <v>96</v>
      </c>
      <c r="D23" s="11">
        <v>770309</v>
      </c>
      <c r="E23" s="11">
        <v>894221</v>
      </c>
      <c r="F23" s="11">
        <v>284662</v>
      </c>
      <c r="G23" s="11">
        <v>469513</v>
      </c>
      <c r="H23" s="11">
        <v>285141</v>
      </c>
      <c r="I23" s="11">
        <v>413776</v>
      </c>
      <c r="J23" s="11">
        <v>723650</v>
      </c>
      <c r="K23" s="11">
        <v>382472</v>
      </c>
      <c r="L23" s="11">
        <v>251617</v>
      </c>
      <c r="M23" s="11">
        <v>42815</v>
      </c>
      <c r="N23" s="11">
        <v>39925</v>
      </c>
      <c r="O23" s="11">
        <v>593736</v>
      </c>
      <c r="P23" s="9">
        <f t="shared" si="1"/>
        <v>5151837</v>
      </c>
      <c r="R23" s="15" t="str">
        <f ca="1">OFFSET(B$5,INT(ROW(A22)/13)+1,)</f>
        <v>ANDORRA</v>
      </c>
      <c r="S23" s="15" t="str">
        <f ca="1">OFFSET(C$5,INT(ROW(A22)/13)+1,)</f>
        <v>fr</v>
      </c>
      <c r="T23" s="16" cm="1">
        <f t="array" aca="1" ref="T23" ca="1">OFFSET(C$4,,MOD(ROW(A30),12)+1,,)</f>
        <v>45108</v>
      </c>
      <c r="U23" s="17" cm="1">
        <f t="array" aca="1" ref="U23" ca="1">OFFSET(C$5,INT(ROW(A19)/13)+1,MOD(ROW(A30),12)+1,)</f>
        <v>427874</v>
      </c>
    </row>
    <row r="24" spans="1:23" x14ac:dyDescent="0.2">
      <c r="A24">
        <v>20</v>
      </c>
      <c r="B24" s="10" t="s">
        <v>19</v>
      </c>
      <c r="C24" s="10" t="s">
        <v>96</v>
      </c>
      <c r="D24" s="11">
        <v>70025</v>
      </c>
      <c r="E24" s="11">
        <v>348884</v>
      </c>
      <c r="F24" s="11">
        <v>459172</v>
      </c>
      <c r="G24" s="11">
        <v>722435</v>
      </c>
      <c r="H24" s="11">
        <v>232372</v>
      </c>
      <c r="I24" s="11">
        <v>578239</v>
      </c>
      <c r="J24" s="11">
        <v>208192</v>
      </c>
      <c r="K24" s="11">
        <v>651218</v>
      </c>
      <c r="L24" s="11">
        <v>688205</v>
      </c>
      <c r="M24" s="11">
        <v>315840</v>
      </c>
      <c r="N24" s="11">
        <v>369367</v>
      </c>
      <c r="O24" s="11">
        <v>430740</v>
      </c>
      <c r="P24" s="9">
        <f t="shared" si="1"/>
        <v>5074689</v>
      </c>
      <c r="R24" s="15" t="str">
        <f ca="1">OFFSET(B$5,INT(ROW(A23)/13)+1,)</f>
        <v>ANDORRA</v>
      </c>
      <c r="S24" s="15" t="str">
        <f ca="1">OFFSET(C$5,INT(ROW(A23)/13)+1,)</f>
        <v>fr</v>
      </c>
      <c r="T24" s="16" cm="1">
        <f t="array" aca="1" ref="T24" ca="1">OFFSET(C$4,,MOD(ROW(A31),12)+1,,)</f>
        <v>45139</v>
      </c>
      <c r="U24" s="17" cm="1">
        <f t="array" aca="1" ref="U24" ca="1">OFFSET(C$5,INT(ROW(A20)/13)+1,MOD(ROW(A31),12)+1,)</f>
        <v>21801</v>
      </c>
    </row>
    <row r="25" spans="1:23" x14ac:dyDescent="0.2">
      <c r="A25">
        <v>21</v>
      </c>
      <c r="B25" s="10" t="s">
        <v>20</v>
      </c>
      <c r="C25" s="10" t="s">
        <v>96</v>
      </c>
      <c r="D25" s="11">
        <v>151287</v>
      </c>
      <c r="E25" s="11">
        <v>164200</v>
      </c>
      <c r="F25" s="11">
        <v>378287</v>
      </c>
      <c r="G25" s="11">
        <v>869844</v>
      </c>
      <c r="H25" s="11">
        <v>379527</v>
      </c>
      <c r="I25" s="11">
        <v>405631</v>
      </c>
      <c r="J25" s="11">
        <v>53867</v>
      </c>
      <c r="K25" s="11">
        <v>157816</v>
      </c>
      <c r="L25" s="11">
        <v>46489</v>
      </c>
      <c r="M25" s="11">
        <v>753045</v>
      </c>
      <c r="N25" s="11">
        <v>379593</v>
      </c>
      <c r="O25" s="11">
        <v>195829</v>
      </c>
      <c r="P25" s="9">
        <f t="shared" si="1"/>
        <v>3935415</v>
      </c>
      <c r="R25" s="15" t="str">
        <f ca="1">OFFSET(B$5,INT(ROW(A24)/13)+1,)</f>
        <v>ANDORRA</v>
      </c>
      <c r="S25" s="15" t="str">
        <f ca="1">OFFSET(C$5,INT(ROW(A24)/13)+1,)</f>
        <v>fr</v>
      </c>
      <c r="T25" s="16" cm="1">
        <f t="array" aca="1" ref="T25" ca="1">OFFSET(C$4,,MOD(ROW(A32),12)+1,,)</f>
        <v>45170</v>
      </c>
      <c r="U25" s="17" cm="1">
        <f t="array" aca="1" ref="U25" ca="1">OFFSET(C$5,INT(ROW(A21)/13)+1,MOD(ROW(A32),12)+1,)</f>
        <v>546762</v>
      </c>
    </row>
    <row r="26" spans="1:23" x14ac:dyDescent="0.2">
      <c r="A26">
        <v>22</v>
      </c>
      <c r="B26" s="10" t="s">
        <v>21</v>
      </c>
      <c r="C26" s="10" t="s">
        <v>96</v>
      </c>
      <c r="D26" s="11">
        <v>914532</v>
      </c>
      <c r="E26" s="11">
        <v>771718</v>
      </c>
      <c r="F26" s="11">
        <v>453765</v>
      </c>
      <c r="G26" s="11">
        <v>550695</v>
      </c>
      <c r="H26" s="11">
        <v>437715</v>
      </c>
      <c r="I26" s="11">
        <v>382554</v>
      </c>
      <c r="J26" s="11">
        <v>901984</v>
      </c>
      <c r="K26" s="11">
        <v>470217</v>
      </c>
      <c r="L26" s="11">
        <v>58207</v>
      </c>
      <c r="M26" s="11">
        <v>688194</v>
      </c>
      <c r="N26" s="11">
        <v>380849</v>
      </c>
      <c r="O26" s="11">
        <v>778642</v>
      </c>
      <c r="P26" s="9">
        <f t="shared" si="1"/>
        <v>6789072</v>
      </c>
      <c r="R26" s="15" t="str">
        <f ca="1">OFFSET(B$5,INT(ROW(A25)/13)+1,)</f>
        <v>ANDORRA</v>
      </c>
      <c r="S26" s="15" t="str">
        <f ca="1">OFFSET(C$5,INT(ROW(A25)/13)+1,)</f>
        <v>fr</v>
      </c>
      <c r="T26" s="16" cm="1">
        <f t="array" aca="1" ref="T26" ca="1">OFFSET(C$4,,MOD(ROW(A33),12)+1,,)</f>
        <v>45200</v>
      </c>
      <c r="U26" s="17" cm="1">
        <f t="array" aca="1" ref="U26" ca="1">OFFSET(C$5,INT(ROW(A22)/13)+1,MOD(ROW(A33),12)+1,)</f>
        <v>865059</v>
      </c>
    </row>
    <row r="27" spans="1:23" x14ac:dyDescent="0.2">
      <c r="A27">
        <v>23</v>
      </c>
      <c r="B27" s="10" t="s">
        <v>22</v>
      </c>
      <c r="C27" s="10" t="s">
        <v>96</v>
      </c>
      <c r="D27" s="11">
        <v>430107</v>
      </c>
      <c r="E27" s="11">
        <v>34673</v>
      </c>
      <c r="F27" s="11">
        <v>405990</v>
      </c>
      <c r="G27" s="11">
        <v>365390</v>
      </c>
      <c r="H27" s="11">
        <v>439693</v>
      </c>
      <c r="I27" s="11">
        <v>953829</v>
      </c>
      <c r="J27" s="11">
        <v>609856</v>
      </c>
      <c r="K27" s="11">
        <v>172592</v>
      </c>
      <c r="L27" s="11">
        <v>871108</v>
      </c>
      <c r="M27" s="11">
        <v>744751</v>
      </c>
      <c r="N27" s="11">
        <v>605481</v>
      </c>
      <c r="O27" s="11">
        <v>790463</v>
      </c>
      <c r="P27" s="9">
        <f t="shared" si="1"/>
        <v>6423933</v>
      </c>
      <c r="R27" s="15" t="str">
        <f ca="1">OFFSET(B$5,INT(ROW(A26)/13)+1,)</f>
        <v>ANTIGUA AND BARBUDA</v>
      </c>
      <c r="S27" s="15" t="str">
        <f ca="1">OFFSET(C$5,INT(ROW(A26)/13)+1,)</f>
        <v>fr</v>
      </c>
      <c r="T27" s="16" cm="1">
        <f t="array" aca="1" ref="T27" ca="1">OFFSET(C$4,,MOD(ROW(A34),12)+1,,)</f>
        <v>45231</v>
      </c>
      <c r="U27" s="17" cm="1">
        <f t="array" aca="1" ref="U27" ca="1">OFFSET(C$5,INT(ROW(A23)/13)+1,MOD(ROW(A34),12)+1,)</f>
        <v>863181</v>
      </c>
    </row>
    <row r="28" spans="1:23" x14ac:dyDescent="0.2">
      <c r="A28">
        <v>24</v>
      </c>
      <c r="B28" s="10" t="s">
        <v>23</v>
      </c>
      <c r="C28" s="10" t="s">
        <v>96</v>
      </c>
      <c r="D28" s="11">
        <v>691201</v>
      </c>
      <c r="E28" s="11">
        <v>933068</v>
      </c>
      <c r="F28" s="11">
        <v>261230</v>
      </c>
      <c r="G28" s="11">
        <v>56680</v>
      </c>
      <c r="H28" s="11">
        <v>297721</v>
      </c>
      <c r="I28" s="11">
        <v>920722</v>
      </c>
      <c r="J28" s="11">
        <v>752966</v>
      </c>
      <c r="K28" s="11">
        <v>207115</v>
      </c>
      <c r="L28" s="11">
        <v>274130</v>
      </c>
      <c r="M28" s="11">
        <v>287079</v>
      </c>
      <c r="N28" s="11">
        <v>866734</v>
      </c>
      <c r="O28" s="11">
        <v>234339</v>
      </c>
      <c r="P28" s="9">
        <f t="shared" si="1"/>
        <v>5782985</v>
      </c>
      <c r="R28" s="15" t="str">
        <f ca="1">OFFSET(B$5,INT(ROW(A27)/13)+1,)</f>
        <v>ANTIGUA AND BARBUDA</v>
      </c>
      <c r="S28" s="15" t="str">
        <f ca="1">OFFSET(C$5,INT(ROW(A27)/13)+1,)</f>
        <v>fr</v>
      </c>
      <c r="T28" s="16" cm="1">
        <f t="array" aca="1" ref="T28" ca="1">OFFSET(C$4,,MOD(ROW(A35),12)+1,,)</f>
        <v>45261</v>
      </c>
      <c r="U28" s="17" cm="1">
        <f t="array" aca="1" ref="U28" ca="1">OFFSET(C$5,INT(ROW(A24)/13)+1,MOD(ROW(A35),12)+1,)</f>
        <v>833023</v>
      </c>
    </row>
    <row r="29" spans="1:23" x14ac:dyDescent="0.2">
      <c r="A29">
        <v>25</v>
      </c>
      <c r="B29" s="10" t="s">
        <v>24</v>
      </c>
      <c r="C29" s="10" t="s">
        <v>96</v>
      </c>
      <c r="D29" s="11">
        <v>910288</v>
      </c>
      <c r="E29" s="11">
        <v>31979</v>
      </c>
      <c r="F29" s="11">
        <v>40245</v>
      </c>
      <c r="G29" s="11">
        <v>260175</v>
      </c>
      <c r="H29" s="11">
        <v>465899</v>
      </c>
      <c r="I29" s="11">
        <v>182416</v>
      </c>
      <c r="J29" s="11">
        <v>45377</v>
      </c>
      <c r="K29" s="11">
        <v>165495</v>
      </c>
      <c r="L29" s="11">
        <v>721238</v>
      </c>
      <c r="M29" s="11">
        <v>456405</v>
      </c>
      <c r="N29" s="11">
        <v>543686</v>
      </c>
      <c r="O29" s="11">
        <v>575575</v>
      </c>
      <c r="P29" s="9">
        <f t="shared" si="1"/>
        <v>4398778</v>
      </c>
      <c r="R29" s="15" t="str">
        <f ca="1">OFFSET(B$5,INT(ROW(A28)/13)+1,)</f>
        <v>ANTIGUA AND BARBUDA</v>
      </c>
      <c r="S29" s="15" t="str">
        <f ca="1">OFFSET(C$5,INT(ROW(A28)/13)+1,)</f>
        <v>fr</v>
      </c>
      <c r="T29" s="16" cm="1">
        <f t="array" aca="1" ref="T29" ca="1">OFFSET(C$4,,MOD(ROW(A36),12)+1,,)</f>
        <v>44927</v>
      </c>
      <c r="U29" s="17" cm="1">
        <f t="array" aca="1" ref="U29" ca="1">OFFSET(C$5,INT(ROW(A25)/13)+1,MOD(ROW(A36),12)+1,)</f>
        <v>156831</v>
      </c>
    </row>
    <row r="30" spans="1:23" x14ac:dyDescent="0.2">
      <c r="A30">
        <v>26</v>
      </c>
      <c r="B30" s="10" t="s">
        <v>25</v>
      </c>
      <c r="C30" s="10" t="s">
        <v>96</v>
      </c>
      <c r="D30" s="11">
        <v>228429</v>
      </c>
      <c r="E30" s="11">
        <v>23176</v>
      </c>
      <c r="F30" s="11">
        <v>901137</v>
      </c>
      <c r="G30" s="11">
        <v>124020</v>
      </c>
      <c r="H30" s="11">
        <v>127429</v>
      </c>
      <c r="I30" s="11">
        <v>574433</v>
      </c>
      <c r="J30" s="11">
        <v>741060</v>
      </c>
      <c r="K30" s="11">
        <v>257786</v>
      </c>
      <c r="L30" s="11">
        <v>624997</v>
      </c>
      <c r="M30" s="11">
        <v>779443</v>
      </c>
      <c r="N30" s="11">
        <v>140760</v>
      </c>
      <c r="O30" s="11">
        <v>771860</v>
      </c>
      <c r="P30" s="9">
        <f t="shared" si="1"/>
        <v>5294530</v>
      </c>
      <c r="R30" s="15" t="str">
        <f ca="1">OFFSET(B$5,INT(ROW(A29)/13)+1,)</f>
        <v>ANTIGUA AND BARBUDA</v>
      </c>
      <c r="S30" s="15" t="str">
        <f ca="1">OFFSET(C$5,INT(ROW(A29)/13)+1,)</f>
        <v>fr</v>
      </c>
      <c r="T30" s="16" cm="1">
        <f t="array" aca="1" ref="T30" ca="1">OFFSET(C$4,,MOD(ROW(A37),12)+1,,)</f>
        <v>44958</v>
      </c>
      <c r="U30" s="17" cm="1">
        <f t="array" aca="1" ref="U30" ca="1">OFFSET(C$5,INT(ROW(A26)/13)+1,MOD(ROW(A37),12)+1,)</f>
        <v>377967</v>
      </c>
    </row>
    <row r="31" spans="1:23" x14ac:dyDescent="0.2">
      <c r="A31">
        <v>27</v>
      </c>
      <c r="B31" s="10" t="s">
        <v>26</v>
      </c>
      <c r="C31" s="10" t="s">
        <v>96</v>
      </c>
      <c r="D31" s="11">
        <v>544059</v>
      </c>
      <c r="E31" s="11">
        <v>592324</v>
      </c>
      <c r="F31" s="11">
        <v>610537</v>
      </c>
      <c r="G31" s="11">
        <v>413739</v>
      </c>
      <c r="H31" s="11">
        <v>225950</v>
      </c>
      <c r="I31" s="11">
        <v>601869</v>
      </c>
      <c r="J31" s="11">
        <v>392872</v>
      </c>
      <c r="K31" s="11">
        <v>721010</v>
      </c>
      <c r="L31" s="11">
        <v>811638</v>
      </c>
      <c r="M31" s="11">
        <v>794899</v>
      </c>
      <c r="N31" s="11">
        <v>81737</v>
      </c>
      <c r="O31" s="11">
        <v>130740</v>
      </c>
      <c r="P31" s="9">
        <f t="shared" si="1"/>
        <v>5921374</v>
      </c>
      <c r="R31" s="15" t="str">
        <f ca="1">OFFSET(B$5,INT(ROW(A30)/13)+1,)</f>
        <v>ANTIGUA AND BARBUDA</v>
      </c>
      <c r="S31" s="15" t="str">
        <f ca="1">OFFSET(C$5,INT(ROW(A30)/13)+1,)</f>
        <v>fr</v>
      </c>
      <c r="T31" s="16" cm="1">
        <f t="array" aca="1" ref="T31" ca="1">OFFSET(C$4,,MOD(ROW(A38),12)+1,,)</f>
        <v>44986</v>
      </c>
      <c r="U31" s="17" cm="1">
        <f t="array" aca="1" ref="U31" ca="1">OFFSET(C$5,INT(ROW(A27)/13)+1,MOD(ROW(A38),12)+1,)</f>
        <v>626340</v>
      </c>
    </row>
    <row r="32" spans="1:23" x14ac:dyDescent="0.2">
      <c r="A32">
        <v>28</v>
      </c>
      <c r="B32" s="10" t="s">
        <v>27</v>
      </c>
      <c r="C32" s="10" t="s">
        <v>96</v>
      </c>
      <c r="D32" s="11">
        <v>456572</v>
      </c>
      <c r="E32" s="11">
        <v>359076</v>
      </c>
      <c r="F32" s="11">
        <v>273338</v>
      </c>
      <c r="G32" s="11">
        <v>558803</v>
      </c>
      <c r="H32" s="11">
        <v>700617</v>
      </c>
      <c r="I32" s="11">
        <v>687434</v>
      </c>
      <c r="J32" s="11">
        <v>53842</v>
      </c>
      <c r="K32" s="11">
        <v>298968</v>
      </c>
      <c r="L32" s="11">
        <v>627746</v>
      </c>
      <c r="M32" s="11">
        <v>697735</v>
      </c>
      <c r="N32" s="11">
        <v>631683</v>
      </c>
      <c r="O32" s="11">
        <v>134502</v>
      </c>
      <c r="P32" s="9">
        <f t="shared" si="1"/>
        <v>5480316</v>
      </c>
      <c r="R32" s="15" t="str">
        <f ca="1">OFFSET(B$5,INT(ROW(A31)/13)+1,)</f>
        <v>ANTIGUA AND BARBUDA</v>
      </c>
      <c r="S32" s="15" t="str">
        <f ca="1">OFFSET(C$5,INT(ROW(A31)/13)+1,)</f>
        <v>fr</v>
      </c>
      <c r="T32" s="16" cm="1">
        <f t="array" aca="1" ref="T32" ca="1">OFFSET(C$4,,MOD(ROW(A39),12)+1,,)</f>
        <v>45017</v>
      </c>
      <c r="U32" s="17" cm="1">
        <f t="array" aca="1" ref="U32" ca="1">OFFSET(C$5,INT(ROW(A28)/13)+1,MOD(ROW(A39),12)+1,)</f>
        <v>493998</v>
      </c>
    </row>
    <row r="33" spans="1:21" x14ac:dyDescent="0.2">
      <c r="A33">
        <v>29</v>
      </c>
      <c r="B33" s="10" t="s">
        <v>28</v>
      </c>
      <c r="C33" s="10" t="s">
        <v>96</v>
      </c>
      <c r="D33" s="11">
        <v>876995</v>
      </c>
      <c r="E33" s="11">
        <v>720196</v>
      </c>
      <c r="F33" s="11">
        <v>638158</v>
      </c>
      <c r="G33" s="11">
        <v>993309</v>
      </c>
      <c r="H33" s="11">
        <v>755511</v>
      </c>
      <c r="I33" s="11">
        <v>50484</v>
      </c>
      <c r="J33" s="11">
        <v>601931</v>
      </c>
      <c r="K33" s="11">
        <v>919594</v>
      </c>
      <c r="L33" s="11">
        <v>731741</v>
      </c>
      <c r="M33" s="11">
        <v>113437</v>
      </c>
      <c r="N33" s="11">
        <v>997127</v>
      </c>
      <c r="O33" s="11">
        <v>683281</v>
      </c>
      <c r="P33" s="9">
        <f t="shared" si="1"/>
        <v>8081764</v>
      </c>
      <c r="R33" s="15" t="str">
        <f ca="1">OFFSET(B$5,INT(ROW(A32)/13)+1,)</f>
        <v>ANTIGUA AND BARBUDA</v>
      </c>
      <c r="S33" s="15" t="str">
        <f ca="1">OFFSET(C$5,INT(ROW(A32)/13)+1,)</f>
        <v>fr</v>
      </c>
      <c r="T33" s="16" cm="1">
        <f t="array" aca="1" ref="T33" ca="1">OFFSET(C$4,,MOD(ROW(A40),12)+1,,)</f>
        <v>45047</v>
      </c>
      <c r="U33" s="17" cm="1">
        <f t="array" aca="1" ref="U33" ca="1">OFFSET(C$5,INT(ROW(A29)/13)+1,MOD(ROW(A40),12)+1,)</f>
        <v>439655</v>
      </c>
    </row>
    <row r="34" spans="1:21" x14ac:dyDescent="0.2">
      <c r="A34">
        <v>30</v>
      </c>
      <c r="B34" s="10" t="s">
        <v>29</v>
      </c>
      <c r="C34" s="10" t="s">
        <v>96</v>
      </c>
      <c r="D34" s="11">
        <v>649369</v>
      </c>
      <c r="E34" s="11">
        <v>159782</v>
      </c>
      <c r="F34" s="11">
        <v>525634</v>
      </c>
      <c r="G34" s="11">
        <v>68287</v>
      </c>
      <c r="H34" s="11">
        <v>645021</v>
      </c>
      <c r="I34" s="11">
        <v>550726</v>
      </c>
      <c r="J34" s="11">
        <v>761718</v>
      </c>
      <c r="K34" s="11">
        <v>954938</v>
      </c>
      <c r="L34" s="11">
        <v>899239</v>
      </c>
      <c r="M34" s="11">
        <v>331954</v>
      </c>
      <c r="N34" s="11">
        <v>229742</v>
      </c>
      <c r="O34" s="11">
        <v>168870</v>
      </c>
      <c r="P34" s="9">
        <f t="shared" si="1"/>
        <v>5945280</v>
      </c>
      <c r="R34" s="15" t="str">
        <f ca="1">OFFSET(B$5,INT(ROW(A33)/13)+1,)</f>
        <v>ANTIGUA AND BARBUDA</v>
      </c>
      <c r="S34" s="15" t="str">
        <f ca="1">OFFSET(C$5,INT(ROW(A33)/13)+1,)</f>
        <v>fr</v>
      </c>
      <c r="T34" s="16" cm="1">
        <f t="array" aca="1" ref="T34" ca="1">OFFSET(C$4,,MOD(ROW(A41),12)+1,,)</f>
        <v>45078</v>
      </c>
      <c r="U34" s="17" cm="1">
        <f t="array" aca="1" ref="U34" ca="1">OFFSET(C$5,INT(ROW(A30)/13)+1,MOD(ROW(A41),12)+1,)</f>
        <v>301353</v>
      </c>
    </row>
    <row r="35" spans="1:21" x14ac:dyDescent="0.2">
      <c r="A35">
        <v>31</v>
      </c>
      <c r="B35" s="10" t="s">
        <v>30</v>
      </c>
      <c r="C35" s="10" t="s">
        <v>96</v>
      </c>
      <c r="D35" s="11">
        <v>642373</v>
      </c>
      <c r="E35" s="11">
        <v>895203</v>
      </c>
      <c r="F35" s="11">
        <v>479636</v>
      </c>
      <c r="G35" s="11">
        <v>132821</v>
      </c>
      <c r="H35" s="11">
        <v>407873</v>
      </c>
      <c r="I35" s="11">
        <v>426323</v>
      </c>
      <c r="J35" s="11">
        <v>711119</v>
      </c>
      <c r="K35" s="11">
        <v>906469</v>
      </c>
      <c r="L35" s="11">
        <v>299038</v>
      </c>
      <c r="M35" s="11">
        <v>813396</v>
      </c>
      <c r="N35" s="11">
        <v>148282</v>
      </c>
      <c r="O35" s="11">
        <v>315683</v>
      </c>
      <c r="P35" s="9">
        <f t="shared" si="1"/>
        <v>6178216</v>
      </c>
      <c r="R35" s="15" t="str">
        <f ca="1">OFFSET(B$5,INT(ROW(A34)/13)+1,)</f>
        <v>ANTIGUA AND BARBUDA</v>
      </c>
      <c r="S35" s="15" t="str">
        <f ca="1">OFFSET(C$5,INT(ROW(A34)/13)+1,)</f>
        <v>fr</v>
      </c>
      <c r="T35" s="16" cm="1">
        <f t="array" aca="1" ref="T35" ca="1">OFFSET(C$4,,MOD(ROW(A42),12)+1,,)</f>
        <v>45108</v>
      </c>
      <c r="U35" s="17" cm="1">
        <f t="array" aca="1" ref="U35" ca="1">OFFSET(C$5,INT(ROW(A31)/13)+1,MOD(ROW(A42),12)+1,)</f>
        <v>435805</v>
      </c>
    </row>
    <row r="36" spans="1:21" x14ac:dyDescent="0.2">
      <c r="A36">
        <v>32</v>
      </c>
      <c r="B36" s="10" t="s">
        <v>31</v>
      </c>
      <c r="C36" s="10" t="s">
        <v>96</v>
      </c>
      <c r="D36" s="11">
        <v>26396</v>
      </c>
      <c r="E36" s="11">
        <v>834479</v>
      </c>
      <c r="F36" s="11">
        <v>749525</v>
      </c>
      <c r="G36" s="11">
        <v>213669</v>
      </c>
      <c r="H36" s="11">
        <v>49602</v>
      </c>
      <c r="I36" s="11">
        <v>778715</v>
      </c>
      <c r="J36" s="11">
        <v>991350</v>
      </c>
      <c r="K36" s="11">
        <v>359857</v>
      </c>
      <c r="L36" s="11">
        <v>496074</v>
      </c>
      <c r="M36" s="11">
        <v>305466</v>
      </c>
      <c r="N36" s="11">
        <v>696361</v>
      </c>
      <c r="O36" s="11">
        <v>168012</v>
      </c>
      <c r="P36" s="9">
        <f t="shared" si="1"/>
        <v>5669506</v>
      </c>
      <c r="R36" s="15" t="str">
        <f ca="1">OFFSET(B$5,INT(ROW(A35)/13)+1,)</f>
        <v>ANTIGUA AND BARBUDA</v>
      </c>
      <c r="S36" s="15" t="str">
        <f ca="1">OFFSET(C$5,INT(ROW(A35)/13)+1,)</f>
        <v>fr</v>
      </c>
      <c r="T36" s="16" cm="1">
        <f t="array" aca="1" ref="T36" ca="1">OFFSET(C$4,,MOD(ROW(A43),12)+1,,)</f>
        <v>45139</v>
      </c>
      <c r="U36" s="17" cm="1">
        <f t="array" aca="1" ref="U36" ca="1">OFFSET(C$5,INT(ROW(A32)/13)+1,MOD(ROW(A43),12)+1,)</f>
        <v>158344</v>
      </c>
    </row>
    <row r="37" spans="1:21" x14ac:dyDescent="0.2">
      <c r="A37">
        <v>33</v>
      </c>
      <c r="B37" s="10" t="s">
        <v>32</v>
      </c>
      <c r="C37" s="10" t="s">
        <v>96</v>
      </c>
      <c r="D37" s="11">
        <v>219618</v>
      </c>
      <c r="E37" s="11">
        <v>563339</v>
      </c>
      <c r="F37" s="11">
        <v>769209</v>
      </c>
      <c r="G37" s="11">
        <v>777142</v>
      </c>
      <c r="H37" s="11">
        <v>39336</v>
      </c>
      <c r="I37" s="11">
        <v>117532</v>
      </c>
      <c r="J37" s="11">
        <v>794549</v>
      </c>
      <c r="K37" s="11">
        <v>606306</v>
      </c>
      <c r="L37" s="11">
        <v>921957</v>
      </c>
      <c r="M37" s="11">
        <v>436363</v>
      </c>
      <c r="N37" s="11">
        <v>634458</v>
      </c>
      <c r="O37" s="11">
        <v>713540</v>
      </c>
      <c r="P37" s="9">
        <f t="shared" si="1"/>
        <v>6593349</v>
      </c>
      <c r="R37" s="15" t="str">
        <f ca="1">OFFSET(B$5,INT(ROW(A36)/13)+1,)</f>
        <v>ANTIGUA AND BARBUDA</v>
      </c>
      <c r="S37" s="15" t="str">
        <f ca="1">OFFSET(C$5,INT(ROW(A36)/13)+1,)</f>
        <v>fr</v>
      </c>
      <c r="T37" s="16" cm="1">
        <f t="array" aca="1" ref="T37" ca="1">OFFSET(C$4,,MOD(ROW(A44),12)+1,,)</f>
        <v>45170</v>
      </c>
      <c r="U37" s="17" cm="1">
        <f t="array" aca="1" ref="U37" ca="1">OFFSET(C$5,INT(ROW(A33)/13)+1,MOD(ROW(A44),12)+1,)</f>
        <v>896166</v>
      </c>
    </row>
    <row r="38" spans="1:21" x14ac:dyDescent="0.2">
      <c r="A38">
        <v>34</v>
      </c>
      <c r="B38" s="10" t="s">
        <v>33</v>
      </c>
      <c r="C38" s="10" t="s">
        <v>96</v>
      </c>
      <c r="D38" s="11">
        <v>432267</v>
      </c>
      <c r="E38" s="11">
        <v>452469</v>
      </c>
      <c r="F38" s="11">
        <v>94832</v>
      </c>
      <c r="G38" s="11">
        <v>982879</v>
      </c>
      <c r="H38" s="11">
        <v>84251</v>
      </c>
      <c r="I38" s="11">
        <v>365237</v>
      </c>
      <c r="J38" s="11">
        <v>301215</v>
      </c>
      <c r="K38" s="11">
        <v>636683</v>
      </c>
      <c r="L38" s="11">
        <v>901063</v>
      </c>
      <c r="M38" s="11">
        <v>223315</v>
      </c>
      <c r="N38" s="11">
        <v>933423</v>
      </c>
      <c r="O38" s="11">
        <v>477327</v>
      </c>
      <c r="P38" s="9">
        <f t="shared" si="1"/>
        <v>5884961</v>
      </c>
      <c r="R38" s="15" t="str">
        <f ca="1">OFFSET(B$5,INT(ROW(A37)/13)+1,)</f>
        <v>ANTIGUA AND BARBUDA</v>
      </c>
      <c r="S38" s="15" t="str">
        <f ca="1">OFFSET(C$5,INT(ROW(A37)/13)+1,)</f>
        <v>fr</v>
      </c>
      <c r="T38" s="16" cm="1">
        <f t="array" aca="1" ref="T38" ca="1">OFFSET(C$4,,MOD(ROW(A45),12)+1,,)</f>
        <v>45200</v>
      </c>
      <c r="U38" s="17" cm="1">
        <f t="array" aca="1" ref="U38" ca="1">OFFSET(C$5,INT(ROW(A34)/13)+1,MOD(ROW(A45),12)+1,)</f>
        <v>213592</v>
      </c>
    </row>
    <row r="39" spans="1:21" x14ac:dyDescent="0.2">
      <c r="A39">
        <v>35</v>
      </c>
      <c r="B39" s="10" t="s">
        <v>34</v>
      </c>
      <c r="C39" s="10" t="s">
        <v>96</v>
      </c>
      <c r="D39" s="11">
        <v>170134</v>
      </c>
      <c r="E39" s="11">
        <v>467482</v>
      </c>
      <c r="F39" s="11">
        <v>106812</v>
      </c>
      <c r="G39" s="11">
        <v>507492</v>
      </c>
      <c r="H39" s="11">
        <v>462947</v>
      </c>
      <c r="I39" s="11">
        <v>266127</v>
      </c>
      <c r="J39" s="11">
        <v>713459</v>
      </c>
      <c r="K39" s="11">
        <v>137651</v>
      </c>
      <c r="L39" s="11">
        <v>163789</v>
      </c>
      <c r="M39" s="11">
        <v>817053</v>
      </c>
      <c r="N39" s="11">
        <v>377189</v>
      </c>
      <c r="O39" s="11">
        <v>411880</v>
      </c>
      <c r="P39" s="9">
        <f t="shared" si="1"/>
        <v>4602015</v>
      </c>
      <c r="R39" s="15" t="str">
        <f ca="1">OFFSET(B$5,INT(ROW(A38)/13)+1,)</f>
        <v>ANTIGUA AND BARBUDA</v>
      </c>
      <c r="S39" s="15" t="str">
        <f ca="1">OFFSET(C$5,INT(ROW(A38)/13)+1,)</f>
        <v>fr</v>
      </c>
      <c r="T39" s="16" cm="1">
        <f t="array" aca="1" ref="T39" ca="1">OFFSET(C$4,,MOD(ROW(A46),12)+1,,)</f>
        <v>45231</v>
      </c>
      <c r="U39" s="17" cm="1">
        <f t="array" aca="1" ref="U39" ca="1">OFFSET(C$5,INT(ROW(A35)/13)+1,MOD(ROW(A46),12)+1,)</f>
        <v>559581</v>
      </c>
    </row>
    <row r="40" spans="1:21" x14ac:dyDescent="0.2">
      <c r="A40">
        <v>36</v>
      </c>
      <c r="B40" s="10" t="s">
        <v>35</v>
      </c>
      <c r="C40" s="10" t="s">
        <v>96</v>
      </c>
      <c r="D40" s="11">
        <v>757128</v>
      </c>
      <c r="E40" s="11">
        <v>922436</v>
      </c>
      <c r="F40" s="11">
        <v>232391</v>
      </c>
      <c r="G40" s="11">
        <v>380775</v>
      </c>
      <c r="H40" s="11">
        <v>247815</v>
      </c>
      <c r="I40" s="11">
        <v>983170</v>
      </c>
      <c r="J40" s="11">
        <v>101692</v>
      </c>
      <c r="K40" s="11">
        <v>203524</v>
      </c>
      <c r="L40" s="11">
        <v>617211</v>
      </c>
      <c r="M40" s="11">
        <v>297195</v>
      </c>
      <c r="N40" s="11">
        <v>224567</v>
      </c>
      <c r="O40" s="11">
        <v>467981</v>
      </c>
      <c r="P40" s="9">
        <f t="shared" si="1"/>
        <v>5435885</v>
      </c>
      <c r="R40" s="15" t="str">
        <f ca="1">OFFSET(B$5,INT(ROW(A39)/13)+1,)</f>
        <v>ARGENTINA</v>
      </c>
      <c r="S40" s="15" t="str">
        <f ca="1">OFFSET(C$5,INT(ROW(A39)/13)+1,)</f>
        <v>fr</v>
      </c>
      <c r="T40" s="16" cm="1">
        <f t="array" aca="1" ref="T40" ca="1">OFFSET(C$4,,MOD(ROW(A47),12)+1,,)</f>
        <v>45261</v>
      </c>
      <c r="U40" s="17" cm="1">
        <f t="array" aca="1" ref="U40" ca="1">OFFSET(C$5,INT(ROW(A36)/13)+1,MOD(ROW(A47),12)+1,)</f>
        <v>18548</v>
      </c>
    </row>
    <row r="41" spans="1:21" x14ac:dyDescent="0.2">
      <c r="A41">
        <v>37</v>
      </c>
      <c r="B41" s="10" t="s">
        <v>36</v>
      </c>
      <c r="C41" s="10" t="s">
        <v>96</v>
      </c>
      <c r="D41" s="11">
        <v>617818</v>
      </c>
      <c r="E41" s="11">
        <v>551385</v>
      </c>
      <c r="F41" s="11">
        <v>66645</v>
      </c>
      <c r="G41" s="11">
        <v>601167</v>
      </c>
      <c r="H41" s="11">
        <v>720520</v>
      </c>
      <c r="I41" s="11">
        <v>801229</v>
      </c>
      <c r="J41" s="11">
        <v>623754</v>
      </c>
      <c r="K41" s="11">
        <v>589188</v>
      </c>
      <c r="L41" s="11">
        <v>230193</v>
      </c>
      <c r="M41" s="11">
        <v>985242</v>
      </c>
      <c r="N41" s="11">
        <v>811804</v>
      </c>
      <c r="O41" s="11">
        <v>676905</v>
      </c>
      <c r="P41" s="9">
        <f t="shared" si="1"/>
        <v>7275850</v>
      </c>
      <c r="R41" s="15" t="str">
        <f ca="1">OFFSET(B$5,INT(ROW(A40)/13)+1,)</f>
        <v>ARGENTINA</v>
      </c>
      <c r="S41" s="15" t="str">
        <f ca="1">OFFSET(C$5,INT(ROW(A40)/13)+1,)</f>
        <v>fr</v>
      </c>
      <c r="T41" s="16" cm="1">
        <f t="array" aca="1" ref="T41" ca="1">OFFSET(C$4,,MOD(ROW(A48),12)+1,,)</f>
        <v>44927</v>
      </c>
      <c r="U41" s="17" cm="1">
        <f t="array" aca="1" ref="U41" ca="1">OFFSET(C$5,INT(ROW(A37)/13)+1,MOD(ROW(A48),12)+1,)</f>
        <v>833793</v>
      </c>
    </row>
    <row r="42" spans="1:21" x14ac:dyDescent="0.2">
      <c r="A42">
        <v>38</v>
      </c>
      <c r="B42" s="10" t="s">
        <v>37</v>
      </c>
      <c r="C42" s="10" t="s">
        <v>96</v>
      </c>
      <c r="D42" s="11">
        <v>10691</v>
      </c>
      <c r="E42" s="11">
        <v>917099</v>
      </c>
      <c r="F42" s="11">
        <v>317565</v>
      </c>
      <c r="G42" s="11">
        <v>251573</v>
      </c>
      <c r="H42" s="11">
        <v>876915</v>
      </c>
      <c r="I42" s="11">
        <v>809390</v>
      </c>
      <c r="J42" s="11">
        <v>366399</v>
      </c>
      <c r="K42" s="11">
        <v>17940</v>
      </c>
      <c r="L42" s="11">
        <v>575159</v>
      </c>
      <c r="M42" s="11">
        <v>770164</v>
      </c>
      <c r="N42" s="11">
        <v>431345</v>
      </c>
      <c r="O42" s="11">
        <v>158312</v>
      </c>
      <c r="P42" s="9">
        <f t="shared" si="1"/>
        <v>5502552</v>
      </c>
      <c r="R42" s="15" t="str">
        <f ca="1">OFFSET(B$5,INT(ROW(A41)/13)+1,)</f>
        <v>ARGENTINA</v>
      </c>
      <c r="S42" s="15" t="str">
        <f ca="1">OFFSET(C$5,INT(ROW(A41)/13)+1,)</f>
        <v>fr</v>
      </c>
      <c r="T42" s="16" cm="1">
        <f t="array" aca="1" ref="T42" ca="1">OFFSET(C$4,,MOD(ROW(A49),12)+1,,)</f>
        <v>44958</v>
      </c>
      <c r="U42" s="17" cm="1">
        <f t="array" aca="1" ref="U42" ca="1">OFFSET(C$5,INT(ROW(A38)/13)+1,MOD(ROW(A49),12)+1,)</f>
        <v>377967</v>
      </c>
    </row>
    <row r="43" spans="1:21" x14ac:dyDescent="0.2">
      <c r="A43">
        <v>39</v>
      </c>
      <c r="B43" s="10" t="s">
        <v>38</v>
      </c>
      <c r="C43" s="10" t="s">
        <v>96</v>
      </c>
      <c r="D43" s="11">
        <v>313179</v>
      </c>
      <c r="E43" s="11">
        <v>742218</v>
      </c>
      <c r="F43" s="11">
        <v>341771</v>
      </c>
      <c r="G43" s="11">
        <v>490205</v>
      </c>
      <c r="H43" s="11">
        <v>730797</v>
      </c>
      <c r="I43" s="11">
        <v>246267</v>
      </c>
      <c r="J43" s="11">
        <v>463375</v>
      </c>
      <c r="K43" s="11">
        <v>400496</v>
      </c>
      <c r="L43" s="11">
        <v>719565</v>
      </c>
      <c r="M43" s="11">
        <v>295625</v>
      </c>
      <c r="N43" s="11">
        <v>241062</v>
      </c>
      <c r="O43" s="11">
        <v>683929</v>
      </c>
      <c r="P43" s="9">
        <f t="shared" si="1"/>
        <v>5668489</v>
      </c>
      <c r="R43" s="15" t="str">
        <f t="shared" ref="R43:R50" ca="1" si="2">OFFSET(B$5,INT(ROW(A42)/13)+1,)</f>
        <v>ARGENTINA</v>
      </c>
      <c r="S43" s="15" t="str">
        <f t="shared" ref="S43:S50" ca="1" si="3">OFFSET(C$5,INT(ROW(A42)/13)+1,)</f>
        <v>fr</v>
      </c>
      <c r="T43" s="16" cm="1">
        <f t="array" aca="1" ref="T43" ca="1">OFFSET(C$4,,MOD(ROW(A50),12)+1,,)</f>
        <v>44986</v>
      </c>
      <c r="U43" s="17" cm="1">
        <f t="array" aca="1" ref="U43" ca="1">OFFSET(C$5,INT(ROW(A39)/13)+1,MOD(ROW(A50),12)+1,)</f>
        <v>917624</v>
      </c>
    </row>
    <row r="44" spans="1:21" x14ac:dyDescent="0.2">
      <c r="A44">
        <v>40</v>
      </c>
      <c r="B44" s="10" t="s">
        <v>39</v>
      </c>
      <c r="C44" s="10" t="s">
        <v>96</v>
      </c>
      <c r="D44" s="11">
        <v>696764</v>
      </c>
      <c r="E44" s="11">
        <v>256765</v>
      </c>
      <c r="F44" s="11">
        <v>84143</v>
      </c>
      <c r="G44" s="11">
        <v>261434</v>
      </c>
      <c r="H44" s="11">
        <v>554882</v>
      </c>
      <c r="I44" s="11">
        <v>597275</v>
      </c>
      <c r="J44" s="11">
        <v>125625</v>
      </c>
      <c r="K44" s="11">
        <v>745706</v>
      </c>
      <c r="L44" s="11">
        <v>941669</v>
      </c>
      <c r="M44" s="11">
        <v>494181</v>
      </c>
      <c r="N44" s="11">
        <v>758451</v>
      </c>
      <c r="O44" s="11">
        <v>893294</v>
      </c>
      <c r="P44" s="9">
        <f t="shared" si="1"/>
        <v>6410189</v>
      </c>
      <c r="R44" s="15" t="str">
        <f t="shared" ca="1" si="2"/>
        <v>ARGENTINA</v>
      </c>
      <c r="S44" s="15" t="str">
        <f t="shared" ca="1" si="3"/>
        <v>fr</v>
      </c>
      <c r="T44" s="16" cm="1">
        <f t="array" aca="1" ref="T44" ca="1">OFFSET(C$4,,MOD(ROW(A51),12)+1,,)</f>
        <v>45017</v>
      </c>
      <c r="U44" s="17" cm="1">
        <f t="array" aca="1" ref="U44" ca="1">OFFSET(C$5,INT(ROW(A40)/13)+1,MOD(ROW(A51),12)+1,)</f>
        <v>323061</v>
      </c>
    </row>
    <row r="45" spans="1:21" x14ac:dyDescent="0.2">
      <c r="A45">
        <v>41</v>
      </c>
      <c r="B45" s="10" t="s">
        <v>40</v>
      </c>
      <c r="C45" s="10" t="s">
        <v>96</v>
      </c>
      <c r="D45" s="11">
        <v>37108</v>
      </c>
      <c r="E45" s="11">
        <v>917062</v>
      </c>
      <c r="F45" s="11">
        <v>409849</v>
      </c>
      <c r="G45" s="11">
        <v>327022</v>
      </c>
      <c r="H45" s="11">
        <v>335586</v>
      </c>
      <c r="I45" s="11">
        <v>889589</v>
      </c>
      <c r="J45" s="11">
        <v>484471</v>
      </c>
      <c r="K45" s="11">
        <v>31454</v>
      </c>
      <c r="L45" s="11">
        <v>365260</v>
      </c>
      <c r="M45" s="11">
        <v>144119</v>
      </c>
      <c r="N45" s="11">
        <v>168820</v>
      </c>
      <c r="O45" s="11">
        <v>798499</v>
      </c>
      <c r="P45" s="9">
        <f t="shared" si="1"/>
        <v>4908839</v>
      </c>
      <c r="R45" s="15" t="str">
        <f t="shared" ca="1" si="2"/>
        <v>ARGENTINA</v>
      </c>
      <c r="S45" s="15" t="str">
        <f t="shared" ca="1" si="3"/>
        <v>fr</v>
      </c>
      <c r="T45" s="16" cm="1">
        <f t="array" aca="1" ref="T45" ca="1">OFFSET(C$4,,MOD(ROW(A52),12)+1,,)</f>
        <v>45047</v>
      </c>
      <c r="U45" s="17" cm="1">
        <f t="array" aca="1" ref="U45" ca="1">OFFSET(C$5,INT(ROW(A41)/13)+1,MOD(ROW(A52),12)+1,)</f>
        <v>212463</v>
      </c>
    </row>
    <row r="46" spans="1:21" x14ac:dyDescent="0.2">
      <c r="A46">
        <v>42</v>
      </c>
      <c r="B46" s="10" t="s">
        <v>41</v>
      </c>
      <c r="C46" s="10" t="s">
        <v>96</v>
      </c>
      <c r="D46" s="11">
        <v>482849</v>
      </c>
      <c r="E46" s="11">
        <v>268128</v>
      </c>
      <c r="F46" s="11">
        <v>349292</v>
      </c>
      <c r="G46" s="11">
        <v>829211</v>
      </c>
      <c r="H46" s="11">
        <v>983070</v>
      </c>
      <c r="I46" s="11">
        <v>792598</v>
      </c>
      <c r="J46" s="11">
        <v>941638</v>
      </c>
      <c r="K46" s="11">
        <v>223207</v>
      </c>
      <c r="L46" s="11">
        <v>739899</v>
      </c>
      <c r="M46" s="11">
        <v>220390</v>
      </c>
      <c r="N46" s="11">
        <v>725850</v>
      </c>
      <c r="O46" s="11">
        <v>995408</v>
      </c>
      <c r="P46" s="9">
        <f t="shared" si="1"/>
        <v>7551540</v>
      </c>
      <c r="R46" s="15" t="str">
        <f t="shared" ca="1" si="2"/>
        <v>ARGENTINA</v>
      </c>
      <c r="S46" s="15" t="str">
        <f t="shared" ca="1" si="3"/>
        <v>fr</v>
      </c>
      <c r="T46" s="16" cm="1">
        <f t="array" aca="1" ref="T46" ca="1">OFFSET(C$4,,MOD(ROW(A53),12)+1,,)</f>
        <v>45078</v>
      </c>
      <c r="U46" s="17" cm="1">
        <f t="array" aca="1" ref="U46" ca="1">OFFSET(C$5,INT(ROW(A42)/13)+1,MOD(ROW(A53),12)+1,)</f>
        <v>760986</v>
      </c>
    </row>
    <row r="47" spans="1:21" x14ac:dyDescent="0.2">
      <c r="A47">
        <v>43</v>
      </c>
      <c r="B47" s="10" t="s">
        <v>42</v>
      </c>
      <c r="C47" s="10" t="s">
        <v>96</v>
      </c>
      <c r="D47" s="11">
        <v>960815</v>
      </c>
      <c r="E47" s="11">
        <v>708583</v>
      </c>
      <c r="F47" s="11">
        <v>167385</v>
      </c>
      <c r="G47" s="11">
        <v>543595</v>
      </c>
      <c r="H47" s="11">
        <v>342149</v>
      </c>
      <c r="I47" s="11">
        <v>911088</v>
      </c>
      <c r="J47" s="11">
        <v>151859</v>
      </c>
      <c r="K47" s="11">
        <v>100139</v>
      </c>
      <c r="L47" s="11">
        <v>734767</v>
      </c>
      <c r="M47" s="11">
        <v>489473</v>
      </c>
      <c r="N47" s="11">
        <v>579361</v>
      </c>
      <c r="O47" s="11">
        <v>476738</v>
      </c>
      <c r="P47" s="9">
        <f t="shared" si="1"/>
        <v>6165952</v>
      </c>
      <c r="R47" s="15" t="str">
        <f t="shared" ca="1" si="2"/>
        <v>ARGENTINA</v>
      </c>
      <c r="S47" s="15" t="str">
        <f t="shared" ca="1" si="3"/>
        <v>fr</v>
      </c>
      <c r="T47" s="16" cm="1">
        <f t="array" aca="1" ref="T47" ca="1">OFFSET(C$4,,MOD(ROW(A54),12)+1,,)</f>
        <v>45108</v>
      </c>
      <c r="U47" s="17" cm="1">
        <f t="array" aca="1" ref="U47" ca="1">OFFSET(C$5,INT(ROW(A43)/13)+1,MOD(ROW(A54),12)+1,)</f>
        <v>621856</v>
      </c>
    </row>
    <row r="48" spans="1:21" x14ac:dyDescent="0.2">
      <c r="A48">
        <v>44</v>
      </c>
      <c r="B48" s="10" t="s">
        <v>43</v>
      </c>
      <c r="C48" s="10" t="s">
        <v>96</v>
      </c>
      <c r="D48" s="11">
        <v>984279</v>
      </c>
      <c r="E48" s="11">
        <v>523964</v>
      </c>
      <c r="F48" s="11">
        <v>340394</v>
      </c>
      <c r="G48" s="11">
        <v>260389</v>
      </c>
      <c r="H48" s="11">
        <v>77567</v>
      </c>
      <c r="I48" s="11">
        <v>232323</v>
      </c>
      <c r="J48" s="11">
        <v>960044</v>
      </c>
      <c r="K48" s="11">
        <v>790640</v>
      </c>
      <c r="L48" s="11">
        <v>110242</v>
      </c>
      <c r="M48" s="11">
        <v>732616</v>
      </c>
      <c r="N48" s="11">
        <v>156238</v>
      </c>
      <c r="O48" s="11">
        <v>454160</v>
      </c>
      <c r="P48" s="9">
        <f t="shared" si="1"/>
        <v>5622856</v>
      </c>
      <c r="R48" s="15" t="str">
        <f t="shared" ca="1" si="2"/>
        <v>ARGENTINA</v>
      </c>
      <c r="S48" s="15" t="str">
        <f t="shared" ca="1" si="3"/>
        <v>fr</v>
      </c>
      <c r="T48" s="16" cm="1">
        <f t="array" aca="1" ref="T48" ca="1">OFFSET(C$4,,MOD(ROW(A55),12)+1,,)</f>
        <v>45139</v>
      </c>
      <c r="U48" s="17" cm="1">
        <f t="array" aca="1" ref="U48" ca="1">OFFSET(C$5,INT(ROW(A44)/13)+1,MOD(ROW(A55),12)+1,)</f>
        <v>823761</v>
      </c>
    </row>
    <row r="49" spans="1:21" x14ac:dyDescent="0.2">
      <c r="A49">
        <v>45</v>
      </c>
      <c r="B49" s="10" t="s">
        <v>44</v>
      </c>
      <c r="C49" s="10" t="s">
        <v>96</v>
      </c>
      <c r="D49" s="11">
        <v>117281</v>
      </c>
      <c r="E49" s="11">
        <v>340363</v>
      </c>
      <c r="F49" s="11">
        <v>50721</v>
      </c>
      <c r="G49" s="11">
        <v>244744</v>
      </c>
      <c r="H49" s="11">
        <v>889479</v>
      </c>
      <c r="I49" s="11">
        <v>236401</v>
      </c>
      <c r="J49" s="11">
        <v>749065</v>
      </c>
      <c r="K49" s="11">
        <v>944061</v>
      </c>
      <c r="L49" s="11">
        <v>894825</v>
      </c>
      <c r="M49" s="11">
        <v>713610</v>
      </c>
      <c r="N49" s="11">
        <v>613647</v>
      </c>
      <c r="O49" s="11">
        <v>245342</v>
      </c>
      <c r="P49" s="9">
        <f t="shared" si="1"/>
        <v>6039539</v>
      </c>
      <c r="R49" s="15" t="str">
        <f t="shared" ca="1" si="2"/>
        <v>ARGENTINA</v>
      </c>
      <c r="S49" s="15" t="str">
        <f t="shared" ca="1" si="3"/>
        <v>fr</v>
      </c>
      <c r="T49" s="16" cm="1">
        <f t="array" aca="1" ref="T49" ca="1">OFFSET(C$4,,MOD(ROW(A56),12)+1,,)</f>
        <v>45170</v>
      </c>
      <c r="U49" s="17" cm="1">
        <f t="array" aca="1" ref="U49" ca="1">OFFSET(C$5,INT(ROW(A45)/13)+1,MOD(ROW(A56),12)+1,)</f>
        <v>738655</v>
      </c>
    </row>
    <row r="50" spans="1:21" x14ac:dyDescent="0.2">
      <c r="A50">
        <v>46</v>
      </c>
      <c r="B50" s="10" t="s">
        <v>45</v>
      </c>
      <c r="C50" s="10" t="s">
        <v>96</v>
      </c>
      <c r="D50" s="11">
        <v>923928</v>
      </c>
      <c r="E50" s="11">
        <v>11453</v>
      </c>
      <c r="F50" s="11">
        <v>187987</v>
      </c>
      <c r="G50" s="11">
        <v>495933</v>
      </c>
      <c r="H50" s="11">
        <v>920914</v>
      </c>
      <c r="I50" s="11">
        <v>530448</v>
      </c>
      <c r="J50" s="11">
        <v>669451</v>
      </c>
      <c r="K50" s="11">
        <v>177205</v>
      </c>
      <c r="L50" s="11">
        <v>216558</v>
      </c>
      <c r="M50" s="11">
        <v>297564</v>
      </c>
      <c r="N50" s="11">
        <v>561077</v>
      </c>
      <c r="O50" s="11">
        <v>694684</v>
      </c>
      <c r="P50" s="9">
        <f t="shared" si="1"/>
        <v>5687202</v>
      </c>
      <c r="R50" s="15" t="str">
        <f t="shared" ca="1" si="2"/>
        <v>ARGENTINA</v>
      </c>
      <c r="S50" s="15" t="str">
        <f t="shared" ca="1" si="3"/>
        <v>fr</v>
      </c>
      <c r="T50" s="16" cm="1">
        <f t="array" aca="1" ref="T50" ca="1">OFFSET(C$4,,MOD(ROW(A57),12)+1,,)</f>
        <v>45200</v>
      </c>
      <c r="U50" s="17" cm="1">
        <f t="array" aca="1" ref="U50" ca="1">OFFSET(C$5,INT(ROW(A46)/13)+1,MOD(ROW(A57),12)+1,)</f>
        <v>959267</v>
      </c>
    </row>
    <row r="51" spans="1:21" x14ac:dyDescent="0.2">
      <c r="A51">
        <v>47</v>
      </c>
      <c r="B51" s="10" t="s">
        <v>46</v>
      </c>
      <c r="C51" s="10" t="s">
        <v>96</v>
      </c>
      <c r="D51" s="11">
        <v>573711</v>
      </c>
      <c r="E51" s="11">
        <v>319886</v>
      </c>
      <c r="F51" s="11">
        <v>456152</v>
      </c>
      <c r="G51" s="11">
        <v>419904</v>
      </c>
      <c r="H51" s="11">
        <v>88961</v>
      </c>
      <c r="I51" s="11">
        <v>17483</v>
      </c>
      <c r="J51" s="11">
        <v>425807</v>
      </c>
      <c r="K51" s="11">
        <v>16176</v>
      </c>
      <c r="L51" s="11">
        <v>307938</v>
      </c>
      <c r="M51" s="11">
        <v>724618</v>
      </c>
      <c r="N51" s="11">
        <v>712276</v>
      </c>
      <c r="O51" s="11">
        <v>335266</v>
      </c>
      <c r="P51" s="9">
        <f t="shared" si="1"/>
        <v>4398178</v>
      </c>
      <c r="R51" s="15" t="str">
        <f ca="1">OFFSET(B$5,INT(ROW(A50)/13)+1,)</f>
        <v>ARGENTINA</v>
      </c>
      <c r="S51" s="15" t="str">
        <f ca="1">OFFSET(C$5,INT(ROW(A50)/13)+1,)</f>
        <v>fr</v>
      </c>
      <c r="T51" s="16" cm="1">
        <f t="array" aca="1" ref="T51" ca="1">OFFSET(C$4,,MOD(ROW(A58),12)+1,,)</f>
        <v>45231</v>
      </c>
      <c r="U51" s="17" cm="1">
        <f t="array" aca="1" ref="U51" ca="1">OFFSET(C$5,INT(ROW(A47)/13)+1,MOD(ROW(A58),12)+1,)</f>
        <v>928451</v>
      </c>
    </row>
    <row r="52" spans="1:21" x14ac:dyDescent="0.2">
      <c r="A52">
        <v>48</v>
      </c>
      <c r="B52" s="10" t="s">
        <v>47</v>
      </c>
      <c r="C52" s="10" t="s">
        <v>96</v>
      </c>
      <c r="D52" s="11">
        <v>966226</v>
      </c>
      <c r="E52" s="11">
        <v>687547</v>
      </c>
      <c r="F52" s="11">
        <v>756170</v>
      </c>
      <c r="G52" s="11">
        <v>249042</v>
      </c>
      <c r="H52" s="11">
        <v>864516</v>
      </c>
      <c r="I52" s="11">
        <v>182166</v>
      </c>
      <c r="J52" s="11">
        <v>891706</v>
      </c>
      <c r="K52" s="11">
        <v>729126</v>
      </c>
      <c r="L52" s="11">
        <v>208970</v>
      </c>
      <c r="M52" s="11">
        <v>965136</v>
      </c>
      <c r="N52" s="11">
        <v>660566</v>
      </c>
      <c r="O52" s="11">
        <v>705775</v>
      </c>
      <c r="P52" s="9">
        <f t="shared" si="1"/>
        <v>7866946</v>
      </c>
      <c r="R52" s="15" t="str">
        <f ca="1">OFFSET(B$5,INT(ROW(A51)/13)+1,)</f>
        <v>ARGENTINA</v>
      </c>
      <c r="S52" s="15" t="str">
        <f ca="1">OFFSET(C$5,INT(ROW(A51)/13)+1,)</f>
        <v>fr</v>
      </c>
      <c r="T52" s="16" cm="1">
        <f t="array" aca="1" ref="T52" ca="1">OFFSET(C$4,,MOD(ROW(A59),12)+1,,)</f>
        <v>45261</v>
      </c>
      <c r="U52" s="17" cm="1">
        <f t="array" aca="1" ref="U52" ca="1">OFFSET(C$5,INT(ROW(A48)/13)+1,MOD(ROW(A59),12)+1,)</f>
        <v>671422</v>
      </c>
    </row>
    <row r="53" spans="1:21" x14ac:dyDescent="0.2">
      <c r="A53">
        <v>49</v>
      </c>
      <c r="B53" s="10" t="s">
        <v>48</v>
      </c>
      <c r="C53" s="10" t="s">
        <v>96</v>
      </c>
      <c r="D53" s="11">
        <v>925106</v>
      </c>
      <c r="E53" s="11">
        <v>850449</v>
      </c>
      <c r="F53" s="11">
        <v>328788</v>
      </c>
      <c r="G53" s="11">
        <v>666816</v>
      </c>
      <c r="H53" s="11">
        <v>659839</v>
      </c>
      <c r="I53" s="11">
        <v>848308</v>
      </c>
      <c r="J53" s="11">
        <v>314751</v>
      </c>
      <c r="K53" s="11">
        <v>520375</v>
      </c>
      <c r="L53" s="11">
        <v>434848</v>
      </c>
      <c r="M53" s="11">
        <v>125670</v>
      </c>
      <c r="N53" s="11">
        <v>87734</v>
      </c>
      <c r="O53" s="11">
        <v>979511</v>
      </c>
      <c r="P53" s="9">
        <f t="shared" si="1"/>
        <v>6742195</v>
      </c>
      <c r="R53" s="15" t="str">
        <f ca="1">OFFSET(B$5,INT(ROW(A52)/13)+1,)</f>
        <v>AUSTRALIA</v>
      </c>
      <c r="S53" s="15" t="str">
        <f ca="1">OFFSET(C$5,INT(ROW(A52)/13)+1,)</f>
        <v>fr</v>
      </c>
      <c r="T53" s="16" cm="1">
        <f t="array" aca="1" ref="T53" ca="1">OFFSET(C$4,,MOD(ROW(A60),12)+1,,)</f>
        <v>44927</v>
      </c>
      <c r="U53" s="17" cm="1">
        <f t="array" aca="1" ref="U53" ca="1">OFFSET(C$5,INT(ROW(A49)/13)+1,MOD(ROW(A60),12)+1,)</f>
        <v>432866</v>
      </c>
    </row>
    <row r="54" spans="1:21" x14ac:dyDescent="0.2">
      <c r="A54">
        <v>50</v>
      </c>
      <c r="B54" s="10" t="s">
        <v>49</v>
      </c>
      <c r="C54" s="10" t="s">
        <v>96</v>
      </c>
      <c r="D54" s="11">
        <v>342583</v>
      </c>
      <c r="E54" s="11">
        <v>867543</v>
      </c>
      <c r="F54" s="11">
        <v>673125</v>
      </c>
      <c r="G54" s="11">
        <v>706158</v>
      </c>
      <c r="H54" s="11">
        <v>874096</v>
      </c>
      <c r="I54" s="11">
        <v>47962</v>
      </c>
      <c r="J54" s="11">
        <v>811174</v>
      </c>
      <c r="K54" s="11">
        <v>800637</v>
      </c>
      <c r="L54" s="11">
        <v>217404</v>
      </c>
      <c r="M54" s="11">
        <v>956736</v>
      </c>
      <c r="N54" s="11">
        <v>228879</v>
      </c>
      <c r="O54" s="11">
        <v>356202</v>
      </c>
      <c r="P54" s="9">
        <f t="shared" si="1"/>
        <v>6882499</v>
      </c>
      <c r="R54" s="15" t="str">
        <f ca="1">OFFSET(B$5,INT(ROW(A53)/13)+1,)</f>
        <v>AUSTRALIA</v>
      </c>
      <c r="S54" s="15" t="str">
        <f ca="1">OFFSET(C$5,INT(ROW(A53)/13)+1,)</f>
        <v>fr</v>
      </c>
      <c r="T54" s="16" cm="1">
        <f t="array" aca="1" ref="T54" ca="1">OFFSET(C$4,,MOD(ROW(A61),12)+1,,)</f>
        <v>44958</v>
      </c>
      <c r="U54" s="17" cm="1">
        <f t="array" aca="1" ref="U54" ca="1">OFFSET(C$5,INT(ROW(A50)/13)+1,MOD(ROW(A61),12)+1,)</f>
        <v>976317</v>
      </c>
    </row>
    <row r="55" spans="1:21" x14ac:dyDescent="0.2">
      <c r="A55">
        <v>51</v>
      </c>
      <c r="B55" s="10" t="s">
        <v>50</v>
      </c>
      <c r="C55" s="10" t="s">
        <v>96</v>
      </c>
      <c r="D55" s="11">
        <v>478256</v>
      </c>
      <c r="E55" s="11">
        <v>910684</v>
      </c>
      <c r="F55" s="11">
        <v>966479</v>
      </c>
      <c r="G55" s="11">
        <v>272247</v>
      </c>
      <c r="H55" s="11">
        <v>686500</v>
      </c>
      <c r="I55" s="11">
        <v>937817</v>
      </c>
      <c r="J55" s="11">
        <v>153223</v>
      </c>
      <c r="K55" s="11">
        <v>852041</v>
      </c>
      <c r="L55" s="11">
        <v>772082</v>
      </c>
      <c r="M55" s="11">
        <v>494214</v>
      </c>
      <c r="N55" s="11">
        <v>37682</v>
      </c>
      <c r="O55" s="11">
        <v>78292</v>
      </c>
      <c r="P55" s="9">
        <f t="shared" si="1"/>
        <v>6639517</v>
      </c>
    </row>
    <row r="56" spans="1:21" x14ac:dyDescent="0.2">
      <c r="A56">
        <v>52</v>
      </c>
      <c r="B56" s="10" t="s">
        <v>51</v>
      </c>
      <c r="C56" s="10" t="s">
        <v>96</v>
      </c>
      <c r="D56" s="11">
        <v>999212</v>
      </c>
      <c r="E56" s="11">
        <v>470574</v>
      </c>
      <c r="F56" s="11">
        <v>443758</v>
      </c>
      <c r="G56" s="11">
        <v>929736</v>
      </c>
      <c r="H56" s="11">
        <v>945996</v>
      </c>
      <c r="I56" s="11">
        <v>783278</v>
      </c>
      <c r="J56" s="11">
        <v>345625</v>
      </c>
      <c r="K56" s="11">
        <v>424366</v>
      </c>
      <c r="L56" s="11">
        <v>264708</v>
      </c>
      <c r="M56" s="11">
        <v>285406</v>
      </c>
      <c r="N56" s="11">
        <v>223849</v>
      </c>
      <c r="O56" s="11">
        <v>437479</v>
      </c>
      <c r="P56" s="9">
        <f t="shared" si="1"/>
        <v>6553987</v>
      </c>
    </row>
    <row r="57" spans="1:21" x14ac:dyDescent="0.2">
      <c r="A57">
        <v>53</v>
      </c>
      <c r="B57" s="10" t="s">
        <v>52</v>
      </c>
      <c r="C57" s="10" t="s">
        <v>96</v>
      </c>
      <c r="D57" s="11">
        <v>764142</v>
      </c>
      <c r="E57" s="11">
        <v>683384</v>
      </c>
      <c r="F57" s="11">
        <v>502431</v>
      </c>
      <c r="G57" s="11">
        <v>126120</v>
      </c>
      <c r="H57" s="11">
        <v>955036</v>
      </c>
      <c r="I57" s="11">
        <v>469268</v>
      </c>
      <c r="J57" s="11">
        <v>968540</v>
      </c>
      <c r="K57" s="11">
        <v>630630</v>
      </c>
      <c r="L57" s="11">
        <v>353120</v>
      </c>
      <c r="M57" s="11">
        <v>484827</v>
      </c>
      <c r="N57" s="11">
        <v>209652</v>
      </c>
      <c r="O57" s="11">
        <v>356239</v>
      </c>
      <c r="P57" s="9">
        <f t="shared" si="1"/>
        <v>6503389</v>
      </c>
    </row>
    <row r="58" spans="1:21" x14ac:dyDescent="0.2">
      <c r="A58">
        <v>54</v>
      </c>
      <c r="B58" s="10" t="s">
        <v>53</v>
      </c>
      <c r="C58" s="10" t="s">
        <v>96</v>
      </c>
      <c r="D58" s="11">
        <v>443997</v>
      </c>
      <c r="E58" s="11">
        <v>893860</v>
      </c>
      <c r="F58" s="11">
        <v>134257</v>
      </c>
      <c r="G58" s="11">
        <v>433446</v>
      </c>
      <c r="H58" s="11">
        <v>971554</v>
      </c>
      <c r="I58" s="11">
        <v>638111</v>
      </c>
      <c r="J58" s="11">
        <v>372737</v>
      </c>
      <c r="K58" s="11">
        <v>961169</v>
      </c>
      <c r="L58" s="11">
        <v>271725</v>
      </c>
      <c r="M58" s="11">
        <v>17287</v>
      </c>
      <c r="N58" s="11">
        <v>684400</v>
      </c>
      <c r="O58" s="11">
        <v>344634</v>
      </c>
      <c r="P58" s="9">
        <f t="shared" si="1"/>
        <v>6167177</v>
      </c>
    </row>
    <row r="59" spans="1:21" x14ac:dyDescent="0.2">
      <c r="A59">
        <v>55</v>
      </c>
      <c r="B59" s="10" t="s">
        <v>54</v>
      </c>
      <c r="C59" s="10" t="s">
        <v>96</v>
      </c>
      <c r="D59" s="11">
        <v>674992</v>
      </c>
      <c r="E59" s="11">
        <v>632343</v>
      </c>
      <c r="F59" s="11">
        <v>754447</v>
      </c>
      <c r="G59" s="11">
        <v>331997</v>
      </c>
      <c r="H59" s="11">
        <v>449390</v>
      </c>
      <c r="I59" s="11">
        <v>767719</v>
      </c>
      <c r="J59" s="11">
        <v>645904</v>
      </c>
      <c r="K59" s="11">
        <v>583625</v>
      </c>
      <c r="L59" s="11">
        <v>437842</v>
      </c>
      <c r="M59" s="11">
        <v>79304</v>
      </c>
      <c r="N59" s="11">
        <v>654585</v>
      </c>
      <c r="O59" s="11">
        <v>812112</v>
      </c>
      <c r="P59" s="9">
        <f t="shared" si="1"/>
        <v>6824260</v>
      </c>
    </row>
    <row r="60" spans="1:21" x14ac:dyDescent="0.2">
      <c r="A60">
        <v>56</v>
      </c>
      <c r="B60" s="10" t="s">
        <v>55</v>
      </c>
      <c r="C60" s="10" t="s">
        <v>96</v>
      </c>
      <c r="D60" s="11">
        <v>897621</v>
      </c>
      <c r="E60" s="11">
        <v>18997</v>
      </c>
      <c r="F60" s="11">
        <v>179582</v>
      </c>
      <c r="G60" s="11">
        <v>133979</v>
      </c>
      <c r="H60" s="11">
        <v>933643</v>
      </c>
      <c r="I60" s="11">
        <v>143077</v>
      </c>
      <c r="J60" s="11">
        <v>679132</v>
      </c>
      <c r="K60" s="11">
        <v>68561</v>
      </c>
      <c r="L60" s="11">
        <v>712127</v>
      </c>
      <c r="M60" s="11">
        <v>961235</v>
      </c>
      <c r="N60" s="11">
        <v>802384</v>
      </c>
      <c r="O60" s="11">
        <v>822199</v>
      </c>
      <c r="P60" s="9">
        <f t="shared" si="1"/>
        <v>6352537</v>
      </c>
    </row>
    <row r="61" spans="1:21" x14ac:dyDescent="0.2">
      <c r="A61">
        <v>57</v>
      </c>
      <c r="B61" s="10" t="s">
        <v>56</v>
      </c>
      <c r="C61" s="10" t="s">
        <v>96</v>
      </c>
      <c r="D61" s="11">
        <v>802012</v>
      </c>
      <c r="E61" s="11">
        <v>226708</v>
      </c>
      <c r="F61" s="11">
        <v>160819</v>
      </c>
      <c r="G61" s="11">
        <v>22025</v>
      </c>
      <c r="H61" s="11">
        <v>343775</v>
      </c>
      <c r="I61" s="11">
        <v>995951</v>
      </c>
      <c r="J61" s="11">
        <v>693760</v>
      </c>
      <c r="K61" s="11">
        <v>39705</v>
      </c>
      <c r="L61" s="11">
        <v>170340</v>
      </c>
      <c r="M61" s="11">
        <v>845284</v>
      </c>
      <c r="N61" s="11">
        <v>451336</v>
      </c>
      <c r="O61" s="11">
        <v>534697</v>
      </c>
      <c r="P61" s="9">
        <f t="shared" si="1"/>
        <v>5286412</v>
      </c>
    </row>
    <row r="62" spans="1:21" x14ac:dyDescent="0.2">
      <c r="A62">
        <v>58</v>
      </c>
      <c r="B62" s="10" t="s">
        <v>57</v>
      </c>
      <c r="C62" s="10" t="s">
        <v>96</v>
      </c>
      <c r="D62" s="11">
        <v>155781</v>
      </c>
      <c r="E62" s="11">
        <v>490574</v>
      </c>
      <c r="F62" s="11">
        <v>758844</v>
      </c>
      <c r="G62" s="11">
        <v>426721</v>
      </c>
      <c r="H62" s="11">
        <v>140282</v>
      </c>
      <c r="I62" s="11">
        <v>764952</v>
      </c>
      <c r="J62" s="11">
        <v>560972</v>
      </c>
      <c r="K62" s="11">
        <v>573932</v>
      </c>
      <c r="L62" s="11">
        <v>819189</v>
      </c>
      <c r="M62" s="11">
        <v>15653</v>
      </c>
      <c r="N62" s="11">
        <v>762209</v>
      </c>
      <c r="O62" s="11">
        <v>864592</v>
      </c>
      <c r="P62" s="9">
        <f t="shared" si="1"/>
        <v>6333701</v>
      </c>
    </row>
    <row r="63" spans="1:21" x14ac:dyDescent="0.2">
      <c r="A63">
        <v>59</v>
      </c>
      <c r="B63" s="10" t="s">
        <v>58</v>
      </c>
      <c r="C63" s="10" t="s">
        <v>96</v>
      </c>
      <c r="D63" s="11">
        <v>884557</v>
      </c>
      <c r="E63" s="11">
        <v>801347</v>
      </c>
      <c r="F63" s="11">
        <v>583051</v>
      </c>
      <c r="G63" s="11">
        <v>177812</v>
      </c>
      <c r="H63" s="11">
        <v>320427</v>
      </c>
      <c r="I63" s="11">
        <v>250213</v>
      </c>
      <c r="J63" s="11">
        <v>439690</v>
      </c>
      <c r="K63" s="11">
        <v>178366</v>
      </c>
      <c r="L63" s="11">
        <v>852872</v>
      </c>
      <c r="M63" s="11">
        <v>173580</v>
      </c>
      <c r="N63" s="11">
        <v>215022</v>
      </c>
      <c r="O63" s="11">
        <v>394413</v>
      </c>
      <c r="P63" s="9">
        <f t="shared" si="1"/>
        <v>5271350</v>
      </c>
    </row>
    <row r="64" spans="1:21" x14ac:dyDescent="0.2">
      <c r="A64">
        <v>60</v>
      </c>
      <c r="B64" s="10" t="s">
        <v>59</v>
      </c>
      <c r="C64" s="10" t="s">
        <v>96</v>
      </c>
      <c r="D64" s="11">
        <v>197451</v>
      </c>
      <c r="E64" s="11">
        <v>474758</v>
      </c>
      <c r="F64" s="11">
        <v>262217</v>
      </c>
      <c r="G64" s="11">
        <v>605178</v>
      </c>
      <c r="H64" s="11">
        <v>843830</v>
      </c>
      <c r="I64" s="11">
        <v>119865</v>
      </c>
      <c r="J64" s="11">
        <v>927690</v>
      </c>
      <c r="K64" s="11">
        <v>372410</v>
      </c>
      <c r="L64" s="11">
        <v>912073</v>
      </c>
      <c r="M64" s="11">
        <v>374508</v>
      </c>
      <c r="N64" s="11">
        <v>226824</v>
      </c>
      <c r="O64" s="11">
        <v>215421</v>
      </c>
      <c r="P64" s="9">
        <f t="shared" si="1"/>
        <v>5532225</v>
      </c>
    </row>
    <row r="65" spans="1:16" x14ac:dyDescent="0.2">
      <c r="A65">
        <v>61</v>
      </c>
      <c r="B65" s="10" t="s">
        <v>60</v>
      </c>
      <c r="C65" s="10" t="s">
        <v>96</v>
      </c>
      <c r="D65" s="11">
        <v>583591</v>
      </c>
      <c r="E65" s="11">
        <v>65471</v>
      </c>
      <c r="F65" s="11">
        <v>40160</v>
      </c>
      <c r="G65" s="11">
        <v>979987</v>
      </c>
      <c r="H65" s="11">
        <v>635477</v>
      </c>
      <c r="I65" s="11">
        <v>813606</v>
      </c>
      <c r="J65" s="11">
        <v>40930</v>
      </c>
      <c r="K65" s="11">
        <v>222502</v>
      </c>
      <c r="L65" s="11">
        <v>556314</v>
      </c>
      <c r="M65" s="11">
        <v>689580</v>
      </c>
      <c r="N65" s="11">
        <v>202326</v>
      </c>
      <c r="O65" s="11">
        <v>196066</v>
      </c>
      <c r="P65" s="9">
        <f t="shared" si="1"/>
        <v>5026010</v>
      </c>
    </row>
    <row r="66" spans="1:16" x14ac:dyDescent="0.2">
      <c r="A66">
        <v>62</v>
      </c>
      <c r="B66" s="10" t="s">
        <v>61</v>
      </c>
      <c r="C66" s="10" t="s">
        <v>96</v>
      </c>
      <c r="D66" s="11">
        <v>637342</v>
      </c>
      <c r="E66" s="11">
        <v>759215</v>
      </c>
      <c r="F66" s="11">
        <v>668769</v>
      </c>
      <c r="G66" s="11">
        <v>450556</v>
      </c>
      <c r="H66" s="11">
        <v>236224</v>
      </c>
      <c r="I66" s="11">
        <v>356560</v>
      </c>
      <c r="J66" s="11">
        <v>663619</v>
      </c>
      <c r="K66" s="11">
        <v>113277</v>
      </c>
      <c r="L66" s="11">
        <v>31355</v>
      </c>
      <c r="M66" s="11">
        <v>844252</v>
      </c>
      <c r="N66" s="11">
        <v>145656</v>
      </c>
      <c r="O66" s="11">
        <v>413172</v>
      </c>
      <c r="P66" s="9">
        <f t="shared" si="1"/>
        <v>5319997</v>
      </c>
    </row>
    <row r="67" spans="1:16" x14ac:dyDescent="0.2">
      <c r="A67">
        <v>63</v>
      </c>
      <c r="B67" s="10" t="s">
        <v>62</v>
      </c>
      <c r="C67" s="10" t="s">
        <v>96</v>
      </c>
      <c r="D67" s="11">
        <v>493369</v>
      </c>
      <c r="E67" s="11">
        <v>542623</v>
      </c>
      <c r="F67" s="11">
        <v>32526</v>
      </c>
      <c r="G67" s="11">
        <v>753695</v>
      </c>
      <c r="H67" s="11">
        <v>697027</v>
      </c>
      <c r="I67" s="11">
        <v>754856</v>
      </c>
      <c r="J67" s="11">
        <v>318475</v>
      </c>
      <c r="K67" s="11">
        <v>214585</v>
      </c>
      <c r="L67" s="11">
        <v>83957</v>
      </c>
      <c r="M67" s="11">
        <v>517880</v>
      </c>
      <c r="N67" s="11">
        <v>68645</v>
      </c>
      <c r="O67" s="11">
        <v>75428</v>
      </c>
      <c r="P67" s="9">
        <f t="shared" si="1"/>
        <v>4553066</v>
      </c>
    </row>
    <row r="68" spans="1:16" x14ac:dyDescent="0.2">
      <c r="A68">
        <v>64</v>
      </c>
      <c r="B68" s="10" t="s">
        <v>63</v>
      </c>
      <c r="C68" s="10" t="s">
        <v>96</v>
      </c>
      <c r="D68" s="11">
        <v>762340</v>
      </c>
      <c r="E68" s="11">
        <v>23696</v>
      </c>
      <c r="F68" s="11">
        <v>259538</v>
      </c>
      <c r="G68" s="11">
        <v>411103</v>
      </c>
      <c r="H68" s="11">
        <v>632644</v>
      </c>
      <c r="I68" s="11">
        <v>530666</v>
      </c>
      <c r="J68" s="11">
        <v>717590</v>
      </c>
      <c r="K68" s="11">
        <v>346935</v>
      </c>
      <c r="L68" s="11">
        <v>816915</v>
      </c>
      <c r="M68" s="11">
        <v>680647</v>
      </c>
      <c r="N68" s="11">
        <v>718980</v>
      </c>
      <c r="O68" s="11">
        <v>33409</v>
      </c>
      <c r="P68" s="9">
        <f t="shared" si="1"/>
        <v>5934463</v>
      </c>
    </row>
    <row r="69" spans="1:16" x14ac:dyDescent="0.2">
      <c r="A69">
        <v>65</v>
      </c>
      <c r="B69" s="10" t="s">
        <v>64</v>
      </c>
      <c r="C69" s="10" t="s">
        <v>96</v>
      </c>
      <c r="D69" s="11">
        <v>42923</v>
      </c>
      <c r="E69" s="11">
        <v>194718</v>
      </c>
      <c r="F69" s="11">
        <v>221561</v>
      </c>
      <c r="G69" s="11">
        <v>369493</v>
      </c>
      <c r="H69" s="11">
        <v>70660</v>
      </c>
      <c r="I69" s="11">
        <v>424277</v>
      </c>
      <c r="J69" s="11">
        <v>791383</v>
      </c>
      <c r="K69" s="11">
        <v>105048</v>
      </c>
      <c r="L69" s="11">
        <v>216599</v>
      </c>
      <c r="M69" s="11">
        <v>37570</v>
      </c>
      <c r="N69" s="11">
        <v>968514</v>
      </c>
      <c r="O69" s="11">
        <v>194259</v>
      </c>
      <c r="P69" s="9">
        <f t="shared" si="1"/>
        <v>3637005</v>
      </c>
    </row>
    <row r="70" spans="1:16" x14ac:dyDescent="0.2">
      <c r="A70">
        <v>66</v>
      </c>
      <c r="B70" s="10" t="s">
        <v>65</v>
      </c>
      <c r="C70" s="10" t="s">
        <v>96</v>
      </c>
      <c r="D70" s="11">
        <v>347774</v>
      </c>
      <c r="E70" s="11">
        <v>310302</v>
      </c>
      <c r="F70" s="11">
        <v>686301</v>
      </c>
      <c r="G70" s="11">
        <v>933018</v>
      </c>
      <c r="H70" s="11">
        <v>475019</v>
      </c>
      <c r="I70" s="11">
        <v>891875</v>
      </c>
      <c r="J70" s="11">
        <v>453554</v>
      </c>
      <c r="K70" s="11">
        <v>883451</v>
      </c>
      <c r="L70" s="11">
        <v>291730</v>
      </c>
      <c r="M70" s="11">
        <v>521007</v>
      </c>
      <c r="N70" s="11">
        <v>899430</v>
      </c>
      <c r="O70" s="11">
        <v>876689</v>
      </c>
      <c r="P70" s="9">
        <f t="shared" ref="P70:P99" si="4">SUM(D70:O70)</f>
        <v>7570150</v>
      </c>
    </row>
    <row r="71" spans="1:16" x14ac:dyDescent="0.2">
      <c r="A71">
        <v>67</v>
      </c>
      <c r="B71" s="10" t="s">
        <v>66</v>
      </c>
      <c r="C71" s="10" t="s">
        <v>96</v>
      </c>
      <c r="D71" s="11">
        <v>824257</v>
      </c>
      <c r="E71" s="11">
        <v>290413</v>
      </c>
      <c r="F71" s="11">
        <v>944824</v>
      </c>
      <c r="G71" s="11">
        <v>105082</v>
      </c>
      <c r="H71" s="11">
        <v>87324</v>
      </c>
      <c r="I71" s="11">
        <v>910780</v>
      </c>
      <c r="J71" s="11">
        <v>496341</v>
      </c>
      <c r="K71" s="11">
        <v>596653</v>
      </c>
      <c r="L71" s="11">
        <v>381488</v>
      </c>
      <c r="M71" s="11">
        <v>52092</v>
      </c>
      <c r="N71" s="11">
        <v>230897</v>
      </c>
      <c r="O71" s="11">
        <v>141813</v>
      </c>
      <c r="P71" s="9">
        <f t="shared" si="4"/>
        <v>5061964</v>
      </c>
    </row>
    <row r="72" spans="1:16" x14ac:dyDescent="0.2">
      <c r="A72">
        <v>68</v>
      </c>
      <c r="B72" s="10" t="s">
        <v>67</v>
      </c>
      <c r="C72" s="10" t="s">
        <v>96</v>
      </c>
      <c r="D72" s="11">
        <v>575559</v>
      </c>
      <c r="E72" s="11">
        <v>227362</v>
      </c>
      <c r="F72" s="11">
        <v>757904</v>
      </c>
      <c r="G72" s="11">
        <v>942098</v>
      </c>
      <c r="H72" s="11">
        <v>887904</v>
      </c>
      <c r="I72" s="11">
        <v>54170</v>
      </c>
      <c r="J72" s="11">
        <v>327390</v>
      </c>
      <c r="K72" s="11">
        <v>729906</v>
      </c>
      <c r="L72" s="11">
        <v>699275</v>
      </c>
      <c r="M72" s="11">
        <v>176999</v>
      </c>
      <c r="N72" s="11">
        <v>797485</v>
      </c>
      <c r="O72" s="11">
        <v>922644</v>
      </c>
      <c r="P72" s="9">
        <f t="shared" si="4"/>
        <v>7098696</v>
      </c>
    </row>
    <row r="73" spans="1:16" x14ac:dyDescent="0.2">
      <c r="A73">
        <v>69</v>
      </c>
      <c r="B73" s="10" t="s">
        <v>68</v>
      </c>
      <c r="C73" s="10" t="s">
        <v>96</v>
      </c>
      <c r="D73" s="11">
        <v>111543</v>
      </c>
      <c r="E73" s="11">
        <v>858723</v>
      </c>
      <c r="F73" s="11">
        <v>834189</v>
      </c>
      <c r="G73" s="11">
        <v>989809</v>
      </c>
      <c r="H73" s="11">
        <v>916648</v>
      </c>
      <c r="I73" s="11">
        <v>863927</v>
      </c>
      <c r="J73" s="11">
        <v>176310</v>
      </c>
      <c r="K73" s="11">
        <v>426192</v>
      </c>
      <c r="L73" s="11">
        <v>717102</v>
      </c>
      <c r="M73" s="11">
        <v>605200</v>
      </c>
      <c r="N73" s="11">
        <v>632878</v>
      </c>
      <c r="O73" s="11">
        <v>909590</v>
      </c>
      <c r="P73" s="9">
        <f t="shared" si="4"/>
        <v>8042111</v>
      </c>
    </row>
    <row r="74" spans="1:16" x14ac:dyDescent="0.2">
      <c r="A74">
        <v>70</v>
      </c>
      <c r="B74" s="10" t="s">
        <v>69</v>
      </c>
      <c r="C74" s="10" t="s">
        <v>96</v>
      </c>
      <c r="D74" s="11">
        <v>671681</v>
      </c>
      <c r="E74" s="11">
        <v>186002</v>
      </c>
      <c r="F74" s="11">
        <v>442911</v>
      </c>
      <c r="G74" s="11">
        <v>872069</v>
      </c>
      <c r="H74" s="11">
        <v>275401</v>
      </c>
      <c r="I74" s="11">
        <v>354350</v>
      </c>
      <c r="J74" s="11">
        <v>37948</v>
      </c>
      <c r="K74" s="11">
        <v>799562</v>
      </c>
      <c r="L74" s="11">
        <v>961199</v>
      </c>
      <c r="M74" s="11">
        <v>904451</v>
      </c>
      <c r="N74" s="11">
        <v>719382</v>
      </c>
      <c r="O74" s="11">
        <v>100385</v>
      </c>
      <c r="P74" s="9">
        <f t="shared" si="4"/>
        <v>6325341</v>
      </c>
    </row>
    <row r="75" spans="1:16" x14ac:dyDescent="0.2">
      <c r="A75">
        <v>71</v>
      </c>
      <c r="B75" s="10" t="s">
        <v>70</v>
      </c>
      <c r="C75" s="10" t="s">
        <v>96</v>
      </c>
      <c r="D75" s="11">
        <v>724627</v>
      </c>
      <c r="E75" s="11">
        <v>285373</v>
      </c>
      <c r="F75" s="11">
        <v>780409</v>
      </c>
      <c r="G75" s="11">
        <v>166004</v>
      </c>
      <c r="H75" s="11">
        <v>569224</v>
      </c>
      <c r="I75" s="11">
        <v>546519</v>
      </c>
      <c r="J75" s="11">
        <v>773753</v>
      </c>
      <c r="K75" s="11">
        <v>337485</v>
      </c>
      <c r="L75" s="11">
        <v>284050</v>
      </c>
      <c r="M75" s="11">
        <v>27978</v>
      </c>
      <c r="N75" s="11">
        <v>743479</v>
      </c>
      <c r="O75" s="11">
        <v>76327</v>
      </c>
      <c r="P75" s="9">
        <f t="shared" si="4"/>
        <v>5315228</v>
      </c>
    </row>
    <row r="76" spans="1:16" x14ac:dyDescent="0.2">
      <c r="A76">
        <v>72</v>
      </c>
      <c r="B76" s="10" t="s">
        <v>71</v>
      </c>
      <c r="C76" s="10" t="s">
        <v>96</v>
      </c>
      <c r="D76" s="11">
        <v>69298</v>
      </c>
      <c r="E76" s="11">
        <v>834536</v>
      </c>
      <c r="F76" s="11">
        <v>152755</v>
      </c>
      <c r="G76" s="11">
        <v>846676</v>
      </c>
      <c r="H76" s="11">
        <v>371591</v>
      </c>
      <c r="I76" s="11">
        <v>597335</v>
      </c>
      <c r="J76" s="11">
        <v>716047</v>
      </c>
      <c r="K76" s="11">
        <v>19124</v>
      </c>
      <c r="L76" s="11">
        <v>351798</v>
      </c>
      <c r="M76" s="11">
        <v>761321</v>
      </c>
      <c r="N76" s="11">
        <v>375975</v>
      </c>
      <c r="O76" s="11">
        <v>240315</v>
      </c>
      <c r="P76" s="9">
        <f t="shared" si="4"/>
        <v>5336771</v>
      </c>
    </row>
    <row r="77" spans="1:16" x14ac:dyDescent="0.2">
      <c r="A77">
        <v>73</v>
      </c>
      <c r="B77" s="10" t="s">
        <v>72</v>
      </c>
      <c r="C77" s="10" t="s">
        <v>96</v>
      </c>
      <c r="D77" s="11">
        <v>753912</v>
      </c>
      <c r="E77" s="11">
        <v>131613</v>
      </c>
      <c r="F77" s="11">
        <v>158872</v>
      </c>
      <c r="G77" s="11">
        <v>452047</v>
      </c>
      <c r="H77" s="11">
        <v>344897</v>
      </c>
      <c r="I77" s="11">
        <v>515103</v>
      </c>
      <c r="J77" s="11">
        <v>498411</v>
      </c>
      <c r="K77" s="11">
        <v>118481</v>
      </c>
      <c r="L77" s="11">
        <v>30211</v>
      </c>
      <c r="M77" s="11">
        <v>593041</v>
      </c>
      <c r="N77" s="11">
        <v>891433</v>
      </c>
      <c r="O77" s="11">
        <v>516282</v>
      </c>
      <c r="P77" s="9">
        <f t="shared" si="4"/>
        <v>5004303</v>
      </c>
    </row>
    <row r="78" spans="1:16" x14ac:dyDescent="0.2">
      <c r="A78">
        <v>74</v>
      </c>
      <c r="B78" s="10" t="s">
        <v>73</v>
      </c>
      <c r="C78" s="10" t="s">
        <v>96</v>
      </c>
      <c r="D78" s="11">
        <v>33951</v>
      </c>
      <c r="E78" s="11">
        <v>473136</v>
      </c>
      <c r="F78" s="11">
        <v>995355</v>
      </c>
      <c r="G78" s="11">
        <v>770761</v>
      </c>
      <c r="H78" s="11">
        <v>864087</v>
      </c>
      <c r="I78" s="11">
        <v>120465</v>
      </c>
      <c r="J78" s="11">
        <v>740043</v>
      </c>
      <c r="K78" s="11">
        <v>997865</v>
      </c>
      <c r="L78" s="11">
        <v>652442</v>
      </c>
      <c r="M78" s="11">
        <v>780614</v>
      </c>
      <c r="N78" s="11">
        <v>535416</v>
      </c>
      <c r="O78" s="11">
        <v>356331</v>
      </c>
      <c r="P78" s="9">
        <f t="shared" si="4"/>
        <v>7320466</v>
      </c>
    </row>
    <row r="79" spans="1:16" x14ac:dyDescent="0.2">
      <c r="A79">
        <v>75</v>
      </c>
      <c r="B79" s="10" t="s">
        <v>74</v>
      </c>
      <c r="C79" s="10" t="s">
        <v>96</v>
      </c>
      <c r="D79" s="11">
        <v>387881</v>
      </c>
      <c r="E79" s="11">
        <v>947924</v>
      </c>
      <c r="F79" s="11">
        <v>892317</v>
      </c>
      <c r="G79" s="11">
        <v>301237</v>
      </c>
      <c r="H79" s="11">
        <v>16151</v>
      </c>
      <c r="I79" s="11">
        <v>329074</v>
      </c>
      <c r="J79" s="11">
        <v>222502</v>
      </c>
      <c r="K79" s="11">
        <v>377346</v>
      </c>
      <c r="L79" s="11">
        <v>860033</v>
      </c>
      <c r="M79" s="11">
        <v>537818</v>
      </c>
      <c r="N79" s="11">
        <v>958087</v>
      </c>
      <c r="O79" s="11">
        <v>98321</v>
      </c>
      <c r="P79" s="9">
        <f t="shared" si="4"/>
        <v>5928691</v>
      </c>
    </row>
    <row r="80" spans="1:16" x14ac:dyDescent="0.2">
      <c r="A80">
        <v>76</v>
      </c>
      <c r="B80" s="10" t="s">
        <v>75</v>
      </c>
      <c r="C80" s="10" t="s">
        <v>96</v>
      </c>
      <c r="D80" s="11">
        <v>658346</v>
      </c>
      <c r="E80" s="11">
        <v>80196</v>
      </c>
      <c r="F80" s="11">
        <v>473058</v>
      </c>
      <c r="G80" s="11">
        <v>524020</v>
      </c>
      <c r="H80" s="11">
        <v>86571</v>
      </c>
      <c r="I80" s="11">
        <v>251888</v>
      </c>
      <c r="J80" s="11">
        <v>890643</v>
      </c>
      <c r="K80" s="11">
        <v>116498</v>
      </c>
      <c r="L80" s="11">
        <v>997914</v>
      </c>
      <c r="M80" s="11">
        <v>511670</v>
      </c>
      <c r="N80" s="11">
        <v>768611</v>
      </c>
      <c r="O80" s="11">
        <v>561398</v>
      </c>
      <c r="P80" s="9">
        <f t="shared" si="4"/>
        <v>5920813</v>
      </c>
    </row>
    <row r="81" spans="1:16" x14ac:dyDescent="0.2">
      <c r="A81">
        <v>77</v>
      </c>
      <c r="B81" s="10" t="s">
        <v>76</v>
      </c>
      <c r="C81" s="10" t="s">
        <v>96</v>
      </c>
      <c r="D81" s="11">
        <v>43845</v>
      </c>
      <c r="E81" s="11">
        <v>296082</v>
      </c>
      <c r="F81" s="11">
        <v>411264</v>
      </c>
      <c r="G81" s="11">
        <v>486520</v>
      </c>
      <c r="H81" s="11">
        <v>495484</v>
      </c>
      <c r="I81" s="11">
        <v>642763</v>
      </c>
      <c r="J81" s="11">
        <v>749416</v>
      </c>
      <c r="K81" s="11">
        <v>270545</v>
      </c>
      <c r="L81" s="11">
        <v>744546</v>
      </c>
      <c r="M81" s="11">
        <v>434591</v>
      </c>
      <c r="N81" s="11">
        <v>765381</v>
      </c>
      <c r="O81" s="11">
        <v>128899</v>
      </c>
      <c r="P81" s="9">
        <f t="shared" si="4"/>
        <v>5469336</v>
      </c>
    </row>
    <row r="82" spans="1:16" x14ac:dyDescent="0.2">
      <c r="A82">
        <v>78</v>
      </c>
      <c r="B82" s="10" t="s">
        <v>77</v>
      </c>
      <c r="C82" s="10" t="s">
        <v>96</v>
      </c>
      <c r="D82" s="11">
        <v>924692</v>
      </c>
      <c r="E82" s="11">
        <v>177210</v>
      </c>
      <c r="F82" s="11">
        <v>333146</v>
      </c>
      <c r="G82" s="11">
        <v>114665</v>
      </c>
      <c r="H82" s="11">
        <v>532603</v>
      </c>
      <c r="I82" s="11">
        <v>307231</v>
      </c>
      <c r="J82" s="11">
        <v>416942</v>
      </c>
      <c r="K82" s="11">
        <v>917795</v>
      </c>
      <c r="L82" s="11">
        <v>694557</v>
      </c>
      <c r="M82" s="11">
        <v>593018</v>
      </c>
      <c r="N82" s="11">
        <v>298663</v>
      </c>
      <c r="O82" s="11">
        <v>71135</v>
      </c>
      <c r="P82" s="9">
        <f t="shared" si="4"/>
        <v>5381657</v>
      </c>
    </row>
    <row r="83" spans="1:16" x14ac:dyDescent="0.2">
      <c r="A83">
        <v>79</v>
      </c>
      <c r="B83" s="10" t="s">
        <v>78</v>
      </c>
      <c r="C83" s="10" t="s">
        <v>96</v>
      </c>
      <c r="D83" s="11">
        <v>960589</v>
      </c>
      <c r="E83" s="11">
        <v>827447</v>
      </c>
      <c r="F83" s="11">
        <v>427418</v>
      </c>
      <c r="G83" s="11">
        <v>522757</v>
      </c>
      <c r="H83" s="11">
        <v>997291</v>
      </c>
      <c r="I83" s="11">
        <v>332935</v>
      </c>
      <c r="J83" s="11">
        <v>150031</v>
      </c>
      <c r="K83" s="11">
        <v>634748</v>
      </c>
      <c r="L83" s="11">
        <v>658643</v>
      </c>
      <c r="M83" s="11">
        <v>813909</v>
      </c>
      <c r="N83" s="11">
        <v>285344</v>
      </c>
      <c r="O83" s="11">
        <v>153699</v>
      </c>
      <c r="P83" s="9">
        <f t="shared" si="4"/>
        <v>6764811</v>
      </c>
    </row>
    <row r="84" spans="1:16" x14ac:dyDescent="0.2">
      <c r="A84">
        <v>80</v>
      </c>
      <c r="B84" s="10" t="s">
        <v>79</v>
      </c>
      <c r="C84" s="10" t="s">
        <v>96</v>
      </c>
      <c r="D84" s="11">
        <v>324846</v>
      </c>
      <c r="E84" s="11">
        <v>18232</v>
      </c>
      <c r="F84" s="11">
        <v>731235</v>
      </c>
      <c r="G84" s="11">
        <v>940124</v>
      </c>
      <c r="H84" s="11">
        <v>964424</v>
      </c>
      <c r="I84" s="11">
        <v>832144</v>
      </c>
      <c r="J84" s="11">
        <v>745293</v>
      </c>
      <c r="K84" s="11">
        <v>893549</v>
      </c>
      <c r="L84" s="11">
        <v>416582</v>
      </c>
      <c r="M84" s="11">
        <v>402513</v>
      </c>
      <c r="N84" s="11">
        <v>817385</v>
      </c>
      <c r="O84" s="11">
        <v>74119</v>
      </c>
      <c r="P84" s="9">
        <f t="shared" si="4"/>
        <v>7160446</v>
      </c>
    </row>
    <row r="85" spans="1:16" x14ac:dyDescent="0.2">
      <c r="A85">
        <v>81</v>
      </c>
      <c r="B85" s="10" t="s">
        <v>80</v>
      </c>
      <c r="C85" s="10" t="s">
        <v>96</v>
      </c>
      <c r="D85" s="11">
        <v>588570</v>
      </c>
      <c r="E85" s="11">
        <v>701254</v>
      </c>
      <c r="F85" s="11">
        <v>369014</v>
      </c>
      <c r="G85" s="11">
        <v>365165</v>
      </c>
      <c r="H85" s="11">
        <v>46991</v>
      </c>
      <c r="I85" s="11">
        <v>688265</v>
      </c>
      <c r="J85" s="11">
        <v>695610</v>
      </c>
      <c r="K85" s="11">
        <v>937846</v>
      </c>
      <c r="L85" s="11">
        <v>498807</v>
      </c>
      <c r="M85" s="11">
        <v>831013</v>
      </c>
      <c r="N85" s="11">
        <v>780978</v>
      </c>
      <c r="O85" s="11">
        <v>773318</v>
      </c>
      <c r="P85" s="9">
        <f t="shared" si="4"/>
        <v>7276831</v>
      </c>
    </row>
    <row r="86" spans="1:16" x14ac:dyDescent="0.2">
      <c r="A86">
        <v>82</v>
      </c>
      <c r="B86" s="10" t="s">
        <v>81</v>
      </c>
      <c r="C86" s="10" t="s">
        <v>96</v>
      </c>
      <c r="D86" s="11">
        <v>890403</v>
      </c>
      <c r="E86" s="11">
        <v>168237</v>
      </c>
      <c r="F86" s="11">
        <v>683561</v>
      </c>
      <c r="G86" s="11">
        <v>441593</v>
      </c>
      <c r="H86" s="11">
        <v>33919</v>
      </c>
      <c r="I86" s="11">
        <v>382288</v>
      </c>
      <c r="J86" s="11">
        <v>131512</v>
      </c>
      <c r="K86" s="11">
        <v>976503</v>
      </c>
      <c r="L86" s="11">
        <v>967226</v>
      </c>
      <c r="M86" s="11">
        <v>161218</v>
      </c>
      <c r="N86" s="11">
        <v>576988</v>
      </c>
      <c r="O86" s="11">
        <v>895937</v>
      </c>
      <c r="P86" s="9">
        <f t="shared" si="4"/>
        <v>6309385</v>
      </c>
    </row>
    <row r="87" spans="1:16" x14ac:dyDescent="0.2">
      <c r="A87">
        <v>83</v>
      </c>
      <c r="B87" s="10" t="s">
        <v>82</v>
      </c>
      <c r="C87" s="10" t="s">
        <v>96</v>
      </c>
      <c r="D87" s="11">
        <v>376436</v>
      </c>
      <c r="E87" s="11">
        <v>412028</v>
      </c>
      <c r="F87" s="11">
        <v>714819</v>
      </c>
      <c r="G87" s="11">
        <v>719691</v>
      </c>
      <c r="H87" s="11">
        <v>341218</v>
      </c>
      <c r="I87" s="11">
        <v>109141</v>
      </c>
      <c r="J87" s="11">
        <v>660766</v>
      </c>
      <c r="K87" s="11">
        <v>97608</v>
      </c>
      <c r="L87" s="11">
        <v>348763</v>
      </c>
      <c r="M87" s="11">
        <v>118701</v>
      </c>
      <c r="N87" s="11">
        <v>886809</v>
      </c>
      <c r="O87" s="11">
        <v>148800</v>
      </c>
      <c r="P87" s="9">
        <f t="shared" si="4"/>
        <v>4934780</v>
      </c>
    </row>
    <row r="88" spans="1:16" x14ac:dyDescent="0.2">
      <c r="A88">
        <v>84</v>
      </c>
      <c r="B88" s="10" t="s">
        <v>83</v>
      </c>
      <c r="C88" s="10" t="s">
        <v>96</v>
      </c>
      <c r="D88" s="11">
        <v>641740</v>
      </c>
      <c r="E88" s="11">
        <v>904897</v>
      </c>
      <c r="F88" s="11">
        <v>716741</v>
      </c>
      <c r="G88" s="11">
        <v>960306</v>
      </c>
      <c r="H88" s="11">
        <v>941354</v>
      </c>
      <c r="I88" s="11">
        <v>431615</v>
      </c>
      <c r="J88" s="11">
        <v>496690</v>
      </c>
      <c r="K88" s="11">
        <v>153319</v>
      </c>
      <c r="L88" s="11">
        <v>74166</v>
      </c>
      <c r="M88" s="11">
        <v>673926</v>
      </c>
      <c r="N88" s="11">
        <v>284218</v>
      </c>
      <c r="O88" s="11">
        <v>609847</v>
      </c>
      <c r="P88" s="9">
        <f t="shared" si="4"/>
        <v>6888819</v>
      </c>
    </row>
    <row r="89" spans="1:16" x14ac:dyDescent="0.2">
      <c r="A89">
        <v>85</v>
      </c>
      <c r="B89" s="10" t="s">
        <v>84</v>
      </c>
      <c r="C89" s="10" t="s">
        <v>96</v>
      </c>
      <c r="D89" s="11">
        <v>402152</v>
      </c>
      <c r="E89" s="11">
        <v>599535</v>
      </c>
      <c r="F89" s="11">
        <v>195412</v>
      </c>
      <c r="G89" s="11">
        <v>873130</v>
      </c>
      <c r="H89" s="11">
        <v>825424</v>
      </c>
      <c r="I89" s="11">
        <v>521242</v>
      </c>
      <c r="J89" s="11">
        <v>116020</v>
      </c>
      <c r="K89" s="11">
        <v>605866</v>
      </c>
      <c r="L89" s="11">
        <v>699207</v>
      </c>
      <c r="M89" s="11">
        <v>907489</v>
      </c>
      <c r="N89" s="11">
        <v>777559</v>
      </c>
      <c r="O89" s="11">
        <v>330966</v>
      </c>
      <c r="P89" s="9">
        <f t="shared" si="4"/>
        <v>6854002</v>
      </c>
    </row>
    <row r="90" spans="1:16" x14ac:dyDescent="0.2">
      <c r="A90">
        <v>86</v>
      </c>
      <c r="B90" s="10" t="s">
        <v>85</v>
      </c>
      <c r="C90" s="10" t="s">
        <v>96</v>
      </c>
      <c r="D90" s="11">
        <v>731601</v>
      </c>
      <c r="E90" s="11">
        <v>134303</v>
      </c>
      <c r="F90" s="11">
        <v>625091</v>
      </c>
      <c r="G90" s="11">
        <v>798214</v>
      </c>
      <c r="H90" s="11">
        <v>775520</v>
      </c>
      <c r="I90" s="11">
        <v>383061</v>
      </c>
      <c r="J90" s="11">
        <v>647251</v>
      </c>
      <c r="K90" s="11">
        <v>193990</v>
      </c>
      <c r="L90" s="11">
        <v>712114</v>
      </c>
      <c r="M90" s="11">
        <v>127123</v>
      </c>
      <c r="N90" s="11">
        <v>95934</v>
      </c>
      <c r="O90" s="11">
        <v>31133</v>
      </c>
      <c r="P90" s="9">
        <f t="shared" si="4"/>
        <v>5255335</v>
      </c>
    </row>
    <row r="91" spans="1:16" x14ac:dyDescent="0.2">
      <c r="A91">
        <v>87</v>
      </c>
      <c r="B91" s="10" t="s">
        <v>86</v>
      </c>
      <c r="C91" s="10" t="s">
        <v>96</v>
      </c>
      <c r="D91" s="11">
        <v>397867</v>
      </c>
      <c r="E91" s="11">
        <v>793410</v>
      </c>
      <c r="F91" s="11">
        <v>942148</v>
      </c>
      <c r="G91" s="11">
        <v>541846</v>
      </c>
      <c r="H91" s="11">
        <v>629794</v>
      </c>
      <c r="I91" s="11">
        <v>438199</v>
      </c>
      <c r="J91" s="11">
        <v>82498</v>
      </c>
      <c r="K91" s="11">
        <v>665729</v>
      </c>
      <c r="L91" s="11">
        <v>803505</v>
      </c>
      <c r="M91" s="11">
        <v>187224</v>
      </c>
      <c r="N91" s="11">
        <v>116666</v>
      </c>
      <c r="O91" s="11">
        <v>198557</v>
      </c>
      <c r="P91" s="9">
        <f t="shared" si="4"/>
        <v>5797443</v>
      </c>
    </row>
    <row r="92" spans="1:16" x14ac:dyDescent="0.2">
      <c r="A92">
        <v>88</v>
      </c>
      <c r="B92" s="10" t="s">
        <v>87</v>
      </c>
      <c r="C92" s="10" t="s">
        <v>96</v>
      </c>
      <c r="D92" s="11">
        <v>611721</v>
      </c>
      <c r="E92" s="11">
        <v>608988</v>
      </c>
      <c r="F92" s="11">
        <v>508068</v>
      </c>
      <c r="G92" s="11">
        <v>791085</v>
      </c>
      <c r="H92" s="11">
        <v>185992</v>
      </c>
      <c r="I92" s="11">
        <v>763100</v>
      </c>
      <c r="J92" s="11">
        <v>262882</v>
      </c>
      <c r="K92" s="11">
        <v>529349</v>
      </c>
      <c r="L92" s="11">
        <v>709509</v>
      </c>
      <c r="M92" s="11">
        <v>297043</v>
      </c>
      <c r="N92" s="11">
        <v>295364</v>
      </c>
      <c r="O92" s="11">
        <v>17132</v>
      </c>
      <c r="P92" s="9">
        <f t="shared" si="4"/>
        <v>5580233</v>
      </c>
    </row>
    <row r="93" spans="1:16" x14ac:dyDescent="0.2">
      <c r="A93">
        <v>89</v>
      </c>
      <c r="B93" s="10" t="s">
        <v>88</v>
      </c>
      <c r="C93" s="10" t="s">
        <v>96</v>
      </c>
      <c r="D93" s="11">
        <v>92662</v>
      </c>
      <c r="E93" s="11">
        <v>858848</v>
      </c>
      <c r="F93" s="11">
        <v>27206</v>
      </c>
      <c r="G93" s="11">
        <v>506212</v>
      </c>
      <c r="H93" s="11">
        <v>997694</v>
      </c>
      <c r="I93" s="11">
        <v>70678</v>
      </c>
      <c r="J93" s="11">
        <v>876535</v>
      </c>
      <c r="K93" s="11">
        <v>706195</v>
      </c>
      <c r="L93" s="11">
        <v>308328</v>
      </c>
      <c r="M93" s="11">
        <v>814434</v>
      </c>
      <c r="N93" s="11">
        <v>477754</v>
      </c>
      <c r="O93" s="11">
        <v>143024</v>
      </c>
      <c r="P93" s="9">
        <f t="shared" si="4"/>
        <v>5879570</v>
      </c>
    </row>
    <row r="94" spans="1:16" x14ac:dyDescent="0.2">
      <c r="A94">
        <v>90</v>
      </c>
      <c r="B94" s="10" t="s">
        <v>89</v>
      </c>
      <c r="C94" s="10" t="s">
        <v>96</v>
      </c>
      <c r="D94" s="11">
        <v>119963</v>
      </c>
      <c r="E94" s="11">
        <v>803288</v>
      </c>
      <c r="F94" s="11">
        <v>925993</v>
      </c>
      <c r="G94" s="11">
        <v>198753</v>
      </c>
      <c r="H94" s="11">
        <v>593077</v>
      </c>
      <c r="I94" s="11">
        <v>502938</v>
      </c>
      <c r="J94" s="11">
        <v>661420</v>
      </c>
      <c r="K94" s="11">
        <v>688527</v>
      </c>
      <c r="L94" s="11">
        <v>167363</v>
      </c>
      <c r="M94" s="11">
        <v>495448</v>
      </c>
      <c r="N94" s="11">
        <v>99987</v>
      </c>
      <c r="O94" s="11">
        <v>871981</v>
      </c>
      <c r="P94" s="9">
        <f t="shared" si="4"/>
        <v>6128738</v>
      </c>
    </row>
    <row r="95" spans="1:16" x14ac:dyDescent="0.2">
      <c r="A95">
        <v>91</v>
      </c>
      <c r="B95" s="10" t="s">
        <v>90</v>
      </c>
      <c r="C95" s="10" t="s">
        <v>96</v>
      </c>
      <c r="D95" s="11">
        <v>494030</v>
      </c>
      <c r="E95" s="11">
        <v>584471</v>
      </c>
      <c r="F95" s="11">
        <v>981809</v>
      </c>
      <c r="G95" s="11">
        <v>217624</v>
      </c>
      <c r="H95" s="11">
        <v>396879</v>
      </c>
      <c r="I95" s="11">
        <v>422064</v>
      </c>
      <c r="J95" s="11">
        <v>647308</v>
      </c>
      <c r="K95" s="11">
        <v>641286</v>
      </c>
      <c r="L95" s="11">
        <v>855455</v>
      </c>
      <c r="M95" s="11">
        <v>378151</v>
      </c>
      <c r="N95" s="11">
        <v>215573</v>
      </c>
      <c r="O95" s="11">
        <v>480462</v>
      </c>
      <c r="P95" s="9">
        <f t="shared" si="4"/>
        <v>6315112</v>
      </c>
    </row>
    <row r="96" spans="1:16" x14ac:dyDescent="0.2">
      <c r="A96">
        <v>92</v>
      </c>
      <c r="B96" s="10" t="s">
        <v>91</v>
      </c>
      <c r="C96" s="10" t="s">
        <v>96</v>
      </c>
      <c r="D96" s="11">
        <v>710108</v>
      </c>
      <c r="E96" s="11">
        <v>366241</v>
      </c>
      <c r="F96" s="11">
        <v>468597</v>
      </c>
      <c r="G96" s="11">
        <v>424741</v>
      </c>
      <c r="H96" s="11">
        <v>258777</v>
      </c>
      <c r="I96" s="11">
        <v>948603</v>
      </c>
      <c r="J96" s="11">
        <v>823153</v>
      </c>
      <c r="K96" s="11">
        <v>304883</v>
      </c>
      <c r="L96" s="11">
        <v>806770</v>
      </c>
      <c r="M96" s="11">
        <v>190972</v>
      </c>
      <c r="N96" s="11">
        <v>570210</v>
      </c>
      <c r="O96" s="11">
        <v>378596</v>
      </c>
      <c r="P96" s="9">
        <f t="shared" si="4"/>
        <v>6251651</v>
      </c>
    </row>
    <row r="97" spans="1:16" x14ac:dyDescent="0.2">
      <c r="A97">
        <v>93</v>
      </c>
      <c r="B97" s="10" t="s">
        <v>92</v>
      </c>
      <c r="C97" s="10" t="s">
        <v>96</v>
      </c>
      <c r="D97" s="11">
        <v>536106</v>
      </c>
      <c r="E97" s="11">
        <v>884651</v>
      </c>
      <c r="F97" s="11">
        <v>518670</v>
      </c>
      <c r="G97" s="11">
        <v>51411</v>
      </c>
      <c r="H97" s="11">
        <v>99782</v>
      </c>
      <c r="I97" s="11">
        <v>239185</v>
      </c>
      <c r="J97" s="11">
        <v>309845</v>
      </c>
      <c r="K97" s="11">
        <v>364078</v>
      </c>
      <c r="L97" s="11">
        <v>521200</v>
      </c>
      <c r="M97" s="11">
        <v>220840</v>
      </c>
      <c r="N97" s="11">
        <v>204828</v>
      </c>
      <c r="O97" s="11">
        <v>602051</v>
      </c>
      <c r="P97" s="9">
        <f t="shared" si="4"/>
        <v>4552647</v>
      </c>
    </row>
    <row r="98" spans="1:16" x14ac:dyDescent="0.2">
      <c r="A98">
        <v>94</v>
      </c>
      <c r="B98" s="10" t="s">
        <v>93</v>
      </c>
      <c r="C98" s="10" t="s">
        <v>96</v>
      </c>
      <c r="D98" s="11">
        <v>499104</v>
      </c>
      <c r="E98" s="11">
        <v>370252</v>
      </c>
      <c r="F98" s="11">
        <v>569154</v>
      </c>
      <c r="G98" s="11">
        <v>510417</v>
      </c>
      <c r="H98" s="11">
        <v>902050</v>
      </c>
      <c r="I98" s="11">
        <v>428762</v>
      </c>
      <c r="J98" s="11">
        <v>848360</v>
      </c>
      <c r="K98" s="11">
        <v>381493</v>
      </c>
      <c r="L98" s="11">
        <v>915747</v>
      </c>
      <c r="M98" s="11">
        <v>329040</v>
      </c>
      <c r="N98" s="11">
        <v>374785</v>
      </c>
      <c r="O98" s="11">
        <v>626663</v>
      </c>
      <c r="P98" s="9">
        <f t="shared" si="4"/>
        <v>6755827</v>
      </c>
    </row>
    <row r="99" spans="1:16" x14ac:dyDescent="0.2">
      <c r="A99">
        <v>95</v>
      </c>
      <c r="B99" s="10" t="s">
        <v>94</v>
      </c>
      <c r="C99" s="10" t="s">
        <v>96</v>
      </c>
      <c r="D99" s="11">
        <v>124176</v>
      </c>
      <c r="E99" s="11">
        <v>598003</v>
      </c>
      <c r="F99" s="11">
        <v>878366</v>
      </c>
      <c r="G99" s="11">
        <v>168207</v>
      </c>
      <c r="H99" s="11">
        <v>235594</v>
      </c>
      <c r="I99" s="11">
        <v>752502</v>
      </c>
      <c r="J99" s="11">
        <v>929542</v>
      </c>
      <c r="K99" s="11">
        <v>380376</v>
      </c>
      <c r="L99" s="11">
        <v>372722</v>
      </c>
      <c r="M99" s="11">
        <v>541821</v>
      </c>
      <c r="N99" s="11">
        <v>949226</v>
      </c>
      <c r="O99" s="11">
        <v>366222</v>
      </c>
      <c r="P99" s="9">
        <f t="shared" si="4"/>
        <v>6296757</v>
      </c>
    </row>
    <row r="100" spans="1:16" x14ac:dyDescent="0.2">
      <c r="D100" s="12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</row>
  </sheetData>
  <mergeCells count="1">
    <mergeCell ref="D1:P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Grange</dc:creator>
  <cp:lastModifiedBy>Remy Grange</cp:lastModifiedBy>
  <dcterms:created xsi:type="dcterms:W3CDTF">2023-01-25T09:17:35Z</dcterms:created>
  <dcterms:modified xsi:type="dcterms:W3CDTF">2023-01-25T09:34:49Z</dcterms:modified>
</cp:coreProperties>
</file>