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sanchez\Documents\EDF\"/>
    </mc:Choice>
  </mc:AlternateContent>
  <bookViews>
    <workbookView xWindow="0" yWindow="0" windowWidth="20490" windowHeight="7155"/>
  </bookViews>
  <sheets>
    <sheet name="Délais" sheetId="2" r:id="rId1"/>
    <sheet name="Feuil1" sheetId="1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62" i="2" l="1"/>
  <c r="J1462" i="2"/>
  <c r="I1462" i="2"/>
  <c r="K1461" i="2"/>
  <c r="J1461" i="2"/>
  <c r="I1461" i="2"/>
  <c r="K1460" i="2"/>
  <c r="J1460" i="2"/>
  <c r="I1460" i="2"/>
  <c r="K1459" i="2"/>
  <c r="J1459" i="2"/>
  <c r="I1459" i="2"/>
  <c r="K1458" i="2"/>
  <c r="J1458" i="2"/>
  <c r="I1458" i="2"/>
  <c r="K1457" i="2"/>
  <c r="J1457" i="2"/>
  <c r="I1457" i="2"/>
  <c r="K1456" i="2"/>
  <c r="J1456" i="2"/>
  <c r="I1456" i="2"/>
  <c r="K1455" i="2"/>
  <c r="J1455" i="2"/>
  <c r="I1455" i="2"/>
  <c r="K1454" i="2"/>
  <c r="J1454" i="2"/>
  <c r="I1454" i="2"/>
  <c r="K1453" i="2"/>
  <c r="J1453" i="2"/>
  <c r="I1453" i="2"/>
  <c r="K1452" i="2"/>
  <c r="J1452" i="2"/>
  <c r="I1452" i="2"/>
  <c r="K1451" i="2"/>
  <c r="J1451" i="2"/>
  <c r="I1451" i="2"/>
  <c r="K1450" i="2"/>
  <c r="J1450" i="2"/>
  <c r="I1450" i="2"/>
  <c r="K1449" i="2"/>
  <c r="J1449" i="2"/>
  <c r="I1449" i="2"/>
  <c r="K1448" i="2"/>
  <c r="J1448" i="2"/>
  <c r="I1448" i="2"/>
  <c r="K1447" i="2"/>
  <c r="J1447" i="2"/>
  <c r="I1447" i="2"/>
  <c r="K1446" i="2"/>
  <c r="J1446" i="2"/>
  <c r="I1446" i="2"/>
  <c r="K1445" i="2"/>
  <c r="J1445" i="2"/>
  <c r="I1445" i="2"/>
  <c r="K1444" i="2"/>
  <c r="J1444" i="2"/>
  <c r="I1444" i="2"/>
  <c r="K1443" i="2"/>
  <c r="J1443" i="2"/>
  <c r="I1443" i="2"/>
  <c r="K1442" i="2"/>
  <c r="J1442" i="2"/>
  <c r="I1442" i="2"/>
  <c r="K1441" i="2"/>
  <c r="J1441" i="2"/>
  <c r="I1441" i="2"/>
  <c r="K1440" i="2"/>
  <c r="J1440" i="2"/>
  <c r="I1440" i="2"/>
  <c r="K1439" i="2"/>
  <c r="J1439" i="2"/>
  <c r="I1439" i="2"/>
  <c r="K1438" i="2"/>
  <c r="J1438" i="2"/>
  <c r="I1438" i="2"/>
  <c r="K1437" i="2"/>
  <c r="J1437" i="2"/>
  <c r="I1437" i="2"/>
  <c r="K1436" i="2"/>
  <c r="J1436" i="2"/>
  <c r="I1436" i="2"/>
  <c r="K1435" i="2"/>
  <c r="J1435" i="2"/>
  <c r="I1435" i="2"/>
  <c r="K1434" i="2"/>
  <c r="J1434" i="2"/>
  <c r="I1434" i="2"/>
  <c r="K1433" i="2"/>
  <c r="J1433" i="2"/>
  <c r="I1433" i="2"/>
  <c r="K1432" i="2"/>
  <c r="J1432" i="2"/>
  <c r="I1432" i="2"/>
  <c r="K1431" i="2"/>
  <c r="J1431" i="2"/>
  <c r="I1431" i="2"/>
  <c r="K1430" i="2"/>
  <c r="J1430" i="2"/>
  <c r="I1430" i="2"/>
  <c r="K1429" i="2"/>
  <c r="J1429" i="2"/>
  <c r="I1429" i="2"/>
  <c r="K1428" i="2"/>
  <c r="J1428" i="2"/>
  <c r="I1428" i="2"/>
  <c r="K1427" i="2"/>
  <c r="J1427" i="2"/>
  <c r="I1427" i="2"/>
  <c r="K1426" i="2"/>
  <c r="J1426" i="2"/>
  <c r="I1426" i="2"/>
  <c r="K1425" i="2"/>
  <c r="J1425" i="2"/>
  <c r="I1425" i="2"/>
  <c r="K1424" i="2"/>
  <c r="J1424" i="2"/>
  <c r="I1424" i="2"/>
  <c r="K1423" i="2"/>
  <c r="J1423" i="2"/>
  <c r="I1423" i="2"/>
  <c r="K1422" i="2"/>
  <c r="J1422" i="2"/>
  <c r="I1422" i="2"/>
  <c r="K1421" i="2"/>
  <c r="J1421" i="2"/>
  <c r="I1421" i="2"/>
  <c r="K1420" i="2"/>
  <c r="J1420" i="2"/>
  <c r="I1420" i="2"/>
  <c r="K1419" i="2"/>
  <c r="J1419" i="2"/>
  <c r="I1419" i="2"/>
  <c r="K1418" i="2"/>
  <c r="J1418" i="2"/>
  <c r="I1418" i="2"/>
  <c r="K1417" i="2"/>
  <c r="J1417" i="2"/>
  <c r="I1417" i="2"/>
  <c r="K1416" i="2"/>
  <c r="J1416" i="2"/>
  <c r="I1416" i="2"/>
  <c r="K1415" i="2"/>
  <c r="J1415" i="2"/>
  <c r="I1415" i="2"/>
  <c r="K1414" i="2"/>
  <c r="J1414" i="2"/>
  <c r="I1414" i="2"/>
  <c r="K1413" i="2"/>
  <c r="J1413" i="2"/>
  <c r="I1413" i="2"/>
  <c r="K1412" i="2"/>
  <c r="J1412" i="2"/>
  <c r="I1412" i="2"/>
  <c r="K1411" i="2"/>
  <c r="J1411" i="2"/>
  <c r="I1411" i="2"/>
  <c r="K1410" i="2"/>
  <c r="J1410" i="2"/>
  <c r="I1410" i="2"/>
  <c r="K1409" i="2"/>
  <c r="J1409" i="2"/>
  <c r="I1409" i="2"/>
  <c r="K1408" i="2"/>
  <c r="J1408" i="2"/>
  <c r="I1408" i="2"/>
  <c r="K1407" i="2"/>
  <c r="J1407" i="2"/>
  <c r="I1407" i="2"/>
  <c r="K1406" i="2"/>
  <c r="J1406" i="2"/>
  <c r="I1406" i="2"/>
  <c r="K1405" i="2"/>
  <c r="J1405" i="2"/>
  <c r="I1405" i="2"/>
  <c r="K1404" i="2"/>
  <c r="J1404" i="2"/>
  <c r="I1404" i="2"/>
  <c r="K1403" i="2"/>
  <c r="J1403" i="2"/>
  <c r="I1403" i="2"/>
  <c r="K1402" i="2"/>
  <c r="J1402" i="2"/>
  <c r="I1402" i="2"/>
  <c r="K1401" i="2"/>
  <c r="J1401" i="2"/>
  <c r="I1401" i="2"/>
  <c r="K1400" i="2"/>
  <c r="J1400" i="2"/>
  <c r="I1400" i="2"/>
  <c r="K1399" i="2"/>
  <c r="J1399" i="2"/>
  <c r="I1399" i="2"/>
  <c r="K1398" i="2"/>
  <c r="J1398" i="2"/>
  <c r="I1398" i="2"/>
  <c r="K1397" i="2"/>
  <c r="J1397" i="2"/>
  <c r="I1397" i="2"/>
  <c r="K1396" i="2"/>
  <c r="J1396" i="2"/>
  <c r="I1396" i="2"/>
  <c r="K1395" i="2"/>
  <c r="J1395" i="2"/>
  <c r="I1395" i="2"/>
  <c r="K1394" i="2"/>
  <c r="J1394" i="2"/>
  <c r="I1394" i="2"/>
  <c r="K1393" i="2"/>
  <c r="J1393" i="2"/>
  <c r="I1393" i="2"/>
  <c r="K1392" i="2"/>
  <c r="J1392" i="2"/>
  <c r="I1392" i="2"/>
  <c r="K1391" i="2"/>
  <c r="J1391" i="2"/>
  <c r="I1391" i="2"/>
  <c r="K1390" i="2"/>
  <c r="J1390" i="2"/>
  <c r="I1390" i="2"/>
  <c r="K1389" i="2"/>
  <c r="J1389" i="2"/>
  <c r="I1389" i="2"/>
  <c r="K1388" i="2"/>
  <c r="J1388" i="2"/>
  <c r="I1388" i="2"/>
  <c r="K1387" i="2"/>
  <c r="J1387" i="2"/>
  <c r="I1387" i="2"/>
  <c r="K1386" i="2"/>
  <c r="J1386" i="2"/>
  <c r="I1386" i="2"/>
  <c r="K1385" i="2"/>
  <c r="J1385" i="2"/>
  <c r="I1385" i="2"/>
  <c r="K1384" i="2"/>
  <c r="J1384" i="2"/>
  <c r="I1384" i="2"/>
  <c r="K1383" i="2"/>
  <c r="J1383" i="2"/>
  <c r="I1383" i="2"/>
  <c r="K1382" i="2"/>
  <c r="J1382" i="2"/>
  <c r="I1382" i="2"/>
  <c r="K1381" i="2"/>
  <c r="J1381" i="2"/>
  <c r="I1381" i="2"/>
  <c r="K1380" i="2"/>
  <c r="J1380" i="2"/>
  <c r="I1380" i="2"/>
  <c r="K1379" i="2"/>
  <c r="J1379" i="2"/>
  <c r="I1379" i="2"/>
  <c r="K1378" i="2"/>
  <c r="J1378" i="2"/>
  <c r="I1378" i="2"/>
  <c r="K1377" i="2"/>
  <c r="J1377" i="2"/>
  <c r="I1377" i="2"/>
  <c r="K1376" i="2"/>
  <c r="J1376" i="2"/>
  <c r="I1376" i="2"/>
  <c r="K1375" i="2"/>
  <c r="J1375" i="2"/>
  <c r="I1375" i="2"/>
  <c r="K1374" i="2"/>
  <c r="J1374" i="2"/>
  <c r="I1374" i="2"/>
  <c r="K1373" i="2"/>
  <c r="J1373" i="2"/>
  <c r="I1373" i="2"/>
  <c r="K1372" i="2"/>
  <c r="J1372" i="2"/>
  <c r="I1372" i="2"/>
  <c r="K1371" i="2"/>
  <c r="J1371" i="2"/>
  <c r="I1371" i="2"/>
  <c r="K1370" i="2"/>
  <c r="J1370" i="2"/>
  <c r="I1370" i="2"/>
  <c r="K1369" i="2"/>
  <c r="J1369" i="2"/>
  <c r="I1369" i="2"/>
  <c r="K1368" i="2"/>
  <c r="J1368" i="2"/>
  <c r="I1368" i="2"/>
  <c r="K1367" i="2"/>
  <c r="J1367" i="2"/>
  <c r="I1367" i="2"/>
  <c r="K1366" i="2"/>
  <c r="J1366" i="2"/>
  <c r="I1366" i="2"/>
  <c r="K1365" i="2"/>
  <c r="J1365" i="2"/>
  <c r="I1365" i="2"/>
  <c r="K1364" i="2"/>
  <c r="J1364" i="2"/>
  <c r="I1364" i="2"/>
  <c r="K1363" i="2"/>
  <c r="J1363" i="2"/>
  <c r="I1363" i="2"/>
  <c r="K1362" i="2"/>
  <c r="J1362" i="2"/>
  <c r="I1362" i="2"/>
  <c r="K1361" i="2"/>
  <c r="J1361" i="2"/>
  <c r="I1361" i="2"/>
  <c r="K1360" i="2"/>
  <c r="J1360" i="2"/>
  <c r="I1360" i="2"/>
  <c r="K1359" i="2"/>
  <c r="J1359" i="2"/>
  <c r="I1359" i="2"/>
  <c r="K1358" i="2"/>
  <c r="J1358" i="2"/>
  <c r="I1358" i="2"/>
  <c r="K1357" i="2"/>
  <c r="J1357" i="2"/>
  <c r="I1357" i="2"/>
  <c r="K1356" i="2"/>
  <c r="J1356" i="2"/>
  <c r="I1356" i="2"/>
  <c r="K1355" i="2"/>
  <c r="J1355" i="2"/>
  <c r="I1355" i="2"/>
  <c r="K1354" i="2"/>
  <c r="J1354" i="2"/>
  <c r="I1354" i="2"/>
  <c r="K1353" i="2"/>
  <c r="J1353" i="2"/>
  <c r="I1353" i="2"/>
  <c r="K1352" i="2"/>
  <c r="J1352" i="2"/>
  <c r="I1352" i="2"/>
  <c r="K1351" i="2"/>
  <c r="J1351" i="2"/>
  <c r="I1351" i="2"/>
  <c r="K1350" i="2"/>
  <c r="J1350" i="2"/>
  <c r="I1350" i="2"/>
  <c r="K1349" i="2"/>
  <c r="J1349" i="2"/>
  <c r="I1349" i="2"/>
  <c r="K1348" i="2"/>
  <c r="J1348" i="2"/>
  <c r="I1348" i="2"/>
  <c r="K1347" i="2"/>
  <c r="J1347" i="2"/>
  <c r="I1347" i="2"/>
  <c r="K1346" i="2"/>
  <c r="J1346" i="2"/>
  <c r="I1346" i="2"/>
  <c r="K1345" i="2"/>
  <c r="J1345" i="2"/>
  <c r="I1345" i="2"/>
  <c r="K1344" i="2"/>
  <c r="J1344" i="2"/>
  <c r="I1344" i="2"/>
  <c r="K1343" i="2"/>
  <c r="J1343" i="2"/>
  <c r="I1343" i="2"/>
  <c r="K1342" i="2"/>
  <c r="J1342" i="2"/>
  <c r="I1342" i="2"/>
  <c r="K1341" i="2"/>
  <c r="J1341" i="2"/>
  <c r="I1341" i="2"/>
  <c r="K1340" i="2"/>
  <c r="J1340" i="2"/>
  <c r="I1340" i="2"/>
  <c r="K1339" i="2"/>
  <c r="J1339" i="2"/>
  <c r="I1339" i="2"/>
  <c r="K1338" i="2"/>
  <c r="J1338" i="2"/>
  <c r="I1338" i="2"/>
  <c r="K1337" i="2"/>
  <c r="J1337" i="2"/>
  <c r="I1337" i="2"/>
  <c r="K1336" i="2"/>
  <c r="J1336" i="2"/>
  <c r="I1336" i="2"/>
  <c r="K1335" i="2"/>
  <c r="J1335" i="2"/>
  <c r="I1335" i="2"/>
  <c r="K1334" i="2"/>
  <c r="J1334" i="2"/>
  <c r="I1334" i="2"/>
  <c r="K1333" i="2"/>
  <c r="J1333" i="2"/>
  <c r="I1333" i="2"/>
  <c r="K1332" i="2"/>
  <c r="J1332" i="2"/>
  <c r="I1332" i="2"/>
  <c r="K1331" i="2"/>
  <c r="J1331" i="2"/>
  <c r="I1331" i="2"/>
  <c r="K1330" i="2"/>
  <c r="J1330" i="2"/>
  <c r="I1330" i="2"/>
  <c r="K1329" i="2"/>
  <c r="J1329" i="2"/>
  <c r="I1329" i="2"/>
  <c r="K1328" i="2"/>
  <c r="J1328" i="2"/>
  <c r="I1328" i="2"/>
  <c r="K1327" i="2"/>
  <c r="J1327" i="2"/>
  <c r="I1327" i="2"/>
  <c r="K1326" i="2"/>
  <c r="J1326" i="2"/>
  <c r="I1326" i="2"/>
  <c r="K1325" i="2"/>
  <c r="J1325" i="2"/>
  <c r="I1325" i="2"/>
  <c r="K1324" i="2"/>
  <c r="J1324" i="2"/>
  <c r="I1324" i="2"/>
  <c r="K1323" i="2"/>
  <c r="J1323" i="2"/>
  <c r="I1323" i="2"/>
  <c r="K1322" i="2"/>
  <c r="J1322" i="2"/>
  <c r="I1322" i="2"/>
  <c r="K1321" i="2"/>
  <c r="J1321" i="2"/>
  <c r="I1321" i="2"/>
  <c r="K1320" i="2"/>
  <c r="J1320" i="2"/>
  <c r="I1320" i="2"/>
  <c r="K1319" i="2"/>
  <c r="J1319" i="2"/>
  <c r="I1319" i="2"/>
  <c r="K1318" i="2"/>
  <c r="J1318" i="2"/>
  <c r="I1318" i="2"/>
  <c r="K1317" i="2"/>
  <c r="J1317" i="2"/>
  <c r="I1317" i="2"/>
  <c r="K1316" i="2"/>
  <c r="J1316" i="2"/>
  <c r="I1316" i="2"/>
  <c r="K1315" i="2"/>
  <c r="J1315" i="2"/>
  <c r="I1315" i="2"/>
  <c r="K1314" i="2"/>
  <c r="J1314" i="2"/>
  <c r="I1314" i="2"/>
  <c r="K1313" i="2"/>
  <c r="J1313" i="2"/>
  <c r="I1313" i="2"/>
  <c r="K1312" i="2"/>
  <c r="J1312" i="2"/>
  <c r="I1312" i="2"/>
  <c r="K1311" i="2"/>
  <c r="J1311" i="2"/>
  <c r="I1311" i="2"/>
  <c r="K1310" i="2"/>
  <c r="J1310" i="2"/>
  <c r="I1310" i="2"/>
  <c r="K1309" i="2"/>
  <c r="J1309" i="2"/>
  <c r="I1309" i="2"/>
  <c r="K1308" i="2"/>
  <c r="J1308" i="2"/>
  <c r="I1308" i="2"/>
  <c r="K1307" i="2"/>
  <c r="J1307" i="2"/>
  <c r="I1307" i="2"/>
  <c r="K1306" i="2"/>
  <c r="J1306" i="2"/>
  <c r="I1306" i="2"/>
  <c r="K1305" i="2"/>
  <c r="J1305" i="2"/>
  <c r="I1305" i="2"/>
  <c r="K1304" i="2"/>
  <c r="J1304" i="2"/>
  <c r="I1304" i="2"/>
  <c r="K1303" i="2"/>
  <c r="J1303" i="2"/>
  <c r="I1303" i="2"/>
  <c r="K1302" i="2"/>
  <c r="J1302" i="2"/>
  <c r="I1302" i="2"/>
  <c r="K1301" i="2"/>
  <c r="J1301" i="2"/>
  <c r="I1301" i="2"/>
  <c r="K1300" i="2"/>
  <c r="J1300" i="2"/>
  <c r="I1300" i="2"/>
  <c r="K1299" i="2"/>
  <c r="J1299" i="2"/>
  <c r="I1299" i="2"/>
  <c r="K1298" i="2"/>
  <c r="J1298" i="2"/>
  <c r="I1298" i="2"/>
  <c r="K1297" i="2"/>
  <c r="J1297" i="2"/>
  <c r="I1297" i="2"/>
  <c r="K1296" i="2"/>
  <c r="J1296" i="2"/>
  <c r="I1296" i="2"/>
  <c r="K1295" i="2"/>
  <c r="J1295" i="2"/>
  <c r="I1295" i="2"/>
  <c r="K1294" i="2"/>
  <c r="J1294" i="2"/>
  <c r="I1294" i="2"/>
  <c r="K1293" i="2"/>
  <c r="J1293" i="2"/>
  <c r="I1293" i="2"/>
  <c r="K1292" i="2"/>
  <c r="J1292" i="2"/>
  <c r="I1292" i="2"/>
  <c r="K1291" i="2"/>
  <c r="J1291" i="2"/>
  <c r="I1291" i="2"/>
  <c r="K1290" i="2"/>
  <c r="J1290" i="2"/>
  <c r="I1290" i="2"/>
  <c r="K1289" i="2"/>
  <c r="J1289" i="2"/>
  <c r="I1289" i="2"/>
  <c r="K1288" i="2"/>
  <c r="J1288" i="2"/>
  <c r="I1288" i="2"/>
  <c r="K1287" i="2"/>
  <c r="J1287" i="2"/>
  <c r="I1287" i="2"/>
  <c r="K1286" i="2"/>
  <c r="J1286" i="2"/>
  <c r="I1286" i="2"/>
  <c r="K1285" i="2"/>
  <c r="J1285" i="2"/>
  <c r="I1285" i="2"/>
  <c r="K1284" i="2"/>
  <c r="J1284" i="2"/>
  <c r="I1284" i="2"/>
  <c r="K1283" i="2"/>
  <c r="J1283" i="2"/>
  <c r="I1283" i="2"/>
  <c r="K1282" i="2"/>
  <c r="J1282" i="2"/>
  <c r="I1282" i="2"/>
  <c r="K1281" i="2"/>
  <c r="J1281" i="2"/>
  <c r="I1281" i="2"/>
  <c r="K1280" i="2"/>
  <c r="J1280" i="2"/>
  <c r="I1280" i="2"/>
  <c r="K1279" i="2"/>
  <c r="J1279" i="2"/>
  <c r="I1279" i="2"/>
  <c r="K1278" i="2"/>
  <c r="J1278" i="2"/>
  <c r="I1278" i="2"/>
  <c r="K1277" i="2"/>
  <c r="J1277" i="2"/>
  <c r="I1277" i="2"/>
  <c r="K1276" i="2"/>
  <c r="J1276" i="2"/>
  <c r="I1276" i="2"/>
  <c r="K1275" i="2"/>
  <c r="J1275" i="2"/>
  <c r="I1275" i="2"/>
  <c r="K1274" i="2"/>
  <c r="J1274" i="2"/>
  <c r="I1274" i="2"/>
  <c r="K1273" i="2"/>
  <c r="J1273" i="2"/>
  <c r="I1273" i="2"/>
  <c r="K1272" i="2"/>
  <c r="J1272" i="2"/>
  <c r="I1272" i="2"/>
  <c r="K1271" i="2"/>
  <c r="J1271" i="2"/>
  <c r="I1271" i="2"/>
  <c r="K1270" i="2"/>
  <c r="J1270" i="2"/>
  <c r="I1270" i="2"/>
  <c r="K1269" i="2"/>
  <c r="J1269" i="2"/>
  <c r="I1269" i="2"/>
  <c r="K1268" i="2"/>
  <c r="J1268" i="2"/>
  <c r="I1268" i="2"/>
  <c r="K1267" i="2"/>
  <c r="J1267" i="2"/>
  <c r="I1267" i="2"/>
  <c r="K1266" i="2"/>
  <c r="J1266" i="2"/>
  <c r="I1266" i="2"/>
  <c r="K1265" i="2"/>
  <c r="J1265" i="2"/>
  <c r="I1265" i="2"/>
  <c r="K1264" i="2"/>
  <c r="J1264" i="2"/>
  <c r="I1264" i="2"/>
  <c r="K1263" i="2"/>
  <c r="J1263" i="2"/>
  <c r="I1263" i="2"/>
  <c r="K1262" i="2"/>
  <c r="J1262" i="2"/>
  <c r="I1262" i="2"/>
  <c r="K1261" i="2"/>
  <c r="J1261" i="2"/>
  <c r="I1261" i="2"/>
  <c r="K1260" i="2"/>
  <c r="J1260" i="2"/>
  <c r="I1260" i="2"/>
  <c r="K1259" i="2"/>
  <c r="J1259" i="2"/>
  <c r="I1259" i="2"/>
  <c r="K1258" i="2"/>
  <c r="J1258" i="2"/>
  <c r="I1258" i="2"/>
  <c r="K1257" i="2"/>
  <c r="J1257" i="2"/>
  <c r="I1257" i="2"/>
  <c r="K1256" i="2"/>
  <c r="J1256" i="2"/>
  <c r="I1256" i="2"/>
  <c r="K1255" i="2"/>
  <c r="J1255" i="2"/>
  <c r="I1255" i="2"/>
  <c r="K1254" i="2"/>
  <c r="J1254" i="2"/>
  <c r="I1254" i="2"/>
  <c r="K1253" i="2"/>
  <c r="J1253" i="2"/>
  <c r="I1253" i="2"/>
  <c r="K1252" i="2"/>
  <c r="J1252" i="2"/>
  <c r="I1252" i="2"/>
  <c r="K1251" i="2"/>
  <c r="J1251" i="2"/>
  <c r="I1251" i="2"/>
  <c r="K1250" i="2"/>
  <c r="J1250" i="2"/>
  <c r="I1250" i="2"/>
  <c r="K1249" i="2"/>
  <c r="J1249" i="2"/>
  <c r="I1249" i="2"/>
  <c r="K1248" i="2"/>
  <c r="J1248" i="2"/>
  <c r="I1248" i="2"/>
  <c r="K1247" i="2"/>
  <c r="J1247" i="2"/>
  <c r="I1247" i="2"/>
  <c r="K1246" i="2"/>
  <c r="J1246" i="2"/>
  <c r="I1246" i="2"/>
  <c r="K1245" i="2"/>
  <c r="J1245" i="2"/>
  <c r="I1245" i="2"/>
  <c r="K1244" i="2"/>
  <c r="J1244" i="2"/>
  <c r="I1244" i="2"/>
  <c r="K1243" i="2"/>
  <c r="J1243" i="2"/>
  <c r="I1243" i="2"/>
  <c r="K1242" i="2"/>
  <c r="J1242" i="2"/>
  <c r="I1242" i="2"/>
  <c r="K1241" i="2"/>
  <c r="J1241" i="2"/>
  <c r="I1241" i="2"/>
  <c r="K1240" i="2"/>
  <c r="J1240" i="2"/>
  <c r="I1240" i="2"/>
  <c r="K1239" i="2"/>
  <c r="J1239" i="2"/>
  <c r="I1239" i="2"/>
  <c r="K1238" i="2"/>
  <c r="J1238" i="2"/>
  <c r="I1238" i="2"/>
  <c r="K1237" i="2"/>
  <c r="J1237" i="2"/>
  <c r="I1237" i="2"/>
  <c r="K1236" i="2"/>
  <c r="J1236" i="2"/>
  <c r="I1236" i="2"/>
  <c r="K1235" i="2"/>
  <c r="J1235" i="2"/>
  <c r="I1235" i="2"/>
  <c r="K1234" i="2"/>
  <c r="J1234" i="2"/>
  <c r="I1234" i="2"/>
  <c r="K1233" i="2"/>
  <c r="J1233" i="2"/>
  <c r="I1233" i="2"/>
  <c r="K1232" i="2"/>
  <c r="J1232" i="2"/>
  <c r="I1232" i="2"/>
  <c r="K1231" i="2"/>
  <c r="J1231" i="2"/>
  <c r="I1231" i="2"/>
  <c r="K1230" i="2"/>
  <c r="J1230" i="2"/>
  <c r="I1230" i="2"/>
  <c r="K1229" i="2"/>
  <c r="J1229" i="2"/>
  <c r="I1229" i="2"/>
  <c r="K1228" i="2"/>
  <c r="J1228" i="2"/>
  <c r="I1228" i="2"/>
  <c r="K1227" i="2"/>
  <c r="J1227" i="2"/>
  <c r="I1227" i="2"/>
  <c r="K1226" i="2"/>
  <c r="J1226" i="2"/>
  <c r="I1226" i="2"/>
  <c r="K1225" i="2"/>
  <c r="J1225" i="2"/>
  <c r="I1225" i="2"/>
  <c r="K1224" i="2"/>
  <c r="J1224" i="2"/>
  <c r="I1224" i="2"/>
  <c r="K1223" i="2"/>
  <c r="J1223" i="2"/>
  <c r="I1223" i="2"/>
  <c r="K1222" i="2"/>
  <c r="J1222" i="2"/>
  <c r="I1222" i="2"/>
  <c r="K1221" i="2"/>
  <c r="J1221" i="2"/>
  <c r="I1221" i="2"/>
  <c r="K1220" i="2"/>
  <c r="J1220" i="2"/>
  <c r="I1220" i="2"/>
  <c r="K1219" i="2"/>
  <c r="J1219" i="2"/>
  <c r="I1219" i="2"/>
  <c r="K1218" i="2"/>
  <c r="J1218" i="2"/>
  <c r="I1218" i="2"/>
  <c r="K1217" i="2"/>
  <c r="J1217" i="2"/>
  <c r="I1217" i="2"/>
  <c r="K1216" i="2"/>
  <c r="J1216" i="2"/>
  <c r="I1216" i="2"/>
  <c r="K1215" i="2"/>
  <c r="J1215" i="2"/>
  <c r="I1215" i="2"/>
  <c r="K1214" i="2"/>
  <c r="J1214" i="2"/>
  <c r="I1214" i="2"/>
  <c r="K1213" i="2"/>
  <c r="J1213" i="2"/>
  <c r="I1213" i="2"/>
  <c r="K1212" i="2"/>
  <c r="J1212" i="2"/>
  <c r="I1212" i="2"/>
  <c r="K1211" i="2"/>
  <c r="J1211" i="2"/>
  <c r="I1211" i="2"/>
  <c r="K1210" i="2"/>
  <c r="J1210" i="2"/>
  <c r="I1210" i="2"/>
  <c r="K1209" i="2"/>
  <c r="J1209" i="2"/>
  <c r="I1209" i="2"/>
  <c r="K1208" i="2"/>
  <c r="J1208" i="2"/>
  <c r="I1208" i="2"/>
  <c r="K1207" i="2"/>
  <c r="J1207" i="2"/>
  <c r="I1207" i="2"/>
  <c r="K1206" i="2"/>
  <c r="J1206" i="2"/>
  <c r="I1206" i="2"/>
  <c r="K1205" i="2"/>
  <c r="J1205" i="2"/>
  <c r="I1205" i="2"/>
  <c r="K1204" i="2"/>
  <c r="J1204" i="2"/>
  <c r="I1204" i="2"/>
  <c r="K1203" i="2"/>
  <c r="J1203" i="2"/>
  <c r="I1203" i="2"/>
  <c r="K1202" i="2"/>
  <c r="J1202" i="2"/>
  <c r="I1202" i="2"/>
  <c r="K1201" i="2"/>
  <c r="J1201" i="2"/>
  <c r="I1201" i="2"/>
  <c r="K1200" i="2"/>
  <c r="J1200" i="2"/>
  <c r="I1200" i="2"/>
  <c r="K1199" i="2"/>
  <c r="J1199" i="2"/>
  <c r="I1199" i="2"/>
  <c r="K1198" i="2"/>
  <c r="J1198" i="2"/>
  <c r="I1198" i="2"/>
  <c r="K1197" i="2"/>
  <c r="J1197" i="2"/>
  <c r="I1197" i="2"/>
  <c r="K1196" i="2"/>
  <c r="J1196" i="2"/>
  <c r="I1196" i="2"/>
  <c r="K1195" i="2"/>
  <c r="J1195" i="2"/>
  <c r="I1195" i="2"/>
  <c r="K1194" i="2"/>
  <c r="J1194" i="2"/>
  <c r="I1194" i="2"/>
  <c r="K1193" i="2"/>
  <c r="J1193" i="2"/>
  <c r="I1193" i="2"/>
  <c r="K1192" i="2"/>
  <c r="J1192" i="2"/>
  <c r="I1192" i="2"/>
  <c r="K1191" i="2"/>
  <c r="J1191" i="2"/>
  <c r="I1191" i="2"/>
  <c r="K1190" i="2"/>
  <c r="J1190" i="2"/>
  <c r="I1190" i="2"/>
  <c r="K1189" i="2"/>
  <c r="J1189" i="2"/>
  <c r="I1189" i="2"/>
  <c r="K1188" i="2"/>
  <c r="J1188" i="2"/>
  <c r="I1188" i="2"/>
  <c r="K1187" i="2"/>
  <c r="J1187" i="2"/>
  <c r="I1187" i="2"/>
  <c r="K1186" i="2"/>
  <c r="J1186" i="2"/>
  <c r="I1186" i="2"/>
  <c r="K1185" i="2"/>
  <c r="J1185" i="2"/>
  <c r="I1185" i="2"/>
  <c r="K1184" i="2"/>
  <c r="J1184" i="2"/>
  <c r="I1184" i="2"/>
  <c r="K1183" i="2"/>
  <c r="J1183" i="2"/>
  <c r="I1183" i="2"/>
  <c r="K1182" i="2"/>
  <c r="J1182" i="2"/>
  <c r="I1182" i="2"/>
  <c r="K1181" i="2"/>
  <c r="J1181" i="2"/>
  <c r="I1181" i="2"/>
  <c r="K1180" i="2"/>
  <c r="J1180" i="2"/>
  <c r="I1180" i="2"/>
  <c r="K1179" i="2"/>
  <c r="J1179" i="2"/>
  <c r="I1179" i="2"/>
  <c r="K1178" i="2"/>
  <c r="J1178" i="2"/>
  <c r="I1178" i="2"/>
  <c r="K1177" i="2"/>
  <c r="J1177" i="2"/>
  <c r="I1177" i="2"/>
  <c r="K1176" i="2"/>
  <c r="J1176" i="2"/>
  <c r="I1176" i="2"/>
  <c r="K1175" i="2"/>
  <c r="J1175" i="2"/>
  <c r="I1175" i="2"/>
  <c r="K1174" i="2"/>
  <c r="J1174" i="2"/>
  <c r="I1174" i="2"/>
  <c r="K1173" i="2"/>
  <c r="J1173" i="2"/>
  <c r="I1173" i="2"/>
  <c r="K1172" i="2"/>
  <c r="J1172" i="2"/>
  <c r="I1172" i="2"/>
  <c r="K1171" i="2"/>
  <c r="J1171" i="2"/>
  <c r="I1171" i="2"/>
  <c r="K1170" i="2"/>
  <c r="J1170" i="2"/>
  <c r="I1170" i="2"/>
  <c r="K1169" i="2"/>
  <c r="J1169" i="2"/>
  <c r="I1169" i="2"/>
  <c r="K1168" i="2"/>
  <c r="J1168" i="2"/>
  <c r="I1168" i="2"/>
  <c r="K1167" i="2"/>
  <c r="J1167" i="2"/>
  <c r="I1167" i="2"/>
  <c r="K1166" i="2"/>
  <c r="J1166" i="2"/>
  <c r="I1166" i="2"/>
  <c r="K1165" i="2"/>
  <c r="J1165" i="2"/>
  <c r="I1165" i="2"/>
  <c r="K1164" i="2"/>
  <c r="J1164" i="2"/>
  <c r="I1164" i="2"/>
  <c r="K1163" i="2"/>
  <c r="J1163" i="2"/>
  <c r="I1163" i="2"/>
  <c r="K1162" i="2"/>
  <c r="J1162" i="2"/>
  <c r="I1162" i="2"/>
  <c r="K1161" i="2"/>
  <c r="J1161" i="2"/>
  <c r="I1161" i="2"/>
  <c r="K1160" i="2"/>
  <c r="J1160" i="2"/>
  <c r="I1160" i="2"/>
  <c r="K1159" i="2"/>
  <c r="J1159" i="2"/>
  <c r="I1159" i="2"/>
  <c r="K1158" i="2"/>
  <c r="J1158" i="2"/>
  <c r="I1158" i="2"/>
  <c r="K1157" i="2"/>
  <c r="J1157" i="2"/>
  <c r="I1157" i="2"/>
  <c r="K1156" i="2"/>
  <c r="J1156" i="2"/>
  <c r="I1156" i="2"/>
  <c r="K1155" i="2"/>
  <c r="J1155" i="2"/>
  <c r="I1155" i="2"/>
  <c r="K1154" i="2"/>
  <c r="J1154" i="2"/>
  <c r="I1154" i="2"/>
  <c r="K1153" i="2"/>
  <c r="J1153" i="2"/>
  <c r="I1153" i="2"/>
  <c r="K1152" i="2"/>
  <c r="J1152" i="2"/>
  <c r="I1152" i="2"/>
  <c r="K1151" i="2"/>
  <c r="J1151" i="2"/>
  <c r="I1151" i="2"/>
  <c r="K1150" i="2"/>
  <c r="J1150" i="2"/>
  <c r="I1150" i="2"/>
  <c r="K1149" i="2"/>
  <c r="J1149" i="2"/>
  <c r="I1149" i="2"/>
  <c r="K1148" i="2"/>
  <c r="J1148" i="2"/>
  <c r="I1148" i="2"/>
  <c r="K1147" i="2"/>
  <c r="J1147" i="2"/>
  <c r="I1147" i="2"/>
  <c r="K1146" i="2"/>
  <c r="J1146" i="2"/>
  <c r="I1146" i="2"/>
  <c r="K1145" i="2"/>
  <c r="J1145" i="2"/>
  <c r="I1145" i="2"/>
  <c r="K1144" i="2"/>
  <c r="J1144" i="2"/>
  <c r="I1144" i="2"/>
  <c r="K1143" i="2"/>
  <c r="J1143" i="2"/>
  <c r="I1143" i="2"/>
  <c r="K1142" i="2"/>
  <c r="J1142" i="2"/>
  <c r="I1142" i="2"/>
  <c r="K1141" i="2"/>
  <c r="J1141" i="2"/>
  <c r="I1141" i="2"/>
  <c r="K1140" i="2"/>
  <c r="J1140" i="2"/>
  <c r="I1140" i="2"/>
  <c r="K1139" i="2"/>
  <c r="J1139" i="2"/>
  <c r="I1139" i="2"/>
  <c r="K1138" i="2"/>
  <c r="J1138" i="2"/>
  <c r="I1138" i="2"/>
  <c r="K1137" i="2"/>
  <c r="J1137" i="2"/>
  <c r="I1137" i="2"/>
  <c r="K1136" i="2"/>
  <c r="J1136" i="2"/>
  <c r="I1136" i="2"/>
  <c r="K1135" i="2"/>
  <c r="J1135" i="2"/>
  <c r="I1135" i="2"/>
  <c r="K1134" i="2"/>
  <c r="J1134" i="2"/>
  <c r="I1134" i="2"/>
  <c r="K1133" i="2"/>
  <c r="J1133" i="2"/>
  <c r="I1133" i="2"/>
  <c r="K1132" i="2"/>
  <c r="J1132" i="2"/>
  <c r="I1132" i="2"/>
  <c r="K1131" i="2"/>
  <c r="J1131" i="2"/>
  <c r="I1131" i="2"/>
  <c r="K1130" i="2"/>
  <c r="J1130" i="2"/>
  <c r="I1130" i="2"/>
  <c r="K1129" i="2"/>
  <c r="J1129" i="2"/>
  <c r="I1129" i="2"/>
  <c r="K1128" i="2"/>
  <c r="J1128" i="2"/>
  <c r="I1128" i="2"/>
  <c r="K1127" i="2"/>
  <c r="J1127" i="2"/>
  <c r="I1127" i="2"/>
  <c r="K1126" i="2"/>
  <c r="J1126" i="2"/>
  <c r="I1126" i="2"/>
  <c r="K1125" i="2"/>
  <c r="J1125" i="2"/>
  <c r="I1125" i="2"/>
  <c r="K1124" i="2"/>
  <c r="J1124" i="2"/>
  <c r="I1124" i="2"/>
  <c r="K1123" i="2"/>
  <c r="J1123" i="2"/>
  <c r="I1123" i="2"/>
  <c r="K1122" i="2"/>
  <c r="J1122" i="2"/>
  <c r="I1122" i="2"/>
  <c r="K1121" i="2"/>
  <c r="J1121" i="2"/>
  <c r="I1121" i="2"/>
  <c r="K1120" i="2"/>
  <c r="J1120" i="2"/>
  <c r="I1120" i="2"/>
  <c r="K1119" i="2"/>
  <c r="J1119" i="2"/>
  <c r="I1119" i="2"/>
  <c r="K1118" i="2"/>
  <c r="J1118" i="2"/>
  <c r="I1118" i="2"/>
  <c r="K1117" i="2"/>
  <c r="J1117" i="2"/>
  <c r="I1117" i="2"/>
  <c r="K1116" i="2"/>
  <c r="J1116" i="2"/>
  <c r="I1116" i="2"/>
  <c r="K1115" i="2"/>
  <c r="J1115" i="2"/>
  <c r="I1115" i="2"/>
  <c r="K1114" i="2"/>
  <c r="J1114" i="2"/>
  <c r="I1114" i="2"/>
  <c r="K1113" i="2"/>
  <c r="J1113" i="2"/>
  <c r="I1113" i="2"/>
  <c r="K1112" i="2"/>
  <c r="J1112" i="2"/>
  <c r="I1112" i="2"/>
  <c r="K1111" i="2"/>
  <c r="J1111" i="2"/>
  <c r="I1111" i="2"/>
  <c r="K1110" i="2"/>
  <c r="J1110" i="2"/>
  <c r="I1110" i="2"/>
  <c r="K1109" i="2"/>
  <c r="J1109" i="2"/>
  <c r="I1109" i="2"/>
  <c r="K1108" i="2"/>
  <c r="J1108" i="2"/>
  <c r="I1108" i="2"/>
  <c r="K1107" i="2"/>
  <c r="J1107" i="2"/>
  <c r="I1107" i="2"/>
  <c r="K1106" i="2"/>
  <c r="J1106" i="2"/>
  <c r="I1106" i="2"/>
  <c r="K1105" i="2"/>
  <c r="J1105" i="2"/>
  <c r="I1105" i="2"/>
  <c r="K1104" i="2"/>
  <c r="J1104" i="2"/>
  <c r="I1104" i="2"/>
  <c r="K1103" i="2"/>
  <c r="J1103" i="2"/>
  <c r="I1103" i="2"/>
  <c r="K1102" i="2"/>
  <c r="J1102" i="2"/>
  <c r="I1102" i="2"/>
  <c r="K1101" i="2"/>
  <c r="J1101" i="2"/>
  <c r="I1101" i="2"/>
  <c r="K1100" i="2"/>
  <c r="J1100" i="2"/>
  <c r="I1100" i="2"/>
  <c r="K1099" i="2"/>
  <c r="J1099" i="2"/>
  <c r="I1099" i="2"/>
  <c r="K1098" i="2"/>
  <c r="J1098" i="2"/>
  <c r="I1098" i="2"/>
  <c r="K1097" i="2"/>
  <c r="J1097" i="2"/>
  <c r="I1097" i="2"/>
  <c r="K1096" i="2"/>
  <c r="J1096" i="2"/>
  <c r="I1096" i="2"/>
  <c r="K1095" i="2"/>
  <c r="J1095" i="2"/>
  <c r="I1095" i="2"/>
  <c r="K1094" i="2"/>
  <c r="J1094" i="2"/>
  <c r="I1094" i="2"/>
  <c r="K1093" i="2"/>
  <c r="J1093" i="2"/>
  <c r="I1093" i="2"/>
  <c r="K1092" i="2"/>
  <c r="J1092" i="2"/>
  <c r="I1092" i="2"/>
  <c r="K1091" i="2"/>
  <c r="J1091" i="2"/>
  <c r="I1091" i="2"/>
  <c r="K1090" i="2"/>
  <c r="J1090" i="2"/>
  <c r="I1090" i="2"/>
  <c r="K1089" i="2"/>
  <c r="J1089" i="2"/>
  <c r="I1089" i="2"/>
  <c r="K1088" i="2"/>
  <c r="J1088" i="2"/>
  <c r="I1088" i="2"/>
  <c r="K1087" i="2"/>
  <c r="J1087" i="2"/>
  <c r="I1087" i="2"/>
  <c r="K1086" i="2"/>
  <c r="J1086" i="2"/>
  <c r="I1086" i="2"/>
  <c r="K1085" i="2"/>
  <c r="J1085" i="2"/>
  <c r="I1085" i="2"/>
  <c r="K1084" i="2"/>
  <c r="J1084" i="2"/>
  <c r="I1084" i="2"/>
  <c r="K1083" i="2"/>
  <c r="J1083" i="2"/>
  <c r="I1083" i="2"/>
  <c r="K1082" i="2"/>
  <c r="J1082" i="2"/>
  <c r="I1082" i="2"/>
  <c r="K1081" i="2"/>
  <c r="J1081" i="2"/>
  <c r="I1081" i="2"/>
  <c r="K1080" i="2"/>
  <c r="J1080" i="2"/>
  <c r="I1080" i="2"/>
  <c r="K1079" i="2"/>
  <c r="J1079" i="2"/>
  <c r="I1079" i="2"/>
  <c r="K1078" i="2"/>
  <c r="J1078" i="2"/>
  <c r="I1078" i="2"/>
  <c r="K1077" i="2"/>
  <c r="J1077" i="2"/>
  <c r="I1077" i="2"/>
  <c r="K1076" i="2"/>
  <c r="J1076" i="2"/>
  <c r="I1076" i="2"/>
  <c r="K1075" i="2"/>
  <c r="J1075" i="2"/>
  <c r="I1075" i="2"/>
  <c r="K1074" i="2"/>
  <c r="J1074" i="2"/>
  <c r="I1074" i="2"/>
  <c r="K1073" i="2"/>
  <c r="J1073" i="2"/>
  <c r="I1073" i="2"/>
  <c r="K1072" i="2"/>
  <c r="J1072" i="2"/>
  <c r="I1072" i="2"/>
  <c r="K1071" i="2"/>
  <c r="J1071" i="2"/>
  <c r="I1071" i="2"/>
  <c r="K1070" i="2"/>
  <c r="J1070" i="2"/>
  <c r="I1070" i="2"/>
  <c r="K1069" i="2"/>
  <c r="J1069" i="2"/>
  <c r="I1069" i="2"/>
  <c r="K1068" i="2"/>
  <c r="J1068" i="2"/>
  <c r="I1068" i="2"/>
  <c r="K1067" i="2"/>
  <c r="J1067" i="2"/>
  <c r="I1067" i="2"/>
  <c r="K1066" i="2"/>
  <c r="J1066" i="2"/>
  <c r="I1066" i="2"/>
  <c r="K1065" i="2"/>
  <c r="J1065" i="2"/>
  <c r="I1065" i="2"/>
  <c r="K1064" i="2"/>
  <c r="J1064" i="2"/>
  <c r="I1064" i="2"/>
  <c r="K1063" i="2"/>
  <c r="J1063" i="2"/>
  <c r="I1063" i="2"/>
  <c r="K1062" i="2"/>
  <c r="J1062" i="2"/>
  <c r="I1062" i="2"/>
  <c r="K1061" i="2"/>
  <c r="J1061" i="2"/>
  <c r="I1061" i="2"/>
  <c r="K1060" i="2"/>
  <c r="J1060" i="2"/>
  <c r="I1060" i="2"/>
  <c r="K1059" i="2"/>
  <c r="J1059" i="2"/>
  <c r="I1059" i="2"/>
  <c r="K1058" i="2"/>
  <c r="J1058" i="2"/>
  <c r="I1058" i="2"/>
  <c r="K1057" i="2"/>
  <c r="J1057" i="2"/>
  <c r="I1057" i="2"/>
  <c r="K1056" i="2"/>
  <c r="J1056" i="2"/>
  <c r="I1056" i="2"/>
  <c r="K1055" i="2"/>
  <c r="J1055" i="2"/>
  <c r="I1055" i="2"/>
  <c r="K1054" i="2"/>
  <c r="J1054" i="2"/>
  <c r="I1054" i="2"/>
  <c r="K1053" i="2"/>
  <c r="J1053" i="2"/>
  <c r="I1053" i="2"/>
  <c r="K1052" i="2"/>
  <c r="J1052" i="2"/>
  <c r="I1052" i="2"/>
  <c r="K1051" i="2"/>
  <c r="J1051" i="2"/>
  <c r="I1051" i="2"/>
  <c r="K1050" i="2"/>
  <c r="J1050" i="2"/>
  <c r="I1050" i="2"/>
  <c r="K1049" i="2"/>
  <c r="J1049" i="2"/>
  <c r="I1049" i="2"/>
  <c r="K1048" i="2"/>
  <c r="J1048" i="2"/>
  <c r="I1048" i="2"/>
  <c r="K1047" i="2"/>
  <c r="J1047" i="2"/>
  <c r="I1047" i="2"/>
  <c r="K1046" i="2"/>
  <c r="J1046" i="2"/>
  <c r="I1046" i="2"/>
  <c r="K1045" i="2"/>
  <c r="J1045" i="2"/>
  <c r="I1045" i="2"/>
  <c r="K1044" i="2"/>
  <c r="J1044" i="2"/>
  <c r="I1044" i="2"/>
  <c r="K1043" i="2"/>
  <c r="J1043" i="2"/>
  <c r="I1043" i="2"/>
  <c r="K1042" i="2"/>
  <c r="J1042" i="2"/>
  <c r="I1042" i="2"/>
  <c r="K1041" i="2"/>
  <c r="J1041" i="2"/>
  <c r="I1041" i="2"/>
  <c r="K1040" i="2"/>
  <c r="J1040" i="2"/>
  <c r="I1040" i="2"/>
  <c r="K1039" i="2"/>
  <c r="J1039" i="2"/>
  <c r="I1039" i="2"/>
  <c r="K1038" i="2"/>
  <c r="J1038" i="2"/>
  <c r="I1038" i="2"/>
  <c r="K1037" i="2"/>
  <c r="J1037" i="2"/>
  <c r="I1037" i="2"/>
  <c r="K1036" i="2"/>
  <c r="J1036" i="2"/>
  <c r="I1036" i="2"/>
  <c r="K1035" i="2"/>
  <c r="J1035" i="2"/>
  <c r="I1035" i="2"/>
  <c r="K1034" i="2"/>
  <c r="J1034" i="2"/>
  <c r="I1034" i="2"/>
  <c r="K1033" i="2"/>
  <c r="J1033" i="2"/>
  <c r="I1033" i="2"/>
  <c r="K1032" i="2"/>
  <c r="J1032" i="2"/>
  <c r="I1032" i="2"/>
  <c r="K1031" i="2"/>
  <c r="J1031" i="2"/>
  <c r="I1031" i="2"/>
  <c r="K1030" i="2"/>
  <c r="J1030" i="2"/>
  <c r="I1030" i="2"/>
  <c r="K1029" i="2"/>
  <c r="J1029" i="2"/>
  <c r="I1029" i="2"/>
  <c r="K1028" i="2"/>
  <c r="J1028" i="2"/>
  <c r="I1028" i="2"/>
  <c r="K1027" i="2"/>
  <c r="J1027" i="2"/>
  <c r="I1027" i="2"/>
  <c r="K1026" i="2"/>
  <c r="J1026" i="2"/>
  <c r="I1026" i="2"/>
  <c r="K1025" i="2"/>
  <c r="J1025" i="2"/>
  <c r="I1025" i="2"/>
  <c r="K1024" i="2"/>
  <c r="J1024" i="2"/>
  <c r="I1024" i="2"/>
  <c r="K1023" i="2"/>
  <c r="J1023" i="2"/>
  <c r="I1023" i="2"/>
  <c r="K1022" i="2"/>
  <c r="J1022" i="2"/>
  <c r="I1022" i="2"/>
  <c r="K1021" i="2"/>
  <c r="J1021" i="2"/>
  <c r="I1021" i="2"/>
  <c r="K1020" i="2"/>
  <c r="J1020" i="2"/>
  <c r="I1020" i="2"/>
  <c r="K1019" i="2"/>
  <c r="J1019" i="2"/>
  <c r="I1019" i="2"/>
  <c r="K1018" i="2"/>
  <c r="J1018" i="2"/>
  <c r="I1018" i="2"/>
  <c r="K1017" i="2"/>
  <c r="J1017" i="2"/>
  <c r="I1017" i="2"/>
  <c r="K1016" i="2"/>
  <c r="J1016" i="2"/>
  <c r="I1016" i="2"/>
  <c r="K1015" i="2"/>
  <c r="J1015" i="2"/>
  <c r="I1015" i="2"/>
  <c r="K1014" i="2"/>
  <c r="J1014" i="2"/>
  <c r="I1014" i="2"/>
  <c r="K1013" i="2"/>
  <c r="J1013" i="2"/>
  <c r="I1013" i="2"/>
  <c r="K1012" i="2"/>
  <c r="J1012" i="2"/>
  <c r="I1012" i="2"/>
  <c r="K1011" i="2"/>
  <c r="J1011" i="2"/>
  <c r="I1011" i="2"/>
  <c r="K1010" i="2"/>
  <c r="J1010" i="2"/>
  <c r="I1010" i="2"/>
  <c r="K1009" i="2"/>
  <c r="J1009" i="2"/>
  <c r="I1009" i="2"/>
  <c r="K1008" i="2"/>
  <c r="J1008" i="2"/>
  <c r="I1008" i="2"/>
  <c r="K1007" i="2"/>
  <c r="J1007" i="2"/>
  <c r="I1007" i="2"/>
  <c r="K1006" i="2"/>
  <c r="J1006" i="2"/>
  <c r="I1006" i="2"/>
  <c r="K1005" i="2"/>
  <c r="J1005" i="2"/>
  <c r="I1005" i="2"/>
  <c r="K1004" i="2"/>
  <c r="J1004" i="2"/>
  <c r="I1004" i="2"/>
  <c r="K1003" i="2"/>
  <c r="J1003" i="2"/>
  <c r="I1003" i="2"/>
  <c r="K1002" i="2"/>
  <c r="J1002" i="2"/>
  <c r="I1002" i="2"/>
  <c r="K1001" i="2"/>
  <c r="J1001" i="2"/>
  <c r="I1001" i="2"/>
  <c r="K1000" i="2"/>
  <c r="J1000" i="2"/>
  <c r="I1000" i="2"/>
  <c r="K999" i="2"/>
  <c r="J999" i="2"/>
  <c r="I999" i="2"/>
  <c r="K998" i="2"/>
  <c r="J998" i="2"/>
  <c r="I998" i="2"/>
  <c r="K997" i="2"/>
  <c r="J997" i="2"/>
  <c r="I997" i="2"/>
  <c r="K996" i="2"/>
  <c r="J996" i="2"/>
  <c r="I996" i="2"/>
  <c r="K995" i="2"/>
  <c r="J995" i="2"/>
  <c r="I995" i="2"/>
  <c r="K994" i="2"/>
  <c r="J994" i="2"/>
  <c r="I994" i="2"/>
  <c r="K993" i="2"/>
  <c r="J993" i="2"/>
  <c r="I993" i="2"/>
  <c r="K992" i="2"/>
  <c r="J992" i="2"/>
  <c r="I992" i="2"/>
  <c r="K991" i="2"/>
  <c r="J991" i="2"/>
  <c r="I991" i="2"/>
  <c r="K990" i="2"/>
  <c r="J990" i="2"/>
  <c r="I990" i="2"/>
  <c r="K989" i="2"/>
  <c r="J989" i="2"/>
  <c r="I989" i="2"/>
  <c r="K988" i="2"/>
  <c r="J988" i="2"/>
  <c r="I988" i="2"/>
  <c r="K987" i="2"/>
  <c r="J987" i="2"/>
  <c r="I987" i="2"/>
  <c r="K986" i="2"/>
  <c r="J986" i="2"/>
  <c r="I986" i="2"/>
  <c r="K985" i="2"/>
  <c r="J985" i="2"/>
  <c r="I985" i="2"/>
  <c r="K984" i="2"/>
  <c r="J984" i="2"/>
  <c r="I984" i="2"/>
  <c r="K983" i="2"/>
  <c r="J983" i="2"/>
  <c r="I983" i="2"/>
  <c r="K982" i="2"/>
  <c r="J982" i="2"/>
  <c r="I982" i="2"/>
  <c r="K981" i="2"/>
  <c r="J981" i="2"/>
  <c r="I981" i="2"/>
  <c r="K980" i="2"/>
  <c r="J980" i="2"/>
  <c r="I980" i="2"/>
  <c r="K979" i="2"/>
  <c r="J979" i="2"/>
  <c r="I979" i="2"/>
  <c r="K978" i="2"/>
  <c r="J978" i="2"/>
  <c r="I978" i="2"/>
  <c r="K977" i="2"/>
  <c r="J977" i="2"/>
  <c r="I977" i="2"/>
  <c r="K976" i="2"/>
  <c r="J976" i="2"/>
  <c r="I976" i="2"/>
  <c r="K975" i="2"/>
  <c r="J975" i="2"/>
  <c r="I975" i="2"/>
  <c r="K974" i="2"/>
  <c r="J974" i="2"/>
  <c r="I974" i="2"/>
  <c r="K973" i="2"/>
  <c r="J973" i="2"/>
  <c r="I973" i="2"/>
  <c r="K490" i="2"/>
  <c r="J490" i="2"/>
  <c r="I490" i="2"/>
  <c r="K489" i="2"/>
  <c r="J489" i="2"/>
  <c r="I489" i="2"/>
  <c r="K488" i="2"/>
  <c r="J488" i="2"/>
  <c r="I488" i="2"/>
  <c r="K487" i="2"/>
  <c r="J487" i="2"/>
  <c r="I487" i="2"/>
  <c r="K486" i="2"/>
  <c r="J486" i="2"/>
  <c r="I486" i="2"/>
  <c r="K485" i="2"/>
  <c r="J485" i="2"/>
  <c r="I485" i="2"/>
  <c r="K484" i="2"/>
  <c r="J484" i="2"/>
  <c r="I484" i="2"/>
  <c r="K483" i="2"/>
  <c r="J483" i="2"/>
  <c r="I483" i="2"/>
  <c r="K482" i="2"/>
  <c r="J482" i="2"/>
  <c r="I482" i="2"/>
  <c r="K481" i="2"/>
  <c r="J481" i="2"/>
  <c r="I481" i="2"/>
  <c r="K480" i="2"/>
  <c r="J480" i="2"/>
  <c r="I480" i="2"/>
  <c r="K479" i="2"/>
  <c r="J479" i="2"/>
  <c r="I479" i="2"/>
  <c r="K478" i="2"/>
  <c r="J478" i="2"/>
  <c r="I478" i="2"/>
  <c r="K477" i="2"/>
  <c r="J477" i="2"/>
  <c r="I477" i="2"/>
  <c r="K476" i="2"/>
  <c r="J476" i="2"/>
  <c r="I476" i="2"/>
  <c r="K475" i="2"/>
  <c r="J475" i="2"/>
  <c r="I475" i="2"/>
  <c r="K474" i="2"/>
  <c r="J474" i="2"/>
  <c r="I474" i="2"/>
  <c r="K473" i="2"/>
  <c r="J473" i="2"/>
  <c r="I473" i="2"/>
  <c r="K472" i="2"/>
  <c r="J472" i="2"/>
  <c r="I472" i="2"/>
  <c r="K471" i="2"/>
  <c r="J471" i="2"/>
  <c r="I471" i="2"/>
  <c r="K470" i="2"/>
  <c r="J470" i="2"/>
  <c r="I470" i="2"/>
  <c r="K469" i="2"/>
  <c r="J469" i="2"/>
  <c r="I469" i="2"/>
  <c r="K468" i="2"/>
  <c r="J468" i="2"/>
  <c r="I468" i="2"/>
  <c r="K467" i="2"/>
  <c r="J467" i="2"/>
  <c r="I467" i="2"/>
  <c r="K466" i="2"/>
  <c r="J466" i="2"/>
  <c r="I466" i="2"/>
  <c r="K465" i="2"/>
  <c r="J465" i="2"/>
  <c r="I465" i="2"/>
  <c r="K464" i="2"/>
  <c r="J464" i="2"/>
  <c r="I464" i="2"/>
  <c r="K463" i="2"/>
  <c r="J463" i="2"/>
  <c r="I463" i="2"/>
  <c r="K462" i="2"/>
  <c r="J462" i="2"/>
  <c r="I462" i="2"/>
  <c r="K461" i="2"/>
  <c r="J461" i="2"/>
  <c r="I461" i="2"/>
  <c r="K460" i="2"/>
  <c r="J460" i="2"/>
  <c r="I460" i="2"/>
  <c r="K459" i="2"/>
  <c r="J459" i="2"/>
  <c r="I459" i="2"/>
  <c r="K458" i="2"/>
  <c r="J458" i="2"/>
  <c r="I458" i="2"/>
  <c r="K457" i="2"/>
  <c r="J457" i="2"/>
  <c r="I457" i="2"/>
  <c r="K456" i="2"/>
  <c r="J456" i="2"/>
  <c r="I456" i="2"/>
  <c r="K455" i="2"/>
  <c r="J455" i="2"/>
  <c r="I455" i="2"/>
  <c r="K454" i="2"/>
  <c r="J454" i="2"/>
  <c r="I454" i="2"/>
  <c r="K453" i="2"/>
  <c r="J453" i="2"/>
  <c r="I453" i="2"/>
  <c r="K452" i="2"/>
  <c r="J452" i="2"/>
  <c r="I452" i="2"/>
  <c r="K451" i="2"/>
  <c r="J451" i="2"/>
  <c r="I451" i="2"/>
  <c r="K450" i="2"/>
  <c r="J450" i="2"/>
  <c r="I450" i="2"/>
  <c r="K449" i="2"/>
  <c r="J449" i="2"/>
  <c r="I449" i="2"/>
  <c r="K448" i="2"/>
  <c r="J448" i="2"/>
  <c r="I448" i="2"/>
  <c r="K447" i="2"/>
  <c r="J447" i="2"/>
  <c r="I447" i="2"/>
  <c r="K446" i="2"/>
  <c r="J446" i="2"/>
  <c r="I446" i="2"/>
  <c r="K445" i="2"/>
  <c r="J445" i="2"/>
  <c r="I445" i="2"/>
  <c r="K444" i="2"/>
  <c r="J444" i="2"/>
  <c r="I444" i="2"/>
  <c r="K443" i="2"/>
  <c r="J443" i="2"/>
  <c r="I443" i="2"/>
  <c r="K442" i="2"/>
  <c r="J442" i="2"/>
  <c r="I442" i="2"/>
  <c r="K441" i="2"/>
  <c r="J441" i="2"/>
  <c r="I441" i="2"/>
  <c r="K440" i="2"/>
  <c r="J440" i="2"/>
  <c r="I440" i="2"/>
  <c r="K439" i="2"/>
  <c r="J439" i="2"/>
  <c r="I439" i="2"/>
  <c r="K438" i="2"/>
  <c r="J438" i="2"/>
  <c r="I438" i="2"/>
  <c r="K437" i="2"/>
  <c r="J437" i="2"/>
  <c r="I437" i="2"/>
  <c r="K436" i="2"/>
  <c r="J436" i="2"/>
  <c r="I436" i="2"/>
  <c r="K435" i="2"/>
  <c r="J435" i="2"/>
  <c r="I435" i="2"/>
  <c r="K434" i="2"/>
  <c r="J434" i="2"/>
  <c r="I434" i="2"/>
  <c r="K433" i="2"/>
  <c r="J433" i="2"/>
  <c r="I433" i="2"/>
  <c r="K432" i="2"/>
  <c r="J432" i="2"/>
  <c r="I432" i="2"/>
  <c r="K431" i="2"/>
  <c r="J431" i="2"/>
  <c r="I431" i="2"/>
  <c r="K430" i="2"/>
  <c r="J430" i="2"/>
  <c r="I430" i="2"/>
  <c r="K429" i="2"/>
  <c r="J429" i="2"/>
  <c r="I429" i="2"/>
  <c r="K428" i="2"/>
  <c r="J428" i="2"/>
  <c r="I428" i="2"/>
  <c r="K427" i="2"/>
  <c r="J427" i="2"/>
  <c r="I427" i="2"/>
  <c r="K426" i="2"/>
  <c r="J426" i="2"/>
  <c r="I426" i="2"/>
  <c r="K425" i="2"/>
  <c r="J425" i="2"/>
  <c r="I425" i="2"/>
  <c r="K424" i="2"/>
  <c r="J424" i="2"/>
  <c r="I424" i="2"/>
  <c r="K423" i="2"/>
  <c r="J423" i="2"/>
  <c r="I423" i="2"/>
  <c r="K422" i="2"/>
  <c r="J422" i="2"/>
  <c r="I422" i="2"/>
  <c r="K421" i="2"/>
  <c r="J421" i="2"/>
  <c r="I421" i="2"/>
  <c r="K420" i="2"/>
  <c r="J420" i="2"/>
  <c r="I420" i="2"/>
  <c r="K419" i="2"/>
  <c r="J419" i="2"/>
  <c r="I419" i="2"/>
  <c r="K418" i="2"/>
  <c r="J418" i="2"/>
  <c r="I418" i="2"/>
  <c r="K417" i="2"/>
  <c r="J417" i="2"/>
  <c r="I417" i="2"/>
  <c r="K416" i="2"/>
  <c r="J416" i="2"/>
  <c r="I416" i="2"/>
  <c r="K415" i="2"/>
  <c r="J415" i="2"/>
  <c r="I415" i="2"/>
  <c r="K414" i="2"/>
  <c r="J414" i="2"/>
  <c r="I414" i="2"/>
  <c r="K413" i="2"/>
  <c r="J413" i="2"/>
  <c r="I413" i="2"/>
  <c r="K412" i="2"/>
  <c r="J412" i="2"/>
  <c r="I412" i="2"/>
  <c r="K411" i="2"/>
  <c r="J411" i="2"/>
  <c r="I411" i="2"/>
  <c r="K410" i="2"/>
  <c r="J410" i="2"/>
  <c r="I410" i="2"/>
  <c r="K409" i="2"/>
  <c r="J409" i="2"/>
  <c r="I409" i="2"/>
  <c r="K408" i="2"/>
  <c r="J408" i="2"/>
  <c r="I408" i="2"/>
  <c r="K407" i="2"/>
  <c r="J407" i="2"/>
  <c r="I407" i="2"/>
  <c r="K406" i="2"/>
  <c r="J406" i="2"/>
  <c r="I406" i="2"/>
  <c r="K405" i="2"/>
  <c r="J405" i="2"/>
  <c r="I405" i="2"/>
  <c r="K404" i="2"/>
  <c r="J404" i="2"/>
  <c r="I404" i="2"/>
  <c r="K403" i="2"/>
  <c r="J403" i="2"/>
  <c r="I403" i="2"/>
  <c r="K402" i="2"/>
  <c r="J402" i="2"/>
  <c r="I402" i="2"/>
  <c r="K401" i="2"/>
  <c r="J401" i="2"/>
  <c r="I401" i="2"/>
  <c r="K400" i="2"/>
  <c r="J400" i="2"/>
  <c r="I400" i="2"/>
  <c r="K399" i="2"/>
  <c r="J399" i="2"/>
  <c r="I399" i="2"/>
  <c r="K398" i="2"/>
  <c r="J398" i="2"/>
  <c r="I398" i="2"/>
  <c r="K397" i="2"/>
  <c r="J397" i="2"/>
  <c r="I397" i="2"/>
  <c r="K396" i="2"/>
  <c r="J396" i="2"/>
  <c r="I396" i="2"/>
  <c r="K395" i="2"/>
  <c r="J395" i="2"/>
  <c r="I395" i="2"/>
  <c r="K394" i="2"/>
  <c r="J394" i="2"/>
  <c r="I394" i="2"/>
  <c r="K393" i="2"/>
  <c r="J393" i="2"/>
  <c r="I393" i="2"/>
  <c r="K392" i="2"/>
  <c r="J392" i="2"/>
  <c r="I392" i="2"/>
  <c r="K391" i="2"/>
  <c r="J391" i="2"/>
  <c r="I391" i="2"/>
  <c r="K390" i="2"/>
  <c r="J390" i="2"/>
  <c r="I390" i="2"/>
  <c r="K389" i="2"/>
  <c r="J389" i="2"/>
  <c r="I389" i="2"/>
  <c r="K388" i="2"/>
  <c r="J388" i="2"/>
  <c r="I388" i="2"/>
  <c r="K387" i="2"/>
  <c r="J387" i="2"/>
  <c r="I387" i="2"/>
  <c r="K386" i="2"/>
  <c r="J386" i="2"/>
  <c r="I386" i="2"/>
  <c r="K385" i="2"/>
  <c r="J385" i="2"/>
  <c r="I385" i="2"/>
  <c r="K384" i="2"/>
  <c r="J384" i="2"/>
  <c r="I384" i="2"/>
  <c r="K383" i="2"/>
  <c r="J383" i="2"/>
  <c r="I383" i="2"/>
  <c r="K382" i="2"/>
  <c r="J382" i="2"/>
  <c r="I382" i="2"/>
  <c r="K381" i="2"/>
  <c r="J381" i="2"/>
  <c r="I381" i="2"/>
  <c r="K380" i="2"/>
  <c r="J380" i="2"/>
  <c r="I380" i="2"/>
  <c r="K379" i="2"/>
  <c r="J379" i="2"/>
  <c r="I379" i="2"/>
  <c r="K378" i="2"/>
  <c r="J378" i="2"/>
  <c r="I378" i="2"/>
  <c r="K377" i="2"/>
  <c r="J377" i="2"/>
  <c r="I377" i="2"/>
  <c r="K376" i="2"/>
  <c r="J376" i="2"/>
  <c r="I376" i="2"/>
  <c r="K375" i="2"/>
  <c r="J375" i="2"/>
  <c r="I375" i="2"/>
  <c r="K374" i="2"/>
  <c r="J374" i="2"/>
  <c r="I374" i="2"/>
  <c r="K373" i="2"/>
  <c r="J373" i="2"/>
  <c r="I373" i="2"/>
  <c r="K372" i="2"/>
  <c r="J372" i="2"/>
  <c r="I372" i="2"/>
  <c r="K371" i="2"/>
  <c r="J371" i="2"/>
  <c r="I371" i="2"/>
  <c r="K370" i="2"/>
  <c r="J370" i="2"/>
  <c r="I370" i="2"/>
  <c r="K369" i="2"/>
  <c r="J369" i="2"/>
  <c r="I369" i="2"/>
  <c r="K368" i="2"/>
  <c r="J368" i="2"/>
  <c r="I368" i="2"/>
  <c r="K367" i="2"/>
  <c r="J367" i="2"/>
  <c r="I367" i="2"/>
  <c r="K366" i="2"/>
  <c r="J366" i="2"/>
  <c r="I366" i="2"/>
  <c r="K365" i="2"/>
  <c r="J365" i="2"/>
  <c r="I365" i="2"/>
  <c r="K364" i="2"/>
  <c r="J364" i="2"/>
  <c r="I364" i="2"/>
  <c r="K363" i="2"/>
  <c r="J363" i="2"/>
  <c r="I363" i="2"/>
  <c r="K362" i="2"/>
  <c r="J362" i="2"/>
  <c r="I362" i="2"/>
  <c r="K361" i="2"/>
  <c r="J361" i="2"/>
  <c r="I361" i="2"/>
  <c r="K360" i="2"/>
  <c r="J360" i="2"/>
  <c r="I360" i="2"/>
  <c r="K359" i="2"/>
  <c r="J359" i="2"/>
  <c r="I359" i="2"/>
  <c r="K358" i="2"/>
  <c r="J358" i="2"/>
  <c r="I358" i="2"/>
  <c r="K357" i="2"/>
  <c r="J357" i="2"/>
  <c r="I357" i="2"/>
  <c r="K356" i="2"/>
  <c r="J356" i="2"/>
  <c r="I356" i="2"/>
  <c r="K355" i="2"/>
  <c r="J355" i="2"/>
  <c r="I355" i="2"/>
  <c r="K354" i="2"/>
  <c r="J354" i="2"/>
  <c r="I354" i="2"/>
  <c r="K353" i="2"/>
  <c r="J353" i="2"/>
  <c r="I353" i="2"/>
  <c r="K352" i="2"/>
  <c r="J352" i="2"/>
  <c r="I352" i="2"/>
  <c r="K351" i="2"/>
  <c r="J351" i="2"/>
  <c r="I351" i="2"/>
  <c r="K350" i="2"/>
  <c r="J350" i="2"/>
  <c r="I350" i="2"/>
  <c r="K349" i="2"/>
  <c r="J349" i="2"/>
  <c r="I349" i="2"/>
  <c r="K348" i="2"/>
  <c r="J348" i="2"/>
  <c r="I348" i="2"/>
  <c r="K347" i="2"/>
  <c r="J347" i="2"/>
  <c r="I347" i="2"/>
  <c r="K346" i="2"/>
  <c r="J346" i="2"/>
  <c r="I346" i="2"/>
  <c r="K345" i="2"/>
  <c r="J345" i="2"/>
  <c r="I345" i="2"/>
  <c r="K344" i="2"/>
  <c r="J344" i="2"/>
  <c r="I344" i="2"/>
  <c r="K343" i="2"/>
  <c r="J343" i="2"/>
  <c r="I343" i="2"/>
  <c r="K342" i="2"/>
  <c r="J342" i="2"/>
  <c r="I342" i="2"/>
  <c r="K341" i="2"/>
  <c r="J341" i="2"/>
  <c r="I341" i="2"/>
  <c r="K340" i="2"/>
  <c r="J340" i="2"/>
  <c r="I340" i="2"/>
  <c r="K339" i="2"/>
  <c r="J339" i="2"/>
  <c r="I339" i="2"/>
  <c r="K338" i="2"/>
  <c r="J338" i="2"/>
  <c r="I338" i="2"/>
  <c r="K337" i="2"/>
  <c r="J337" i="2"/>
  <c r="I337" i="2"/>
  <c r="K336" i="2"/>
  <c r="J336" i="2"/>
  <c r="I336" i="2"/>
  <c r="K335" i="2"/>
  <c r="J335" i="2"/>
  <c r="I335" i="2"/>
  <c r="K334" i="2"/>
  <c r="J334" i="2"/>
  <c r="I334" i="2"/>
  <c r="K333" i="2"/>
  <c r="J333" i="2"/>
  <c r="I333" i="2"/>
  <c r="K332" i="2"/>
  <c r="J332" i="2"/>
  <c r="I332" i="2"/>
  <c r="K331" i="2"/>
  <c r="J331" i="2"/>
  <c r="I331" i="2"/>
  <c r="K330" i="2"/>
  <c r="J330" i="2"/>
  <c r="I330" i="2"/>
  <c r="K329" i="2"/>
  <c r="J329" i="2"/>
  <c r="I329" i="2"/>
  <c r="K328" i="2"/>
  <c r="J328" i="2"/>
  <c r="I328" i="2"/>
  <c r="K327" i="2"/>
  <c r="J327" i="2"/>
  <c r="I327" i="2"/>
  <c r="K326" i="2"/>
  <c r="J326" i="2"/>
  <c r="I326" i="2"/>
  <c r="K325" i="2"/>
  <c r="J325" i="2"/>
  <c r="I325" i="2"/>
  <c r="K324" i="2"/>
  <c r="J324" i="2"/>
  <c r="I324" i="2"/>
  <c r="K323" i="2"/>
  <c r="J323" i="2"/>
  <c r="I323" i="2"/>
  <c r="K322" i="2"/>
  <c r="J322" i="2"/>
  <c r="I322" i="2"/>
  <c r="K321" i="2"/>
  <c r="J321" i="2"/>
  <c r="I321" i="2"/>
  <c r="K320" i="2"/>
  <c r="J320" i="2"/>
  <c r="I320" i="2"/>
  <c r="K319" i="2"/>
  <c r="J319" i="2"/>
  <c r="I319" i="2"/>
  <c r="K318" i="2"/>
  <c r="J318" i="2"/>
  <c r="I318" i="2"/>
  <c r="K317" i="2"/>
  <c r="J317" i="2"/>
  <c r="I317" i="2"/>
  <c r="K316" i="2"/>
  <c r="J316" i="2"/>
  <c r="I316" i="2"/>
  <c r="K315" i="2"/>
  <c r="J315" i="2"/>
  <c r="I315" i="2"/>
  <c r="K314" i="2"/>
  <c r="J314" i="2"/>
  <c r="I314" i="2"/>
  <c r="K313" i="2"/>
  <c r="J313" i="2"/>
  <c r="I313" i="2"/>
  <c r="K312" i="2"/>
  <c r="J312" i="2"/>
  <c r="I312" i="2"/>
  <c r="K311" i="2"/>
  <c r="J311" i="2"/>
  <c r="I311" i="2"/>
  <c r="K310" i="2"/>
  <c r="J310" i="2"/>
  <c r="I310" i="2"/>
  <c r="K309" i="2"/>
  <c r="J309" i="2"/>
  <c r="I309" i="2"/>
  <c r="K308" i="2"/>
  <c r="J308" i="2"/>
  <c r="I308" i="2"/>
  <c r="K307" i="2"/>
  <c r="J307" i="2"/>
  <c r="I307" i="2"/>
  <c r="K306" i="2"/>
  <c r="J306" i="2"/>
  <c r="I306" i="2"/>
  <c r="K305" i="2"/>
  <c r="J305" i="2"/>
  <c r="I305" i="2"/>
  <c r="K304" i="2"/>
  <c r="J304" i="2"/>
  <c r="I304" i="2"/>
  <c r="K303" i="2"/>
  <c r="J303" i="2"/>
  <c r="I303" i="2"/>
  <c r="K302" i="2"/>
  <c r="J302" i="2"/>
  <c r="I302" i="2"/>
  <c r="K301" i="2"/>
  <c r="J301" i="2"/>
  <c r="I301" i="2"/>
  <c r="K300" i="2"/>
  <c r="J300" i="2"/>
  <c r="I300" i="2"/>
  <c r="K299" i="2"/>
  <c r="J299" i="2"/>
  <c r="I299" i="2"/>
  <c r="K298" i="2"/>
  <c r="J298" i="2"/>
  <c r="I298" i="2"/>
  <c r="K297" i="2"/>
  <c r="J297" i="2"/>
  <c r="I297" i="2"/>
  <c r="K296" i="2"/>
  <c r="J296" i="2"/>
  <c r="I296" i="2"/>
  <c r="K295" i="2"/>
  <c r="J295" i="2"/>
  <c r="I295" i="2"/>
  <c r="K294" i="2"/>
  <c r="J294" i="2"/>
  <c r="I294" i="2"/>
  <c r="K293" i="2"/>
  <c r="J293" i="2"/>
  <c r="I293" i="2"/>
  <c r="K292" i="2"/>
  <c r="J292" i="2"/>
  <c r="I292" i="2"/>
  <c r="K291" i="2"/>
  <c r="J291" i="2"/>
  <c r="I291" i="2"/>
  <c r="K290" i="2"/>
  <c r="J290" i="2"/>
  <c r="I290" i="2"/>
  <c r="K289" i="2"/>
  <c r="J289" i="2"/>
  <c r="I289" i="2"/>
  <c r="K288" i="2"/>
  <c r="J288" i="2"/>
  <c r="I288" i="2"/>
  <c r="K287" i="2"/>
  <c r="J287" i="2"/>
  <c r="I287" i="2"/>
  <c r="K286" i="2"/>
  <c r="J286" i="2"/>
  <c r="I286" i="2"/>
  <c r="K285" i="2"/>
  <c r="J285" i="2"/>
  <c r="I285" i="2"/>
  <c r="K284" i="2"/>
  <c r="J284" i="2"/>
  <c r="I284" i="2"/>
  <c r="K283" i="2"/>
  <c r="J283" i="2"/>
  <c r="I283" i="2"/>
  <c r="K282" i="2"/>
  <c r="J282" i="2"/>
  <c r="I282" i="2"/>
  <c r="K281" i="2"/>
  <c r="J281" i="2"/>
  <c r="I281" i="2"/>
  <c r="K280" i="2"/>
  <c r="J280" i="2"/>
  <c r="I280" i="2"/>
  <c r="K279" i="2"/>
  <c r="J279" i="2"/>
  <c r="I279" i="2"/>
  <c r="K278" i="2"/>
  <c r="J278" i="2"/>
  <c r="I278" i="2"/>
  <c r="K277" i="2"/>
  <c r="J277" i="2"/>
  <c r="I277" i="2"/>
  <c r="K276" i="2"/>
  <c r="J276" i="2"/>
  <c r="I276" i="2"/>
  <c r="K275" i="2"/>
  <c r="J275" i="2"/>
  <c r="I275" i="2"/>
  <c r="K274" i="2"/>
  <c r="J274" i="2"/>
  <c r="I274" i="2"/>
  <c r="K273" i="2"/>
  <c r="J273" i="2"/>
  <c r="I273" i="2"/>
  <c r="K272" i="2"/>
  <c r="J272" i="2"/>
  <c r="I272" i="2"/>
  <c r="K271" i="2"/>
  <c r="J271" i="2"/>
  <c r="I271" i="2"/>
  <c r="K270" i="2"/>
  <c r="J270" i="2"/>
  <c r="I270" i="2"/>
  <c r="K269" i="2"/>
  <c r="J269" i="2"/>
  <c r="I269" i="2"/>
  <c r="K268" i="2"/>
  <c r="J268" i="2"/>
  <c r="I268" i="2"/>
  <c r="K267" i="2"/>
  <c r="J267" i="2"/>
  <c r="I267" i="2"/>
  <c r="K266" i="2"/>
  <c r="J266" i="2"/>
  <c r="I266" i="2"/>
  <c r="K265" i="2"/>
  <c r="J265" i="2"/>
  <c r="I265" i="2"/>
  <c r="K264" i="2"/>
  <c r="J264" i="2"/>
  <c r="I264" i="2"/>
  <c r="K263" i="2"/>
  <c r="J263" i="2"/>
  <c r="I263" i="2"/>
  <c r="K262" i="2"/>
  <c r="J262" i="2"/>
  <c r="I262" i="2"/>
  <c r="K261" i="2"/>
  <c r="J261" i="2"/>
  <c r="I261" i="2"/>
  <c r="K260" i="2"/>
  <c r="J260" i="2"/>
  <c r="I260" i="2"/>
  <c r="K259" i="2"/>
  <c r="J259" i="2"/>
  <c r="I259" i="2"/>
  <c r="K258" i="2"/>
  <c r="J258" i="2"/>
  <c r="I258" i="2"/>
  <c r="K257" i="2"/>
  <c r="J257" i="2"/>
  <c r="I257" i="2"/>
  <c r="K256" i="2"/>
  <c r="J256" i="2"/>
  <c r="I256" i="2"/>
  <c r="K255" i="2"/>
  <c r="J255" i="2"/>
  <c r="I255" i="2"/>
  <c r="K254" i="2"/>
  <c r="J254" i="2"/>
  <c r="I254" i="2"/>
  <c r="K253" i="2"/>
  <c r="J253" i="2"/>
  <c r="I253" i="2"/>
  <c r="K252" i="2"/>
  <c r="J252" i="2"/>
  <c r="I252" i="2"/>
  <c r="K251" i="2"/>
  <c r="J251" i="2"/>
  <c r="I251" i="2"/>
  <c r="K250" i="2"/>
  <c r="J250" i="2"/>
  <c r="I250" i="2"/>
  <c r="K249" i="2"/>
  <c r="J249" i="2"/>
  <c r="I249" i="2"/>
  <c r="K248" i="2"/>
  <c r="J248" i="2"/>
  <c r="I248" i="2"/>
  <c r="K247" i="2"/>
  <c r="J247" i="2"/>
  <c r="I247" i="2"/>
  <c r="K246" i="2"/>
  <c r="J246" i="2"/>
  <c r="I246" i="2"/>
  <c r="K245" i="2"/>
  <c r="J245" i="2"/>
  <c r="I245" i="2"/>
  <c r="K244" i="2"/>
  <c r="J244" i="2"/>
  <c r="I244" i="2"/>
  <c r="K243" i="2"/>
  <c r="J243" i="2"/>
  <c r="I243" i="2"/>
  <c r="K242" i="2"/>
  <c r="J242" i="2"/>
  <c r="I242" i="2"/>
  <c r="K241" i="2"/>
  <c r="J241" i="2"/>
  <c r="I241" i="2"/>
  <c r="K240" i="2"/>
  <c r="J240" i="2"/>
  <c r="I240" i="2"/>
  <c r="K239" i="2"/>
  <c r="J239" i="2"/>
  <c r="I239" i="2"/>
  <c r="K238" i="2"/>
  <c r="J238" i="2"/>
  <c r="I238" i="2"/>
  <c r="K237" i="2"/>
  <c r="J237" i="2"/>
  <c r="I237" i="2"/>
  <c r="K236" i="2"/>
  <c r="J236" i="2"/>
  <c r="I236" i="2"/>
  <c r="K235" i="2"/>
  <c r="J235" i="2"/>
  <c r="I235" i="2"/>
  <c r="K234" i="2"/>
  <c r="J234" i="2"/>
  <c r="I234" i="2"/>
  <c r="K233" i="2"/>
  <c r="J233" i="2"/>
  <c r="I233" i="2"/>
  <c r="K232" i="2"/>
  <c r="J232" i="2"/>
  <c r="I232" i="2"/>
  <c r="K231" i="2"/>
  <c r="J231" i="2"/>
  <c r="I231" i="2"/>
  <c r="K230" i="2"/>
  <c r="J230" i="2"/>
  <c r="I230" i="2"/>
  <c r="K229" i="2"/>
  <c r="J229" i="2"/>
  <c r="I229" i="2"/>
  <c r="K228" i="2"/>
  <c r="J228" i="2"/>
  <c r="I228" i="2"/>
  <c r="K227" i="2"/>
  <c r="J227" i="2"/>
  <c r="I227" i="2"/>
  <c r="K226" i="2"/>
  <c r="J226" i="2"/>
  <c r="I226" i="2"/>
  <c r="K225" i="2"/>
  <c r="J225" i="2"/>
  <c r="I225" i="2"/>
  <c r="K224" i="2"/>
  <c r="J224" i="2"/>
  <c r="I224" i="2"/>
  <c r="K223" i="2"/>
  <c r="J223" i="2"/>
  <c r="I223" i="2"/>
  <c r="K222" i="2"/>
  <c r="J222" i="2"/>
  <c r="I222" i="2"/>
  <c r="K221" i="2"/>
  <c r="J221" i="2"/>
  <c r="I221" i="2"/>
  <c r="K220" i="2"/>
  <c r="J220" i="2"/>
  <c r="I220" i="2"/>
  <c r="K219" i="2"/>
  <c r="J219" i="2"/>
  <c r="I219" i="2"/>
  <c r="K218" i="2"/>
  <c r="J218" i="2"/>
  <c r="I218" i="2"/>
  <c r="K217" i="2"/>
  <c r="J217" i="2"/>
  <c r="I217" i="2"/>
  <c r="K216" i="2"/>
  <c r="J216" i="2"/>
  <c r="I216" i="2"/>
  <c r="K215" i="2"/>
  <c r="J215" i="2"/>
  <c r="I215" i="2"/>
  <c r="K214" i="2"/>
  <c r="J214" i="2"/>
  <c r="I214" i="2"/>
  <c r="K213" i="2"/>
  <c r="J213" i="2"/>
  <c r="I213" i="2"/>
  <c r="K212" i="2"/>
  <c r="J212" i="2"/>
  <c r="I212" i="2"/>
  <c r="K211" i="2"/>
  <c r="J211" i="2"/>
  <c r="I211" i="2"/>
  <c r="K210" i="2"/>
  <c r="J210" i="2"/>
  <c r="I210" i="2"/>
  <c r="K209" i="2"/>
  <c r="J209" i="2"/>
  <c r="I209" i="2"/>
  <c r="K208" i="2"/>
  <c r="J208" i="2"/>
  <c r="I208" i="2"/>
  <c r="K207" i="2"/>
  <c r="J207" i="2"/>
  <c r="I207" i="2"/>
  <c r="K206" i="2"/>
  <c r="J206" i="2"/>
  <c r="I206" i="2"/>
  <c r="K205" i="2"/>
  <c r="J205" i="2"/>
  <c r="I205" i="2"/>
  <c r="K204" i="2"/>
  <c r="J204" i="2"/>
  <c r="I204" i="2"/>
  <c r="K203" i="2"/>
  <c r="J203" i="2"/>
  <c r="I203" i="2"/>
  <c r="K202" i="2"/>
  <c r="J202" i="2"/>
  <c r="I202" i="2"/>
  <c r="K201" i="2"/>
  <c r="J201" i="2"/>
  <c r="I201" i="2"/>
  <c r="K200" i="2"/>
  <c r="J200" i="2"/>
  <c r="I200" i="2"/>
  <c r="K199" i="2"/>
  <c r="J199" i="2"/>
  <c r="I199" i="2"/>
  <c r="K198" i="2"/>
  <c r="J198" i="2"/>
  <c r="I198" i="2"/>
  <c r="K197" i="2"/>
  <c r="J197" i="2"/>
  <c r="I197" i="2"/>
  <c r="K196" i="2"/>
  <c r="J196" i="2"/>
  <c r="I196" i="2"/>
  <c r="K195" i="2"/>
  <c r="J195" i="2"/>
  <c r="I195" i="2"/>
  <c r="K194" i="2"/>
  <c r="J194" i="2"/>
  <c r="I194" i="2"/>
  <c r="K193" i="2"/>
  <c r="J193" i="2"/>
  <c r="I193" i="2"/>
  <c r="K192" i="2"/>
  <c r="J192" i="2"/>
  <c r="I192" i="2"/>
  <c r="K191" i="2"/>
  <c r="J191" i="2"/>
  <c r="I191" i="2"/>
  <c r="K190" i="2"/>
  <c r="J190" i="2"/>
  <c r="I190" i="2"/>
  <c r="K189" i="2"/>
  <c r="J189" i="2"/>
  <c r="I189" i="2"/>
  <c r="K188" i="2"/>
  <c r="J188" i="2"/>
  <c r="I188" i="2"/>
  <c r="K187" i="2"/>
  <c r="J187" i="2"/>
  <c r="I187" i="2"/>
  <c r="K186" i="2"/>
  <c r="J186" i="2"/>
  <c r="I186" i="2"/>
  <c r="K185" i="2"/>
  <c r="J185" i="2"/>
  <c r="I185" i="2"/>
  <c r="K184" i="2"/>
  <c r="J184" i="2"/>
  <c r="I184" i="2"/>
  <c r="K183" i="2"/>
  <c r="J183" i="2"/>
  <c r="I183" i="2"/>
  <c r="K182" i="2"/>
  <c r="J182" i="2"/>
  <c r="I182" i="2"/>
  <c r="K181" i="2"/>
  <c r="J181" i="2"/>
  <c r="I181" i="2"/>
  <c r="K180" i="2"/>
  <c r="J180" i="2"/>
  <c r="I180" i="2"/>
  <c r="K179" i="2"/>
  <c r="J179" i="2"/>
  <c r="I179" i="2"/>
  <c r="K178" i="2"/>
  <c r="J178" i="2"/>
  <c r="I178" i="2"/>
  <c r="K177" i="2"/>
  <c r="J177" i="2"/>
  <c r="I177" i="2"/>
  <c r="K176" i="2"/>
  <c r="J176" i="2"/>
  <c r="I176" i="2"/>
  <c r="K175" i="2"/>
  <c r="J175" i="2"/>
  <c r="I175" i="2"/>
  <c r="K174" i="2"/>
  <c r="J174" i="2"/>
  <c r="I174" i="2"/>
  <c r="K173" i="2"/>
  <c r="J173" i="2"/>
  <c r="I173" i="2"/>
  <c r="K172" i="2"/>
  <c r="J172" i="2"/>
  <c r="I172" i="2"/>
  <c r="K171" i="2"/>
  <c r="J171" i="2"/>
  <c r="I171" i="2"/>
  <c r="K170" i="2"/>
  <c r="J170" i="2"/>
  <c r="I170" i="2"/>
  <c r="K169" i="2"/>
  <c r="J169" i="2"/>
  <c r="I169" i="2"/>
  <c r="K168" i="2"/>
  <c r="J168" i="2"/>
  <c r="I168" i="2"/>
  <c r="K167" i="2"/>
  <c r="J167" i="2"/>
  <c r="I167" i="2"/>
  <c r="K166" i="2"/>
  <c r="J166" i="2"/>
  <c r="I166" i="2"/>
  <c r="K165" i="2"/>
  <c r="J165" i="2"/>
  <c r="I165" i="2"/>
  <c r="K164" i="2"/>
  <c r="J164" i="2"/>
  <c r="I164" i="2"/>
  <c r="K163" i="2"/>
  <c r="J163" i="2"/>
  <c r="I163" i="2"/>
  <c r="K162" i="2"/>
  <c r="J162" i="2"/>
  <c r="I162" i="2"/>
  <c r="K161" i="2"/>
  <c r="J161" i="2"/>
  <c r="I161" i="2"/>
  <c r="K160" i="2"/>
  <c r="J160" i="2"/>
  <c r="I160" i="2"/>
  <c r="K159" i="2"/>
  <c r="J159" i="2"/>
  <c r="I159" i="2"/>
  <c r="K158" i="2"/>
  <c r="J158" i="2"/>
  <c r="I158" i="2"/>
  <c r="K157" i="2"/>
  <c r="J157" i="2"/>
  <c r="I157" i="2"/>
  <c r="K156" i="2"/>
  <c r="J156" i="2"/>
  <c r="I156" i="2"/>
  <c r="K155" i="2"/>
  <c r="J155" i="2"/>
  <c r="I155" i="2"/>
  <c r="K154" i="2"/>
  <c r="J154" i="2"/>
  <c r="I154" i="2"/>
  <c r="K153" i="2"/>
  <c r="J153" i="2"/>
  <c r="I153" i="2"/>
  <c r="K152" i="2"/>
  <c r="J152" i="2"/>
  <c r="I152" i="2"/>
  <c r="K151" i="2"/>
  <c r="J151" i="2"/>
  <c r="I151" i="2"/>
  <c r="K150" i="2"/>
  <c r="J150" i="2"/>
  <c r="I150" i="2"/>
  <c r="K149" i="2"/>
  <c r="J149" i="2"/>
  <c r="I149" i="2"/>
  <c r="K148" i="2"/>
  <c r="J148" i="2"/>
  <c r="I148" i="2"/>
  <c r="K147" i="2"/>
  <c r="J147" i="2"/>
  <c r="I147" i="2"/>
  <c r="K146" i="2"/>
  <c r="J146" i="2"/>
  <c r="I146" i="2"/>
  <c r="K145" i="2"/>
  <c r="J145" i="2"/>
  <c r="I145" i="2"/>
  <c r="K144" i="2"/>
  <c r="J144" i="2"/>
  <c r="I144" i="2"/>
  <c r="K143" i="2"/>
  <c r="J143" i="2"/>
  <c r="I143" i="2"/>
  <c r="K142" i="2"/>
  <c r="J142" i="2"/>
  <c r="I142" i="2"/>
  <c r="K141" i="2"/>
  <c r="J141" i="2"/>
  <c r="I141" i="2"/>
  <c r="K140" i="2"/>
  <c r="J140" i="2"/>
  <c r="I140" i="2"/>
  <c r="K139" i="2"/>
  <c r="J139" i="2"/>
  <c r="I139" i="2"/>
  <c r="K138" i="2"/>
  <c r="J138" i="2"/>
  <c r="I138" i="2"/>
  <c r="K137" i="2"/>
  <c r="J137" i="2"/>
  <c r="I137" i="2"/>
  <c r="K136" i="2"/>
  <c r="J136" i="2"/>
  <c r="I136" i="2"/>
  <c r="K135" i="2"/>
  <c r="J135" i="2"/>
  <c r="I135" i="2"/>
  <c r="K134" i="2"/>
  <c r="J134" i="2"/>
  <c r="I134" i="2"/>
  <c r="K133" i="2"/>
  <c r="J133" i="2"/>
  <c r="I133" i="2"/>
  <c r="K132" i="2"/>
  <c r="J132" i="2"/>
  <c r="I132" i="2"/>
  <c r="K131" i="2"/>
  <c r="J131" i="2"/>
  <c r="I131" i="2"/>
  <c r="K130" i="2"/>
  <c r="J130" i="2"/>
  <c r="I130" i="2"/>
  <c r="K129" i="2"/>
  <c r="J129" i="2"/>
  <c r="I129" i="2"/>
  <c r="K128" i="2"/>
  <c r="J128" i="2"/>
  <c r="I128" i="2"/>
  <c r="K127" i="2"/>
  <c r="J127" i="2"/>
  <c r="I127" i="2"/>
  <c r="K126" i="2"/>
  <c r="J126" i="2"/>
  <c r="I126" i="2"/>
  <c r="K125" i="2"/>
  <c r="J125" i="2"/>
  <c r="I125" i="2"/>
  <c r="K124" i="2"/>
  <c r="J124" i="2"/>
  <c r="I124" i="2"/>
  <c r="K123" i="2"/>
  <c r="J123" i="2"/>
  <c r="I123" i="2"/>
  <c r="K122" i="2"/>
  <c r="J122" i="2"/>
  <c r="I122" i="2"/>
  <c r="K121" i="2"/>
  <c r="J121" i="2"/>
  <c r="I121" i="2"/>
  <c r="K120" i="2"/>
  <c r="J120" i="2"/>
  <c r="I120" i="2"/>
  <c r="K119" i="2"/>
  <c r="J119" i="2"/>
  <c r="I119" i="2"/>
  <c r="K118" i="2"/>
  <c r="J118" i="2"/>
  <c r="I118" i="2"/>
  <c r="K117" i="2"/>
  <c r="J117" i="2"/>
  <c r="I117" i="2"/>
  <c r="K116" i="2"/>
  <c r="J116" i="2"/>
  <c r="I116" i="2"/>
  <c r="K115" i="2"/>
  <c r="J115" i="2"/>
  <c r="I115" i="2"/>
  <c r="K114" i="2"/>
  <c r="J114" i="2"/>
  <c r="I114" i="2"/>
  <c r="K113" i="2"/>
  <c r="J113" i="2"/>
  <c r="I113" i="2"/>
  <c r="K112" i="2"/>
  <c r="J112" i="2"/>
  <c r="I112" i="2"/>
  <c r="K111" i="2"/>
  <c r="J111" i="2"/>
  <c r="I111" i="2"/>
  <c r="K110" i="2"/>
  <c r="J110" i="2"/>
  <c r="I110" i="2"/>
  <c r="K109" i="2"/>
  <c r="J109" i="2"/>
  <c r="I109" i="2"/>
  <c r="K108" i="2"/>
  <c r="J108" i="2"/>
  <c r="I108" i="2"/>
  <c r="K107" i="2"/>
  <c r="J107" i="2"/>
  <c r="I107" i="2"/>
  <c r="K106" i="2"/>
  <c r="J106" i="2"/>
  <c r="I106" i="2"/>
  <c r="K105" i="2"/>
  <c r="J105" i="2"/>
  <c r="I105" i="2"/>
  <c r="K104" i="2"/>
  <c r="J104" i="2"/>
  <c r="I104" i="2"/>
  <c r="K103" i="2"/>
  <c r="J103" i="2"/>
  <c r="I103" i="2"/>
  <c r="K102" i="2"/>
  <c r="J102" i="2"/>
  <c r="I102" i="2"/>
  <c r="K101" i="2"/>
  <c r="J101" i="2"/>
  <c r="I101" i="2"/>
  <c r="K100" i="2"/>
  <c r="J100" i="2"/>
  <c r="I100" i="2"/>
  <c r="K99" i="2"/>
  <c r="J99" i="2"/>
  <c r="I99" i="2"/>
  <c r="K98" i="2"/>
  <c r="J98" i="2"/>
  <c r="I98" i="2"/>
  <c r="K97" i="2"/>
  <c r="J97" i="2"/>
  <c r="I97" i="2"/>
  <c r="K96" i="2"/>
  <c r="J96" i="2"/>
  <c r="I96" i="2"/>
  <c r="K95" i="2"/>
  <c r="J95" i="2"/>
  <c r="I95" i="2"/>
  <c r="K94" i="2"/>
  <c r="J94" i="2"/>
  <c r="I94" i="2"/>
  <c r="K93" i="2"/>
  <c r="J93" i="2"/>
  <c r="I93" i="2"/>
  <c r="K92" i="2"/>
  <c r="J92" i="2"/>
  <c r="I92" i="2"/>
  <c r="K91" i="2"/>
  <c r="J91" i="2"/>
  <c r="I91" i="2"/>
  <c r="K90" i="2"/>
  <c r="J90" i="2"/>
  <c r="I90" i="2"/>
  <c r="K89" i="2"/>
  <c r="J89" i="2"/>
  <c r="I89" i="2"/>
  <c r="K88" i="2"/>
  <c r="J88" i="2"/>
  <c r="I88" i="2"/>
  <c r="K87" i="2"/>
  <c r="J87" i="2"/>
  <c r="I87" i="2"/>
  <c r="K86" i="2"/>
  <c r="J86" i="2"/>
  <c r="I86" i="2"/>
  <c r="K85" i="2"/>
  <c r="J85" i="2"/>
  <c r="I85" i="2"/>
  <c r="K84" i="2"/>
  <c r="J84" i="2"/>
  <c r="I84" i="2"/>
  <c r="K83" i="2"/>
  <c r="J83" i="2"/>
  <c r="I83" i="2"/>
  <c r="K82" i="2"/>
  <c r="J82" i="2"/>
  <c r="I82" i="2"/>
  <c r="K81" i="2"/>
  <c r="J81" i="2"/>
  <c r="I81" i="2"/>
  <c r="K80" i="2"/>
  <c r="J80" i="2"/>
  <c r="I80" i="2"/>
  <c r="K79" i="2"/>
  <c r="J79" i="2"/>
  <c r="I79" i="2"/>
  <c r="K78" i="2"/>
  <c r="J78" i="2"/>
  <c r="I78" i="2"/>
  <c r="K77" i="2"/>
  <c r="J77" i="2"/>
  <c r="I77" i="2"/>
  <c r="K76" i="2"/>
  <c r="J76" i="2"/>
  <c r="I76" i="2"/>
  <c r="K75" i="2"/>
  <c r="J75" i="2"/>
  <c r="I75" i="2"/>
  <c r="K74" i="2"/>
  <c r="J74" i="2"/>
  <c r="I74" i="2"/>
  <c r="K73" i="2"/>
  <c r="J73" i="2"/>
  <c r="I73" i="2"/>
  <c r="K72" i="2"/>
  <c r="J72" i="2"/>
  <c r="I72" i="2"/>
  <c r="K71" i="2"/>
  <c r="J71" i="2"/>
  <c r="I71" i="2"/>
  <c r="K70" i="2"/>
  <c r="J70" i="2"/>
  <c r="I70" i="2"/>
  <c r="K69" i="2"/>
  <c r="J69" i="2"/>
  <c r="I69" i="2"/>
  <c r="K68" i="2"/>
  <c r="J68" i="2"/>
  <c r="I68" i="2"/>
  <c r="K67" i="2"/>
  <c r="J67" i="2"/>
  <c r="I67" i="2"/>
  <c r="K66" i="2"/>
  <c r="J66" i="2"/>
  <c r="I66" i="2"/>
  <c r="K65" i="2"/>
  <c r="J65" i="2"/>
  <c r="I65" i="2"/>
  <c r="K64" i="2"/>
  <c r="J64" i="2"/>
  <c r="I64" i="2"/>
  <c r="K63" i="2"/>
  <c r="J63" i="2"/>
  <c r="I63" i="2"/>
  <c r="K62" i="2"/>
  <c r="J62" i="2"/>
  <c r="I62" i="2"/>
  <c r="K61" i="2"/>
  <c r="J61" i="2"/>
  <c r="I61" i="2"/>
  <c r="K60" i="2"/>
  <c r="J60" i="2"/>
  <c r="I60" i="2"/>
  <c r="K59" i="2"/>
  <c r="J59" i="2"/>
  <c r="I59" i="2"/>
  <c r="K58" i="2"/>
  <c r="J58" i="2"/>
  <c r="I58" i="2"/>
  <c r="K57" i="2"/>
  <c r="J57" i="2"/>
  <c r="I57" i="2"/>
  <c r="K56" i="2"/>
  <c r="J56" i="2"/>
  <c r="I56" i="2"/>
  <c r="K55" i="2"/>
  <c r="J55" i="2"/>
  <c r="I55" i="2"/>
  <c r="K54" i="2"/>
  <c r="J54" i="2"/>
  <c r="I54" i="2"/>
  <c r="K53" i="2"/>
  <c r="J53" i="2"/>
  <c r="I53" i="2"/>
  <c r="K52" i="2"/>
  <c r="J52" i="2"/>
  <c r="I52" i="2"/>
  <c r="K51" i="2"/>
  <c r="J51" i="2"/>
  <c r="I51" i="2"/>
  <c r="K50" i="2"/>
  <c r="J50" i="2"/>
  <c r="I50" i="2"/>
  <c r="K49" i="2"/>
  <c r="J49" i="2"/>
  <c r="I49" i="2"/>
  <c r="K48" i="2"/>
  <c r="J48" i="2"/>
  <c r="I48" i="2"/>
  <c r="K47" i="2"/>
  <c r="J47" i="2"/>
  <c r="I47" i="2"/>
  <c r="K46" i="2"/>
  <c r="J46" i="2"/>
  <c r="I46" i="2"/>
  <c r="K45" i="2"/>
  <c r="J45" i="2"/>
  <c r="I45" i="2"/>
  <c r="K44" i="2"/>
  <c r="J44" i="2"/>
  <c r="I44" i="2"/>
  <c r="K43" i="2"/>
  <c r="J43" i="2"/>
  <c r="I43" i="2"/>
  <c r="K42" i="2"/>
  <c r="J42" i="2"/>
  <c r="I42" i="2"/>
  <c r="K41" i="2"/>
  <c r="J41" i="2"/>
  <c r="I41" i="2"/>
  <c r="K40" i="2"/>
  <c r="J40" i="2"/>
  <c r="I40" i="2"/>
  <c r="K39" i="2"/>
  <c r="J39" i="2"/>
  <c r="I39" i="2"/>
  <c r="K38" i="2"/>
  <c r="J38" i="2"/>
  <c r="I38" i="2"/>
  <c r="K37" i="2"/>
  <c r="J37" i="2"/>
  <c r="I37" i="2"/>
  <c r="K36" i="2"/>
  <c r="J36" i="2"/>
  <c r="I36" i="2"/>
  <c r="K35" i="2"/>
  <c r="J35" i="2"/>
  <c r="I35" i="2"/>
  <c r="K34" i="2"/>
  <c r="J34" i="2"/>
  <c r="I34" i="2"/>
  <c r="K33" i="2"/>
  <c r="J33" i="2"/>
  <c r="I33" i="2"/>
  <c r="K32" i="2"/>
  <c r="J32" i="2"/>
  <c r="I32" i="2"/>
  <c r="K31" i="2"/>
  <c r="J31" i="2"/>
  <c r="I31" i="2"/>
  <c r="K30" i="2"/>
  <c r="J30" i="2"/>
  <c r="I30" i="2"/>
  <c r="K29" i="2"/>
  <c r="J29" i="2"/>
  <c r="I29" i="2"/>
  <c r="K28" i="2"/>
  <c r="J28" i="2"/>
  <c r="I28" i="2"/>
  <c r="K27" i="2"/>
  <c r="J27" i="2"/>
  <c r="I27" i="2"/>
  <c r="K26" i="2"/>
  <c r="J26" i="2"/>
  <c r="I26" i="2"/>
  <c r="K25" i="2"/>
  <c r="J25" i="2"/>
  <c r="I25" i="2"/>
  <c r="K24" i="2"/>
  <c r="J24" i="2"/>
  <c r="I24" i="2"/>
  <c r="K23" i="2"/>
  <c r="J23" i="2"/>
  <c r="I23" i="2"/>
  <c r="K22" i="2"/>
  <c r="J22" i="2"/>
  <c r="I22" i="2"/>
  <c r="K21" i="2"/>
  <c r="J21" i="2"/>
  <c r="I21" i="2"/>
  <c r="K20" i="2"/>
  <c r="J20" i="2"/>
  <c r="I20" i="2"/>
  <c r="K19" i="2"/>
  <c r="J19" i="2"/>
  <c r="I19" i="2"/>
  <c r="K18" i="2"/>
  <c r="J18" i="2"/>
  <c r="I18" i="2"/>
  <c r="K17" i="2"/>
  <c r="J17" i="2"/>
  <c r="I17" i="2"/>
  <c r="K16" i="2"/>
  <c r="J16" i="2"/>
  <c r="I16" i="2"/>
  <c r="K15" i="2"/>
  <c r="J15" i="2"/>
  <c r="I15" i="2"/>
  <c r="K14" i="2"/>
  <c r="J14" i="2"/>
  <c r="I14" i="2"/>
  <c r="K13" i="2"/>
  <c r="J13" i="2"/>
  <c r="I13" i="2"/>
  <c r="K12" i="2"/>
  <c r="J12" i="2"/>
  <c r="I12" i="2"/>
  <c r="K11" i="2"/>
  <c r="J11" i="2"/>
  <c r="I11" i="2"/>
  <c r="K10" i="2"/>
  <c r="J10" i="2"/>
  <c r="I10" i="2"/>
  <c r="K9" i="2"/>
  <c r="J9" i="2"/>
  <c r="I9" i="2"/>
</calcChain>
</file>

<file path=xl/sharedStrings.xml><?xml version="1.0" encoding="utf-8"?>
<sst xmlns="http://schemas.openxmlformats.org/spreadsheetml/2006/main" count="1942" uniqueCount="585">
  <si>
    <t>Délais des articles passés par une cellule DTCM _x000D_
fermés entre le 08/02/2016 00:00:00 et le 14/02/2016 23:59:00</t>
  </si>
  <si>
    <t>.</t>
  </si>
  <si>
    <t>Id Article</t>
  </si>
  <si>
    <t>Description de la pièce</t>
  </si>
  <si>
    <t>Délai Contractuel</t>
  </si>
  <si>
    <t>PEC PCU</t>
  </si>
  <si>
    <t>TRT</t>
  </si>
  <si>
    <t>Temps de Dépassement</t>
  </si>
  <si>
    <t>Semaine</t>
  </si>
  <si>
    <t>SLA</t>
  </si>
  <si>
    <t>Groupe d'affec</t>
  </si>
  <si>
    <t>Périmètre</t>
  </si>
  <si>
    <t>Colonne1</t>
  </si>
  <si>
    <t>Colonne2</t>
  </si>
  <si>
    <t>Q00098234-005</t>
  </si>
  <si>
    <t>A1.3.1-Modification d'une connexion - Réadressage (IP/DNS)</t>
  </si>
  <si>
    <t>Q00100702-001</t>
  </si>
  <si>
    <t>A1.1-Création d'une ou plusieurs connéxion(s) réseau (IP/DNS/Brassage)</t>
  </si>
  <si>
    <t>Q00114635-001</t>
  </si>
  <si>
    <t>F8.2-Suppression physique d'un équipement réseau dans un centre d'hébergement, ainsi que ses connexions</t>
  </si>
  <si>
    <t>Q00114635-003</t>
  </si>
  <si>
    <t>F2-Assainissement des configurations</t>
  </si>
  <si>
    <t>Q00134089-001</t>
  </si>
  <si>
    <t>F8.1-Installation physique et mise en production d'un équipement réseau dans un centre d'hébergement</t>
  </si>
  <si>
    <t>Q00151121-001</t>
  </si>
  <si>
    <t>F10-Mise à jour outillage</t>
  </si>
  <si>
    <t>Q00165604-001</t>
  </si>
  <si>
    <t>Création, Mise en place, Suppression de rapport / documentation / consigne</t>
  </si>
  <si>
    <t>Q00170214-001</t>
  </si>
  <si>
    <t>Hébergement</t>
  </si>
  <si>
    <t>Q00172356-001</t>
  </si>
  <si>
    <t>Q00173678-001</t>
  </si>
  <si>
    <t>Brassage RJ45 cuivre raccordement serveur</t>
  </si>
  <si>
    <t>Q00199347-001</t>
  </si>
  <si>
    <t>Q00206683-001</t>
  </si>
  <si>
    <t>Q00208242-001</t>
  </si>
  <si>
    <t>Brassage RJ45 cuivre</t>
  </si>
  <si>
    <t>Q00219528-009</t>
  </si>
  <si>
    <t>Q00219528-012</t>
  </si>
  <si>
    <t>Q00220458-001</t>
  </si>
  <si>
    <t>Q00230282-001</t>
  </si>
  <si>
    <t>A4.1-Ouverture de Flux</t>
  </si>
  <si>
    <t>Q00234028-001</t>
  </si>
  <si>
    <t>Q00236252-009</t>
  </si>
  <si>
    <t>Recette serveurs</t>
  </si>
  <si>
    <t>Q00236306-005</t>
  </si>
  <si>
    <t>Q00236306-007</t>
  </si>
  <si>
    <t>Q00237317-001</t>
  </si>
  <si>
    <t>B2.1-Demande de filtrage Coupe-feu</t>
  </si>
  <si>
    <t>Q00237317-002</t>
  </si>
  <si>
    <t>Q00240981-001</t>
  </si>
  <si>
    <t>Logistique</t>
  </si>
  <si>
    <t>Q00252631-002</t>
  </si>
  <si>
    <t>Q00253046-001</t>
  </si>
  <si>
    <t>Q00255086-001</t>
  </si>
  <si>
    <t>Autres - hors typologies</t>
  </si>
  <si>
    <t>Q00255721-001</t>
  </si>
  <si>
    <t>B3.2-Compte applicatif</t>
  </si>
  <si>
    <t>Q00257149-008</t>
  </si>
  <si>
    <t>Q00261537-003</t>
  </si>
  <si>
    <t>Q00263074-001</t>
  </si>
  <si>
    <t>demande PGI : STD - SAP</t>
  </si>
  <si>
    <t>Q00264785-001</t>
  </si>
  <si>
    <t>Q00264785-002</t>
  </si>
  <si>
    <t>Q00264785-003</t>
  </si>
  <si>
    <t>Q00264785-004</t>
  </si>
  <si>
    <t>Q00264785-005</t>
  </si>
  <si>
    <t>Q00265842-004</t>
  </si>
  <si>
    <t>Q00265842-005</t>
  </si>
  <si>
    <t>Q00269017-014</t>
  </si>
  <si>
    <t>Q00271434-001</t>
  </si>
  <si>
    <t>F10.2-PV de recette</t>
  </si>
  <si>
    <t>Q00271434-002</t>
  </si>
  <si>
    <t>F10.1-Mise à jour outillage</t>
  </si>
  <si>
    <t>Q00273186-002</t>
  </si>
  <si>
    <t>Q00273858-001</t>
  </si>
  <si>
    <t>D11-Vérification d'une connexion réseau</t>
  </si>
  <si>
    <t>Q00276095-002</t>
  </si>
  <si>
    <t>Q00276380-001</t>
  </si>
  <si>
    <t>A3.1-Création d'une répartition de charge réseau</t>
  </si>
  <si>
    <t>Q00277619-001</t>
  </si>
  <si>
    <t>Configuration / paramètrage : système, logiciel, outil, produit</t>
  </si>
  <si>
    <t>Q00280564-001</t>
  </si>
  <si>
    <t>Q00282113-002</t>
  </si>
  <si>
    <t>A3.2-Modification d'une répartition de charge réseau</t>
  </si>
  <si>
    <t>Q00282113-003</t>
  </si>
  <si>
    <t>Q00282294-002</t>
  </si>
  <si>
    <t>Q00282382-003</t>
  </si>
  <si>
    <t>Q00283163-001</t>
  </si>
  <si>
    <t>B.2-Demande d'Ouverture de Flux Standard</t>
  </si>
  <si>
    <t>Q00283801-002</t>
  </si>
  <si>
    <t>Q00283879-002</t>
  </si>
  <si>
    <t>Q00284073-001</t>
  </si>
  <si>
    <t>Q00285500-001</t>
  </si>
  <si>
    <t>Q00286287-002</t>
  </si>
  <si>
    <t>Q00286964-001</t>
  </si>
  <si>
    <t>B2.2-Demande de filtrage Coupe-feu d'intégration</t>
  </si>
  <si>
    <t>Q00286964-003</t>
  </si>
  <si>
    <t>Q00286991-001</t>
  </si>
  <si>
    <t>A traiter en mode affaire</t>
  </si>
  <si>
    <t>Q00287080-001</t>
  </si>
  <si>
    <t xml:space="preserve">F12.1-Mise à disposition de connexion réseau logique (VM) - IP/DNS </t>
  </si>
  <si>
    <t>Q00287869-004</t>
  </si>
  <si>
    <t>Q00288253-001</t>
  </si>
  <si>
    <t>Install / désinstall / évolution application</t>
  </si>
  <si>
    <t>Q00288348-002</t>
  </si>
  <si>
    <t>Q00288675-003</t>
  </si>
  <si>
    <t>E1-Audit préventif PEC</t>
  </si>
  <si>
    <t>Q00289251-001</t>
  </si>
  <si>
    <t>Q00289263-004</t>
  </si>
  <si>
    <t>C2.1-Création/modification/suppression d'un enregistrement DNS en heures ouvrées</t>
  </si>
  <si>
    <t>Q00289263-005</t>
  </si>
  <si>
    <t>Q00289263-006</t>
  </si>
  <si>
    <t>Q00289265-001</t>
  </si>
  <si>
    <t>Réception Matériel avec ou sans avis de livraison</t>
  </si>
  <si>
    <t>Q00289329-001</t>
  </si>
  <si>
    <t>Q00289585-001</t>
  </si>
  <si>
    <t>A1.2-Suppression d'une ou plusieurs connéxion(s) réseau (IP/DNS/Brassage)</t>
  </si>
  <si>
    <t>Q00290135-004</t>
  </si>
  <si>
    <t>Q00290135-006</t>
  </si>
  <si>
    <t>Q00290140-001</t>
  </si>
  <si>
    <t>Q00290797-001</t>
  </si>
  <si>
    <t>Q00290838-001</t>
  </si>
  <si>
    <t>Q00291105-001</t>
  </si>
  <si>
    <t>Q00291114-001</t>
  </si>
  <si>
    <t>Q00291180-002</t>
  </si>
  <si>
    <t>Q00291398-001</t>
  </si>
  <si>
    <t>Q00291465-001</t>
  </si>
  <si>
    <t>Q00291569-001</t>
  </si>
  <si>
    <t>Q00291569-002</t>
  </si>
  <si>
    <t>Q00291736-001</t>
  </si>
  <si>
    <t>Q00292326-001</t>
  </si>
  <si>
    <t>Q00292362-002</t>
  </si>
  <si>
    <t>Q00292362-003</t>
  </si>
  <si>
    <t>Q00292419-001</t>
  </si>
  <si>
    <t>Q00292433-001</t>
  </si>
  <si>
    <t>Q00292433-002</t>
  </si>
  <si>
    <t>Q00292453-001</t>
  </si>
  <si>
    <t>Pré-tour restitution équipement</t>
  </si>
  <si>
    <t>Q00292467-001</t>
  </si>
  <si>
    <t>F7-Diffusion d'un Vlan sur un port (Vlan tagging)</t>
  </si>
  <si>
    <t>Q00292573-001</t>
  </si>
  <si>
    <t>Q00292837-001</t>
  </si>
  <si>
    <t>Q00292843-001</t>
  </si>
  <si>
    <t>Insertion / Retrait de média</t>
  </si>
  <si>
    <t>Q00293006-001</t>
  </si>
  <si>
    <t>Q00293120-001</t>
  </si>
  <si>
    <t>Q00293297-001</t>
  </si>
  <si>
    <t>Q00293639-001</t>
  </si>
  <si>
    <t>Q00293893-001</t>
  </si>
  <si>
    <t>Q00293901-001</t>
  </si>
  <si>
    <t>Q00294071-001</t>
  </si>
  <si>
    <t>C2.2-Création/modification/suppression d'un enregistrement DNS en heures non ouvrées</t>
  </si>
  <si>
    <t>Q00294568-001</t>
  </si>
  <si>
    <t>Q00294922-001</t>
  </si>
  <si>
    <t>Q00294923-003</t>
  </si>
  <si>
    <t>Q00294952-001</t>
  </si>
  <si>
    <t>Q00295481-001</t>
  </si>
  <si>
    <t>Générique (à détailler précisément)</t>
  </si>
  <si>
    <t>Q00295498-001</t>
  </si>
  <si>
    <t>Q00295690-001</t>
  </si>
  <si>
    <t>B1.5.1-Accès aux Réseaux Externes Sécurisés - Création d'un accès au SI EDF hors internet sécurisé</t>
  </si>
  <si>
    <t>Q00295873-003</t>
  </si>
  <si>
    <t>DEMANDE INFORMATIQUE SPECIFIQUE POUR OPERATEUR</t>
  </si>
  <si>
    <t>Q00296118-001</t>
  </si>
  <si>
    <t>Q00296145-003</t>
  </si>
  <si>
    <t>Q00296145-004</t>
  </si>
  <si>
    <t>F8.5-Interconnexion d'équipement réseau</t>
  </si>
  <si>
    <t>Q00296145-005</t>
  </si>
  <si>
    <t>F8.7 Hébergement-Ajout</t>
  </si>
  <si>
    <t>Q00296312-002</t>
  </si>
  <si>
    <t>Inventaire</t>
  </si>
  <si>
    <t>Q00296453-001</t>
  </si>
  <si>
    <t>Q00296483-001</t>
  </si>
  <si>
    <t>Q00296663-001</t>
  </si>
  <si>
    <t>Q00296670-001</t>
  </si>
  <si>
    <t>Q00296681-001</t>
  </si>
  <si>
    <t>Q00296900-001</t>
  </si>
  <si>
    <t>Q00296912-001</t>
  </si>
  <si>
    <t>Q00297318-001</t>
  </si>
  <si>
    <t>Création Fiche de renseignement GIPI (Carte et Cordon)</t>
  </si>
  <si>
    <t>Q00297339-001</t>
  </si>
  <si>
    <t>Q00297380-001</t>
  </si>
  <si>
    <t>Q00297380-002</t>
  </si>
  <si>
    <t>F13.1-Stockage Magasin</t>
  </si>
  <si>
    <t>Q00297380-003</t>
  </si>
  <si>
    <t>F8.2-Suppression physique d'un équipement réseau dans un centre d'hébe</t>
  </si>
  <si>
    <t>Q00297380-004</t>
  </si>
  <si>
    <t>F8.9 Hébergement-Suppression</t>
  </si>
  <si>
    <t>Q00297380-005</t>
  </si>
  <si>
    <t>F8.6-Suppresion interconnexion d'équipement réseau</t>
  </si>
  <si>
    <t>Q00297388-001</t>
  </si>
  <si>
    <t>Demande information complexe</t>
  </si>
  <si>
    <t>Q00297472-001</t>
  </si>
  <si>
    <t>Q00297622-001</t>
  </si>
  <si>
    <t>Q00297626-001</t>
  </si>
  <si>
    <t>Q00297944-001</t>
  </si>
  <si>
    <t>Q00297963-001</t>
  </si>
  <si>
    <t>Q00298083-001</t>
  </si>
  <si>
    <t>Q00298199-001</t>
  </si>
  <si>
    <t>Q00298499-001</t>
  </si>
  <si>
    <t>Demande information simple</t>
  </si>
  <si>
    <t>Q00298506-001</t>
  </si>
  <si>
    <t>Q00298662-001</t>
  </si>
  <si>
    <t>Q00298760-001</t>
  </si>
  <si>
    <t>Q00298849-007</t>
  </si>
  <si>
    <t>Q00298849-008</t>
  </si>
  <si>
    <t>Q00298992-001</t>
  </si>
  <si>
    <t>D4-Autre demande</t>
  </si>
  <si>
    <t>Q00299289-001</t>
  </si>
  <si>
    <t>Q00299315-001</t>
  </si>
  <si>
    <t>Q00299435-001</t>
  </si>
  <si>
    <t>Q00299612-001</t>
  </si>
  <si>
    <t>Q00299880-001</t>
  </si>
  <si>
    <t>Demande de BRASSAGE / ADRESSAGE / NOMMAGE</t>
  </si>
  <si>
    <t>Q00299894-001</t>
  </si>
  <si>
    <t>Q00299909-001</t>
  </si>
  <si>
    <t>Q00299910-001</t>
  </si>
  <si>
    <t>Q00299910-002</t>
  </si>
  <si>
    <t>Q00300003-001</t>
  </si>
  <si>
    <t>Q00300028-001</t>
  </si>
  <si>
    <t>Q00300279-001</t>
  </si>
  <si>
    <t>A1.3.4-Modification d'une connexion - Modification de configuration de port(s) (vitesse/Vlan)</t>
  </si>
  <si>
    <t>Q00300284-001</t>
  </si>
  <si>
    <t>Q00300317-001</t>
  </si>
  <si>
    <t>Q00300329-001</t>
  </si>
  <si>
    <t>Q00300707-001</t>
  </si>
  <si>
    <t>B3.3-Gestion des sites authorisés</t>
  </si>
  <si>
    <t>Q00300938-001</t>
  </si>
  <si>
    <t>Q00300938-002</t>
  </si>
  <si>
    <t>Q00301088-001</t>
  </si>
  <si>
    <t>Q00301104-001</t>
  </si>
  <si>
    <t>Connexion/Raccordement Serveur</t>
  </si>
  <si>
    <t>Q00301112-001</t>
  </si>
  <si>
    <t>Installation / vérification des pré requis EVAGD sauvegarde</t>
  </si>
  <si>
    <t>Q00301126-001</t>
  </si>
  <si>
    <t>Q00301135-001</t>
  </si>
  <si>
    <t>Brassage Fibre avec raccordement serveur</t>
  </si>
  <si>
    <t>Q00301165-001</t>
  </si>
  <si>
    <t>B1.2-VPN-Modification de Flux</t>
  </si>
  <si>
    <t>Q00301168-001</t>
  </si>
  <si>
    <t>Débrassage Fibre sur ports désactivés</t>
  </si>
  <si>
    <t>Q00301174-001</t>
  </si>
  <si>
    <t>Q00301175-001</t>
  </si>
  <si>
    <t>Q00301206-001</t>
  </si>
  <si>
    <t>Q00301515-001</t>
  </si>
  <si>
    <t>B1.1-VPN-Création de Flux</t>
  </si>
  <si>
    <t>Q00301569-001</t>
  </si>
  <si>
    <t>Q00301587-003</t>
  </si>
  <si>
    <t>Q00301587-004</t>
  </si>
  <si>
    <t>Q00301587-005</t>
  </si>
  <si>
    <t>Q00301620-001</t>
  </si>
  <si>
    <t>Q00301620-002</t>
  </si>
  <si>
    <t>Q00301627-001</t>
  </si>
  <si>
    <t>Q00301627-002</t>
  </si>
  <si>
    <t>Q00301732-001</t>
  </si>
  <si>
    <t>Q00301755-001</t>
  </si>
  <si>
    <t>OFF Modification niveau de service</t>
  </si>
  <si>
    <t>Q00301763-001</t>
  </si>
  <si>
    <t>Q00301777-001</t>
  </si>
  <si>
    <t>Q00301839-001</t>
  </si>
  <si>
    <t>Q00301887-003</t>
  </si>
  <si>
    <t>Q00301887-004</t>
  </si>
  <si>
    <t>Q00301887-005</t>
  </si>
  <si>
    <t>Q00301887-006</t>
  </si>
  <si>
    <t>Q00301930-001</t>
  </si>
  <si>
    <t>Q00301959-003</t>
  </si>
  <si>
    <t>Q00301959-005</t>
  </si>
  <si>
    <t>Q00301983-001</t>
  </si>
  <si>
    <t>Q00302002-003</t>
  </si>
  <si>
    <t>Q00302002-004</t>
  </si>
  <si>
    <t>Q00302002-005</t>
  </si>
  <si>
    <t>Q00302094-001</t>
  </si>
  <si>
    <t>B3.1-Gestion des habilitations à Consoweb</t>
  </si>
  <si>
    <t>Q00302137-001</t>
  </si>
  <si>
    <t>Q00302157-001</t>
  </si>
  <si>
    <t>Q00302208-001</t>
  </si>
  <si>
    <t>Brassage Fibre</t>
  </si>
  <si>
    <t>Q00302208-002</t>
  </si>
  <si>
    <t>Q00302273-002</t>
  </si>
  <si>
    <t>Q00302273-004</t>
  </si>
  <si>
    <t>Q00302273-005</t>
  </si>
  <si>
    <t>Q00302273-006</t>
  </si>
  <si>
    <t>Q00302294-001</t>
  </si>
  <si>
    <t>Q00302320-002</t>
  </si>
  <si>
    <t>Arrêt relance d'un équipement réseau actif ou d'un serveur</t>
  </si>
  <si>
    <t>Q00302320-003</t>
  </si>
  <si>
    <t>Pré-recette serveurs</t>
  </si>
  <si>
    <t>Q00302320-005</t>
  </si>
  <si>
    <t>Ronde de nuit</t>
  </si>
  <si>
    <t>Q00302330-001</t>
  </si>
  <si>
    <t>Générique (à détailler précisement)</t>
  </si>
  <si>
    <t>Q00302331-002</t>
  </si>
  <si>
    <t>Q00302332-001</t>
  </si>
  <si>
    <t>Q00302332-002</t>
  </si>
  <si>
    <t>Q00302333-001</t>
  </si>
  <si>
    <t>Q00302333-002</t>
  </si>
  <si>
    <t>Q00302334-001</t>
  </si>
  <si>
    <t>Q00302338-001</t>
  </si>
  <si>
    <t>Q00302344-001</t>
  </si>
  <si>
    <t>Q00302360-001</t>
  </si>
  <si>
    <t>Q00302363-001</t>
  </si>
  <si>
    <t>Q00302385-001</t>
  </si>
  <si>
    <t>Q00302448-001</t>
  </si>
  <si>
    <t>Accompagnement Techniciens avec ou sans avis intervention</t>
  </si>
  <si>
    <t>Q00302541-001</t>
  </si>
  <si>
    <t>Q00302564-001</t>
  </si>
  <si>
    <t>Traitement de défaut sur fibre</t>
  </si>
  <si>
    <t>Q00302571-001</t>
  </si>
  <si>
    <t>Gestion de médiathèque</t>
  </si>
  <si>
    <t>Q00302575-002</t>
  </si>
  <si>
    <t>A3.1-Création d'une répartition de charge réseau - DMF</t>
  </si>
  <si>
    <t>Q00302575-003</t>
  </si>
  <si>
    <t>A3.1-Création d'une répartition de charge réseau - DNS</t>
  </si>
  <si>
    <t>Q00302583-001</t>
  </si>
  <si>
    <t>Q00302606-002</t>
  </si>
  <si>
    <t>Q00302606-003</t>
  </si>
  <si>
    <t>Q00302659-001</t>
  </si>
  <si>
    <t>Attribution adresse IP fixe</t>
  </si>
  <si>
    <t>Q00302662-001</t>
  </si>
  <si>
    <t>Demande d'informations</t>
  </si>
  <si>
    <t>Q00302698-001</t>
  </si>
  <si>
    <t>Q00302698-002</t>
  </si>
  <si>
    <t>Q00302715-001</t>
  </si>
  <si>
    <t>Q00302917-001</t>
  </si>
  <si>
    <t>Q00302951-001</t>
  </si>
  <si>
    <t>Q00302960-001</t>
  </si>
  <si>
    <t>Q00302963-001</t>
  </si>
  <si>
    <t>Q00302987-001</t>
  </si>
  <si>
    <t>Q00302993-001</t>
  </si>
  <si>
    <t>Q00303018-001</t>
  </si>
  <si>
    <t>Q00303058-001</t>
  </si>
  <si>
    <t>Q00303065-001</t>
  </si>
  <si>
    <t>Q00303157-001</t>
  </si>
  <si>
    <t>Vérification avec ou sans déconnexion/reconnexion Serveur</t>
  </si>
  <si>
    <t>Q00303209-001</t>
  </si>
  <si>
    <t>Q00303232-001</t>
  </si>
  <si>
    <t>Q00303351-001</t>
  </si>
  <si>
    <t>Q00303374-001</t>
  </si>
  <si>
    <t>Q00303374-002</t>
  </si>
  <si>
    <t>Q00303418-001</t>
  </si>
  <si>
    <t>Q00303503-001</t>
  </si>
  <si>
    <t>Retour Loueur</t>
  </si>
  <si>
    <t>Q00303555-001</t>
  </si>
  <si>
    <t>Q00303566-001</t>
  </si>
  <si>
    <t>B4.2-Création d'un compte</t>
  </si>
  <si>
    <t>Q00303578-001</t>
  </si>
  <si>
    <t>Q00303578-002</t>
  </si>
  <si>
    <t>Q00303581-001</t>
  </si>
  <si>
    <t>Q00303581-002</t>
  </si>
  <si>
    <t>Q00303582-001</t>
  </si>
  <si>
    <t>Q00303583-001</t>
  </si>
  <si>
    <t>Q00303584-001</t>
  </si>
  <si>
    <t>Q00303584-002</t>
  </si>
  <si>
    <t>Q00303585-001</t>
  </si>
  <si>
    <t>Q00303587-001</t>
  </si>
  <si>
    <t>Q00303587-002</t>
  </si>
  <si>
    <t>Q00303587-003</t>
  </si>
  <si>
    <t>Q00303593-001</t>
  </si>
  <si>
    <t>Q00303594-001</t>
  </si>
  <si>
    <t>Q00303597-001</t>
  </si>
  <si>
    <t>Q00303600-001</t>
  </si>
  <si>
    <t>Q00303601-001</t>
  </si>
  <si>
    <t>Q00303644-001</t>
  </si>
  <si>
    <t>Q00303742-001</t>
  </si>
  <si>
    <t>Q00303792-001</t>
  </si>
  <si>
    <t>Q00303798-001</t>
  </si>
  <si>
    <t>Q00303858-003</t>
  </si>
  <si>
    <t>Q00303873-003</t>
  </si>
  <si>
    <t>Q00303873-005</t>
  </si>
  <si>
    <t>Q00303873-006</t>
  </si>
  <si>
    <t>Q00303946-001</t>
  </si>
  <si>
    <t>Q00304034-001</t>
  </si>
  <si>
    <t>Q00304068-001</t>
  </si>
  <si>
    <t>Q00304094-001</t>
  </si>
  <si>
    <t>Q00304124-001</t>
  </si>
  <si>
    <t>Q00304170-001</t>
  </si>
  <si>
    <t>Q00304241-001</t>
  </si>
  <si>
    <t>Q00304270-001</t>
  </si>
  <si>
    <t>Prise de main locale sur équipement</t>
  </si>
  <si>
    <t>Q00304274-001</t>
  </si>
  <si>
    <t>Q00304274-002</t>
  </si>
  <si>
    <t>Q00304274-003</t>
  </si>
  <si>
    <t>Q00304298-001</t>
  </si>
  <si>
    <t>Q00304394-001</t>
  </si>
  <si>
    <t>Q00304415-001</t>
  </si>
  <si>
    <t>Q00304418-001</t>
  </si>
  <si>
    <t>Q00304488-001</t>
  </si>
  <si>
    <t>Ré-étiquetage</t>
  </si>
  <si>
    <t>Q00304490-001</t>
  </si>
  <si>
    <t>Q00304495-001</t>
  </si>
  <si>
    <t>Q00304495-002</t>
  </si>
  <si>
    <t>Q00304495-003</t>
  </si>
  <si>
    <t>Q00304495-004</t>
  </si>
  <si>
    <t>Q00304495-005</t>
  </si>
  <si>
    <t>Q00304515-001</t>
  </si>
  <si>
    <t>Q00304527-001</t>
  </si>
  <si>
    <t>Q00304555-001</t>
  </si>
  <si>
    <t>Q00304571-001</t>
  </si>
  <si>
    <t>Q00304584-001</t>
  </si>
  <si>
    <t>Q00304594-001</t>
  </si>
  <si>
    <t>Q00304611-002</t>
  </si>
  <si>
    <t>Q00304648-001</t>
  </si>
  <si>
    <t>Q00304651-001</t>
  </si>
  <si>
    <t>Q00304681-001</t>
  </si>
  <si>
    <t>Q00304756-001</t>
  </si>
  <si>
    <t>Q00304830-003</t>
  </si>
  <si>
    <t>Q00304830-004</t>
  </si>
  <si>
    <t>Q00304830-005</t>
  </si>
  <si>
    <t>Q00304830-006</t>
  </si>
  <si>
    <t>Q00304834-002</t>
  </si>
  <si>
    <t>Q00304842-001</t>
  </si>
  <si>
    <t>Q00304845-001</t>
  </si>
  <si>
    <t>Q00304872-001</t>
  </si>
  <si>
    <t>Q00304903-001</t>
  </si>
  <si>
    <t>Q00304911-001</t>
  </si>
  <si>
    <t>Q00304911-002</t>
  </si>
  <si>
    <t>Q00304913-001</t>
  </si>
  <si>
    <t>Q00304913-002</t>
  </si>
  <si>
    <t>Q00304919-001</t>
  </si>
  <si>
    <t>Q00304919-002</t>
  </si>
  <si>
    <t>Contrôles visuels en salle</t>
  </si>
  <si>
    <t>Q00304919-003</t>
  </si>
  <si>
    <t>Q00304920-001</t>
  </si>
  <si>
    <t>Q00304920-002</t>
  </si>
  <si>
    <t>Q00304920-003</t>
  </si>
  <si>
    <t>Q00304922-001</t>
  </si>
  <si>
    <t>Q00304922-002</t>
  </si>
  <si>
    <t>Q00304922-003</t>
  </si>
  <si>
    <t>Q00304940-001</t>
  </si>
  <si>
    <t>Q00305013-001</t>
  </si>
  <si>
    <t>Q00305056-001</t>
  </si>
  <si>
    <t>Q00305072-001</t>
  </si>
  <si>
    <t>Q00305072-002</t>
  </si>
  <si>
    <t>Q00305333-001</t>
  </si>
  <si>
    <t>Q00305569-001</t>
  </si>
  <si>
    <t>Q00305598-001</t>
  </si>
  <si>
    <t>Q00305647-001</t>
  </si>
  <si>
    <t>Q00305647-002</t>
  </si>
  <si>
    <t>Q00305654-001</t>
  </si>
  <si>
    <t>Q00305654-002</t>
  </si>
  <si>
    <t>Q00305673-001</t>
  </si>
  <si>
    <t>Q00305802-001</t>
  </si>
  <si>
    <t>Q00305802-002</t>
  </si>
  <si>
    <t>Q00305908-001</t>
  </si>
  <si>
    <t>Q00305909-001</t>
  </si>
  <si>
    <t>Rebrassage avec réétiquetage Fibre</t>
  </si>
  <si>
    <t>Q00305976-001</t>
  </si>
  <si>
    <t>Q00305977-001</t>
  </si>
  <si>
    <t>Q00306002-001</t>
  </si>
  <si>
    <t>Q00306061-001</t>
  </si>
  <si>
    <t>Q00306076-001</t>
  </si>
  <si>
    <t>Q00306083-001</t>
  </si>
  <si>
    <t>Q00306106-001</t>
  </si>
  <si>
    <t>Q00306132-001</t>
  </si>
  <si>
    <t>Q00306134-001</t>
  </si>
  <si>
    <t>Q00306136-001</t>
  </si>
  <si>
    <t>Demande de GESTES DE PROXIMITE</t>
  </si>
  <si>
    <t>Q00306203-001</t>
  </si>
  <si>
    <t>Q00306204-001</t>
  </si>
  <si>
    <t>Q00306204-002</t>
  </si>
  <si>
    <t>Q00306206-001</t>
  </si>
  <si>
    <t>Q00306206-002</t>
  </si>
  <si>
    <t>Q00306211-001</t>
  </si>
  <si>
    <t>Q00306212-001</t>
  </si>
  <si>
    <t>Q00306212-002</t>
  </si>
  <si>
    <t>Q00306213-001</t>
  </si>
  <si>
    <t>Q00306213-002</t>
  </si>
  <si>
    <t>Q00306214-001</t>
  </si>
  <si>
    <t>Q00306214-002</t>
  </si>
  <si>
    <t>Q00306214-003</t>
  </si>
  <si>
    <t>Q00306250-001</t>
  </si>
  <si>
    <t>Q00306250-002</t>
  </si>
  <si>
    <t>Q00306254-001</t>
  </si>
  <si>
    <t>Q00306257-001</t>
  </si>
  <si>
    <t>Q00306266-001</t>
  </si>
  <si>
    <t>Q00306269-001</t>
  </si>
  <si>
    <t>Q00306273-001</t>
  </si>
  <si>
    <t>Q00306278-001</t>
  </si>
  <si>
    <t>Q00306360-001</t>
  </si>
  <si>
    <t>Q00306386-001</t>
  </si>
  <si>
    <t>Déport de console : mise en place / configuration / réinitialisation</t>
  </si>
  <si>
    <t>Q00306425-001</t>
  </si>
  <si>
    <t>Q00306427-001</t>
  </si>
  <si>
    <t>Q00306427-002</t>
  </si>
  <si>
    <t>Q00306429-001</t>
  </si>
  <si>
    <t>Q00306429-002</t>
  </si>
  <si>
    <t>Q00306429-003</t>
  </si>
  <si>
    <t>Q00306429-004</t>
  </si>
  <si>
    <t>Q00306429-005</t>
  </si>
  <si>
    <t>Q00306459-001</t>
  </si>
  <si>
    <t>Q00306763-001</t>
  </si>
  <si>
    <t>Q00306796-001</t>
  </si>
  <si>
    <t>Q00306929-001</t>
  </si>
  <si>
    <t>Q00306953-001</t>
  </si>
  <si>
    <t>Q00307032-001</t>
  </si>
  <si>
    <t>Rebrassage  avec réétiquetage RJ45 ou cuivre</t>
  </si>
  <si>
    <t>Q00307074-001</t>
  </si>
  <si>
    <t>Q00307075-001</t>
  </si>
  <si>
    <t>Q00307086-001</t>
  </si>
  <si>
    <t>Q00307090-001</t>
  </si>
  <si>
    <t>Q00307093-001</t>
  </si>
  <si>
    <t>Q00307101-001</t>
  </si>
  <si>
    <t>Q00307114-001</t>
  </si>
  <si>
    <t>Q00307131-001</t>
  </si>
  <si>
    <t>Q00307160-001</t>
  </si>
  <si>
    <t>Q00307227-001</t>
  </si>
  <si>
    <t>Arrêt serveur (Fin de vie)</t>
  </si>
  <si>
    <t>Q00307238-001</t>
  </si>
  <si>
    <t>Instruction de défaut sur Déports de console</t>
  </si>
  <si>
    <t>Q00307244-001</t>
  </si>
  <si>
    <t>Alerte sur état visuel défaillant</t>
  </si>
  <si>
    <t>Q00307258-001</t>
  </si>
  <si>
    <t>Q00307314-001</t>
  </si>
  <si>
    <t>Q00307368-001</t>
  </si>
  <si>
    <t>Q00307370-001</t>
  </si>
  <si>
    <t>Q00307389-001</t>
  </si>
  <si>
    <t>Q00307389-002</t>
  </si>
  <si>
    <t>Gestion documentaire</t>
  </si>
  <si>
    <t>Q00307389-003</t>
  </si>
  <si>
    <t>Q00307389-004</t>
  </si>
  <si>
    <t>Q00307389-005</t>
  </si>
  <si>
    <t>Q00307389-006</t>
  </si>
  <si>
    <t>Q00307391-001</t>
  </si>
  <si>
    <t>Q00307391-002</t>
  </si>
  <si>
    <t>Q00307391-003</t>
  </si>
  <si>
    <t>Q00307392-001</t>
  </si>
  <si>
    <t>Q00307393-001</t>
  </si>
  <si>
    <t>Q00307393-002</t>
  </si>
  <si>
    <t>Q00307394-001</t>
  </si>
  <si>
    <t>Q00307394-002</t>
  </si>
  <si>
    <t>Q00307394-003</t>
  </si>
  <si>
    <t>Q00307394-004</t>
  </si>
  <si>
    <t>Q00307394-005</t>
  </si>
  <si>
    <t>Q00307408-001</t>
  </si>
  <si>
    <t>Q00307428-001</t>
  </si>
  <si>
    <t>Q00307455-001</t>
  </si>
  <si>
    <t>Q00307457-001</t>
  </si>
  <si>
    <t>Q00307463-001</t>
  </si>
  <si>
    <t>Q00307585-001</t>
  </si>
  <si>
    <t>Q00307592-005</t>
  </si>
  <si>
    <t>Q00307592-006</t>
  </si>
  <si>
    <t>Q00307632-001</t>
  </si>
  <si>
    <t>Q00307681-001</t>
  </si>
  <si>
    <t>Q00307731-001</t>
  </si>
  <si>
    <t>Q00307966-001</t>
  </si>
  <si>
    <t>Q00307969-001</t>
  </si>
  <si>
    <t>Q00308043-001</t>
  </si>
  <si>
    <t>Q00308051-001</t>
  </si>
  <si>
    <t>Q00308062-001</t>
  </si>
  <si>
    <t>Q00308096-001</t>
  </si>
  <si>
    <t>Vérification avec déconnexion/reconnexion équipement RSX ou SAN</t>
  </si>
  <si>
    <t>Q00308117-001</t>
  </si>
  <si>
    <t>Q00308215-001</t>
  </si>
  <si>
    <t>Q00308242-001</t>
  </si>
  <si>
    <t>Q00308247-001</t>
  </si>
  <si>
    <t>Q00308255-002</t>
  </si>
  <si>
    <t>B5.1-Gestion des habilitations à Consoweb</t>
  </si>
  <si>
    <t>Q00308412-001</t>
  </si>
  <si>
    <t>Q00308510-001</t>
  </si>
  <si>
    <t>Q00308510-002</t>
  </si>
  <si>
    <t>Q00308512-001</t>
  </si>
  <si>
    <t>Q00308512-002</t>
  </si>
  <si>
    <t>Q00308512-003</t>
  </si>
  <si>
    <t>Q00308513-001</t>
  </si>
  <si>
    <t>Q00308514-001</t>
  </si>
  <si>
    <t>Q00308514-002</t>
  </si>
  <si>
    <t>Q00308514-003</t>
  </si>
  <si>
    <t>Q00308515-001</t>
  </si>
  <si>
    <t>Q00308515-002</t>
  </si>
  <si>
    <t>Q00308516-001</t>
  </si>
  <si>
    <t>Q00308516-002</t>
  </si>
  <si>
    <t>Q00308516-003</t>
  </si>
  <si>
    <t>Q00308518-001</t>
  </si>
  <si>
    <t>Q00308521-001</t>
  </si>
  <si>
    <t>Q00308522-001</t>
  </si>
  <si>
    <t>Q00308522-002</t>
  </si>
  <si>
    <t>Q00308522-003</t>
  </si>
  <si>
    <t>Q00308523-001</t>
  </si>
  <si>
    <t>Q00308524-001</t>
  </si>
  <si>
    <t>Q00308525-001</t>
  </si>
  <si>
    <t>Q00308527-001</t>
  </si>
  <si>
    <t>Q00308527-002</t>
  </si>
  <si>
    <t>Q00308530-002</t>
  </si>
  <si>
    <t>Q00308531-002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</si>
</sst>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indexed="63"/>
      <name val="Arial"/>
      <family val="2"/>
    </font>
    <font>
      <b/>
      <sz val="9"/>
      <color indexed="63"/>
      <name val="Arial"/>
      <family val="2"/>
    </font>
    <font>
      <b/>
      <sz val="14"/>
      <color indexed="53"/>
      <name val="Arial"/>
      <family val="2"/>
    </font>
    <font>
      <b/>
      <sz val="9"/>
      <color indexed="9"/>
      <name val="Arial"/>
      <family val="2"/>
    </font>
    <font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30"/>
        <bgColor indexed="9"/>
      </patternFill>
    </fill>
  </fills>
  <borders count="9">
    <border>
      <left/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 style="thin">
        <color indexed="53"/>
      </right>
      <top style="thin">
        <color indexed="53"/>
      </top>
      <bottom/>
      <diagonal/>
    </border>
    <border>
      <left style="thin">
        <color indexed="53"/>
      </left>
      <right style="thin">
        <color indexed="53"/>
      </right>
      <top/>
      <bottom/>
      <diagonal/>
    </border>
    <border>
      <left style="thin">
        <color indexed="53"/>
      </left>
      <right style="thin">
        <color indexed="53"/>
      </right>
      <top/>
      <bottom style="thin">
        <color indexed="53"/>
      </bottom>
      <diagonal/>
    </border>
    <border>
      <left style="thin">
        <color indexed="54"/>
      </left>
      <right style="thin">
        <color indexed="54"/>
      </right>
      <top/>
      <bottom style="thin">
        <color indexed="55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32"/>
      </left>
      <right style="thin">
        <color indexed="32"/>
      </right>
      <top/>
      <bottom style="thin">
        <color indexed="32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0" xfId="1" applyFont="1" applyFill="1" applyAlignment="1">
      <alignment horizontal="left"/>
    </xf>
    <xf numFmtId="49" fontId="3" fillId="2" borderId="1" xfId="1" applyNumberFormat="1" applyFont="1" applyFill="1" applyBorder="1" applyAlignment="1">
      <alignment horizontal="left" vertical="center"/>
    </xf>
    <xf numFmtId="0" fontId="4" fillId="2" borderId="2" xfId="1" applyFont="1" applyFill="1" applyBorder="1" applyAlignment="1">
      <alignment horizontal="center" vertical="center" wrapText="1"/>
    </xf>
    <xf numFmtId="0" fontId="4" fillId="2" borderId="3" xfId="1" applyFont="1" applyFill="1" applyBorder="1" applyAlignment="1">
      <alignment horizontal="center" vertical="center" wrapText="1"/>
    </xf>
    <xf numFmtId="49" fontId="3" fillId="2" borderId="0" xfId="1" applyNumberFormat="1" applyFont="1" applyFill="1" applyAlignment="1">
      <alignment horizontal="left" vertical="center"/>
    </xf>
    <xf numFmtId="0" fontId="4" fillId="2" borderId="4" xfId="1" applyFont="1" applyFill="1" applyBorder="1" applyAlignment="1">
      <alignment horizontal="center" vertical="center" wrapText="1"/>
    </xf>
    <xf numFmtId="49" fontId="5" fillId="3" borderId="5" xfId="1" applyNumberFormat="1" applyFont="1" applyFill="1" applyBorder="1" applyAlignment="1">
      <alignment horizontal="center" vertical="center" wrapText="1"/>
    </xf>
    <xf numFmtId="49" fontId="6" fillId="3" borderId="5" xfId="1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left"/>
    </xf>
    <xf numFmtId="0" fontId="2" fillId="2" borderId="6" xfId="1" applyFont="1" applyFill="1" applyBorder="1" applyAlignment="1">
      <alignment horizontal="right"/>
    </xf>
    <xf numFmtId="3" fontId="2" fillId="2" borderId="6" xfId="1" applyNumberFormat="1" applyFont="1" applyFill="1" applyBorder="1" applyAlignment="1">
      <alignment horizontal="right"/>
    </xf>
    <xf numFmtId="3" fontId="2" fillId="2" borderId="7" xfId="1" applyNumberFormat="1" applyFont="1" applyFill="1" applyBorder="1" applyAlignment="1">
      <alignment horizontal="right"/>
    </xf>
    <xf numFmtId="0" fontId="1" fillId="0" borderId="0" xfId="1"/>
    <xf numFmtId="3" fontId="2" fillId="2" borderId="8" xfId="1" applyNumberFormat="1" applyFont="1" applyFill="1" applyBorder="1" applyAlignment="1">
      <alignment horizontal="right"/>
    </xf>
    <xf numFmtId="49" fontId="2" fillId="2" borderId="8" xfId="1" applyNumberFormat="1" applyFont="1" applyFill="1" applyBorder="1" applyAlignment="1">
      <alignment horizontal="left"/>
    </xf>
    <xf numFmtId="0" fontId="2" fillId="2" borderId="8" xfId="1" applyFont="1" applyFill="1" applyBorder="1" applyAlignment="1">
      <alignment horizontal="right"/>
    </xf>
  </cellXfs>
  <cellStyles count="2">
    <cellStyle name="Normal" xfId="0" builtinId="0"/>
    <cellStyle name="Normal 2" xfId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" formatCode="#,##0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2"/>
        </left>
        <right style="thin">
          <color indexed="32"/>
        </right>
        <top style="thin">
          <color indexed="32"/>
        </top>
        <bottom style="thin">
          <color indexed="32"/>
        </bottom>
        <vertical/>
        <horizontal/>
      </border>
    </dxf>
    <dxf>
      <border outline="0">
        <top style="thin">
          <color indexed="32"/>
        </top>
      </border>
    </dxf>
    <dxf>
      <border outline="0">
        <bottom style="thin">
          <color indexed="55"/>
        </bottom>
      </border>
    </dxf>
    <dxf>
      <border outline="0">
        <top style="thin">
          <color indexed="54"/>
        </top>
        <bottom style="thin">
          <color indexed="3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9"/>
        <name val="Arial"/>
        <scheme val="none"/>
      </font>
      <numFmt numFmtId="30" formatCode="@"/>
      <fill>
        <patternFill patternType="solid">
          <fgColor indexed="9"/>
          <bgColor indexed="3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54"/>
        </left>
        <right style="thin">
          <color indexed="5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733425</xdr:colOff>
          <xdr:row>2</xdr:row>
          <xdr:rowOff>95250</xdr:rowOff>
        </xdr:from>
        <xdr:to>
          <xdr:col>1</xdr:col>
          <xdr:colOff>914400</xdr:colOff>
          <xdr:row>6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MàJ des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lais"/>
      <sheetName val="Détails Délais"/>
      <sheetName val="Détails Articles"/>
      <sheetName val="Escalade"/>
      <sheetName val="reference"/>
      <sheetName val="typo-ref"/>
      <sheetName val="ATT FOUR"/>
      <sheetName val="TRT ss att four  (SLA3)"/>
      <sheetName val="TcD SN1 ss att four"/>
      <sheetName val="TdB DT SN1 ss att four"/>
      <sheetName val="Hors SLA"/>
      <sheetName val="TRT ss att four "/>
      <sheetName val="TcD escalades DT"/>
      <sheetName val="TdB Escalades DT"/>
      <sheetName val="Analyse escalade"/>
    </sheetNames>
    <definedNames>
      <definedName name="donnees"/>
    </definedNames>
    <sheetDataSet>
      <sheetData sheetId="0"/>
      <sheetData sheetId="1" refreshError="1"/>
      <sheetData sheetId="2" refreshError="1"/>
      <sheetData sheetId="3" refreshError="1"/>
      <sheetData sheetId="4">
        <row r="1">
          <cell r="C1" t="str">
            <v>Description de la Pièce</v>
          </cell>
          <cell r="D1" t="str">
            <v>Groupe d'affectation</v>
          </cell>
          <cell r="E1" t="str">
            <v>SLA</v>
          </cell>
          <cell r="F1" t="str">
            <v>Périmetre</v>
          </cell>
          <cell r="G1" t="str">
            <v>SN2</v>
          </cell>
          <cell r="H1" t="str">
            <v>service</v>
          </cell>
        </row>
        <row r="2">
          <cell r="C2" t="str">
            <v>A traiter en mode affaire</v>
          </cell>
          <cell r="D2" t="str">
            <v>ITO_DTCM_LANDATA_SN1</v>
          </cell>
          <cell r="E2">
            <v>5</v>
          </cell>
          <cell r="F2" t="str">
            <v>SN1</v>
          </cell>
          <cell r="G2" t="str">
            <v>INFRA_SN2</v>
          </cell>
        </row>
        <row r="3">
          <cell r="C3" t="str">
            <v>A1.1-Création d'une ou plusieurs connéxion(s) réseau (IP/DNS/Brassage)</v>
          </cell>
          <cell r="D3" t="str">
            <v>ITO_DTCM_LANDATA_SN1</v>
          </cell>
          <cell r="E3">
            <v>3</v>
          </cell>
          <cell r="F3" t="str">
            <v>SN1</v>
          </cell>
          <cell r="G3" t="str">
            <v>INFRA_SN2</v>
          </cell>
        </row>
        <row r="4">
          <cell r="C4" t="str">
            <v>A1.2-Suppression d'une ou plusieurs connéxion(s) réseau (IP/DNS/Brassage)</v>
          </cell>
          <cell r="D4" t="str">
            <v>ITO_DTCM_LANDATA_SN1</v>
          </cell>
          <cell r="E4">
            <v>3</v>
          </cell>
          <cell r="F4" t="str">
            <v>SN1</v>
          </cell>
          <cell r="G4" t="str">
            <v>INFRA_SN2</v>
          </cell>
        </row>
        <row r="5">
          <cell r="C5" t="str">
            <v>A1.3.1-Modification d'une connexion - Réadressage (IP/DNS)</v>
          </cell>
          <cell r="D5" t="str">
            <v>ITO_DTCM_LANDATA_SN1</v>
          </cell>
          <cell r="E5">
            <v>3</v>
          </cell>
          <cell r="F5" t="str">
            <v>SN1</v>
          </cell>
          <cell r="G5" t="str">
            <v>INFRA_SN2</v>
          </cell>
        </row>
        <row r="6">
          <cell r="C6" t="str">
            <v>A1.3.2-Modification d'une connexion - Renommage</v>
          </cell>
          <cell r="D6" t="str">
            <v>ITO_DTCM_LANDATA_SN1</v>
          </cell>
          <cell r="E6">
            <v>3</v>
          </cell>
          <cell r="F6" t="str">
            <v>SN1</v>
          </cell>
          <cell r="G6" t="str">
            <v>INFRA_SN2</v>
          </cell>
        </row>
        <row r="7">
          <cell r="C7" t="str">
            <v>A1.3.3-Modification d'une connexion - Rebrassage</v>
          </cell>
          <cell r="D7" t="str">
            <v>ITO_DTCM_LANDATA_SN1</v>
          </cell>
          <cell r="E7">
            <v>3</v>
          </cell>
          <cell r="F7" t="str">
            <v>SN1</v>
          </cell>
          <cell r="G7" t="str">
            <v>INFRA_SN2</v>
          </cell>
        </row>
        <row r="8">
          <cell r="C8" t="str">
            <v>A1.3.4-Modification d'une connexion - Modification de configuration de port(s) (vitesse/Vlan)</v>
          </cell>
          <cell r="D8" t="str">
            <v>ITO_DTCM_LANDATA_SN1</v>
          </cell>
          <cell r="E8">
            <v>3</v>
          </cell>
          <cell r="F8" t="str">
            <v>SN1</v>
          </cell>
          <cell r="G8" t="str">
            <v>INFRA_SN2</v>
          </cell>
        </row>
        <row r="9">
          <cell r="C9" t="str">
            <v>A2.1-Exercice de PCA</v>
          </cell>
          <cell r="D9" t="str">
            <v>ITO_DTCM_LANDATA_SN1</v>
          </cell>
          <cell r="E9">
            <v>2</v>
          </cell>
          <cell r="F9" t="str">
            <v>SN1</v>
          </cell>
          <cell r="G9" t="str">
            <v>INFRA_SN2</v>
          </cell>
        </row>
        <row r="10">
          <cell r="C10" t="str">
            <v>A2.2-Test unitaire - Bascule RIN/RIB</v>
          </cell>
          <cell r="D10" t="str">
            <v>ITO_DTCM_LANDATA_SN1</v>
          </cell>
          <cell r="E10">
            <v>2</v>
          </cell>
          <cell r="F10" t="str">
            <v>SN1</v>
          </cell>
          <cell r="G10" t="str">
            <v>INFRA_SN2</v>
          </cell>
          <cell r="H10" t="str">
            <v>SLB</v>
          </cell>
        </row>
        <row r="11">
          <cell r="C11" t="str">
            <v>A3.1-Création d'une répartition de charge réseau</v>
          </cell>
          <cell r="D11" t="str">
            <v>ITO_DTCM_LANDATA_SN1</v>
          </cell>
          <cell r="E11">
            <v>3</v>
          </cell>
          <cell r="F11" t="str">
            <v>SN1</v>
          </cell>
          <cell r="G11" t="str">
            <v>INFRA_SN2</v>
          </cell>
          <cell r="H11" t="str">
            <v>SLB</v>
          </cell>
        </row>
        <row r="12">
          <cell r="C12" t="str">
            <v>A3.1-Création d'une répartition de charge réseau - DMF</v>
          </cell>
          <cell r="D12" t="str">
            <v>ITO_DTCM_LANDATA_SN1</v>
          </cell>
          <cell r="E12">
            <v>3</v>
          </cell>
          <cell r="F12" t="str">
            <v>SN1</v>
          </cell>
          <cell r="G12" t="str">
            <v>INFRA_SN2</v>
          </cell>
          <cell r="H12" t="str">
            <v>SLB</v>
          </cell>
        </row>
        <row r="13">
          <cell r="C13" t="str">
            <v>A3.1-Création d'une répartition de charge réseau - DNS</v>
          </cell>
          <cell r="D13" t="str">
            <v>ITO_DTCM_LANDATA_SN1</v>
          </cell>
          <cell r="E13">
            <v>3</v>
          </cell>
          <cell r="F13" t="str">
            <v>SN1</v>
          </cell>
          <cell r="G13" t="str">
            <v>INFRA_SN2</v>
          </cell>
          <cell r="H13" t="str">
            <v>SLB</v>
          </cell>
        </row>
        <row r="14">
          <cell r="C14" t="str">
            <v>A3.2-Modification d'une répartition de charge réseau</v>
          </cell>
          <cell r="D14" t="str">
            <v>ITO_DTCM_LANDATA_SN1</v>
          </cell>
          <cell r="E14">
            <v>3</v>
          </cell>
          <cell r="F14" t="str">
            <v>SN1</v>
          </cell>
          <cell r="G14" t="str">
            <v>INFRA_SN2</v>
          </cell>
          <cell r="H14" t="str">
            <v>SLB</v>
          </cell>
        </row>
        <row r="15">
          <cell r="C15" t="str">
            <v>A3.3-Suppression d'une répartition de charge réseau</v>
          </cell>
          <cell r="D15" t="str">
            <v>ITO_DTCM_LANDATA_SN1</v>
          </cell>
          <cell r="E15">
            <v>3</v>
          </cell>
          <cell r="F15" t="str">
            <v>SN1</v>
          </cell>
          <cell r="G15" t="str">
            <v>INFRA_SN2</v>
          </cell>
          <cell r="H15" t="str">
            <v>SLB</v>
          </cell>
        </row>
        <row r="16">
          <cell r="C16" t="str">
            <v>A4.1-Ouverture de Flux</v>
          </cell>
          <cell r="D16" t="str">
            <v>ITO_DTCM_LANDATA_SN1</v>
          </cell>
          <cell r="E16">
            <v>3</v>
          </cell>
          <cell r="F16" t="str">
            <v>SN1</v>
          </cell>
          <cell r="G16" t="str">
            <v>SECU_SN2</v>
          </cell>
        </row>
        <row r="17">
          <cell r="C17" t="str">
            <v>A4.2-Modification de Flux</v>
          </cell>
          <cell r="D17" t="str">
            <v>ITO_DTCM_LANDATA_SN1</v>
          </cell>
          <cell r="E17">
            <v>3</v>
          </cell>
          <cell r="F17" t="str">
            <v>SN1</v>
          </cell>
          <cell r="G17" t="str">
            <v>SECU_SN2</v>
          </cell>
        </row>
        <row r="18">
          <cell r="C18" t="str">
            <v>A4.3-Suppression de Flux</v>
          </cell>
          <cell r="D18" t="str">
            <v>ITO_DTCM_LANDATA_SN1</v>
          </cell>
          <cell r="E18">
            <v>3</v>
          </cell>
          <cell r="F18" t="str">
            <v>SN1</v>
          </cell>
          <cell r="G18" t="str">
            <v>SECU_SN2</v>
          </cell>
        </row>
        <row r="19">
          <cell r="C19" t="str">
            <v>Accompagnement Techniciens avec ou sans avis intervention</v>
          </cell>
          <cell r="D19" t="str">
            <v>ITO_DTCM_GPROX-EXPL</v>
          </cell>
          <cell r="E19">
            <v>4</v>
          </cell>
          <cell r="F19" t="str">
            <v>GPROX</v>
          </cell>
        </row>
        <row r="20">
          <cell r="C20" t="str">
            <v>Adam - Demande d'aide à la prise en main des contraintes d¿exploitation dans l'annuaire</v>
          </cell>
          <cell r="D20" t="str">
            <v>ITO_DTCM_LANDATA_SN1</v>
          </cell>
          <cell r="E20">
            <v>3</v>
          </cell>
          <cell r="F20" t="str">
            <v>SN1</v>
          </cell>
          <cell r="G20" t="str">
            <v>SECU_SN2</v>
          </cell>
        </row>
        <row r="21">
          <cell r="C21" t="str">
            <v>Ajout de stockage spécifique (cartes IO spécifiques, disques RDM¿)</v>
          </cell>
          <cell r="D21" t="str">
            <v>ITO_DTCM_GPROX-EXPL</v>
          </cell>
          <cell r="E21">
            <v>4</v>
          </cell>
          <cell r="F21" t="str">
            <v>GPROX</v>
          </cell>
        </row>
        <row r="22">
          <cell r="C22" t="str">
            <v>Activité PATROL, SIP et TCM</v>
          </cell>
          <cell r="D22" t="str">
            <v>ITO_DTCM_GPROX-EXPL</v>
          </cell>
          <cell r="E22">
            <v>4</v>
          </cell>
          <cell r="F22" t="str">
            <v>GPROX</v>
          </cell>
        </row>
        <row r="23">
          <cell r="C23" t="str">
            <v>Alerte sur état visuel défaillant</v>
          </cell>
          <cell r="D23" t="str">
            <v>ITO_DTCM_GPROX-DEPL</v>
          </cell>
          <cell r="E23">
            <v>3</v>
          </cell>
          <cell r="F23" t="str">
            <v>GPROX</v>
          </cell>
        </row>
        <row r="24">
          <cell r="C24" t="str">
            <v>Anomalie ronde</v>
          </cell>
          <cell r="D24" t="str">
            <v>ITO_DTCM_GPROX-EXPL</v>
          </cell>
          <cell r="E24">
            <v>4</v>
          </cell>
          <cell r="F24" t="str">
            <v>GPROX</v>
          </cell>
        </row>
        <row r="25">
          <cell r="C25" t="str">
            <v>Arrêt / relance : serveur, processus, base, instance, application</v>
          </cell>
          <cell r="D25" t="str">
            <v>ITO_DTCM_GPROX-EXPL</v>
          </cell>
          <cell r="E25">
            <v>4</v>
          </cell>
          <cell r="F25" t="str">
            <v>GPROX</v>
          </cell>
        </row>
        <row r="26">
          <cell r="C26" t="str">
            <v>Arrêt relance d'un équipement réseau actif ou d'un serveur</v>
          </cell>
          <cell r="D26" t="str">
            <v>ITO_DTCM_GPROX-EXPL</v>
          </cell>
          <cell r="E26">
            <v>4</v>
          </cell>
          <cell r="F26" t="str">
            <v>GPROX</v>
          </cell>
        </row>
        <row r="27">
          <cell r="C27" t="str">
            <v>Arrêt serveur (Fin de vie)</v>
          </cell>
          <cell r="D27" t="str">
            <v>ITO_DTCM_GPROX-EXPL</v>
          </cell>
          <cell r="E27">
            <v>4</v>
          </cell>
          <cell r="F27" t="str">
            <v>GPROX</v>
          </cell>
        </row>
        <row r="28">
          <cell r="C28" t="str">
            <v>Attribution adresse IP fixe</v>
          </cell>
          <cell r="D28" t="str">
            <v>ITO_DTCM_LANDATA_SN1</v>
          </cell>
          <cell r="E28">
            <v>3</v>
          </cell>
          <cell r="F28" t="str">
            <v>SN1</v>
          </cell>
          <cell r="G28" t="str">
            <v>SECU_SN2</v>
          </cell>
        </row>
        <row r="29">
          <cell r="C29" t="str">
            <v>Autres - hors typologies</v>
          </cell>
          <cell r="D29" t="str">
            <v>ITO_DTCM_LANDATA_SN1</v>
          </cell>
          <cell r="E29">
            <v>3</v>
          </cell>
          <cell r="F29" t="str">
            <v>SN1</v>
          </cell>
        </row>
        <row r="30">
          <cell r="C30" t="str">
            <v>Arrêt technique serveur : début arrêt</v>
          </cell>
          <cell r="D30" t="str">
            <v>ITO_DTCM_GPROX-EXPL</v>
          </cell>
          <cell r="E30">
            <v>4</v>
          </cell>
          <cell r="F30" t="str">
            <v>GPROX</v>
          </cell>
        </row>
        <row r="31">
          <cell r="C31" t="str">
            <v>Arrêt technique serveur : fin arrêt</v>
          </cell>
          <cell r="D31" t="str">
            <v>ITO_DTCM_GPROX-EXPL</v>
          </cell>
          <cell r="E31">
            <v>4</v>
          </cell>
          <cell r="F31" t="str">
            <v>GPROX</v>
          </cell>
        </row>
        <row r="32">
          <cell r="C32" t="str">
            <v>AUDIT DE PERFORMANCE</v>
          </cell>
          <cell r="D32" t="str">
            <v>ITO_DTCM_LANDATA_SN1</v>
          </cell>
          <cell r="E32">
            <v>3</v>
          </cell>
          <cell r="F32" t="str">
            <v>SN1</v>
          </cell>
        </row>
        <row r="33">
          <cell r="C33" t="str">
            <v>Autre demande</v>
          </cell>
          <cell r="D33" t="str">
            <v>ITO_DTCM_GPROX-DEPL</v>
          </cell>
          <cell r="E33">
            <v>3</v>
          </cell>
          <cell r="F33" t="str">
            <v>GPROX</v>
          </cell>
        </row>
        <row r="34">
          <cell r="C34" t="str">
            <v>Autres - hors typologies</v>
          </cell>
          <cell r="D34" t="str">
            <v>ITO_DTCM_GPROX-DEPL</v>
          </cell>
          <cell r="E34">
            <v>3</v>
          </cell>
          <cell r="F34" t="str">
            <v>GPROX</v>
          </cell>
        </row>
        <row r="35">
          <cell r="C35" t="str">
            <v>B.2-Demande d'Ouverture de Flux Standard</v>
          </cell>
          <cell r="D35" t="str">
            <v>ITO_DTCM_LANDATA_SN1</v>
          </cell>
          <cell r="E35">
            <v>3</v>
          </cell>
          <cell r="F35" t="str">
            <v>SN1</v>
          </cell>
          <cell r="G35" t="str">
            <v>SECU_SN2</v>
          </cell>
        </row>
        <row r="36">
          <cell r="C36" t="str">
            <v>B1.1-VPN-Création de Flux</v>
          </cell>
          <cell r="D36" t="str">
            <v>ITO_DTCM_LANDATA_SN2</v>
          </cell>
          <cell r="E36">
            <v>6</v>
          </cell>
          <cell r="F36" t="str">
            <v>SN2</v>
          </cell>
          <cell r="G36" t="str">
            <v>INTERCO_SN2</v>
          </cell>
          <cell r="H36" t="str">
            <v>ADS</v>
          </cell>
        </row>
        <row r="37">
          <cell r="C37" t="str">
            <v>B1.2-VPN-Modification de Flux</v>
          </cell>
          <cell r="D37" t="str">
            <v>ITO_DTCM_LANDATA_SN2</v>
          </cell>
          <cell r="E37">
            <v>6</v>
          </cell>
          <cell r="F37" t="str">
            <v>SN2</v>
          </cell>
          <cell r="G37" t="str">
            <v>INTERCO_SN2</v>
          </cell>
          <cell r="H37" t="str">
            <v>ADS</v>
          </cell>
        </row>
        <row r="38">
          <cell r="C38" t="str">
            <v>B1.4-VPN-Contrôle de conformité (audit)</v>
          </cell>
          <cell r="D38" t="str">
            <v>ITO_DTCM_LANDATA_SN2</v>
          </cell>
          <cell r="E38">
            <v>6</v>
          </cell>
          <cell r="F38" t="str">
            <v>SN2</v>
          </cell>
          <cell r="G38" t="str">
            <v>INTERCO_SN2</v>
          </cell>
          <cell r="H38" t="str">
            <v>ADS</v>
          </cell>
        </row>
        <row r="39">
          <cell r="C39" t="str">
            <v>B1.5.1-Accès aux Réseaux Externes Sécurisés - Création d'un accès au SI EDF hors internet sécurisé</v>
          </cell>
          <cell r="D39" t="str">
            <v>ITO_DTCM_LANDATA_SN2</v>
          </cell>
          <cell r="E39">
            <v>6</v>
          </cell>
          <cell r="F39" t="str">
            <v>SN2</v>
          </cell>
          <cell r="G39" t="str">
            <v>INTERCO_SN2</v>
          </cell>
          <cell r="H39" t="str">
            <v>ADS</v>
          </cell>
        </row>
        <row r="40">
          <cell r="C40" t="str">
            <v>B1.5.1-Accès aux Réseaux Externes Sécurisés - Création d'un accès au SI EDF hors internet sécurisé</v>
          </cell>
          <cell r="D40" t="str">
            <v>ITO_DTCM_LANDATA_SN2</v>
          </cell>
          <cell r="E40">
            <v>6</v>
          </cell>
          <cell r="F40" t="str">
            <v>SN2</v>
          </cell>
          <cell r="G40" t="str">
            <v>INTERCO_SN2</v>
          </cell>
          <cell r="H40" t="str">
            <v>ADS</v>
          </cell>
        </row>
        <row r="41">
          <cell r="C41" t="str">
            <v>B1.5.2-Accès aux Réseaux Externes Sécurisés - Modification d'un accès au SI EDF hors internet sécurisé</v>
          </cell>
          <cell r="D41" t="str">
            <v>ITO_DTCM_LANDATA_SN2</v>
          </cell>
          <cell r="E41">
            <v>6</v>
          </cell>
          <cell r="F41" t="str">
            <v>SN2</v>
          </cell>
          <cell r="G41" t="str">
            <v>INTERCO_SN2</v>
          </cell>
          <cell r="H41" t="str">
            <v>ADS</v>
          </cell>
        </row>
        <row r="42">
          <cell r="C42" t="str">
            <v>B1.5.3-Accès aux Réseaux Externes Sécurisés - Suppression d'un accès au SI EDF hors internet sécurisé</v>
          </cell>
          <cell r="D42" t="str">
            <v>ITO_DTCM_LANDATA_SN2</v>
          </cell>
          <cell r="E42">
            <v>6</v>
          </cell>
          <cell r="F42" t="str">
            <v>SN2</v>
          </cell>
          <cell r="G42" t="str">
            <v>INTERCO_SN2</v>
          </cell>
          <cell r="H42" t="str">
            <v>ADS</v>
          </cell>
        </row>
        <row r="43">
          <cell r="C43" t="str">
            <v>B2.1-Demande de filtrage Coupe-feu</v>
          </cell>
          <cell r="D43" t="str">
            <v>ITO_DTCM_LANDATA_SN2</v>
          </cell>
          <cell r="E43">
            <v>3</v>
          </cell>
          <cell r="F43" t="str">
            <v>SN1</v>
          </cell>
          <cell r="G43" t="str">
            <v>INTERCO_SN2</v>
          </cell>
        </row>
        <row r="44">
          <cell r="C44" t="str">
            <v>B2.2-Demande de filtrage Coupe-feu d'intégration</v>
          </cell>
          <cell r="D44" t="str">
            <v>ITO_DTCM_LANDATA_SN2</v>
          </cell>
          <cell r="E44">
            <v>3</v>
          </cell>
          <cell r="F44" t="str">
            <v>SN1</v>
          </cell>
          <cell r="G44" t="str">
            <v>INTERCO_SN2</v>
          </cell>
        </row>
        <row r="45">
          <cell r="C45" t="str">
            <v>B2.3.1-Protection contre les intrusions - Gestion des comptes de supervision des évènements de sécurité</v>
          </cell>
          <cell r="D45" t="str">
            <v>ITO_DTCM_LANDATA_SN2</v>
          </cell>
          <cell r="E45">
            <v>6</v>
          </cell>
          <cell r="F45" t="str">
            <v>SN1</v>
          </cell>
          <cell r="G45" t="str">
            <v>INTERCO_SN2</v>
          </cell>
        </row>
        <row r="46">
          <cell r="C46" t="str">
            <v>B2.3.2-Protection contre les intrusions - Modification de politique de filtrage</v>
          </cell>
          <cell r="D46" t="str">
            <v>ITO_DTCM_LANDATA_SN2</v>
          </cell>
          <cell r="E46">
            <v>3</v>
          </cell>
          <cell r="F46" t="str">
            <v>SN1</v>
          </cell>
          <cell r="G46" t="str">
            <v>INTERCO_SN2</v>
          </cell>
        </row>
        <row r="47">
          <cell r="C47" t="str">
            <v>B3.1-Gestion des habilitations à Consoweb</v>
          </cell>
          <cell r="D47" t="str">
            <v>ITO_DTCM_LANDATA_SN2</v>
          </cell>
          <cell r="E47">
            <v>3</v>
          </cell>
          <cell r="F47" t="str">
            <v>proxy</v>
          </cell>
          <cell r="G47" t="str">
            <v>INTERCO_SN2</v>
          </cell>
        </row>
        <row r="48">
          <cell r="C48" t="str">
            <v>B3.2-Compte applicatif</v>
          </cell>
          <cell r="D48" t="str">
            <v>ITO_DTCM_LANDATA_SN2</v>
          </cell>
          <cell r="E48">
            <v>3</v>
          </cell>
          <cell r="F48" t="str">
            <v>proxy</v>
          </cell>
          <cell r="G48" t="str">
            <v>INTERCO_SN2</v>
          </cell>
        </row>
        <row r="49">
          <cell r="C49" t="str">
            <v>B3.3-Gestion des sites authorisés</v>
          </cell>
          <cell r="D49" t="str">
            <v>ITO_DTCM_LANDATA_SN2</v>
          </cell>
          <cell r="E49">
            <v>3</v>
          </cell>
          <cell r="F49" t="str">
            <v>proxy</v>
          </cell>
          <cell r="G49" t="str">
            <v>INTERCO_SN2</v>
          </cell>
        </row>
        <row r="50">
          <cell r="C50" t="str">
            <v>B4.2-Création d'un compte</v>
          </cell>
          <cell r="D50" t="str">
            <v>ITO_DTCM_LANDATA_SN2</v>
          </cell>
          <cell r="E50">
            <v>3</v>
          </cell>
          <cell r="F50" t="str">
            <v>SN1</v>
          </cell>
          <cell r="G50" t="str">
            <v>INTERCO_SN2</v>
          </cell>
        </row>
        <row r="51">
          <cell r="C51" t="str">
            <v>B5-Identification d'une adresse IP</v>
          </cell>
          <cell r="D51" t="str">
            <v>ITO_DTCM_LANDATA_SN2</v>
          </cell>
          <cell r="E51">
            <v>3</v>
          </cell>
          <cell r="F51" t="str">
            <v>SN1</v>
          </cell>
          <cell r="G51" t="str">
            <v>INTERCO_SN2</v>
          </cell>
        </row>
        <row r="52">
          <cell r="C52" t="str">
            <v>B5.1-Gestion des habilitations à Consoweb</v>
          </cell>
          <cell r="D52" t="str">
            <v>ITO_DTCM_LANDATA_SN2</v>
          </cell>
          <cell r="E52">
            <v>3</v>
          </cell>
          <cell r="F52" t="str">
            <v>proxy</v>
          </cell>
          <cell r="G52" t="str">
            <v>INTERCO_SN2</v>
          </cell>
        </row>
        <row r="53">
          <cell r="C53" t="str">
            <v>Bascule-PRA</v>
          </cell>
          <cell r="D53" t="str">
            <v>ITO_DTCM_GPROX-EXPL</v>
          </cell>
          <cell r="E53">
            <v>4</v>
          </cell>
          <cell r="F53" t="str">
            <v>GPROX</v>
          </cell>
        </row>
        <row r="54">
          <cell r="C54" t="str">
            <v>Brassage Fibre</v>
          </cell>
          <cell r="D54" t="str">
            <v>ITO_DTCM_GPROX-DEPL</v>
          </cell>
          <cell r="E54">
            <v>3</v>
          </cell>
          <cell r="F54" t="str">
            <v>GPROX</v>
          </cell>
        </row>
        <row r="55">
          <cell r="C55" t="str">
            <v>Brassage Fibre avec raccordement serveur</v>
          </cell>
          <cell r="D55" t="str">
            <v>ITO_DTCM_GPROX-DEPL</v>
          </cell>
          <cell r="E55">
            <v>3</v>
          </cell>
          <cell r="F55" t="str">
            <v>GPROX</v>
          </cell>
        </row>
        <row r="56">
          <cell r="C56" t="str">
            <v>Brassage RJ45 cuivre</v>
          </cell>
          <cell r="D56" t="str">
            <v>ITO_DTCM_GPROX-DEPL</v>
          </cell>
          <cell r="E56">
            <v>3</v>
          </cell>
          <cell r="F56" t="str">
            <v>GPROX</v>
          </cell>
        </row>
        <row r="57">
          <cell r="C57" t="str">
            <v>Brassage RJ45 cuivre raccordement serveur</v>
          </cell>
          <cell r="D57" t="str">
            <v>ITO_DTCM_GPROX-DEPL</v>
          </cell>
          <cell r="E57">
            <v>3</v>
          </cell>
          <cell r="F57" t="str">
            <v>GPROX</v>
          </cell>
        </row>
        <row r="58">
          <cell r="C58" t="str">
            <v>C/M/S VG, LV, FS, partition, répertoire, montage NFS</v>
          </cell>
          <cell r="D58" t="str">
            <v>ITO_DTCM_GPROX-DEPL</v>
          </cell>
          <cell r="E58">
            <v>3</v>
          </cell>
          <cell r="F58" t="str">
            <v>GPROX</v>
          </cell>
        </row>
        <row r="59">
          <cell r="C59" t="str">
            <v>C/M/S Partenaire ou ADL</v>
          </cell>
          <cell r="D59" t="str">
            <v>ITO_DTCM_LANDATA_SN1</v>
          </cell>
          <cell r="E59">
            <v>3</v>
          </cell>
          <cell r="F59" t="str">
            <v>SN1</v>
          </cell>
        </row>
        <row r="60">
          <cell r="C60" t="str">
            <v>C.1-Modification d'une Liste de Contrôle d'Accès (ACL)</v>
          </cell>
          <cell r="D60" t="str">
            <v>ITO_DTCM_LANDATA_SN1</v>
          </cell>
          <cell r="E60">
            <v>3</v>
          </cell>
          <cell r="F60" t="str">
            <v>SN1</v>
          </cell>
          <cell r="G60" t="str">
            <v>SECU_SN2</v>
          </cell>
        </row>
        <row r="61">
          <cell r="C61" t="str">
            <v>C2.1-Création/modification/suppression d'un enregistrement DNS en heures ouvrées</v>
          </cell>
          <cell r="D61" t="str">
            <v>ITO_DTCM_LANDATA_SN1</v>
          </cell>
          <cell r="E61">
            <v>2</v>
          </cell>
          <cell r="F61" t="str">
            <v>SN1</v>
          </cell>
          <cell r="G61" t="str">
            <v>SECU_SN2</v>
          </cell>
        </row>
        <row r="62">
          <cell r="C62" t="str">
            <v>C2.2-Création/modification/suppression d'un enregistrement DNS en heures non ouvrées</v>
          </cell>
          <cell r="D62" t="str">
            <v>ITO_DTCM_LANDATA_SN1</v>
          </cell>
          <cell r="E62">
            <v>2</v>
          </cell>
          <cell r="F62" t="str">
            <v>SN1</v>
          </cell>
          <cell r="G62" t="str">
            <v>SECU_SN2</v>
          </cell>
        </row>
        <row r="63">
          <cell r="C63" t="str">
            <v>C2.3-Création/modification/suppression d'une ou plusieurs zones DNS</v>
          </cell>
          <cell r="D63" t="str">
            <v>ITO_DTCM_LANDATA_SN1</v>
          </cell>
          <cell r="E63">
            <v>2</v>
          </cell>
          <cell r="F63" t="str">
            <v>SN1</v>
          </cell>
          <cell r="G63" t="str">
            <v>SECU_SN2</v>
          </cell>
        </row>
        <row r="64">
          <cell r="C64" t="str">
            <v>C2.3.1-Création/modification/suppression d'une ou plusieurs zones DNS - Supérieur à 5 zones</v>
          </cell>
          <cell r="D64" t="str">
            <v>ITO_DTCM_LANDATA_SN1</v>
          </cell>
          <cell r="E64">
            <v>2</v>
          </cell>
          <cell r="F64" t="str">
            <v>SN1</v>
          </cell>
          <cell r="G64" t="str">
            <v>SECU_SN2</v>
          </cell>
        </row>
        <row r="65">
          <cell r="C65" t="str">
            <v>C2.3.2-Création/modification/suppression d'une ou plusieurs zones DNS - Inférieur ou égale à 5 zones</v>
          </cell>
          <cell r="D65" t="str">
            <v>ITO_DTCM_LANDATA_SN1</v>
          </cell>
          <cell r="E65">
            <v>2</v>
          </cell>
          <cell r="F65" t="str">
            <v>SN1</v>
          </cell>
          <cell r="G65" t="str">
            <v>SECU_SN2</v>
          </cell>
        </row>
        <row r="66">
          <cell r="C66" t="str">
            <v>C2.4-Ajout/Modification d'une URL associée à un intranet/extranet</v>
          </cell>
          <cell r="D66" t="str">
            <v>ITO_DTCM_LANDATA_SN1</v>
          </cell>
          <cell r="E66">
            <v>3</v>
          </cell>
          <cell r="F66" t="str">
            <v>proxy</v>
          </cell>
        </row>
        <row r="67">
          <cell r="C67" t="str">
            <v>C3- Création/Modification/Suppression de Block(s) - DHCP</v>
          </cell>
          <cell r="D67" t="str">
            <v>ITO_DTCM_LANDATA_SN1</v>
          </cell>
          <cell r="E67">
            <v>3</v>
          </cell>
          <cell r="F67" t="str">
            <v>SN1</v>
          </cell>
        </row>
        <row r="68">
          <cell r="C68" t="str">
            <v>Configuration / paramètrage : application</v>
          </cell>
          <cell r="D68" t="str">
            <v>ITO_DTCM_LANDATA_SN1</v>
          </cell>
          <cell r="E68">
            <v>3</v>
          </cell>
          <cell r="F68" t="str">
            <v>SN1</v>
          </cell>
        </row>
        <row r="69">
          <cell r="C69" t="str">
            <v>Configuration / paramètrage : système, logiciel, outil, produit</v>
          </cell>
          <cell r="D69" t="str">
            <v>ITO_DTCM_LANDATA_SN1</v>
          </cell>
          <cell r="E69">
            <v>3</v>
          </cell>
          <cell r="F69" t="str">
            <v>SN1</v>
          </cell>
        </row>
        <row r="70">
          <cell r="C70" t="str">
            <v>Configuration de déport de console</v>
          </cell>
          <cell r="D70" t="str">
            <v>ITO_DTCM_GPROX-EXPL</v>
          </cell>
          <cell r="E70">
            <v>4</v>
          </cell>
          <cell r="F70" t="str">
            <v>GPROX</v>
          </cell>
        </row>
        <row r="71">
          <cell r="C71" t="str">
            <v>Connexion/Raccordement Serveur</v>
          </cell>
          <cell r="D71" t="str">
            <v>ITO_DTCM_GPROX-EXPL</v>
          </cell>
          <cell r="E71">
            <v>4</v>
          </cell>
          <cell r="F71" t="str">
            <v>GPROX</v>
          </cell>
        </row>
        <row r="72">
          <cell r="C72" t="str">
            <v>Contrôles visuels en salle</v>
          </cell>
          <cell r="D72" t="str">
            <v>ITO_DTCM_GPROX-EXPL</v>
          </cell>
          <cell r="E72">
            <v>4</v>
          </cell>
          <cell r="F72" t="str">
            <v>GPROX</v>
          </cell>
        </row>
        <row r="73">
          <cell r="C73" t="str">
            <v>Creation Base</v>
          </cell>
          <cell r="D73" t="str">
            <v>ITO_DTCM_GPROX-EXPL</v>
          </cell>
          <cell r="E73">
            <v>4</v>
          </cell>
          <cell r="F73" t="str">
            <v>GPROX</v>
          </cell>
        </row>
        <row r="74">
          <cell r="C74" t="str">
            <v>Création Fiche de renseignement GIPI (Carte et Cordon)</v>
          </cell>
          <cell r="D74" t="str">
            <v>ITO_DTCM_GPROX-INTM</v>
          </cell>
          <cell r="E74">
            <v>5</v>
          </cell>
          <cell r="F74" t="str">
            <v>GPROX</v>
          </cell>
        </row>
        <row r="75">
          <cell r="C75" t="str">
            <v>D1.3-Asistance utilisateurs</v>
          </cell>
          <cell r="D75" t="str">
            <v>ITO_DTCM_LANDATA_SN1</v>
          </cell>
          <cell r="E75">
            <v>3</v>
          </cell>
          <cell r="F75" t="str">
            <v>SN1</v>
          </cell>
        </row>
        <row r="76">
          <cell r="C76" t="str">
            <v>Création, Mise en place, Suppression de rapport / documentation / consigne</v>
          </cell>
          <cell r="D76" t="str">
            <v>ITO_DTCM_LANDATA_SN1</v>
          </cell>
          <cell r="E76">
            <v>3</v>
          </cell>
          <cell r="F76" t="str">
            <v>SN1</v>
          </cell>
        </row>
        <row r="77">
          <cell r="C77" t="str">
            <v>D11-Vérification d'une connexion réseau</v>
          </cell>
          <cell r="D77" t="str">
            <v>ITO_DTCM_LANDATA_SN1</v>
          </cell>
          <cell r="E77">
            <v>3</v>
          </cell>
          <cell r="F77" t="str">
            <v>SN1</v>
          </cell>
          <cell r="G77" t="str">
            <v>INFRA_SN2</v>
          </cell>
        </row>
        <row r="78">
          <cell r="C78" t="str">
            <v>D2-Analyse urgente de logs</v>
          </cell>
          <cell r="D78" t="str">
            <v>ITO_DTCM_LANDATA_SN1</v>
          </cell>
          <cell r="E78">
            <v>2</v>
          </cell>
          <cell r="F78" t="str">
            <v>SN1</v>
          </cell>
          <cell r="G78" t="str">
            <v>INTERCO_SN2</v>
          </cell>
        </row>
        <row r="79">
          <cell r="C79" t="str">
            <v>D3.1-Mise à disposition d'une ressource</v>
          </cell>
          <cell r="D79" t="str">
            <v>ITO_DTCM_LANDATA_SN1</v>
          </cell>
          <cell r="E79">
            <v>3</v>
          </cell>
          <cell r="F79" t="str">
            <v>SN1</v>
          </cell>
        </row>
        <row r="80">
          <cell r="C80" t="str">
            <v>D4-Autre demande</v>
          </cell>
          <cell r="D80" t="str">
            <v>ITO_DTCM_LANDATA_SN1</v>
          </cell>
          <cell r="E80">
            <v>3</v>
          </cell>
          <cell r="F80" t="str">
            <v>SN1</v>
          </cell>
        </row>
        <row r="81">
          <cell r="C81" t="str">
            <v>D6-Demande d'analyse d'un évènement</v>
          </cell>
          <cell r="D81" t="str">
            <v>ITO_DTCM_LANDATA_SN1</v>
          </cell>
          <cell r="E81">
            <v>3</v>
          </cell>
          <cell r="F81" t="str">
            <v>SN1</v>
          </cell>
        </row>
        <row r="82">
          <cell r="C82" t="str">
            <v>D7-Demande d'information unitaire</v>
          </cell>
          <cell r="D82" t="str">
            <v>ITO_DTCM_LANDATA_SN1</v>
          </cell>
          <cell r="E82">
            <v>3</v>
          </cell>
          <cell r="F82" t="str">
            <v>SN1</v>
          </cell>
        </row>
        <row r="83">
          <cell r="C83" t="str">
            <v>D9-Expertise sur le domaine des équipements ou des connexions</v>
          </cell>
          <cell r="D83" t="str">
            <v>ITO_DTCM_LANDATA_SN1</v>
          </cell>
          <cell r="E83">
            <v>3</v>
          </cell>
          <cell r="F83" t="str">
            <v>SN1</v>
          </cell>
        </row>
        <row r="84">
          <cell r="C84" t="str">
            <v>Débrassage Fibre sur ports désactivés</v>
          </cell>
          <cell r="D84" t="str">
            <v>ITO_DTCM_GPROX-DEPL</v>
          </cell>
          <cell r="E84">
            <v>3</v>
          </cell>
          <cell r="F84" t="str">
            <v>GPROX</v>
          </cell>
        </row>
        <row r="85">
          <cell r="C85" t="str">
            <v>Débrassage RJ45 cuivre sur ports désactivés</v>
          </cell>
          <cell r="D85" t="str">
            <v>ITO_DTCM_GPROX-DEPL</v>
          </cell>
          <cell r="E85">
            <v>3</v>
          </cell>
          <cell r="F85" t="str">
            <v>GPROX</v>
          </cell>
        </row>
        <row r="86">
          <cell r="C86" t="str">
            <v>Déclaration dans les outils d'ADMINISTRATION</v>
          </cell>
          <cell r="D86" t="str">
            <v>ITO_DTCM_LANDATA_SN1</v>
          </cell>
          <cell r="E86">
            <v>3</v>
          </cell>
          <cell r="F86" t="str">
            <v>SN1</v>
          </cell>
        </row>
        <row r="87">
          <cell r="C87" t="str">
            <v>Demande de BRASSAGE / ADRESSAGE / NOMMAGE</v>
          </cell>
          <cell r="D87" t="str">
            <v>ITO_DTCM_LANDATA_SN1</v>
          </cell>
          <cell r="E87">
            <v>3</v>
          </cell>
          <cell r="F87" t="str">
            <v>SN1</v>
          </cell>
          <cell r="G87" t="str">
            <v>INFRA_SN2</v>
          </cell>
        </row>
        <row r="88">
          <cell r="C88" t="str">
            <v>Demande de filtrage coupe-feu</v>
          </cell>
          <cell r="D88" t="str">
            <v>ITO_DTCM_LANDATA_SN1</v>
          </cell>
          <cell r="E88">
            <v>3</v>
          </cell>
          <cell r="F88" t="str">
            <v>SN1</v>
          </cell>
          <cell r="G88" t="str">
            <v>SECU_SN2</v>
          </cell>
        </row>
        <row r="89">
          <cell r="C89" t="str">
            <v>Demande de CREATION / MODIFICATION / SUPPRESSION D'UN SITE</v>
          </cell>
          <cell r="D89" t="str">
            <v>ITO_DTCM_LANDATA_SN1</v>
          </cell>
          <cell r="E89">
            <v>3</v>
          </cell>
          <cell r="F89" t="str">
            <v>SN1</v>
          </cell>
          <cell r="G89" t="str">
            <v>INFRA_SN2</v>
          </cell>
        </row>
        <row r="90">
          <cell r="C90" t="str">
            <v>Demande de GESTES DE PROXIMITE</v>
          </cell>
          <cell r="D90" t="str">
            <v>ITO_DTCM_LANDATA_SN1</v>
          </cell>
          <cell r="E90">
            <v>3</v>
          </cell>
          <cell r="F90" t="str">
            <v>SN1</v>
          </cell>
          <cell r="G90" t="str">
            <v>INFRA_SN2</v>
          </cell>
        </row>
        <row r="91">
          <cell r="C91" t="str">
            <v>Demande d'informations</v>
          </cell>
          <cell r="D91" t="str">
            <v>ITO_DTCM_GPROX-DEPL</v>
          </cell>
          <cell r="E91">
            <v>3</v>
          </cell>
          <cell r="F91" t="str">
            <v>GPROX</v>
          </cell>
        </row>
        <row r="92">
          <cell r="C92" t="str">
            <v>Demande exceptionnelle SIMM</v>
          </cell>
          <cell r="D92" t="str">
            <v>ITO_DTCM_LANDATA_SN1</v>
          </cell>
          <cell r="E92">
            <v>3</v>
          </cell>
          <cell r="F92" t="str">
            <v>SN1</v>
          </cell>
        </row>
        <row r="93">
          <cell r="C93" t="str">
            <v>Demande Générale Infrastructure Réseau</v>
          </cell>
          <cell r="D93" t="str">
            <v>ITO_DTCM_GPROX-DEPL</v>
          </cell>
          <cell r="E93">
            <v>3</v>
          </cell>
          <cell r="F93" t="str">
            <v>GPROX</v>
          </cell>
        </row>
        <row r="94">
          <cell r="C94" t="str">
            <v>Demande information complexe</v>
          </cell>
          <cell r="D94" t="str">
            <v>ITO_DTCM_LANDATA_SN1</v>
          </cell>
          <cell r="E94">
            <v>3</v>
          </cell>
          <cell r="F94" t="str">
            <v>SN1</v>
          </cell>
        </row>
        <row r="95">
          <cell r="C95" t="str">
            <v>Demande information simple</v>
          </cell>
          <cell r="D95" t="str">
            <v>ITO_DTCM_LANDATA_SN1</v>
          </cell>
          <cell r="E95">
            <v>3</v>
          </cell>
          <cell r="F95" t="str">
            <v>SN1</v>
          </cell>
        </row>
        <row r="96">
          <cell r="C96" t="str">
            <v>DEMANDE INFORMATIQUE SPECIFIQUE POUR OPERATEUR</v>
          </cell>
          <cell r="D96" t="str">
            <v>ITO_DTCM_GPROX-DEPL</v>
          </cell>
          <cell r="E96">
            <v>3</v>
          </cell>
          <cell r="F96" t="str">
            <v>GPROX</v>
          </cell>
        </row>
        <row r="97">
          <cell r="C97" t="str">
            <v>Demande initiale de sauvegarde N1 ( via IP )</v>
          </cell>
          <cell r="D97" t="str">
            <v>ITO_DTCM_GPROX-DEPL</v>
          </cell>
          <cell r="E97">
            <v>3</v>
          </cell>
          <cell r="F97" t="str">
            <v>GPROX</v>
          </cell>
        </row>
        <row r="98">
          <cell r="C98" t="str">
            <v>Demande initiale de sauvegarde N2/N3/N4 ( via SAN )</v>
          </cell>
          <cell r="D98" t="str">
            <v>ITO_DTCM_GPROX-DEPL</v>
          </cell>
          <cell r="E98">
            <v>3</v>
          </cell>
          <cell r="F98" t="str">
            <v>GPROX</v>
          </cell>
        </row>
        <row r="99">
          <cell r="C99" t="str">
            <v>Demande initiale de stockage</v>
          </cell>
          <cell r="D99" t="str">
            <v>ITO_DTCM_GPROX-DEPL</v>
          </cell>
          <cell r="E99">
            <v>3</v>
          </cell>
          <cell r="F99" t="str">
            <v>GPROX</v>
          </cell>
        </row>
        <row r="100">
          <cell r="C100" t="str">
            <v>demande PGI : STD - SAP</v>
          </cell>
          <cell r="D100" t="str">
            <v>ITO_DTCM_GPROX-DEPL</v>
          </cell>
          <cell r="E100">
            <v>3</v>
          </cell>
          <cell r="F100" t="str">
            <v>GPROX</v>
          </cell>
        </row>
        <row r="101">
          <cell r="C101" t="str">
            <v>Déplacement et Intervention simple de proximité serveur</v>
          </cell>
          <cell r="D101" t="str">
            <v>ITO_DTCM_GPROX-DEPL</v>
          </cell>
          <cell r="E101">
            <v>3</v>
          </cell>
          <cell r="F101" t="str">
            <v>GPROX</v>
          </cell>
        </row>
        <row r="102">
          <cell r="C102" t="str">
            <v>Déport de console : mise en place / configuration / réinitialisation</v>
          </cell>
          <cell r="D102" t="str">
            <v>ITO_DTCM_GPROX-DEPL</v>
          </cell>
          <cell r="E102">
            <v>3</v>
          </cell>
          <cell r="F102" t="str">
            <v>GPROX</v>
          </cell>
        </row>
        <row r="103">
          <cell r="C103" t="str">
            <v>Environnement logiciel référencé</v>
          </cell>
          <cell r="D103" t="str">
            <v>ITO_DTCM_GPROX-DEPL</v>
          </cell>
          <cell r="E103">
            <v>3</v>
          </cell>
          <cell r="F103" t="str">
            <v>GPROX</v>
          </cell>
        </row>
        <row r="104">
          <cell r="C104" t="str">
            <v>Exécution / lancement : script, batch</v>
          </cell>
          <cell r="D104" t="str">
            <v>ITO_DTCM_GPROX-DEPL</v>
          </cell>
          <cell r="E104">
            <v>4</v>
          </cell>
          <cell r="F104" t="str">
            <v>GPROX</v>
          </cell>
        </row>
        <row r="105">
          <cell r="C105" t="str">
            <v>Execution Script DIGI</v>
          </cell>
          <cell r="D105" t="str">
            <v>ITO_DTCM_GPROX-DEPL</v>
          </cell>
          <cell r="E105">
            <v>4</v>
          </cell>
          <cell r="F105" t="str">
            <v>GPROX</v>
          </cell>
        </row>
        <row r="106">
          <cell r="C106" t="str">
            <v>DHCP - C/M/S</v>
          </cell>
          <cell r="D106" t="str">
            <v>ITO_DTCM_LANDATA_SN1</v>
          </cell>
          <cell r="E106">
            <v>2</v>
          </cell>
          <cell r="F106" t="str">
            <v>SN1</v>
          </cell>
          <cell r="G106" t="str">
            <v>INFRA_SN2</v>
          </cell>
        </row>
        <row r="107">
          <cell r="C107" t="str">
            <v>E1-Audit préventif PEC</v>
          </cell>
          <cell r="D107" t="str">
            <v>ITO_DTCM_LANDATA_SN1</v>
          </cell>
          <cell r="E107">
            <v>3</v>
          </cell>
          <cell r="F107" t="str">
            <v>SN1</v>
          </cell>
        </row>
        <row r="108">
          <cell r="C108" t="str">
            <v>E2-Audit d'impact</v>
          </cell>
          <cell r="D108" t="str">
            <v>ITO_DTCM_LANDATA_SN1</v>
          </cell>
          <cell r="E108">
            <v>3</v>
          </cell>
          <cell r="F108" t="str">
            <v>SN1</v>
          </cell>
        </row>
        <row r="109">
          <cell r="C109" t="str">
            <v>E2-Audit d'impact PDA</v>
          </cell>
          <cell r="D109" t="str">
            <v>ITO_DTCM_LANDATA_SN1</v>
          </cell>
          <cell r="E109">
            <v>3</v>
          </cell>
          <cell r="F109" t="str">
            <v>SN1</v>
          </cell>
        </row>
        <row r="110">
          <cell r="C110" t="str">
            <v>E2-Audit d'impact PEC</v>
          </cell>
          <cell r="D110" t="str">
            <v>ITO_DTCM_LANDATA_SN1</v>
          </cell>
          <cell r="E110">
            <v>3</v>
          </cell>
          <cell r="F110" t="str">
            <v>SN1</v>
          </cell>
        </row>
        <row r="111">
          <cell r="C111" t="str">
            <v>E2-Audit d'impact REX</v>
          </cell>
          <cell r="D111" t="str">
            <v>ITO_DTCM_LANDATA_SN1</v>
          </cell>
          <cell r="E111">
            <v>3</v>
          </cell>
          <cell r="F111" t="str">
            <v>SN1</v>
          </cell>
        </row>
        <row r="112">
          <cell r="C112" t="str">
            <v>Envoi médiathèque</v>
          </cell>
          <cell r="D112" t="str">
            <v>ITO_DTCM_GPROX-INTM</v>
          </cell>
          <cell r="E112">
            <v>5</v>
          </cell>
          <cell r="F112" t="str">
            <v>GPROX</v>
          </cell>
        </row>
        <row r="113">
          <cell r="C113" t="str">
            <v>Execution Script DIGI</v>
          </cell>
          <cell r="D113" t="str">
            <v>ITO_DTCM_GPROX-INTM</v>
          </cell>
          <cell r="E113">
            <v>5</v>
          </cell>
          <cell r="F113" t="str">
            <v>GPROX</v>
          </cell>
        </row>
        <row r="114">
          <cell r="C114" t="str">
            <v>Exploitation Autres</v>
          </cell>
          <cell r="D114" t="str">
            <v>ITO_DTCM_GPROX-EXPL</v>
          </cell>
          <cell r="E114">
            <v>4</v>
          </cell>
          <cell r="F114" t="str">
            <v>GPROX</v>
          </cell>
        </row>
        <row r="115">
          <cell r="C115" t="str">
            <v>F1.1-Déploiement d'un proxy (politique)</v>
          </cell>
          <cell r="D115" t="str">
            <v>ITO_DTCM_LANDATA_SN1</v>
          </cell>
          <cell r="E115">
            <v>3</v>
          </cell>
          <cell r="F115" t="str">
            <v>proxy</v>
          </cell>
        </row>
        <row r="116">
          <cell r="C116" t="str">
            <v>F10.1-Mise à jour outillage</v>
          </cell>
          <cell r="D116" t="str">
            <v>ITO_DTCM_LANDATA_SN1</v>
          </cell>
          <cell r="E116">
            <v>3</v>
          </cell>
          <cell r="F116" t="str">
            <v>SN1</v>
          </cell>
        </row>
        <row r="117">
          <cell r="C117" t="str">
            <v>F10.2-PV de recette</v>
          </cell>
          <cell r="D117" t="str">
            <v>ITO_DTCM_LANDATA_SN1</v>
          </cell>
          <cell r="E117">
            <v>3</v>
          </cell>
          <cell r="F117" t="str">
            <v>SN1</v>
          </cell>
        </row>
        <row r="118">
          <cell r="C118" t="str">
            <v>F10-Mise à jour outillage</v>
          </cell>
          <cell r="D118" t="str">
            <v>ITO_DTCM_LANDATA_SN1</v>
          </cell>
          <cell r="E118">
            <v>3</v>
          </cell>
          <cell r="F118" t="str">
            <v>SN1</v>
          </cell>
        </row>
        <row r="119">
          <cell r="C119" t="str">
            <v>F11-Participation aux opérations pilotées</v>
          </cell>
          <cell r="D119" t="str">
            <v>ITO_DTCM_LANDATA_SN1</v>
          </cell>
          <cell r="E119">
            <v>5</v>
          </cell>
          <cell r="F119" t="str">
            <v>SN1</v>
          </cell>
        </row>
        <row r="120">
          <cell r="C120" t="str">
            <v xml:space="preserve">F12.1-Mise à disposition de connexion réseau logique (VM) - IP/DNS </v>
          </cell>
          <cell r="D120" t="str">
            <v>ITO_DTCM_LANDATA_SN1</v>
          </cell>
          <cell r="E120">
            <v>2</v>
          </cell>
          <cell r="F120" t="str">
            <v>SN1</v>
          </cell>
        </row>
        <row r="121">
          <cell r="C121" t="str">
            <v>F12.2-Attribution @IP logique supplémentaire</v>
          </cell>
          <cell r="D121" t="str">
            <v>ITO_DTCM_LANDATA_SN1</v>
          </cell>
          <cell r="E121">
            <v>2</v>
          </cell>
          <cell r="F121" t="str">
            <v>SN1</v>
          </cell>
        </row>
        <row r="122">
          <cell r="C122" t="str">
            <v>F13.1-Stockage Magasin</v>
          </cell>
          <cell r="D122" t="str">
            <v>ITO_DTCM_GPROX-DEPL</v>
          </cell>
          <cell r="E122">
            <v>3</v>
          </cell>
          <cell r="F122" t="str">
            <v>GPROX</v>
          </cell>
        </row>
        <row r="123">
          <cell r="C123" t="str">
            <v>F2-Assainissement des configurations</v>
          </cell>
          <cell r="D123" t="str">
            <v>ITO_DTCM_LANDATA_SN1</v>
          </cell>
          <cell r="E123">
            <v>3</v>
          </cell>
          <cell r="F123" t="str">
            <v>SN1</v>
          </cell>
        </row>
        <row r="124">
          <cell r="C124" t="str">
            <v>F3-Configuration d'un port console</v>
          </cell>
          <cell r="D124" t="str">
            <v>ITO_DTCM_GPROX-EXPL</v>
          </cell>
          <cell r="E124">
            <v>4</v>
          </cell>
          <cell r="F124" t="str">
            <v>GPROX</v>
          </cell>
        </row>
        <row r="125">
          <cell r="C125" t="str">
            <v>F5-Création d'un nouveau Subnet et diffusion d'un Vlan</v>
          </cell>
          <cell r="D125" t="str">
            <v>ITO_DTCM_LANDATA_SN1</v>
          </cell>
          <cell r="E125">
            <v>2</v>
          </cell>
          <cell r="F125" t="str">
            <v>SN1</v>
          </cell>
        </row>
        <row r="126">
          <cell r="C126" t="str">
            <v>F7-Diffusion d'un Vlan sur un port (Vlan tagging)</v>
          </cell>
          <cell r="D126" t="str">
            <v>ITO_DTCM_LANDATA_SN1</v>
          </cell>
          <cell r="E126">
            <v>2</v>
          </cell>
          <cell r="F126" t="str">
            <v>SN1</v>
          </cell>
        </row>
        <row r="127">
          <cell r="C127" t="str">
            <v>F8.1-Installation physique et mise en production d'un équipement réseau dans un centre d'hébergement</v>
          </cell>
          <cell r="D127" t="str">
            <v>ITO_DTCM_LANDATA_SN1</v>
          </cell>
          <cell r="E127">
            <v>3</v>
          </cell>
          <cell r="F127" t="str">
            <v>SN1</v>
          </cell>
        </row>
        <row r="128">
          <cell r="C128" t="str">
            <v>F8.2-Suppression physique d'un équipement réseau dans un centre d'hébe</v>
          </cell>
          <cell r="D128" t="str">
            <v>ITO_DTCM_LANDATA_SN1</v>
          </cell>
          <cell r="E128">
            <v>3</v>
          </cell>
          <cell r="F128" t="str">
            <v>SN1</v>
          </cell>
        </row>
        <row r="129">
          <cell r="C129" t="str">
            <v>F8.2-Suppression physique d'un équipement réseau dans un centre d'hébergement, ainsi que ses connexions</v>
          </cell>
          <cell r="D129" t="str">
            <v>ITO_DTCM_LANDATA_SN1</v>
          </cell>
          <cell r="E129">
            <v>3</v>
          </cell>
          <cell r="F129" t="str">
            <v>SN1</v>
          </cell>
        </row>
        <row r="130">
          <cell r="C130" t="str">
            <v>F8.3 Modification d'un équipement réseau</v>
          </cell>
          <cell r="D130" t="str">
            <v>ITO_DTCM_LANDATA_SN1</v>
          </cell>
          <cell r="E130">
            <v>3</v>
          </cell>
          <cell r="F130" t="str">
            <v>SN1</v>
          </cell>
        </row>
        <row r="131">
          <cell r="C131" t="str">
            <v>F8.4-Modification d'une partie d'un équipement réseau existant et mise à jour des connexions</v>
          </cell>
          <cell r="D131" t="str">
            <v>ITO_DTCM_LANDATA_SN1</v>
          </cell>
          <cell r="E131">
            <v>3</v>
          </cell>
          <cell r="F131" t="str">
            <v>SN1</v>
          </cell>
        </row>
        <row r="132">
          <cell r="C132" t="str">
            <v>F8.5-Interconnexion d'équipement réseau</v>
          </cell>
          <cell r="D132" t="str">
            <v>ITO_DTCM_LANDATA_SN1</v>
          </cell>
          <cell r="E132">
            <v>3</v>
          </cell>
          <cell r="F132" t="str">
            <v>SN1</v>
          </cell>
        </row>
        <row r="133">
          <cell r="C133" t="str">
            <v>F8.6-Suppresion interconnexion d'équipement réseau</v>
          </cell>
          <cell r="D133" t="str">
            <v>ITO_DTCM_LANDATA_SN1</v>
          </cell>
          <cell r="E133">
            <v>3</v>
          </cell>
          <cell r="F133" t="str">
            <v>SN1</v>
          </cell>
        </row>
        <row r="134">
          <cell r="C134" t="str">
            <v>F8.7 Hébergement-Ajout</v>
          </cell>
          <cell r="D134" t="str">
            <v>ITO_DTCM_LANDATA_SN1</v>
          </cell>
          <cell r="E134">
            <v>3</v>
          </cell>
          <cell r="F134" t="str">
            <v>SN1</v>
          </cell>
        </row>
        <row r="135">
          <cell r="C135" t="str">
            <v>F8.8 Hébergement-Modification</v>
          </cell>
          <cell r="D135" t="str">
            <v>ITO_DTCM_LANDATA_SN1</v>
          </cell>
          <cell r="E135">
            <v>3</v>
          </cell>
          <cell r="F135" t="str">
            <v>SN1</v>
          </cell>
        </row>
        <row r="136">
          <cell r="C136" t="str">
            <v>F8.9 Hébergement-Suppression</v>
          </cell>
          <cell r="D136" t="str">
            <v>ITO_DTCM_LANDATA_SN1</v>
          </cell>
          <cell r="E136">
            <v>3</v>
          </cell>
          <cell r="F136" t="str">
            <v>SN1</v>
          </cell>
        </row>
        <row r="137">
          <cell r="C137" t="str">
            <v>F9-Marche/Arrêt électrique</v>
          </cell>
          <cell r="D137" t="str">
            <v>ITO_DTCM_GPROX-EXPL</v>
          </cell>
          <cell r="E137">
            <v>4</v>
          </cell>
          <cell r="F137" t="str">
            <v>GPROX</v>
          </cell>
        </row>
        <row r="138">
          <cell r="C138" t="str">
            <v>Générique (à détailler précisement)</v>
          </cell>
          <cell r="D138" t="str">
            <v>ITO_DTCM_GPROX-DEPL</v>
          </cell>
          <cell r="E138">
            <v>3</v>
          </cell>
          <cell r="F138" t="str">
            <v>GPROX</v>
          </cell>
        </row>
        <row r="139">
          <cell r="C139" t="str">
            <v>Générique (à détailler précisément)</v>
          </cell>
          <cell r="D139" t="str">
            <v>ITO_DTCM_GPROX-DEPL</v>
          </cell>
          <cell r="E139">
            <v>3</v>
          </cell>
          <cell r="F139" t="str">
            <v>GPROX</v>
          </cell>
        </row>
        <row r="140">
          <cell r="C140" t="str">
            <v>Geste Simple Exploit. Srv En MCO site Non Infogéré</v>
          </cell>
          <cell r="D140" t="str">
            <v>ITO_DTCM_GPROX-DEPL</v>
          </cell>
          <cell r="E140">
            <v>3</v>
          </cell>
          <cell r="F140" t="str">
            <v>GPROX</v>
          </cell>
        </row>
        <row r="141">
          <cell r="C141" t="str">
            <v>Geste Simple Exploit. Srv Hors MCO site Infogéré</v>
          </cell>
          <cell r="D141" t="str">
            <v>ITO_DTCM_GPROX-DEPL</v>
          </cell>
          <cell r="E141">
            <v>3</v>
          </cell>
          <cell r="F141" t="str">
            <v>GPROX</v>
          </cell>
        </row>
        <row r="142">
          <cell r="C142" t="str">
            <v>Geste spécifique procéduré (Install HMC, Datapower,…)</v>
          </cell>
          <cell r="D142" t="str">
            <v>ITO_DTCM_GPROX-EXPL</v>
          </cell>
          <cell r="E142">
            <v>4</v>
          </cell>
          <cell r="F142" t="str">
            <v>GPROX</v>
          </cell>
        </row>
        <row r="143">
          <cell r="C143" t="str">
            <v>Geste spécifique procéduré (Install HMC, Datapower,¿)</v>
          </cell>
          <cell r="D143" t="str">
            <v>ITO_DTCM_GPROX-EXPL</v>
          </cell>
          <cell r="E143">
            <v>4</v>
          </cell>
          <cell r="F143" t="str">
            <v>GPROX</v>
          </cell>
        </row>
        <row r="144">
          <cell r="C144" t="str">
            <v>Gestion de médiathèque</v>
          </cell>
          <cell r="D144" t="str">
            <v>ITO_DTCM_GPROX-DEPL</v>
          </cell>
          <cell r="E144">
            <v>3</v>
          </cell>
          <cell r="F144" t="str">
            <v>GPROX</v>
          </cell>
        </row>
        <row r="145">
          <cell r="C145" t="str">
            <v>Gestion de planification (Control-M, crontab)</v>
          </cell>
          <cell r="D145" t="str">
            <v>ITO_DTCM_GPROX-EXPL</v>
          </cell>
          <cell r="E145">
            <v>4</v>
          </cell>
          <cell r="F145" t="str">
            <v>GPROX</v>
          </cell>
        </row>
        <row r="146">
          <cell r="C146" t="str">
            <v xml:space="preserve">Gestion des comptes / droits / quotas (hors réinitialisation mdp) </v>
          </cell>
          <cell r="D146" t="str">
            <v>ITO_DTCM_LANDATA_SN1</v>
          </cell>
          <cell r="E146">
            <v>3</v>
          </cell>
          <cell r="F146" t="str">
            <v>SN1</v>
          </cell>
        </row>
        <row r="147">
          <cell r="C147" t="str">
            <v>Gestion des configurations - Autre demande</v>
          </cell>
          <cell r="D147" t="str">
            <v>ITO_DTCM_LANDATA_SN1</v>
          </cell>
          <cell r="E147">
            <v>3</v>
          </cell>
          <cell r="F147" t="str">
            <v>SN1</v>
          </cell>
        </row>
        <row r="148">
          <cell r="C148" t="str">
            <v>Gestion documentaire</v>
          </cell>
          <cell r="D148" t="str">
            <v>ITO_DTCM_GPROX-INTM</v>
          </cell>
          <cell r="E148">
            <v>5</v>
          </cell>
          <cell r="F148" t="str">
            <v>GPROX</v>
          </cell>
        </row>
        <row r="149">
          <cell r="C149" t="str">
            <v>Gestion ressources machine physique ou virtuelle</v>
          </cell>
          <cell r="D149" t="str">
            <v>ITO_DTCM_LANDATA_SN1</v>
          </cell>
          <cell r="E149">
            <v>3</v>
          </cell>
          <cell r="F149" t="str">
            <v>SN1</v>
          </cell>
        </row>
        <row r="150">
          <cell r="C150" t="str">
            <v>Hébergement</v>
          </cell>
          <cell r="D150" t="str">
            <v>ITO_DTCM_GPROX-DEPL</v>
          </cell>
          <cell r="E150">
            <v>3</v>
          </cell>
          <cell r="F150" t="str">
            <v>GPROX</v>
          </cell>
        </row>
        <row r="151">
          <cell r="C151" t="str">
            <v xml:space="preserve">Homologation </v>
          </cell>
          <cell r="D151" t="str">
            <v>ITO_DTCM_LANDATA_SN1</v>
          </cell>
          <cell r="E151">
            <v>3</v>
          </cell>
          <cell r="F151" t="str">
            <v>SN1</v>
          </cell>
        </row>
        <row r="152">
          <cell r="C152" t="str">
            <v>IDF =&gt; ATL</v>
          </cell>
          <cell r="D152" t="str">
            <v>ITO_DTCM_LANDATA_SN1</v>
          </cell>
          <cell r="E152">
            <v>3</v>
          </cell>
          <cell r="F152" t="str">
            <v>SN1</v>
          </cell>
        </row>
        <row r="153">
          <cell r="C153" t="str">
            <v>Insertion / Retrait de média</v>
          </cell>
          <cell r="D153" t="str">
            <v>ITO_DTCM_GPROX-EXPL</v>
          </cell>
          <cell r="E153">
            <v>4</v>
          </cell>
          <cell r="F153" t="str">
            <v>GPROX</v>
          </cell>
        </row>
        <row r="154">
          <cell r="C154" t="str">
            <v>Install / désinstall / évolution application</v>
          </cell>
          <cell r="D154" t="str">
            <v>ITO_DTCM_GPROX-DEPL</v>
          </cell>
          <cell r="E154">
            <v>3</v>
          </cell>
          <cell r="F154" t="str">
            <v>GPROX</v>
          </cell>
        </row>
        <row r="155">
          <cell r="C155" t="str">
            <v>Install / désinstall : système, logiciel, outil, produit</v>
          </cell>
          <cell r="D155" t="str">
            <v>ITO_DTCM_GPROX-DEPL</v>
          </cell>
          <cell r="E155">
            <v>3</v>
          </cell>
          <cell r="F155" t="str">
            <v>GPROX</v>
          </cell>
        </row>
        <row r="156">
          <cell r="C156" t="str">
            <v>Install / désinstall : système, logiciel, outil, produit via image ou serveur install</v>
          </cell>
          <cell r="D156" t="str">
            <v>ITO_DTCM_GPROX-DEPL</v>
          </cell>
          <cell r="E156">
            <v>3</v>
          </cell>
          <cell r="F156" t="str">
            <v>GPROX</v>
          </cell>
        </row>
        <row r="157">
          <cell r="C157" t="str">
            <v>Install physique except. petit equipt avec mise en service (sous pilotage Commanditaire)</v>
          </cell>
          <cell r="D157" t="str">
            <v>ITO_DTCM_GPROX-DEPL</v>
          </cell>
          <cell r="E157">
            <v>3</v>
          </cell>
          <cell r="F157" t="str">
            <v>GPROX</v>
          </cell>
        </row>
        <row r="158">
          <cell r="C158" t="str">
            <v>Installation / configuration : extension - upgrade - carte</v>
          </cell>
          <cell r="D158" t="str">
            <v>ITO_DTCM_GPROX-DEPL</v>
          </cell>
          <cell r="E158">
            <v>3</v>
          </cell>
          <cell r="F158" t="str">
            <v>GPROX</v>
          </cell>
        </row>
        <row r="159">
          <cell r="C159" t="str">
            <v>Installation / reprise : serveur de stock</v>
          </cell>
          <cell r="D159" t="str">
            <v>ITO_DTCM_GPROX-DEPL</v>
          </cell>
          <cell r="E159">
            <v>3</v>
          </cell>
          <cell r="F159" t="str">
            <v>GPROX</v>
          </cell>
        </row>
        <row r="160">
          <cell r="C160" t="str">
            <v>Installation / reprise : nouveau serveur</v>
          </cell>
          <cell r="D160" t="str">
            <v>ITO_DTCM_GPROX-DEPL</v>
          </cell>
          <cell r="E160">
            <v>3</v>
          </cell>
          <cell r="F160" t="str">
            <v>GPROX</v>
          </cell>
        </row>
        <row r="161">
          <cell r="C161" t="str">
            <v>Installation / vérification des pré requis EVAGD sauvegarde</v>
          </cell>
          <cell r="D161" t="str">
            <v>ITO_DTCM_GPROX-EXPL</v>
          </cell>
          <cell r="E161">
            <v>4</v>
          </cell>
          <cell r="F161" t="str">
            <v>GPROX</v>
          </cell>
        </row>
        <row r="162">
          <cell r="C162" t="str">
            <v>Instruction de défaut sur Déports de console</v>
          </cell>
          <cell r="D162" t="str">
            <v>ITO_DTCM_GPROX-EXPL</v>
          </cell>
          <cell r="E162">
            <v>4</v>
          </cell>
          <cell r="F162" t="str">
            <v>GPROX</v>
          </cell>
        </row>
        <row r="163">
          <cell r="C163" t="str">
            <v>Instruction d'incident sur ROBOT</v>
          </cell>
          <cell r="D163" t="str">
            <v>ITO_DTCM_GPROX-EXPL</v>
          </cell>
          <cell r="E163">
            <v>4</v>
          </cell>
          <cell r="F163" t="str">
            <v>GPROX</v>
          </cell>
        </row>
        <row r="164">
          <cell r="C164" t="str">
            <v>Inventaire</v>
          </cell>
          <cell r="D164" t="str">
            <v>ITO_DTCM_GPROX-INTM</v>
          </cell>
          <cell r="E164">
            <v>5</v>
          </cell>
          <cell r="F164" t="str">
            <v>GPROX</v>
          </cell>
        </row>
        <row r="165">
          <cell r="C165" t="str">
            <v>Investigation sur Incident</v>
          </cell>
          <cell r="D165" t="str">
            <v>ITO_DTCM_GPROX-EXPL</v>
          </cell>
          <cell r="E165">
            <v>4</v>
          </cell>
          <cell r="F165" t="str">
            <v>GPROX</v>
          </cell>
        </row>
        <row r="166">
          <cell r="C166" t="str">
            <v>Logistique</v>
          </cell>
          <cell r="D166" t="str">
            <v>ITO_DTCM_GPROX-DEPL</v>
          </cell>
          <cell r="E166">
            <v>3</v>
          </cell>
          <cell r="F166" t="str">
            <v>GPROX</v>
          </cell>
        </row>
        <row r="167">
          <cell r="C167" t="str">
            <v>Mode projet</v>
          </cell>
          <cell r="D167" t="str">
            <v>ITO_DTCM_GPROX-INTM</v>
          </cell>
          <cell r="E167">
            <v>5</v>
          </cell>
          <cell r="F167" t="str">
            <v>GPROX</v>
          </cell>
        </row>
        <row r="168">
          <cell r="C168" t="str">
            <v>Modification Carte ADS dans ONS OnLine</v>
          </cell>
          <cell r="D168" t="str">
            <v>ITO_DTCM_LANDATA_SN2</v>
          </cell>
          <cell r="E168">
            <v>6</v>
          </cell>
          <cell r="F168" t="str">
            <v>SN2</v>
          </cell>
          <cell r="G168" t="str">
            <v>INTERCO_SN2</v>
          </cell>
          <cell r="H168" t="str">
            <v>ADS</v>
          </cell>
        </row>
        <row r="169">
          <cell r="C169" t="str">
            <v>Modification de Base</v>
          </cell>
          <cell r="D169" t="str">
            <v>ITO_DTCM_GPROX-EXPL</v>
          </cell>
          <cell r="E169">
            <v>4</v>
          </cell>
          <cell r="F169" t="str">
            <v>GPROX</v>
          </cell>
        </row>
        <row r="170">
          <cell r="C170" t="str">
            <v>Modification du volume de stockage ( ajout / suppression )</v>
          </cell>
          <cell r="D170" t="str">
            <v>ITO_DTCM_GPROX-EXPL</v>
          </cell>
          <cell r="E170">
            <v>4</v>
          </cell>
          <cell r="F170" t="str">
            <v>GPROX</v>
          </cell>
        </row>
        <row r="171">
          <cell r="C171" t="str">
            <v>OFF Accès CEA/CCRT ou SSH sortant</v>
          </cell>
          <cell r="D171" t="str">
            <v>ITO_DTCM_GPROX-EXPL</v>
          </cell>
          <cell r="E171">
            <v>4</v>
          </cell>
          <cell r="F171" t="str">
            <v>GPROX</v>
          </cell>
        </row>
        <row r="172">
          <cell r="C172" t="str">
            <v>OFF COMPTE BUREAUTIQUE : Création</v>
          </cell>
          <cell r="D172" t="str">
            <v>ITO_DTCM_GPROX-EXPL</v>
          </cell>
          <cell r="E172">
            <v>4</v>
          </cell>
          <cell r="F172" t="str">
            <v>GPROX</v>
          </cell>
        </row>
        <row r="173">
          <cell r="C173" t="str">
            <v>OFF Creation Base</v>
          </cell>
          <cell r="D173" t="str">
            <v>ITO_DTCM_GPROX-EXPL</v>
          </cell>
          <cell r="E173">
            <v>4</v>
          </cell>
          <cell r="F173" t="str">
            <v>GPROX</v>
          </cell>
        </row>
        <row r="174">
          <cell r="C174" t="str">
            <v>OFF Gestion des accès réseau Neptune</v>
          </cell>
          <cell r="D174" t="str">
            <v>ITO_DTCM_GPROX-EXPL</v>
          </cell>
          <cell r="E174">
            <v>4</v>
          </cell>
          <cell r="F174" t="str">
            <v>GPROX</v>
          </cell>
        </row>
        <row r="175">
          <cell r="C175" t="str">
            <v>OFF Modification accès a une base</v>
          </cell>
          <cell r="D175" t="str">
            <v>ITO_DTCM_GPROX-EXPL</v>
          </cell>
          <cell r="E175">
            <v>4</v>
          </cell>
          <cell r="F175" t="str">
            <v>GPROX</v>
          </cell>
        </row>
        <row r="176">
          <cell r="C176" t="str">
            <v>OFF Modification niveau de service</v>
          </cell>
          <cell r="D176" t="str">
            <v>ITO_DTCM_GPROX-EXPL</v>
          </cell>
          <cell r="E176">
            <v>4</v>
          </cell>
          <cell r="F176" t="str">
            <v>GPROX</v>
          </cell>
        </row>
        <row r="177">
          <cell r="C177" t="str">
            <v>OFF NACRES : Création compte</v>
          </cell>
          <cell r="D177" t="str">
            <v>ITO_DTCM_LANDATA_SN1</v>
          </cell>
          <cell r="E177">
            <v>3</v>
          </cell>
          <cell r="F177" t="str">
            <v>SN1</v>
          </cell>
          <cell r="G177" t="str">
            <v>INTERCO_SN2</v>
          </cell>
        </row>
        <row r="178">
          <cell r="C178" t="str">
            <v>Opérations sur fichiers ou données ( CFT, FTP )</v>
          </cell>
          <cell r="D178" t="str">
            <v>ITO_DTCM_LANDATA_SN1</v>
          </cell>
          <cell r="E178">
            <v>3</v>
          </cell>
          <cell r="F178" t="str">
            <v>SN1</v>
          </cell>
          <cell r="G178" t="str">
            <v>INTERCO_SN2</v>
          </cell>
        </row>
        <row r="179">
          <cell r="C179" t="str">
            <v>Post-tour restitution équipement</v>
          </cell>
          <cell r="D179" t="str">
            <v>ITO_DTCM_GPROX-DEPL</v>
          </cell>
          <cell r="E179">
            <v>3</v>
          </cell>
          <cell r="F179" t="str">
            <v>GPROX</v>
          </cell>
        </row>
        <row r="180">
          <cell r="C180" t="str">
            <v>Pré-recette serveurs</v>
          </cell>
          <cell r="D180" t="str">
            <v>ITO_DTCM_GPROX-DEPL</v>
          </cell>
          <cell r="E180">
            <v>3</v>
          </cell>
          <cell r="F180" t="str">
            <v>GPROX</v>
          </cell>
        </row>
        <row r="181">
          <cell r="C181" t="str">
            <v>Pré-tour restitution équipement</v>
          </cell>
          <cell r="D181" t="str">
            <v>ITO_DTCM_GPROX-DEPL</v>
          </cell>
          <cell r="E181">
            <v>3</v>
          </cell>
          <cell r="F181" t="str">
            <v>GPROX</v>
          </cell>
        </row>
        <row r="182">
          <cell r="C182" t="str">
            <v>Priorisation et résolution des défauts d'accès DIGI</v>
          </cell>
          <cell r="D182" t="str">
            <v>ITO_DTCM_GPROX-INTM</v>
          </cell>
          <cell r="E182">
            <v>5</v>
          </cell>
          <cell r="F182" t="str">
            <v>GPROX</v>
          </cell>
        </row>
        <row r="183">
          <cell r="C183" t="str">
            <v>Prise de main locale sur équipement</v>
          </cell>
          <cell r="D183" t="str">
            <v>ITO_DTCM_GPROX-EXPL</v>
          </cell>
          <cell r="E183">
            <v>4</v>
          </cell>
          <cell r="F183" t="str">
            <v>GPROX</v>
          </cell>
        </row>
        <row r="184">
          <cell r="C184" t="str">
            <v>Rebrassage  avec réétiquetage RJ45 ou cuivre</v>
          </cell>
          <cell r="D184" t="str">
            <v>ITO_DTCM_GPROX-DEPL</v>
          </cell>
          <cell r="E184">
            <v>3</v>
          </cell>
          <cell r="F184" t="str">
            <v>GPROX</v>
          </cell>
        </row>
        <row r="185">
          <cell r="C185" t="str">
            <v>Rebrassage avec réétiquetage Fibre</v>
          </cell>
          <cell r="D185" t="str">
            <v>ITO_DTCM_GPROX-DEPL</v>
          </cell>
          <cell r="E185">
            <v>3</v>
          </cell>
          <cell r="F185" t="str">
            <v>GPROX</v>
          </cell>
        </row>
        <row r="186">
          <cell r="C186" t="str">
            <v>Réception Matériel avec ou sans avis de livraison</v>
          </cell>
          <cell r="D186" t="str">
            <v>ITO_DTCM_GPROX-EXPL</v>
          </cell>
          <cell r="E186">
            <v>4</v>
          </cell>
          <cell r="F186" t="str">
            <v>GPROX</v>
          </cell>
        </row>
        <row r="187">
          <cell r="C187" t="str">
            <v>Recette matériel serveur</v>
          </cell>
          <cell r="D187" t="str">
            <v>ITO_DTCM_GPROX-DEPL</v>
          </cell>
          <cell r="E187">
            <v>3</v>
          </cell>
          <cell r="F187" t="str">
            <v>GPROX</v>
          </cell>
        </row>
        <row r="188">
          <cell r="C188" t="str">
            <v>Recette serveur virtuel</v>
          </cell>
          <cell r="D188" t="str">
            <v>ITO_DTCM_GPROX-DEPL</v>
          </cell>
          <cell r="E188">
            <v>3</v>
          </cell>
          <cell r="F188" t="str">
            <v>GPROX</v>
          </cell>
        </row>
        <row r="189">
          <cell r="C189" t="str">
            <v>Recette serveurs</v>
          </cell>
          <cell r="D189" t="str">
            <v>ITO_DTCM_GPROX-DEPL</v>
          </cell>
          <cell r="E189">
            <v>3</v>
          </cell>
          <cell r="F189" t="str">
            <v>GPROX</v>
          </cell>
        </row>
        <row r="190">
          <cell r="C190" t="str">
            <v>Ré-étiquetage</v>
          </cell>
          <cell r="D190" t="str">
            <v>ITO_DTCM_GPROX-DEPL</v>
          </cell>
          <cell r="E190">
            <v>3</v>
          </cell>
          <cell r="F190" t="str">
            <v>GPROX</v>
          </cell>
        </row>
        <row r="191">
          <cell r="C191" t="str">
            <v>Réinitialisation / changement mot de passe</v>
          </cell>
          <cell r="D191" t="str">
            <v>ITO_DTCM_GPROX-DEPL</v>
          </cell>
          <cell r="E191">
            <v>3</v>
          </cell>
          <cell r="F191" t="str">
            <v>GPROX</v>
          </cell>
        </row>
        <row r="192">
          <cell r="C192" t="str">
            <v>Relance média</v>
          </cell>
          <cell r="D192" t="str">
            <v>ITO_DTCM_GPROX-INTM</v>
          </cell>
          <cell r="E192">
            <v>5</v>
          </cell>
          <cell r="F192" t="str">
            <v>GPROX</v>
          </cell>
        </row>
        <row r="193">
          <cell r="C193" t="str">
            <v>Relevés d'information (Volume 1 Rack)</v>
          </cell>
          <cell r="D193" t="str">
            <v>ITO_DTCM_GPROX-DEPL</v>
          </cell>
          <cell r="E193">
            <v>3</v>
          </cell>
          <cell r="F193" t="str">
            <v>GPROX</v>
          </cell>
        </row>
        <row r="194">
          <cell r="C194" t="str">
            <v>Remplacement Média défectueux</v>
          </cell>
          <cell r="D194" t="str">
            <v>ITO_DTCM_GPROX-INTM</v>
          </cell>
          <cell r="E194">
            <v>5</v>
          </cell>
          <cell r="F194" t="str">
            <v>GPROX</v>
          </cell>
        </row>
        <row r="195">
          <cell r="C195" t="str">
            <v>REP-TIL - Demande d'informations</v>
          </cell>
          <cell r="D195" t="str">
            <v>ITO_DTCM_LANDATA_SN1</v>
          </cell>
          <cell r="E195">
            <v>3</v>
          </cell>
          <cell r="F195" t="str">
            <v>SN1</v>
          </cell>
        </row>
        <row r="196">
          <cell r="C196" t="str">
            <v>Ressource MODIFICATION GROUPWARE</v>
          </cell>
          <cell r="D196" t="str">
            <v>ITO_DTCM_GPROX-DEPL</v>
          </cell>
          <cell r="E196">
            <v>3</v>
          </cell>
          <cell r="F196" t="str">
            <v>GPROX</v>
          </cell>
        </row>
        <row r="197">
          <cell r="C197" t="str">
            <v>Restitution d'une machine virtuelle</v>
          </cell>
          <cell r="D197" t="str">
            <v>ITO_DTCM_GPROX-DEPL</v>
          </cell>
          <cell r="E197">
            <v>3</v>
          </cell>
          <cell r="F197" t="str">
            <v>GPROX</v>
          </cell>
        </row>
        <row r="198">
          <cell r="C198" t="str">
            <v>Retour Loueur</v>
          </cell>
          <cell r="D198" t="str">
            <v>ITO_DTCM_GPROX-DEPL</v>
          </cell>
          <cell r="E198">
            <v>3</v>
          </cell>
          <cell r="F198" t="str">
            <v>GPROX</v>
          </cell>
        </row>
        <row r="199">
          <cell r="C199" t="str">
            <v>Ronde de nuit</v>
          </cell>
          <cell r="D199" t="str">
            <v>ITO_DTCM_GPROX-INTM</v>
          </cell>
          <cell r="E199">
            <v>5</v>
          </cell>
          <cell r="F199" t="str">
            <v>GPROX</v>
          </cell>
        </row>
        <row r="200">
          <cell r="C200" t="str">
            <v>SAP - transport</v>
          </cell>
          <cell r="D200" t="str">
            <v>ITO_DTCM_GPROX-DEPL</v>
          </cell>
          <cell r="E200">
            <v>3</v>
          </cell>
          <cell r="F200" t="str">
            <v>GPROX</v>
          </cell>
        </row>
        <row r="201">
          <cell r="C201" t="str">
            <v>Sauvegarde/Restauration (exceptionnelles)</v>
          </cell>
          <cell r="D201" t="str">
            <v>ITO_DTCM_GPROX-EXPL</v>
          </cell>
          <cell r="E201">
            <v>4</v>
          </cell>
          <cell r="F201" t="str">
            <v>GPROX</v>
          </cell>
        </row>
        <row r="202">
          <cell r="C202" t="str">
            <v>SC_configuration / paramètrage : système, logiciel, outil, produit, service</v>
          </cell>
          <cell r="D202" t="str">
            <v>ITO_DTCM_GPROX-EXPL</v>
          </cell>
          <cell r="E202">
            <v>4</v>
          </cell>
          <cell r="F202" t="str">
            <v>GPROX</v>
          </cell>
        </row>
        <row r="203">
          <cell r="C203" t="str">
            <v>SGBD - export</v>
          </cell>
          <cell r="D203" t="str">
            <v>ITO_DTCM_LANDATA_SN1</v>
          </cell>
          <cell r="E203">
            <v>3</v>
          </cell>
          <cell r="F203" t="str">
            <v>SN1</v>
          </cell>
        </row>
        <row r="204">
          <cell r="C204" t="str">
            <v xml:space="preserve">SGBD - import </v>
          </cell>
          <cell r="D204" t="str">
            <v>ITO_DTCM_LANDATA_SN1</v>
          </cell>
          <cell r="E204">
            <v>3</v>
          </cell>
          <cell r="F204" t="str">
            <v>SN1</v>
          </cell>
        </row>
        <row r="205">
          <cell r="C205" t="str">
            <v>Suivi anomalie ronde</v>
          </cell>
          <cell r="D205" t="str">
            <v>ITO_DTCM_GPROX-INTM</v>
          </cell>
          <cell r="E205">
            <v>5</v>
          </cell>
          <cell r="F205" t="str">
            <v>GPROX</v>
          </cell>
        </row>
        <row r="206">
          <cell r="C206" t="str">
            <v xml:space="preserve">Suivi anomalie ronde </v>
          </cell>
          <cell r="D206" t="str">
            <v>ITO_DTCM_GPROX-INTM</v>
          </cell>
          <cell r="E206">
            <v>5</v>
          </cell>
          <cell r="F206" t="str">
            <v>GPROX</v>
          </cell>
        </row>
        <row r="207">
          <cell r="C207" t="str">
            <v>Suivi des livraisons</v>
          </cell>
          <cell r="D207" t="str">
            <v>ITO_DTCM_GPROX-INTM</v>
          </cell>
          <cell r="E207">
            <v>5</v>
          </cell>
          <cell r="F207" t="str">
            <v>GPROX</v>
          </cell>
        </row>
        <row r="208">
          <cell r="C208" t="str">
            <v xml:space="preserve">Suivi des livraisons </v>
          </cell>
          <cell r="D208" t="str">
            <v>ITO_DTCM_GPROX-INTM</v>
          </cell>
          <cell r="E208">
            <v>5</v>
          </cell>
          <cell r="F208" t="str">
            <v>GPROX</v>
          </cell>
        </row>
        <row r="209">
          <cell r="C209" t="str">
            <v>Suppression du service de stockage</v>
          </cell>
          <cell r="D209" t="str">
            <v>ITO_DTCM_GPROX-DEPL</v>
          </cell>
          <cell r="E209">
            <v>3</v>
          </cell>
          <cell r="F209" t="str">
            <v>GPROX</v>
          </cell>
        </row>
        <row r="210">
          <cell r="C210" t="str">
            <v>Test de restauration de PRA</v>
          </cell>
          <cell r="D210" t="str">
            <v>ITO_DTCM_LANDATA_SN1</v>
          </cell>
          <cell r="E210">
            <v>3</v>
          </cell>
          <cell r="F210" t="str">
            <v>SN1</v>
          </cell>
        </row>
        <row r="211">
          <cell r="C211" t="str">
            <v>Traitement de défaut sur fibre</v>
          </cell>
          <cell r="D211" t="str">
            <v>ITO_DTCM_GPROX-EXPL</v>
          </cell>
          <cell r="E211">
            <v>4</v>
          </cell>
          <cell r="F211" t="str">
            <v>GPROX</v>
          </cell>
        </row>
        <row r="212">
          <cell r="C212" t="str">
            <v>Transport de média de nuit</v>
          </cell>
          <cell r="D212" t="str">
            <v>ITO_DTCM_GPROX-EXPL</v>
          </cell>
          <cell r="E212">
            <v>4</v>
          </cell>
          <cell r="F212" t="str">
            <v>GPROX</v>
          </cell>
        </row>
        <row r="213">
          <cell r="C213" t="str">
            <v>Validation service ou option de stockage</v>
          </cell>
          <cell r="D213" t="str">
            <v>ITO_DTCM_GPROX-DEPL</v>
          </cell>
          <cell r="E213">
            <v>3</v>
          </cell>
          <cell r="F213" t="str">
            <v>GPROX</v>
          </cell>
        </row>
        <row r="214">
          <cell r="C214" t="str">
            <v>Vérification avec déconnexion/reconnexion équipement RSX ou SAN</v>
          </cell>
          <cell r="D214" t="str">
            <v>ITO_DTCM_GPROX-EXPL</v>
          </cell>
          <cell r="E214">
            <v>4</v>
          </cell>
          <cell r="F214" t="str">
            <v>GPROX</v>
          </cell>
        </row>
        <row r="215">
          <cell r="C215" t="str">
            <v>Vérification avec ou sans déconnexion/reconnexion Serveur</v>
          </cell>
          <cell r="D215" t="str">
            <v>ITO_DTCM_GPROX-EXPL</v>
          </cell>
          <cell r="E215">
            <v>4</v>
          </cell>
          <cell r="F215" t="str">
            <v>GPROX</v>
          </cell>
        </row>
        <row r="216">
          <cell r="C216" t="str">
            <v>Vérification câblage massif (en Mode projet)</v>
          </cell>
          <cell r="D216" t="str">
            <v>ITO_DTCM_GPROX-DEPL</v>
          </cell>
          <cell r="E216">
            <v>3</v>
          </cell>
          <cell r="F216" t="str">
            <v>GPROX</v>
          </cell>
        </row>
        <row r="217">
          <cell r="C217" t="str">
            <v>Vérification équipement SAR</v>
          </cell>
          <cell r="D217" t="str">
            <v>ITO_DTCM_GPROX-EXPL</v>
          </cell>
          <cell r="E217">
            <v>4</v>
          </cell>
          <cell r="F217" t="str">
            <v>GPROX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ables/table1.xml><?xml version="1.0" encoding="utf-8"?>
<table xmlns="http://schemas.openxmlformats.org/spreadsheetml/2006/main" id="1" name="delais" displayName="delais" ref="B8:M1462" totalsRowShown="0" headerRowDxfId="16" dataDxfId="15" headerRowBorderDxfId="13" tableBorderDxfId="14" totalsRowBorderDxfId="12">
  <autoFilter ref="B8:M1462"/>
  <tableColumns count="12">
    <tableColumn id="1" name="Id Article" dataDxfId="11"/>
    <tableColumn id="2" name="Description de la pièce" dataDxfId="10"/>
    <tableColumn id="3" name="Délai Contractuel" dataDxfId="9"/>
    <tableColumn id="4" name="PEC PCU" dataDxfId="8"/>
    <tableColumn id="5" name="TRT" dataDxfId="7"/>
    <tableColumn id="6" name="Temps de Dépassement" dataDxfId="6"/>
    <tableColumn id="7" name="Semaine" dataDxfId="5"/>
    <tableColumn id="8" name="SLA" dataDxfId="4">
      <calculatedColumnFormula>IFERROR(VLOOKUP(delais[[#This Row],[Description de la pièce]],[1]reference!$C$1:$H$327,3,FALSE),"")</calculatedColumnFormula>
    </tableColumn>
    <tableColumn id="9" name="Groupe d'affec" dataDxfId="3">
      <calculatedColumnFormula>IFERROR(VLOOKUP(delais[[#This Row],[Description de la pièce]],[1]reference!$C$1:$H$327,2,FALSE),"")</calculatedColumnFormula>
    </tableColumn>
    <tableColumn id="10" name="Périmètre" dataDxfId="2">
      <calculatedColumnFormula>IFERROR(VLOOKUP(delais[[#This Row],[Description de la pièce]],[1]reference!$C$1:$H$327,4,FALSE),"")</calculatedColumnFormula>
    </tableColumn>
    <tableColumn id="11" name="Colonne1" dataDxfId="1"/>
    <tableColumn id="12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352"/>
  <sheetViews>
    <sheetView tabSelected="1" workbookViewId="0">
      <selection activeCell="C13" sqref="C13"/>
    </sheetView>
  </sheetViews>
  <sheetFormatPr baseColWidth="10" defaultRowHeight="12.75" x14ac:dyDescent="0.2"/>
  <cols>
    <col min="1" max="1" width="4.28515625" style="13" customWidth="1"/>
    <col min="2" max="2" width="15.7109375" style="13" customWidth="1"/>
    <col min="3" max="3" width="90" style="13" customWidth="1"/>
    <col min="4" max="4" width="17" style="13" customWidth="1"/>
    <col min="5" max="5" width="10.28515625" style="13" customWidth="1"/>
    <col min="6" max="6" width="10.7109375" style="13" customWidth="1"/>
    <col min="7" max="7" width="22.85546875" style="13" customWidth="1"/>
    <col min="8" max="254" width="9.140625" style="13" customWidth="1"/>
    <col min="255" max="255" width="0.85546875" style="13" customWidth="1"/>
    <col min="256" max="256" width="15.7109375" style="13" customWidth="1"/>
    <col min="257" max="257" width="90" style="13" customWidth="1"/>
    <col min="258" max="258" width="12.42578125" style="13" customWidth="1"/>
    <col min="259" max="259" width="6.140625" style="13" customWidth="1"/>
    <col min="260" max="260" width="10.7109375" style="13" customWidth="1"/>
    <col min="261" max="261" width="14.140625" style="13" customWidth="1"/>
    <col min="262" max="262" width="14.5703125" style="13" customWidth="1"/>
    <col min="263" max="510" width="9.140625" style="13" customWidth="1"/>
    <col min="511" max="511" width="0.85546875" style="13" customWidth="1"/>
    <col min="512" max="512" width="15.7109375" style="13" customWidth="1"/>
    <col min="513" max="513" width="90" style="13" customWidth="1"/>
    <col min="514" max="514" width="12.42578125" style="13" customWidth="1"/>
    <col min="515" max="515" width="6.140625" style="13" customWidth="1"/>
    <col min="516" max="516" width="10.7109375" style="13" customWidth="1"/>
    <col min="517" max="517" width="14.140625" style="13" customWidth="1"/>
    <col min="518" max="518" width="14.5703125" style="13" customWidth="1"/>
    <col min="519" max="766" width="9.140625" style="13" customWidth="1"/>
    <col min="767" max="767" width="0.85546875" style="13" customWidth="1"/>
    <col min="768" max="768" width="15.7109375" style="13" customWidth="1"/>
    <col min="769" max="769" width="90" style="13" customWidth="1"/>
    <col min="770" max="770" width="12.42578125" style="13" customWidth="1"/>
    <col min="771" max="771" width="6.140625" style="13" customWidth="1"/>
    <col min="772" max="772" width="10.7109375" style="13" customWidth="1"/>
    <col min="773" max="773" width="14.140625" style="13" customWidth="1"/>
    <col min="774" max="774" width="14.5703125" style="13" customWidth="1"/>
    <col min="775" max="1022" width="9.140625" style="13" customWidth="1"/>
    <col min="1023" max="1023" width="0.85546875" style="13" customWidth="1"/>
    <col min="1024" max="1024" width="15.7109375" style="13" customWidth="1"/>
    <col min="1025" max="1025" width="90" style="13" customWidth="1"/>
    <col min="1026" max="1026" width="12.42578125" style="13" customWidth="1"/>
    <col min="1027" max="1027" width="6.140625" style="13" customWidth="1"/>
    <col min="1028" max="1028" width="10.7109375" style="13" customWidth="1"/>
    <col min="1029" max="1029" width="14.140625" style="13" customWidth="1"/>
    <col min="1030" max="1030" width="14.5703125" style="13" customWidth="1"/>
    <col min="1031" max="1278" width="9.140625" style="13" customWidth="1"/>
    <col min="1279" max="1279" width="0.85546875" style="13" customWidth="1"/>
    <col min="1280" max="1280" width="15.7109375" style="13" customWidth="1"/>
    <col min="1281" max="1281" width="90" style="13" customWidth="1"/>
    <col min="1282" max="1282" width="12.42578125" style="13" customWidth="1"/>
    <col min="1283" max="1283" width="6.140625" style="13" customWidth="1"/>
    <col min="1284" max="1284" width="10.7109375" style="13" customWidth="1"/>
    <col min="1285" max="1285" width="14.140625" style="13" customWidth="1"/>
    <col min="1286" max="1286" width="14.5703125" style="13" customWidth="1"/>
    <col min="1287" max="1534" width="9.140625" style="13" customWidth="1"/>
    <col min="1535" max="1535" width="0.85546875" style="13" customWidth="1"/>
    <col min="1536" max="1536" width="15.7109375" style="13" customWidth="1"/>
    <col min="1537" max="1537" width="90" style="13" customWidth="1"/>
    <col min="1538" max="1538" width="12.42578125" style="13" customWidth="1"/>
    <col min="1539" max="1539" width="6.140625" style="13" customWidth="1"/>
    <col min="1540" max="1540" width="10.7109375" style="13" customWidth="1"/>
    <col min="1541" max="1541" width="14.140625" style="13" customWidth="1"/>
    <col min="1542" max="1542" width="14.5703125" style="13" customWidth="1"/>
    <col min="1543" max="1790" width="9.140625" style="13" customWidth="1"/>
    <col min="1791" max="1791" width="0.85546875" style="13" customWidth="1"/>
    <col min="1792" max="1792" width="15.7109375" style="13" customWidth="1"/>
    <col min="1793" max="1793" width="90" style="13" customWidth="1"/>
    <col min="1794" max="1794" width="12.42578125" style="13" customWidth="1"/>
    <col min="1795" max="1795" width="6.140625" style="13" customWidth="1"/>
    <col min="1796" max="1796" width="10.7109375" style="13" customWidth="1"/>
    <col min="1797" max="1797" width="14.140625" style="13" customWidth="1"/>
    <col min="1798" max="1798" width="14.5703125" style="13" customWidth="1"/>
    <col min="1799" max="2046" width="9.140625" style="13" customWidth="1"/>
    <col min="2047" max="2047" width="0.85546875" style="13" customWidth="1"/>
    <col min="2048" max="2048" width="15.7109375" style="13" customWidth="1"/>
    <col min="2049" max="2049" width="90" style="13" customWidth="1"/>
    <col min="2050" max="2050" width="12.42578125" style="13" customWidth="1"/>
    <col min="2051" max="2051" width="6.140625" style="13" customWidth="1"/>
    <col min="2052" max="2052" width="10.7109375" style="13" customWidth="1"/>
    <col min="2053" max="2053" width="14.140625" style="13" customWidth="1"/>
    <col min="2054" max="2054" width="14.5703125" style="13" customWidth="1"/>
    <col min="2055" max="2302" width="9.140625" style="13" customWidth="1"/>
    <col min="2303" max="2303" width="0.85546875" style="13" customWidth="1"/>
    <col min="2304" max="2304" width="15.7109375" style="13" customWidth="1"/>
    <col min="2305" max="2305" width="90" style="13" customWidth="1"/>
    <col min="2306" max="2306" width="12.42578125" style="13" customWidth="1"/>
    <col min="2307" max="2307" width="6.140625" style="13" customWidth="1"/>
    <col min="2308" max="2308" width="10.7109375" style="13" customWidth="1"/>
    <col min="2309" max="2309" width="14.140625" style="13" customWidth="1"/>
    <col min="2310" max="2310" width="14.5703125" style="13" customWidth="1"/>
    <col min="2311" max="2558" width="9.140625" style="13" customWidth="1"/>
    <col min="2559" max="2559" width="0.85546875" style="13" customWidth="1"/>
    <col min="2560" max="2560" width="15.7109375" style="13" customWidth="1"/>
    <col min="2561" max="2561" width="90" style="13" customWidth="1"/>
    <col min="2562" max="2562" width="12.42578125" style="13" customWidth="1"/>
    <col min="2563" max="2563" width="6.140625" style="13" customWidth="1"/>
    <col min="2564" max="2564" width="10.7109375" style="13" customWidth="1"/>
    <col min="2565" max="2565" width="14.140625" style="13" customWidth="1"/>
    <col min="2566" max="2566" width="14.5703125" style="13" customWidth="1"/>
    <col min="2567" max="2814" width="9.140625" style="13" customWidth="1"/>
    <col min="2815" max="2815" width="0.85546875" style="13" customWidth="1"/>
    <col min="2816" max="2816" width="15.7109375" style="13" customWidth="1"/>
    <col min="2817" max="2817" width="90" style="13" customWidth="1"/>
    <col min="2818" max="2818" width="12.42578125" style="13" customWidth="1"/>
    <col min="2819" max="2819" width="6.140625" style="13" customWidth="1"/>
    <col min="2820" max="2820" width="10.7109375" style="13" customWidth="1"/>
    <col min="2821" max="2821" width="14.140625" style="13" customWidth="1"/>
    <col min="2822" max="2822" width="14.5703125" style="13" customWidth="1"/>
    <col min="2823" max="3070" width="9.140625" style="13" customWidth="1"/>
    <col min="3071" max="3071" width="0.85546875" style="13" customWidth="1"/>
    <col min="3072" max="3072" width="15.7109375" style="13" customWidth="1"/>
    <col min="3073" max="3073" width="90" style="13" customWidth="1"/>
    <col min="3074" max="3074" width="12.42578125" style="13" customWidth="1"/>
    <col min="3075" max="3075" width="6.140625" style="13" customWidth="1"/>
    <col min="3076" max="3076" width="10.7109375" style="13" customWidth="1"/>
    <col min="3077" max="3077" width="14.140625" style="13" customWidth="1"/>
    <col min="3078" max="3078" width="14.5703125" style="13" customWidth="1"/>
    <col min="3079" max="3326" width="9.140625" style="13" customWidth="1"/>
    <col min="3327" max="3327" width="0.85546875" style="13" customWidth="1"/>
    <col min="3328" max="3328" width="15.7109375" style="13" customWidth="1"/>
    <col min="3329" max="3329" width="90" style="13" customWidth="1"/>
    <col min="3330" max="3330" width="12.42578125" style="13" customWidth="1"/>
    <col min="3331" max="3331" width="6.140625" style="13" customWidth="1"/>
    <col min="3332" max="3332" width="10.7109375" style="13" customWidth="1"/>
    <col min="3333" max="3333" width="14.140625" style="13" customWidth="1"/>
    <col min="3334" max="3334" width="14.5703125" style="13" customWidth="1"/>
    <col min="3335" max="3582" width="9.140625" style="13" customWidth="1"/>
    <col min="3583" max="3583" width="0.85546875" style="13" customWidth="1"/>
    <col min="3584" max="3584" width="15.7109375" style="13" customWidth="1"/>
    <col min="3585" max="3585" width="90" style="13" customWidth="1"/>
    <col min="3586" max="3586" width="12.42578125" style="13" customWidth="1"/>
    <col min="3587" max="3587" width="6.140625" style="13" customWidth="1"/>
    <col min="3588" max="3588" width="10.7109375" style="13" customWidth="1"/>
    <col min="3589" max="3589" width="14.140625" style="13" customWidth="1"/>
    <col min="3590" max="3590" width="14.5703125" style="13" customWidth="1"/>
    <col min="3591" max="3838" width="9.140625" style="13" customWidth="1"/>
    <col min="3839" max="3839" width="0.85546875" style="13" customWidth="1"/>
    <col min="3840" max="3840" width="15.7109375" style="13" customWidth="1"/>
    <col min="3841" max="3841" width="90" style="13" customWidth="1"/>
    <col min="3842" max="3842" width="12.42578125" style="13" customWidth="1"/>
    <col min="3843" max="3843" width="6.140625" style="13" customWidth="1"/>
    <col min="3844" max="3844" width="10.7109375" style="13" customWidth="1"/>
    <col min="3845" max="3845" width="14.140625" style="13" customWidth="1"/>
    <col min="3846" max="3846" width="14.5703125" style="13" customWidth="1"/>
    <col min="3847" max="4094" width="9.140625" style="13" customWidth="1"/>
    <col min="4095" max="4095" width="0.85546875" style="13" customWidth="1"/>
    <col min="4096" max="4096" width="15.7109375" style="13" customWidth="1"/>
    <col min="4097" max="4097" width="90" style="13" customWidth="1"/>
    <col min="4098" max="4098" width="12.42578125" style="13" customWidth="1"/>
    <col min="4099" max="4099" width="6.140625" style="13" customWidth="1"/>
    <col min="4100" max="4100" width="10.7109375" style="13" customWidth="1"/>
    <col min="4101" max="4101" width="14.140625" style="13" customWidth="1"/>
    <col min="4102" max="4102" width="14.5703125" style="13" customWidth="1"/>
    <col min="4103" max="4350" width="9.140625" style="13" customWidth="1"/>
    <col min="4351" max="4351" width="0.85546875" style="13" customWidth="1"/>
    <col min="4352" max="4352" width="15.7109375" style="13" customWidth="1"/>
    <col min="4353" max="4353" width="90" style="13" customWidth="1"/>
    <col min="4354" max="4354" width="12.42578125" style="13" customWidth="1"/>
    <col min="4355" max="4355" width="6.140625" style="13" customWidth="1"/>
    <col min="4356" max="4356" width="10.7109375" style="13" customWidth="1"/>
    <col min="4357" max="4357" width="14.140625" style="13" customWidth="1"/>
    <col min="4358" max="4358" width="14.5703125" style="13" customWidth="1"/>
    <col min="4359" max="4606" width="9.140625" style="13" customWidth="1"/>
    <col min="4607" max="4607" width="0.85546875" style="13" customWidth="1"/>
    <col min="4608" max="4608" width="15.7109375" style="13" customWidth="1"/>
    <col min="4609" max="4609" width="90" style="13" customWidth="1"/>
    <col min="4610" max="4610" width="12.42578125" style="13" customWidth="1"/>
    <col min="4611" max="4611" width="6.140625" style="13" customWidth="1"/>
    <col min="4612" max="4612" width="10.7109375" style="13" customWidth="1"/>
    <col min="4613" max="4613" width="14.140625" style="13" customWidth="1"/>
    <col min="4614" max="4614" width="14.5703125" style="13" customWidth="1"/>
    <col min="4615" max="4862" width="9.140625" style="13" customWidth="1"/>
    <col min="4863" max="4863" width="0.85546875" style="13" customWidth="1"/>
    <col min="4864" max="4864" width="15.7109375" style="13" customWidth="1"/>
    <col min="4865" max="4865" width="90" style="13" customWidth="1"/>
    <col min="4866" max="4866" width="12.42578125" style="13" customWidth="1"/>
    <col min="4867" max="4867" width="6.140625" style="13" customWidth="1"/>
    <col min="4868" max="4868" width="10.7109375" style="13" customWidth="1"/>
    <col min="4869" max="4869" width="14.140625" style="13" customWidth="1"/>
    <col min="4870" max="4870" width="14.5703125" style="13" customWidth="1"/>
    <col min="4871" max="5118" width="9.140625" style="13" customWidth="1"/>
    <col min="5119" max="5119" width="0.85546875" style="13" customWidth="1"/>
    <col min="5120" max="5120" width="15.7109375" style="13" customWidth="1"/>
    <col min="5121" max="5121" width="90" style="13" customWidth="1"/>
    <col min="5122" max="5122" width="12.42578125" style="13" customWidth="1"/>
    <col min="5123" max="5123" width="6.140625" style="13" customWidth="1"/>
    <col min="5124" max="5124" width="10.7109375" style="13" customWidth="1"/>
    <col min="5125" max="5125" width="14.140625" style="13" customWidth="1"/>
    <col min="5126" max="5126" width="14.5703125" style="13" customWidth="1"/>
    <col min="5127" max="5374" width="9.140625" style="13" customWidth="1"/>
    <col min="5375" max="5375" width="0.85546875" style="13" customWidth="1"/>
    <col min="5376" max="5376" width="15.7109375" style="13" customWidth="1"/>
    <col min="5377" max="5377" width="90" style="13" customWidth="1"/>
    <col min="5378" max="5378" width="12.42578125" style="13" customWidth="1"/>
    <col min="5379" max="5379" width="6.140625" style="13" customWidth="1"/>
    <col min="5380" max="5380" width="10.7109375" style="13" customWidth="1"/>
    <col min="5381" max="5381" width="14.140625" style="13" customWidth="1"/>
    <col min="5382" max="5382" width="14.5703125" style="13" customWidth="1"/>
    <col min="5383" max="5630" width="9.140625" style="13" customWidth="1"/>
    <col min="5631" max="5631" width="0.85546875" style="13" customWidth="1"/>
    <col min="5632" max="5632" width="15.7109375" style="13" customWidth="1"/>
    <col min="5633" max="5633" width="90" style="13" customWidth="1"/>
    <col min="5634" max="5634" width="12.42578125" style="13" customWidth="1"/>
    <col min="5635" max="5635" width="6.140625" style="13" customWidth="1"/>
    <col min="5636" max="5636" width="10.7109375" style="13" customWidth="1"/>
    <col min="5637" max="5637" width="14.140625" style="13" customWidth="1"/>
    <col min="5638" max="5638" width="14.5703125" style="13" customWidth="1"/>
    <col min="5639" max="5886" width="9.140625" style="13" customWidth="1"/>
    <col min="5887" max="5887" width="0.85546875" style="13" customWidth="1"/>
    <col min="5888" max="5888" width="15.7109375" style="13" customWidth="1"/>
    <col min="5889" max="5889" width="90" style="13" customWidth="1"/>
    <col min="5890" max="5890" width="12.42578125" style="13" customWidth="1"/>
    <col min="5891" max="5891" width="6.140625" style="13" customWidth="1"/>
    <col min="5892" max="5892" width="10.7109375" style="13" customWidth="1"/>
    <col min="5893" max="5893" width="14.140625" style="13" customWidth="1"/>
    <col min="5894" max="5894" width="14.5703125" style="13" customWidth="1"/>
    <col min="5895" max="6142" width="9.140625" style="13" customWidth="1"/>
    <col min="6143" max="6143" width="0.85546875" style="13" customWidth="1"/>
    <col min="6144" max="6144" width="15.7109375" style="13" customWidth="1"/>
    <col min="6145" max="6145" width="90" style="13" customWidth="1"/>
    <col min="6146" max="6146" width="12.42578125" style="13" customWidth="1"/>
    <col min="6147" max="6147" width="6.140625" style="13" customWidth="1"/>
    <col min="6148" max="6148" width="10.7109375" style="13" customWidth="1"/>
    <col min="6149" max="6149" width="14.140625" style="13" customWidth="1"/>
    <col min="6150" max="6150" width="14.5703125" style="13" customWidth="1"/>
    <col min="6151" max="6398" width="9.140625" style="13" customWidth="1"/>
    <col min="6399" max="6399" width="0.85546875" style="13" customWidth="1"/>
    <col min="6400" max="6400" width="15.7109375" style="13" customWidth="1"/>
    <col min="6401" max="6401" width="90" style="13" customWidth="1"/>
    <col min="6402" max="6402" width="12.42578125" style="13" customWidth="1"/>
    <col min="6403" max="6403" width="6.140625" style="13" customWidth="1"/>
    <col min="6404" max="6404" width="10.7109375" style="13" customWidth="1"/>
    <col min="6405" max="6405" width="14.140625" style="13" customWidth="1"/>
    <col min="6406" max="6406" width="14.5703125" style="13" customWidth="1"/>
    <col min="6407" max="6654" width="9.140625" style="13" customWidth="1"/>
    <col min="6655" max="6655" width="0.85546875" style="13" customWidth="1"/>
    <col min="6656" max="6656" width="15.7109375" style="13" customWidth="1"/>
    <col min="6657" max="6657" width="90" style="13" customWidth="1"/>
    <col min="6658" max="6658" width="12.42578125" style="13" customWidth="1"/>
    <col min="6659" max="6659" width="6.140625" style="13" customWidth="1"/>
    <col min="6660" max="6660" width="10.7109375" style="13" customWidth="1"/>
    <col min="6661" max="6661" width="14.140625" style="13" customWidth="1"/>
    <col min="6662" max="6662" width="14.5703125" style="13" customWidth="1"/>
    <col min="6663" max="6910" width="9.140625" style="13" customWidth="1"/>
    <col min="6911" max="6911" width="0.85546875" style="13" customWidth="1"/>
    <col min="6912" max="6912" width="15.7109375" style="13" customWidth="1"/>
    <col min="6913" max="6913" width="90" style="13" customWidth="1"/>
    <col min="6914" max="6914" width="12.42578125" style="13" customWidth="1"/>
    <col min="6915" max="6915" width="6.140625" style="13" customWidth="1"/>
    <col min="6916" max="6916" width="10.7109375" style="13" customWidth="1"/>
    <col min="6917" max="6917" width="14.140625" style="13" customWidth="1"/>
    <col min="6918" max="6918" width="14.5703125" style="13" customWidth="1"/>
    <col min="6919" max="7166" width="9.140625" style="13" customWidth="1"/>
    <col min="7167" max="7167" width="0.85546875" style="13" customWidth="1"/>
    <col min="7168" max="7168" width="15.7109375" style="13" customWidth="1"/>
    <col min="7169" max="7169" width="90" style="13" customWidth="1"/>
    <col min="7170" max="7170" width="12.42578125" style="13" customWidth="1"/>
    <col min="7171" max="7171" width="6.140625" style="13" customWidth="1"/>
    <col min="7172" max="7172" width="10.7109375" style="13" customWidth="1"/>
    <col min="7173" max="7173" width="14.140625" style="13" customWidth="1"/>
    <col min="7174" max="7174" width="14.5703125" style="13" customWidth="1"/>
    <col min="7175" max="7422" width="9.140625" style="13" customWidth="1"/>
    <col min="7423" max="7423" width="0.85546875" style="13" customWidth="1"/>
    <col min="7424" max="7424" width="15.7109375" style="13" customWidth="1"/>
    <col min="7425" max="7425" width="90" style="13" customWidth="1"/>
    <col min="7426" max="7426" width="12.42578125" style="13" customWidth="1"/>
    <col min="7427" max="7427" width="6.140625" style="13" customWidth="1"/>
    <col min="7428" max="7428" width="10.7109375" style="13" customWidth="1"/>
    <col min="7429" max="7429" width="14.140625" style="13" customWidth="1"/>
    <col min="7430" max="7430" width="14.5703125" style="13" customWidth="1"/>
    <col min="7431" max="7678" width="9.140625" style="13" customWidth="1"/>
    <col min="7679" max="7679" width="0.85546875" style="13" customWidth="1"/>
    <col min="7680" max="7680" width="15.7109375" style="13" customWidth="1"/>
    <col min="7681" max="7681" width="90" style="13" customWidth="1"/>
    <col min="7682" max="7682" width="12.42578125" style="13" customWidth="1"/>
    <col min="7683" max="7683" width="6.140625" style="13" customWidth="1"/>
    <col min="7684" max="7684" width="10.7109375" style="13" customWidth="1"/>
    <col min="7685" max="7685" width="14.140625" style="13" customWidth="1"/>
    <col min="7686" max="7686" width="14.5703125" style="13" customWidth="1"/>
    <col min="7687" max="7934" width="9.140625" style="13" customWidth="1"/>
    <col min="7935" max="7935" width="0.85546875" style="13" customWidth="1"/>
    <col min="7936" max="7936" width="15.7109375" style="13" customWidth="1"/>
    <col min="7937" max="7937" width="90" style="13" customWidth="1"/>
    <col min="7938" max="7938" width="12.42578125" style="13" customWidth="1"/>
    <col min="7939" max="7939" width="6.140625" style="13" customWidth="1"/>
    <col min="7940" max="7940" width="10.7109375" style="13" customWidth="1"/>
    <col min="7941" max="7941" width="14.140625" style="13" customWidth="1"/>
    <col min="7942" max="7942" width="14.5703125" style="13" customWidth="1"/>
    <col min="7943" max="8190" width="9.140625" style="13" customWidth="1"/>
    <col min="8191" max="8191" width="0.85546875" style="13" customWidth="1"/>
    <col min="8192" max="8192" width="15.7109375" style="13" customWidth="1"/>
    <col min="8193" max="8193" width="90" style="13" customWidth="1"/>
    <col min="8194" max="8194" width="12.42578125" style="13" customWidth="1"/>
    <col min="8195" max="8195" width="6.140625" style="13" customWidth="1"/>
    <col min="8196" max="8196" width="10.7109375" style="13" customWidth="1"/>
    <col min="8197" max="8197" width="14.140625" style="13" customWidth="1"/>
    <col min="8198" max="8198" width="14.5703125" style="13" customWidth="1"/>
    <col min="8199" max="8446" width="9.140625" style="13" customWidth="1"/>
    <col min="8447" max="8447" width="0.85546875" style="13" customWidth="1"/>
    <col min="8448" max="8448" width="15.7109375" style="13" customWidth="1"/>
    <col min="8449" max="8449" width="90" style="13" customWidth="1"/>
    <col min="8450" max="8450" width="12.42578125" style="13" customWidth="1"/>
    <col min="8451" max="8451" width="6.140625" style="13" customWidth="1"/>
    <col min="8452" max="8452" width="10.7109375" style="13" customWidth="1"/>
    <col min="8453" max="8453" width="14.140625" style="13" customWidth="1"/>
    <col min="8454" max="8454" width="14.5703125" style="13" customWidth="1"/>
    <col min="8455" max="8702" width="9.140625" style="13" customWidth="1"/>
    <col min="8703" max="8703" width="0.85546875" style="13" customWidth="1"/>
    <col min="8704" max="8704" width="15.7109375" style="13" customWidth="1"/>
    <col min="8705" max="8705" width="90" style="13" customWidth="1"/>
    <col min="8706" max="8706" width="12.42578125" style="13" customWidth="1"/>
    <col min="8707" max="8707" width="6.140625" style="13" customWidth="1"/>
    <col min="8708" max="8708" width="10.7109375" style="13" customWidth="1"/>
    <col min="8709" max="8709" width="14.140625" style="13" customWidth="1"/>
    <col min="8710" max="8710" width="14.5703125" style="13" customWidth="1"/>
    <col min="8711" max="8958" width="9.140625" style="13" customWidth="1"/>
    <col min="8959" max="8959" width="0.85546875" style="13" customWidth="1"/>
    <col min="8960" max="8960" width="15.7109375" style="13" customWidth="1"/>
    <col min="8961" max="8961" width="90" style="13" customWidth="1"/>
    <col min="8962" max="8962" width="12.42578125" style="13" customWidth="1"/>
    <col min="8963" max="8963" width="6.140625" style="13" customWidth="1"/>
    <col min="8964" max="8964" width="10.7109375" style="13" customWidth="1"/>
    <col min="8965" max="8965" width="14.140625" style="13" customWidth="1"/>
    <col min="8966" max="8966" width="14.5703125" style="13" customWidth="1"/>
    <col min="8967" max="9214" width="9.140625" style="13" customWidth="1"/>
    <col min="9215" max="9215" width="0.85546875" style="13" customWidth="1"/>
    <col min="9216" max="9216" width="15.7109375" style="13" customWidth="1"/>
    <col min="9217" max="9217" width="90" style="13" customWidth="1"/>
    <col min="9218" max="9218" width="12.42578125" style="13" customWidth="1"/>
    <col min="9219" max="9219" width="6.140625" style="13" customWidth="1"/>
    <col min="9220" max="9220" width="10.7109375" style="13" customWidth="1"/>
    <col min="9221" max="9221" width="14.140625" style="13" customWidth="1"/>
    <col min="9222" max="9222" width="14.5703125" style="13" customWidth="1"/>
    <col min="9223" max="9470" width="9.140625" style="13" customWidth="1"/>
    <col min="9471" max="9471" width="0.85546875" style="13" customWidth="1"/>
    <col min="9472" max="9472" width="15.7109375" style="13" customWidth="1"/>
    <col min="9473" max="9473" width="90" style="13" customWidth="1"/>
    <col min="9474" max="9474" width="12.42578125" style="13" customWidth="1"/>
    <col min="9475" max="9475" width="6.140625" style="13" customWidth="1"/>
    <col min="9476" max="9476" width="10.7109375" style="13" customWidth="1"/>
    <col min="9477" max="9477" width="14.140625" style="13" customWidth="1"/>
    <col min="9478" max="9478" width="14.5703125" style="13" customWidth="1"/>
    <col min="9479" max="9726" width="9.140625" style="13" customWidth="1"/>
    <col min="9727" max="9727" width="0.85546875" style="13" customWidth="1"/>
    <col min="9728" max="9728" width="15.7109375" style="13" customWidth="1"/>
    <col min="9729" max="9729" width="90" style="13" customWidth="1"/>
    <col min="9730" max="9730" width="12.42578125" style="13" customWidth="1"/>
    <col min="9731" max="9731" width="6.140625" style="13" customWidth="1"/>
    <col min="9732" max="9732" width="10.7109375" style="13" customWidth="1"/>
    <col min="9733" max="9733" width="14.140625" style="13" customWidth="1"/>
    <col min="9734" max="9734" width="14.5703125" style="13" customWidth="1"/>
    <col min="9735" max="9982" width="9.140625" style="13" customWidth="1"/>
    <col min="9983" max="9983" width="0.85546875" style="13" customWidth="1"/>
    <col min="9984" max="9984" width="15.7109375" style="13" customWidth="1"/>
    <col min="9985" max="9985" width="90" style="13" customWidth="1"/>
    <col min="9986" max="9986" width="12.42578125" style="13" customWidth="1"/>
    <col min="9987" max="9987" width="6.140625" style="13" customWidth="1"/>
    <col min="9988" max="9988" width="10.7109375" style="13" customWidth="1"/>
    <col min="9989" max="9989" width="14.140625" style="13" customWidth="1"/>
    <col min="9990" max="9990" width="14.5703125" style="13" customWidth="1"/>
    <col min="9991" max="10238" width="9.140625" style="13" customWidth="1"/>
    <col min="10239" max="10239" width="0.85546875" style="13" customWidth="1"/>
    <col min="10240" max="10240" width="15.7109375" style="13" customWidth="1"/>
    <col min="10241" max="10241" width="90" style="13" customWidth="1"/>
    <col min="10242" max="10242" width="12.42578125" style="13" customWidth="1"/>
    <col min="10243" max="10243" width="6.140625" style="13" customWidth="1"/>
    <col min="10244" max="10244" width="10.7109375" style="13" customWidth="1"/>
    <col min="10245" max="10245" width="14.140625" style="13" customWidth="1"/>
    <col min="10246" max="10246" width="14.5703125" style="13" customWidth="1"/>
    <col min="10247" max="10494" width="9.140625" style="13" customWidth="1"/>
    <col min="10495" max="10495" width="0.85546875" style="13" customWidth="1"/>
    <col min="10496" max="10496" width="15.7109375" style="13" customWidth="1"/>
    <col min="10497" max="10497" width="90" style="13" customWidth="1"/>
    <col min="10498" max="10498" width="12.42578125" style="13" customWidth="1"/>
    <col min="10499" max="10499" width="6.140625" style="13" customWidth="1"/>
    <col min="10500" max="10500" width="10.7109375" style="13" customWidth="1"/>
    <col min="10501" max="10501" width="14.140625" style="13" customWidth="1"/>
    <col min="10502" max="10502" width="14.5703125" style="13" customWidth="1"/>
    <col min="10503" max="10750" width="9.140625" style="13" customWidth="1"/>
    <col min="10751" max="10751" width="0.85546875" style="13" customWidth="1"/>
    <col min="10752" max="10752" width="15.7109375" style="13" customWidth="1"/>
    <col min="10753" max="10753" width="90" style="13" customWidth="1"/>
    <col min="10754" max="10754" width="12.42578125" style="13" customWidth="1"/>
    <col min="10755" max="10755" width="6.140625" style="13" customWidth="1"/>
    <col min="10756" max="10756" width="10.7109375" style="13" customWidth="1"/>
    <col min="10757" max="10757" width="14.140625" style="13" customWidth="1"/>
    <col min="10758" max="10758" width="14.5703125" style="13" customWidth="1"/>
    <col min="10759" max="11006" width="9.140625" style="13" customWidth="1"/>
    <col min="11007" max="11007" width="0.85546875" style="13" customWidth="1"/>
    <col min="11008" max="11008" width="15.7109375" style="13" customWidth="1"/>
    <col min="11009" max="11009" width="90" style="13" customWidth="1"/>
    <col min="11010" max="11010" width="12.42578125" style="13" customWidth="1"/>
    <col min="11011" max="11011" width="6.140625" style="13" customWidth="1"/>
    <col min="11012" max="11012" width="10.7109375" style="13" customWidth="1"/>
    <col min="11013" max="11013" width="14.140625" style="13" customWidth="1"/>
    <col min="11014" max="11014" width="14.5703125" style="13" customWidth="1"/>
    <col min="11015" max="11262" width="9.140625" style="13" customWidth="1"/>
    <col min="11263" max="11263" width="0.85546875" style="13" customWidth="1"/>
    <col min="11264" max="11264" width="15.7109375" style="13" customWidth="1"/>
    <col min="11265" max="11265" width="90" style="13" customWidth="1"/>
    <col min="11266" max="11266" width="12.42578125" style="13" customWidth="1"/>
    <col min="11267" max="11267" width="6.140625" style="13" customWidth="1"/>
    <col min="11268" max="11268" width="10.7109375" style="13" customWidth="1"/>
    <col min="11269" max="11269" width="14.140625" style="13" customWidth="1"/>
    <col min="11270" max="11270" width="14.5703125" style="13" customWidth="1"/>
    <col min="11271" max="11518" width="9.140625" style="13" customWidth="1"/>
    <col min="11519" max="11519" width="0.85546875" style="13" customWidth="1"/>
    <col min="11520" max="11520" width="15.7109375" style="13" customWidth="1"/>
    <col min="11521" max="11521" width="90" style="13" customWidth="1"/>
    <col min="11522" max="11522" width="12.42578125" style="13" customWidth="1"/>
    <col min="11523" max="11523" width="6.140625" style="13" customWidth="1"/>
    <col min="11524" max="11524" width="10.7109375" style="13" customWidth="1"/>
    <col min="11525" max="11525" width="14.140625" style="13" customWidth="1"/>
    <col min="11526" max="11526" width="14.5703125" style="13" customWidth="1"/>
    <col min="11527" max="11774" width="9.140625" style="13" customWidth="1"/>
    <col min="11775" max="11775" width="0.85546875" style="13" customWidth="1"/>
    <col min="11776" max="11776" width="15.7109375" style="13" customWidth="1"/>
    <col min="11777" max="11777" width="90" style="13" customWidth="1"/>
    <col min="11778" max="11778" width="12.42578125" style="13" customWidth="1"/>
    <col min="11779" max="11779" width="6.140625" style="13" customWidth="1"/>
    <col min="11780" max="11780" width="10.7109375" style="13" customWidth="1"/>
    <col min="11781" max="11781" width="14.140625" style="13" customWidth="1"/>
    <col min="11782" max="11782" width="14.5703125" style="13" customWidth="1"/>
    <col min="11783" max="12030" width="9.140625" style="13" customWidth="1"/>
    <col min="12031" max="12031" width="0.85546875" style="13" customWidth="1"/>
    <col min="12032" max="12032" width="15.7109375" style="13" customWidth="1"/>
    <col min="12033" max="12033" width="90" style="13" customWidth="1"/>
    <col min="12034" max="12034" width="12.42578125" style="13" customWidth="1"/>
    <col min="12035" max="12035" width="6.140625" style="13" customWidth="1"/>
    <col min="12036" max="12036" width="10.7109375" style="13" customWidth="1"/>
    <col min="12037" max="12037" width="14.140625" style="13" customWidth="1"/>
    <col min="12038" max="12038" width="14.5703125" style="13" customWidth="1"/>
    <col min="12039" max="12286" width="9.140625" style="13" customWidth="1"/>
    <col min="12287" max="12287" width="0.85546875" style="13" customWidth="1"/>
    <col min="12288" max="12288" width="15.7109375" style="13" customWidth="1"/>
    <col min="12289" max="12289" width="90" style="13" customWidth="1"/>
    <col min="12290" max="12290" width="12.42578125" style="13" customWidth="1"/>
    <col min="12291" max="12291" width="6.140625" style="13" customWidth="1"/>
    <col min="12292" max="12292" width="10.7109375" style="13" customWidth="1"/>
    <col min="12293" max="12293" width="14.140625" style="13" customWidth="1"/>
    <col min="12294" max="12294" width="14.5703125" style="13" customWidth="1"/>
    <col min="12295" max="12542" width="9.140625" style="13" customWidth="1"/>
    <col min="12543" max="12543" width="0.85546875" style="13" customWidth="1"/>
    <col min="12544" max="12544" width="15.7109375" style="13" customWidth="1"/>
    <col min="12545" max="12545" width="90" style="13" customWidth="1"/>
    <col min="12546" max="12546" width="12.42578125" style="13" customWidth="1"/>
    <col min="12547" max="12547" width="6.140625" style="13" customWidth="1"/>
    <col min="12548" max="12548" width="10.7109375" style="13" customWidth="1"/>
    <col min="12549" max="12549" width="14.140625" style="13" customWidth="1"/>
    <col min="12550" max="12550" width="14.5703125" style="13" customWidth="1"/>
    <col min="12551" max="12798" width="9.140625" style="13" customWidth="1"/>
    <col min="12799" max="12799" width="0.85546875" style="13" customWidth="1"/>
    <col min="12800" max="12800" width="15.7109375" style="13" customWidth="1"/>
    <col min="12801" max="12801" width="90" style="13" customWidth="1"/>
    <col min="12802" max="12802" width="12.42578125" style="13" customWidth="1"/>
    <col min="12803" max="12803" width="6.140625" style="13" customWidth="1"/>
    <col min="12804" max="12804" width="10.7109375" style="13" customWidth="1"/>
    <col min="12805" max="12805" width="14.140625" style="13" customWidth="1"/>
    <col min="12806" max="12806" width="14.5703125" style="13" customWidth="1"/>
    <col min="12807" max="13054" width="9.140625" style="13" customWidth="1"/>
    <col min="13055" max="13055" width="0.85546875" style="13" customWidth="1"/>
    <col min="13056" max="13056" width="15.7109375" style="13" customWidth="1"/>
    <col min="13057" max="13057" width="90" style="13" customWidth="1"/>
    <col min="13058" max="13058" width="12.42578125" style="13" customWidth="1"/>
    <col min="13059" max="13059" width="6.140625" style="13" customWidth="1"/>
    <col min="13060" max="13060" width="10.7109375" style="13" customWidth="1"/>
    <col min="13061" max="13061" width="14.140625" style="13" customWidth="1"/>
    <col min="13062" max="13062" width="14.5703125" style="13" customWidth="1"/>
    <col min="13063" max="13310" width="9.140625" style="13" customWidth="1"/>
    <col min="13311" max="13311" width="0.85546875" style="13" customWidth="1"/>
    <col min="13312" max="13312" width="15.7109375" style="13" customWidth="1"/>
    <col min="13313" max="13313" width="90" style="13" customWidth="1"/>
    <col min="13314" max="13314" width="12.42578125" style="13" customWidth="1"/>
    <col min="13315" max="13315" width="6.140625" style="13" customWidth="1"/>
    <col min="13316" max="13316" width="10.7109375" style="13" customWidth="1"/>
    <col min="13317" max="13317" width="14.140625" style="13" customWidth="1"/>
    <col min="13318" max="13318" width="14.5703125" style="13" customWidth="1"/>
    <col min="13319" max="13566" width="9.140625" style="13" customWidth="1"/>
    <col min="13567" max="13567" width="0.85546875" style="13" customWidth="1"/>
    <col min="13568" max="13568" width="15.7109375" style="13" customWidth="1"/>
    <col min="13569" max="13569" width="90" style="13" customWidth="1"/>
    <col min="13570" max="13570" width="12.42578125" style="13" customWidth="1"/>
    <col min="13571" max="13571" width="6.140625" style="13" customWidth="1"/>
    <col min="13572" max="13572" width="10.7109375" style="13" customWidth="1"/>
    <col min="13573" max="13573" width="14.140625" style="13" customWidth="1"/>
    <col min="13574" max="13574" width="14.5703125" style="13" customWidth="1"/>
    <col min="13575" max="13822" width="9.140625" style="13" customWidth="1"/>
    <col min="13823" max="13823" width="0.85546875" style="13" customWidth="1"/>
    <col min="13824" max="13824" width="15.7109375" style="13" customWidth="1"/>
    <col min="13825" max="13825" width="90" style="13" customWidth="1"/>
    <col min="13826" max="13826" width="12.42578125" style="13" customWidth="1"/>
    <col min="13827" max="13827" width="6.140625" style="13" customWidth="1"/>
    <col min="13828" max="13828" width="10.7109375" style="13" customWidth="1"/>
    <col min="13829" max="13829" width="14.140625" style="13" customWidth="1"/>
    <col min="13830" max="13830" width="14.5703125" style="13" customWidth="1"/>
    <col min="13831" max="14078" width="9.140625" style="13" customWidth="1"/>
    <col min="14079" max="14079" width="0.85546875" style="13" customWidth="1"/>
    <col min="14080" max="14080" width="15.7109375" style="13" customWidth="1"/>
    <col min="14081" max="14081" width="90" style="13" customWidth="1"/>
    <col min="14082" max="14082" width="12.42578125" style="13" customWidth="1"/>
    <col min="14083" max="14083" width="6.140625" style="13" customWidth="1"/>
    <col min="14084" max="14084" width="10.7109375" style="13" customWidth="1"/>
    <col min="14085" max="14085" width="14.140625" style="13" customWidth="1"/>
    <col min="14086" max="14086" width="14.5703125" style="13" customWidth="1"/>
    <col min="14087" max="14334" width="9.140625" style="13" customWidth="1"/>
    <col min="14335" max="14335" width="0.85546875" style="13" customWidth="1"/>
    <col min="14336" max="14336" width="15.7109375" style="13" customWidth="1"/>
    <col min="14337" max="14337" width="90" style="13" customWidth="1"/>
    <col min="14338" max="14338" width="12.42578125" style="13" customWidth="1"/>
    <col min="14339" max="14339" width="6.140625" style="13" customWidth="1"/>
    <col min="14340" max="14340" width="10.7109375" style="13" customWidth="1"/>
    <col min="14341" max="14341" width="14.140625" style="13" customWidth="1"/>
    <col min="14342" max="14342" width="14.5703125" style="13" customWidth="1"/>
    <col min="14343" max="14590" width="9.140625" style="13" customWidth="1"/>
    <col min="14591" max="14591" width="0.85546875" style="13" customWidth="1"/>
    <col min="14592" max="14592" width="15.7109375" style="13" customWidth="1"/>
    <col min="14593" max="14593" width="90" style="13" customWidth="1"/>
    <col min="14594" max="14594" width="12.42578125" style="13" customWidth="1"/>
    <col min="14595" max="14595" width="6.140625" style="13" customWidth="1"/>
    <col min="14596" max="14596" width="10.7109375" style="13" customWidth="1"/>
    <col min="14597" max="14597" width="14.140625" style="13" customWidth="1"/>
    <col min="14598" max="14598" width="14.5703125" style="13" customWidth="1"/>
    <col min="14599" max="14846" width="9.140625" style="13" customWidth="1"/>
    <col min="14847" max="14847" width="0.85546875" style="13" customWidth="1"/>
    <col min="14848" max="14848" width="15.7109375" style="13" customWidth="1"/>
    <col min="14849" max="14849" width="90" style="13" customWidth="1"/>
    <col min="14850" max="14850" width="12.42578125" style="13" customWidth="1"/>
    <col min="14851" max="14851" width="6.140625" style="13" customWidth="1"/>
    <col min="14852" max="14852" width="10.7109375" style="13" customWidth="1"/>
    <col min="14853" max="14853" width="14.140625" style="13" customWidth="1"/>
    <col min="14854" max="14854" width="14.5703125" style="13" customWidth="1"/>
    <col min="14855" max="15102" width="9.140625" style="13" customWidth="1"/>
    <col min="15103" max="15103" width="0.85546875" style="13" customWidth="1"/>
    <col min="15104" max="15104" width="15.7109375" style="13" customWidth="1"/>
    <col min="15105" max="15105" width="90" style="13" customWidth="1"/>
    <col min="15106" max="15106" width="12.42578125" style="13" customWidth="1"/>
    <col min="15107" max="15107" width="6.140625" style="13" customWidth="1"/>
    <col min="15108" max="15108" width="10.7109375" style="13" customWidth="1"/>
    <col min="15109" max="15109" width="14.140625" style="13" customWidth="1"/>
    <col min="15110" max="15110" width="14.5703125" style="13" customWidth="1"/>
    <col min="15111" max="15358" width="9.140625" style="13" customWidth="1"/>
    <col min="15359" max="15359" width="0.85546875" style="13" customWidth="1"/>
    <col min="15360" max="15360" width="15.7109375" style="13" customWidth="1"/>
    <col min="15361" max="15361" width="90" style="13" customWidth="1"/>
    <col min="15362" max="15362" width="12.42578125" style="13" customWidth="1"/>
    <col min="15363" max="15363" width="6.140625" style="13" customWidth="1"/>
    <col min="15364" max="15364" width="10.7109375" style="13" customWidth="1"/>
    <col min="15365" max="15365" width="14.140625" style="13" customWidth="1"/>
    <col min="15366" max="15366" width="14.5703125" style="13" customWidth="1"/>
    <col min="15367" max="15614" width="9.140625" style="13" customWidth="1"/>
    <col min="15615" max="15615" width="0.85546875" style="13" customWidth="1"/>
    <col min="15616" max="15616" width="15.7109375" style="13" customWidth="1"/>
    <col min="15617" max="15617" width="90" style="13" customWidth="1"/>
    <col min="15618" max="15618" width="12.42578125" style="13" customWidth="1"/>
    <col min="15619" max="15619" width="6.140625" style="13" customWidth="1"/>
    <col min="15620" max="15620" width="10.7109375" style="13" customWidth="1"/>
    <col min="15621" max="15621" width="14.140625" style="13" customWidth="1"/>
    <col min="15622" max="15622" width="14.5703125" style="13" customWidth="1"/>
    <col min="15623" max="15870" width="9.140625" style="13" customWidth="1"/>
    <col min="15871" max="15871" width="0.85546875" style="13" customWidth="1"/>
    <col min="15872" max="15872" width="15.7109375" style="13" customWidth="1"/>
    <col min="15873" max="15873" width="90" style="13" customWidth="1"/>
    <col min="15874" max="15874" width="12.42578125" style="13" customWidth="1"/>
    <col min="15875" max="15875" width="6.140625" style="13" customWidth="1"/>
    <col min="15876" max="15876" width="10.7109375" style="13" customWidth="1"/>
    <col min="15877" max="15877" width="14.140625" style="13" customWidth="1"/>
    <col min="15878" max="15878" width="14.5703125" style="13" customWidth="1"/>
    <col min="15879" max="16126" width="9.140625" style="13" customWidth="1"/>
    <col min="16127" max="16127" width="0.85546875" style="13" customWidth="1"/>
    <col min="16128" max="16128" width="15.7109375" style="13" customWidth="1"/>
    <col min="16129" max="16129" width="90" style="13" customWidth="1"/>
    <col min="16130" max="16130" width="12.42578125" style="13" customWidth="1"/>
    <col min="16131" max="16131" width="6.140625" style="13" customWidth="1"/>
    <col min="16132" max="16132" width="10.7109375" style="13" customWidth="1"/>
    <col min="16133" max="16133" width="14.140625" style="13" customWidth="1"/>
    <col min="16134" max="16134" width="14.5703125" style="13" customWidth="1"/>
    <col min="16135" max="16384" width="9.140625" style="13" customWidth="1"/>
  </cols>
  <sheetData>
    <row r="1" spans="1:13" s="1" customFormat="1" ht="6.75" customHeight="1" x14ac:dyDescent="0.2"/>
    <row r="2" spans="1:13" s="1" customFormat="1" ht="3.75" customHeight="1" x14ac:dyDescent="0.2">
      <c r="B2" s="2"/>
      <c r="C2" s="3" t="s">
        <v>0</v>
      </c>
    </row>
    <row r="3" spans="1:13" s="1" customFormat="1" ht="14.25" customHeight="1" x14ac:dyDescent="0.2">
      <c r="B3" s="2"/>
      <c r="C3" s="4"/>
      <c r="E3" s="5"/>
      <c r="F3" s="5"/>
      <c r="G3" s="5"/>
    </row>
    <row r="4" spans="1:13" s="1" customFormat="1" ht="2.4500000000000002" customHeight="1" x14ac:dyDescent="0.2">
      <c r="C4" s="4"/>
      <c r="E4" s="5"/>
      <c r="F4" s="5"/>
      <c r="G4" s="5"/>
    </row>
    <row r="5" spans="1:13" s="1" customFormat="1" ht="3.6" customHeight="1" x14ac:dyDescent="0.2">
      <c r="C5" s="4"/>
    </row>
    <row r="6" spans="1:13" s="1" customFormat="1" ht="18.2" customHeight="1" x14ac:dyDescent="0.2">
      <c r="C6" s="6"/>
      <c r="E6" s="5"/>
      <c r="F6" s="5"/>
    </row>
    <row r="7" spans="1:13" s="1" customFormat="1" ht="18" customHeight="1" x14ac:dyDescent="0.2"/>
    <row r="8" spans="1:13" s="1" customFormat="1" ht="33.950000000000003" customHeight="1" x14ac:dyDescent="0.2">
      <c r="A8" s="1" t="s">
        <v>1</v>
      </c>
      <c r="B8" s="7" t="s">
        <v>2</v>
      </c>
      <c r="C8" s="7" t="s">
        <v>3</v>
      </c>
      <c r="D8" s="7" t="s">
        <v>4</v>
      </c>
      <c r="E8" s="7" t="s">
        <v>5</v>
      </c>
      <c r="F8" s="7" t="s">
        <v>6</v>
      </c>
      <c r="G8" s="7" t="s">
        <v>7</v>
      </c>
      <c r="H8" s="7" t="s">
        <v>8</v>
      </c>
      <c r="I8" s="7" t="s">
        <v>9</v>
      </c>
      <c r="J8" s="7" t="s">
        <v>10</v>
      </c>
      <c r="K8" s="8" t="s">
        <v>11</v>
      </c>
      <c r="L8" s="7" t="s">
        <v>12</v>
      </c>
      <c r="M8" s="7" t="s">
        <v>13</v>
      </c>
    </row>
    <row r="9" spans="1:13" s="1" customFormat="1" ht="19.5" customHeight="1" x14ac:dyDescent="0.2">
      <c r="B9" s="9" t="s">
        <v>14</v>
      </c>
      <c r="C9" s="9" t="s">
        <v>15</v>
      </c>
      <c r="D9" s="10">
        <v>5760</v>
      </c>
      <c r="E9" s="11">
        <v>21.933333333333334</v>
      </c>
      <c r="F9" s="11">
        <v>2358.9</v>
      </c>
      <c r="G9" s="11">
        <v>0</v>
      </c>
      <c r="H9" s="12">
        <v>1</v>
      </c>
      <c r="I9" s="12">
        <f>IFERROR(VLOOKUP(delais[[#This Row],[Description de la pièce]],[1]reference!$C$1:$H$327,3,FALSE),"")</f>
        <v>3</v>
      </c>
      <c r="J9" s="12" t="str">
        <f>IFERROR(VLOOKUP(delais[[#This Row],[Description de la pièce]],[1]reference!$C$1:$H$327,2,FALSE),"")</f>
        <v>ITO_DTCM_LANDATA_SN1</v>
      </c>
      <c r="K9" s="12" t="str">
        <f>IFERROR(VLOOKUP(delais[[#This Row],[Description de la pièce]],[1]reference!$C$1:$H$327,4,FALSE),"")</f>
        <v>SN1</v>
      </c>
      <c r="L9" s="12"/>
      <c r="M9" s="12"/>
    </row>
    <row r="10" spans="1:13" s="1" customFormat="1" ht="19.5" customHeight="1" x14ac:dyDescent="0.2">
      <c r="B10" s="9" t="s">
        <v>16</v>
      </c>
      <c r="C10" s="9" t="s">
        <v>17</v>
      </c>
      <c r="D10" s="10">
        <v>5760</v>
      </c>
      <c r="E10" s="11">
        <v>41.483333333333334</v>
      </c>
      <c r="F10" s="11">
        <v>6215.15</v>
      </c>
      <c r="G10" s="11">
        <v>455.14999999999964</v>
      </c>
      <c r="H10" s="11">
        <v>1</v>
      </c>
      <c r="I10" s="11">
        <f>IFERROR(VLOOKUP(delais[[#This Row],[Description de la pièce]],[1]reference!$C$1:$H$327,3,FALSE),"")</f>
        <v>3</v>
      </c>
      <c r="J10" s="11" t="str">
        <f>IFERROR(VLOOKUP(delais[[#This Row],[Description de la pièce]],[1]reference!$C$1:$H$327,2,FALSE),"")</f>
        <v>ITO_DTCM_LANDATA_SN1</v>
      </c>
      <c r="K10" s="11" t="str">
        <f>IFERROR(VLOOKUP(delais[[#This Row],[Description de la pièce]],[1]reference!$C$1:$H$327,4,FALSE),"")</f>
        <v>SN1</v>
      </c>
      <c r="L10" s="11"/>
      <c r="M10" s="11"/>
    </row>
    <row r="11" spans="1:13" s="1" customFormat="1" ht="19.5" customHeight="1" x14ac:dyDescent="0.2">
      <c r="B11" s="9" t="s">
        <v>18</v>
      </c>
      <c r="C11" s="9" t="s">
        <v>19</v>
      </c>
      <c r="D11" s="10">
        <v>2160</v>
      </c>
      <c r="E11" s="11">
        <v>9.1333333333333329</v>
      </c>
      <c r="F11" s="11">
        <v>8057.6166666666668</v>
      </c>
      <c r="G11" s="11">
        <v>5897.6166666666668</v>
      </c>
      <c r="H11" s="11">
        <v>1</v>
      </c>
      <c r="I11" s="11">
        <f>IFERROR(VLOOKUP(delais[[#This Row],[Description de la pièce]],[1]reference!$C$1:$H$327,3,FALSE),"")</f>
        <v>3</v>
      </c>
      <c r="J11" s="11" t="str">
        <f>IFERROR(VLOOKUP(delais[[#This Row],[Description de la pièce]],[1]reference!$C$1:$H$327,2,FALSE),"")</f>
        <v>ITO_DTCM_LANDATA_SN1</v>
      </c>
      <c r="K11" s="11" t="str">
        <f>IFERROR(VLOOKUP(delais[[#This Row],[Description de la pièce]],[1]reference!$C$1:$H$327,4,FALSE),"")</f>
        <v>SN1</v>
      </c>
      <c r="L11" s="11"/>
      <c r="M11" s="11"/>
    </row>
    <row r="12" spans="1:13" s="1" customFormat="1" ht="19.5" customHeight="1" x14ac:dyDescent="0.2">
      <c r="B12" s="9" t="s">
        <v>20</v>
      </c>
      <c r="C12" s="9" t="s">
        <v>21</v>
      </c>
      <c r="D12" s="10">
        <v>2160</v>
      </c>
      <c r="E12" s="11">
        <v>6.9833333333333334</v>
      </c>
      <c r="F12" s="11">
        <v>6276.833333333333</v>
      </c>
      <c r="G12" s="11">
        <v>4116.833333333333</v>
      </c>
      <c r="H12" s="11">
        <v>1</v>
      </c>
      <c r="I12" s="11">
        <f>IFERROR(VLOOKUP(delais[[#This Row],[Description de la pièce]],[1]reference!$C$1:$H$327,3,FALSE),"")</f>
        <v>3</v>
      </c>
      <c r="J12" s="11" t="str">
        <f>IFERROR(VLOOKUP(delais[[#This Row],[Description de la pièce]],[1]reference!$C$1:$H$327,2,FALSE),"")</f>
        <v>ITO_DTCM_LANDATA_SN1</v>
      </c>
      <c r="K12" s="11" t="str">
        <f>IFERROR(VLOOKUP(delais[[#This Row],[Description de la pièce]],[1]reference!$C$1:$H$327,4,FALSE),"")</f>
        <v>SN1</v>
      </c>
      <c r="L12" s="11"/>
      <c r="M12" s="11"/>
    </row>
    <row r="13" spans="1:13" s="1" customFormat="1" ht="19.5" customHeight="1" x14ac:dyDescent="0.2">
      <c r="B13" s="9" t="s">
        <v>22</v>
      </c>
      <c r="C13" s="9" t="s">
        <v>23</v>
      </c>
      <c r="D13" s="10">
        <v>2160</v>
      </c>
      <c r="E13" s="11">
        <v>2.8</v>
      </c>
      <c r="F13" s="11">
        <v>181.39999999999998</v>
      </c>
      <c r="G13" s="11">
        <v>0</v>
      </c>
      <c r="H13" s="11">
        <v>1</v>
      </c>
      <c r="I13" s="11">
        <f>IFERROR(VLOOKUP(delais[[#This Row],[Description de la pièce]],[1]reference!$C$1:$H$327,3,FALSE),"")</f>
        <v>3</v>
      </c>
      <c r="J13" s="11" t="str">
        <f>IFERROR(VLOOKUP(delais[[#This Row],[Description de la pièce]],[1]reference!$C$1:$H$327,2,FALSE),"")</f>
        <v>ITO_DTCM_LANDATA_SN1</v>
      </c>
      <c r="K13" s="11" t="str">
        <f>IFERROR(VLOOKUP(delais[[#This Row],[Description de la pièce]],[1]reference!$C$1:$H$327,4,FALSE),"")</f>
        <v>SN1</v>
      </c>
      <c r="L13" s="11"/>
      <c r="M13" s="11"/>
    </row>
    <row r="14" spans="1:13" s="1" customFormat="1" ht="19.5" customHeight="1" x14ac:dyDescent="0.2">
      <c r="B14" s="9" t="s">
        <v>24</v>
      </c>
      <c r="C14" s="9" t="s">
        <v>25</v>
      </c>
      <c r="D14" s="10">
        <v>120</v>
      </c>
      <c r="E14" s="11">
        <v>105.06666666666666</v>
      </c>
      <c r="F14" s="11">
        <v>28199.183333333334</v>
      </c>
      <c r="G14" s="11">
        <v>28079.183333333334</v>
      </c>
      <c r="H14" s="11">
        <v>1</v>
      </c>
      <c r="I14" s="11">
        <f>IFERROR(VLOOKUP(delais[[#This Row],[Description de la pièce]],[1]reference!$C$1:$H$327,3,FALSE),"")</f>
        <v>3</v>
      </c>
      <c r="J14" s="11" t="str">
        <f>IFERROR(VLOOKUP(delais[[#This Row],[Description de la pièce]],[1]reference!$C$1:$H$327,2,FALSE),"")</f>
        <v>ITO_DTCM_LANDATA_SN1</v>
      </c>
      <c r="K14" s="11" t="str">
        <f>IFERROR(VLOOKUP(delais[[#This Row],[Description de la pièce]],[1]reference!$C$1:$H$327,4,FALSE),"")</f>
        <v>SN1</v>
      </c>
      <c r="L14" s="11"/>
      <c r="M14" s="11"/>
    </row>
    <row r="15" spans="1:13" s="1" customFormat="1" ht="19.5" customHeight="1" x14ac:dyDescent="0.2">
      <c r="B15" s="9" t="s">
        <v>26</v>
      </c>
      <c r="C15" s="9" t="s">
        <v>27</v>
      </c>
      <c r="D15" s="10">
        <v>1560</v>
      </c>
      <c r="E15" s="11">
        <v>6.1</v>
      </c>
      <c r="F15" s="11">
        <v>35974.1</v>
      </c>
      <c r="G15" s="11">
        <v>34414.1</v>
      </c>
      <c r="H15" s="11">
        <v>1</v>
      </c>
      <c r="I15" s="11">
        <f>IFERROR(VLOOKUP(delais[[#This Row],[Description de la pièce]],[1]reference!$C$1:$H$327,3,FALSE),"")</f>
        <v>3</v>
      </c>
      <c r="J15" s="11" t="str">
        <f>IFERROR(VLOOKUP(delais[[#This Row],[Description de la pièce]],[1]reference!$C$1:$H$327,2,FALSE),"")</f>
        <v>ITO_DTCM_LANDATA_SN1</v>
      </c>
      <c r="K15" s="11" t="str">
        <f>IFERROR(VLOOKUP(delais[[#This Row],[Description de la pièce]],[1]reference!$C$1:$H$327,4,FALSE),"")</f>
        <v>SN1</v>
      </c>
      <c r="L15" s="11"/>
      <c r="M15" s="11"/>
    </row>
    <row r="16" spans="1:13" s="1" customFormat="1" ht="19.5" customHeight="1" x14ac:dyDescent="0.2">
      <c r="B16" s="9" t="s">
        <v>28</v>
      </c>
      <c r="C16" s="9" t="s">
        <v>29</v>
      </c>
      <c r="D16" s="10">
        <v>1440</v>
      </c>
      <c r="E16" s="11">
        <v>20.783333333333335</v>
      </c>
      <c r="F16" s="11">
        <v>10047.883333333333</v>
      </c>
      <c r="G16" s="11">
        <v>8607.8833333333332</v>
      </c>
      <c r="H16" s="11">
        <v>1</v>
      </c>
      <c r="I16" s="11">
        <f>IFERROR(VLOOKUP(delais[[#This Row],[Description de la pièce]],[1]reference!$C$1:$H$327,3,FALSE),"")</f>
        <v>3</v>
      </c>
      <c r="J16" s="11" t="str">
        <f>IFERROR(VLOOKUP(delais[[#This Row],[Description de la pièce]],[1]reference!$C$1:$H$327,2,FALSE),"")</f>
        <v>ITO_DTCM_GPROX-DEPL</v>
      </c>
      <c r="K16" s="11" t="str">
        <f>IFERROR(VLOOKUP(delais[[#This Row],[Description de la pièce]],[1]reference!$C$1:$H$327,4,FALSE),"")</f>
        <v>GPROX</v>
      </c>
      <c r="L16" s="11"/>
      <c r="M16" s="11"/>
    </row>
    <row r="17" spans="2:13" s="1" customFormat="1" ht="19.5" customHeight="1" x14ac:dyDescent="0.2">
      <c r="B17" s="9" t="s">
        <v>30</v>
      </c>
      <c r="C17" s="9" t="s">
        <v>17</v>
      </c>
      <c r="D17" s="10">
        <v>5760</v>
      </c>
      <c r="E17" s="11">
        <v>10.199999999999999</v>
      </c>
      <c r="F17" s="11">
        <v>196.2</v>
      </c>
      <c r="G17" s="11">
        <v>0</v>
      </c>
      <c r="H17" s="11">
        <v>1</v>
      </c>
      <c r="I17" s="11">
        <f>IFERROR(VLOOKUP(delais[[#This Row],[Description de la pièce]],[1]reference!$C$1:$H$327,3,FALSE),"")</f>
        <v>3</v>
      </c>
      <c r="J17" s="11" t="str">
        <f>IFERROR(VLOOKUP(delais[[#This Row],[Description de la pièce]],[1]reference!$C$1:$H$327,2,FALSE),"")</f>
        <v>ITO_DTCM_LANDATA_SN1</v>
      </c>
      <c r="K17" s="11" t="str">
        <f>IFERROR(VLOOKUP(delais[[#This Row],[Description de la pièce]],[1]reference!$C$1:$H$327,4,FALSE),"")</f>
        <v>SN1</v>
      </c>
      <c r="L17" s="11"/>
      <c r="M17" s="11"/>
    </row>
    <row r="18" spans="2:13" s="1" customFormat="1" ht="19.5" customHeight="1" x14ac:dyDescent="0.2">
      <c r="B18" s="9" t="s">
        <v>31</v>
      </c>
      <c r="C18" s="9" t="s">
        <v>32</v>
      </c>
      <c r="D18" s="10">
        <v>1440</v>
      </c>
      <c r="E18" s="11">
        <v>0</v>
      </c>
      <c r="F18" s="11">
        <v>283.48333333333335</v>
      </c>
      <c r="G18" s="11">
        <v>0</v>
      </c>
      <c r="H18" s="11">
        <v>1</v>
      </c>
      <c r="I18" s="11">
        <f>IFERROR(VLOOKUP(delais[[#This Row],[Description de la pièce]],[1]reference!$C$1:$H$327,3,FALSE),"")</f>
        <v>3</v>
      </c>
      <c r="J18" s="11" t="str">
        <f>IFERROR(VLOOKUP(delais[[#This Row],[Description de la pièce]],[1]reference!$C$1:$H$327,2,FALSE),"")</f>
        <v>ITO_DTCM_GPROX-DEPL</v>
      </c>
      <c r="K18" s="11" t="str">
        <f>IFERROR(VLOOKUP(delais[[#This Row],[Description de la pièce]],[1]reference!$C$1:$H$327,4,FALSE),"")</f>
        <v>GPROX</v>
      </c>
      <c r="L18" s="11"/>
      <c r="M18" s="11"/>
    </row>
    <row r="19" spans="2:13" s="1" customFormat="1" ht="19.5" customHeight="1" x14ac:dyDescent="0.2">
      <c r="B19" s="9" t="s">
        <v>33</v>
      </c>
      <c r="C19" s="9" t="s">
        <v>21</v>
      </c>
      <c r="D19" s="10">
        <v>2160</v>
      </c>
      <c r="E19" s="11">
        <v>46.783333333333331</v>
      </c>
      <c r="F19" s="11">
        <v>8364.5</v>
      </c>
      <c r="G19" s="11">
        <v>6204.5</v>
      </c>
      <c r="H19" s="11">
        <v>1</v>
      </c>
      <c r="I19" s="11">
        <f>IFERROR(VLOOKUP(delais[[#This Row],[Description de la pièce]],[1]reference!$C$1:$H$327,3,FALSE),"")</f>
        <v>3</v>
      </c>
      <c r="J19" s="11" t="str">
        <f>IFERROR(VLOOKUP(delais[[#This Row],[Description de la pièce]],[1]reference!$C$1:$H$327,2,FALSE),"")</f>
        <v>ITO_DTCM_LANDATA_SN1</v>
      </c>
      <c r="K19" s="11" t="str">
        <f>IFERROR(VLOOKUP(delais[[#This Row],[Description de la pièce]],[1]reference!$C$1:$H$327,4,FALSE),"")</f>
        <v>SN1</v>
      </c>
      <c r="L19" s="11"/>
      <c r="M19" s="11"/>
    </row>
    <row r="20" spans="2:13" s="1" customFormat="1" ht="19.5" customHeight="1" x14ac:dyDescent="0.2">
      <c r="B20" s="9" t="s">
        <v>34</v>
      </c>
      <c r="C20" s="9" t="s">
        <v>17</v>
      </c>
      <c r="D20" s="10">
        <v>5760</v>
      </c>
      <c r="E20" s="11">
        <v>45.31666666666667</v>
      </c>
      <c r="F20" s="11">
        <v>20244.766666666666</v>
      </c>
      <c r="G20" s="11">
        <v>14484.766666666666</v>
      </c>
      <c r="H20" s="11">
        <v>1</v>
      </c>
      <c r="I20" s="11">
        <f>IFERROR(VLOOKUP(delais[[#This Row],[Description de la pièce]],[1]reference!$C$1:$H$327,3,FALSE),"")</f>
        <v>3</v>
      </c>
      <c r="J20" s="11" t="str">
        <f>IFERROR(VLOOKUP(delais[[#This Row],[Description de la pièce]],[1]reference!$C$1:$H$327,2,FALSE),"")</f>
        <v>ITO_DTCM_LANDATA_SN1</v>
      </c>
      <c r="K20" s="11" t="str">
        <f>IFERROR(VLOOKUP(delais[[#This Row],[Description de la pièce]],[1]reference!$C$1:$H$327,4,FALSE),"")</f>
        <v>SN1</v>
      </c>
      <c r="L20" s="11"/>
      <c r="M20" s="11"/>
    </row>
    <row r="21" spans="2:13" s="1" customFormat="1" ht="19.5" customHeight="1" x14ac:dyDescent="0.2">
      <c r="B21" s="9" t="s">
        <v>35</v>
      </c>
      <c r="C21" s="9" t="s">
        <v>36</v>
      </c>
      <c r="D21" s="10">
        <v>1440</v>
      </c>
      <c r="E21" s="11">
        <v>9.7666666666666675</v>
      </c>
      <c r="F21" s="11">
        <v>978.81666666666672</v>
      </c>
      <c r="G21" s="11">
        <v>0</v>
      </c>
      <c r="H21" s="11">
        <v>1</v>
      </c>
      <c r="I21" s="11">
        <f>IFERROR(VLOOKUP(delais[[#This Row],[Description de la pièce]],[1]reference!$C$1:$H$327,3,FALSE),"")</f>
        <v>3</v>
      </c>
      <c r="J21" s="11" t="str">
        <f>IFERROR(VLOOKUP(delais[[#This Row],[Description de la pièce]],[1]reference!$C$1:$H$327,2,FALSE),"")</f>
        <v>ITO_DTCM_GPROX-DEPL</v>
      </c>
      <c r="K21" s="11" t="str">
        <f>IFERROR(VLOOKUP(delais[[#This Row],[Description de la pièce]],[1]reference!$C$1:$H$327,4,FALSE),"")</f>
        <v>GPROX</v>
      </c>
      <c r="L21" s="11"/>
      <c r="M21" s="11"/>
    </row>
    <row r="22" spans="2:13" s="1" customFormat="1" ht="19.5" customHeight="1" x14ac:dyDescent="0.2">
      <c r="B22" s="9" t="s">
        <v>37</v>
      </c>
      <c r="C22" s="9" t="s">
        <v>17</v>
      </c>
      <c r="D22" s="10">
        <v>5760</v>
      </c>
      <c r="E22" s="11">
        <v>29.333333333333332</v>
      </c>
      <c r="F22" s="11">
        <v>6890.9833333333336</v>
      </c>
      <c r="G22" s="11">
        <v>1130.9833333333336</v>
      </c>
      <c r="H22" s="11">
        <v>1</v>
      </c>
      <c r="I22" s="11">
        <f>IFERROR(VLOOKUP(delais[[#This Row],[Description de la pièce]],[1]reference!$C$1:$H$327,3,FALSE),"")</f>
        <v>3</v>
      </c>
      <c r="J22" s="11" t="str">
        <f>IFERROR(VLOOKUP(delais[[#This Row],[Description de la pièce]],[1]reference!$C$1:$H$327,2,FALSE),"")</f>
        <v>ITO_DTCM_LANDATA_SN1</v>
      </c>
      <c r="K22" s="11" t="str">
        <f>IFERROR(VLOOKUP(delais[[#This Row],[Description de la pièce]],[1]reference!$C$1:$H$327,4,FALSE),"")</f>
        <v>SN1</v>
      </c>
      <c r="L22" s="11"/>
      <c r="M22" s="11"/>
    </row>
    <row r="23" spans="2:13" s="1" customFormat="1" ht="19.5" customHeight="1" x14ac:dyDescent="0.2">
      <c r="B23" s="9" t="s">
        <v>38</v>
      </c>
      <c r="C23" s="9" t="s">
        <v>17</v>
      </c>
      <c r="D23" s="10">
        <v>5760</v>
      </c>
      <c r="E23" s="11">
        <v>33.233333333333334</v>
      </c>
      <c r="F23" s="11">
        <v>3461.2</v>
      </c>
      <c r="G23" s="11">
        <v>0</v>
      </c>
      <c r="H23" s="11">
        <v>1</v>
      </c>
      <c r="I23" s="11">
        <f>IFERROR(VLOOKUP(delais[[#This Row],[Description de la pièce]],[1]reference!$C$1:$H$327,3,FALSE),"")</f>
        <v>3</v>
      </c>
      <c r="J23" s="11" t="str">
        <f>IFERROR(VLOOKUP(delais[[#This Row],[Description de la pièce]],[1]reference!$C$1:$H$327,2,FALSE),"")</f>
        <v>ITO_DTCM_LANDATA_SN1</v>
      </c>
      <c r="K23" s="11" t="str">
        <f>IFERROR(VLOOKUP(delais[[#This Row],[Description de la pièce]],[1]reference!$C$1:$H$327,4,FALSE),"")</f>
        <v>SN1</v>
      </c>
      <c r="L23" s="11"/>
      <c r="M23" s="11"/>
    </row>
    <row r="24" spans="2:13" s="1" customFormat="1" ht="19.5" customHeight="1" x14ac:dyDescent="0.2">
      <c r="B24" s="9" t="s">
        <v>39</v>
      </c>
      <c r="C24" s="9" t="s">
        <v>17</v>
      </c>
      <c r="D24" s="10">
        <v>5760</v>
      </c>
      <c r="E24" s="11">
        <v>26.15</v>
      </c>
      <c r="F24" s="11">
        <v>18821.649999999998</v>
      </c>
      <c r="G24" s="11">
        <v>13061.649999999998</v>
      </c>
      <c r="H24" s="11">
        <v>1</v>
      </c>
      <c r="I24" s="11">
        <f>IFERROR(VLOOKUP(delais[[#This Row],[Description de la pièce]],[1]reference!$C$1:$H$327,3,FALSE),"")</f>
        <v>3</v>
      </c>
      <c r="J24" s="11" t="str">
        <f>IFERROR(VLOOKUP(delais[[#This Row],[Description de la pièce]],[1]reference!$C$1:$H$327,2,FALSE),"")</f>
        <v>ITO_DTCM_LANDATA_SN1</v>
      </c>
      <c r="K24" s="11" t="str">
        <f>IFERROR(VLOOKUP(delais[[#This Row],[Description de la pièce]],[1]reference!$C$1:$H$327,4,FALSE),"")</f>
        <v>SN1</v>
      </c>
      <c r="L24" s="11"/>
      <c r="M24" s="11"/>
    </row>
    <row r="25" spans="2:13" s="1" customFormat="1" ht="19.5" customHeight="1" x14ac:dyDescent="0.2">
      <c r="B25" s="9" t="s">
        <v>40</v>
      </c>
      <c r="C25" s="9" t="s">
        <v>41</v>
      </c>
      <c r="D25" s="10">
        <v>3600</v>
      </c>
      <c r="E25" s="11">
        <v>21.383333333333333</v>
      </c>
      <c r="F25" s="11">
        <v>11873.183333333334</v>
      </c>
      <c r="G25" s="11">
        <v>8273.1833333333343</v>
      </c>
      <c r="H25" s="11">
        <v>1</v>
      </c>
      <c r="I25" s="11">
        <f>IFERROR(VLOOKUP(delais[[#This Row],[Description de la pièce]],[1]reference!$C$1:$H$327,3,FALSE),"")</f>
        <v>3</v>
      </c>
      <c r="J25" s="11" t="str">
        <f>IFERROR(VLOOKUP(delais[[#This Row],[Description de la pièce]],[1]reference!$C$1:$H$327,2,FALSE),"")</f>
        <v>ITO_DTCM_LANDATA_SN1</v>
      </c>
      <c r="K25" s="11" t="str">
        <f>IFERROR(VLOOKUP(delais[[#This Row],[Description de la pièce]],[1]reference!$C$1:$H$327,4,FALSE),"")</f>
        <v>SN1</v>
      </c>
      <c r="L25" s="11"/>
      <c r="M25" s="11"/>
    </row>
    <row r="26" spans="2:13" s="1" customFormat="1" ht="19.5" customHeight="1" x14ac:dyDescent="0.2">
      <c r="B26" s="9" t="s">
        <v>42</v>
      </c>
      <c r="C26" s="9" t="s">
        <v>41</v>
      </c>
      <c r="D26" s="10">
        <v>3600</v>
      </c>
      <c r="E26" s="11">
        <v>23.866666666666667</v>
      </c>
      <c r="F26" s="11">
        <v>7549.3</v>
      </c>
      <c r="G26" s="11">
        <v>3949.3</v>
      </c>
      <c r="H26" s="11">
        <v>1</v>
      </c>
      <c r="I26" s="11">
        <f>IFERROR(VLOOKUP(delais[[#This Row],[Description de la pièce]],[1]reference!$C$1:$H$327,3,FALSE),"")</f>
        <v>3</v>
      </c>
      <c r="J26" s="11" t="str">
        <f>IFERROR(VLOOKUP(delais[[#This Row],[Description de la pièce]],[1]reference!$C$1:$H$327,2,FALSE),"")</f>
        <v>ITO_DTCM_LANDATA_SN1</v>
      </c>
      <c r="K26" s="11" t="str">
        <f>IFERROR(VLOOKUP(delais[[#This Row],[Description de la pièce]],[1]reference!$C$1:$H$327,4,FALSE),"")</f>
        <v>SN1</v>
      </c>
      <c r="L26" s="11"/>
      <c r="M26" s="11"/>
    </row>
    <row r="27" spans="2:13" s="1" customFormat="1" ht="19.5" customHeight="1" x14ac:dyDescent="0.2">
      <c r="B27" s="9" t="s">
        <v>43</v>
      </c>
      <c r="C27" s="9" t="s">
        <v>44</v>
      </c>
      <c r="D27" s="10">
        <v>1440</v>
      </c>
      <c r="E27" s="11">
        <v>20.65</v>
      </c>
      <c r="F27" s="11">
        <v>278.93333333333334</v>
      </c>
      <c r="G27" s="11">
        <v>0</v>
      </c>
      <c r="H27" s="11">
        <v>1</v>
      </c>
      <c r="I27" s="11">
        <f>IFERROR(VLOOKUP(delais[[#This Row],[Description de la pièce]],[1]reference!$C$1:$H$327,3,FALSE),"")</f>
        <v>3</v>
      </c>
      <c r="J27" s="11" t="str">
        <f>IFERROR(VLOOKUP(delais[[#This Row],[Description de la pièce]],[1]reference!$C$1:$H$327,2,FALSE),"")</f>
        <v>ITO_DTCM_GPROX-DEPL</v>
      </c>
      <c r="K27" s="11" t="str">
        <f>IFERROR(VLOOKUP(delais[[#This Row],[Description de la pièce]],[1]reference!$C$1:$H$327,4,FALSE),"")</f>
        <v>GPROX</v>
      </c>
      <c r="L27" s="11"/>
      <c r="M27" s="11"/>
    </row>
    <row r="28" spans="2:13" s="1" customFormat="1" ht="19.5" customHeight="1" x14ac:dyDescent="0.2">
      <c r="B28" s="9" t="s">
        <v>45</v>
      </c>
      <c r="C28" s="9" t="s">
        <v>44</v>
      </c>
      <c r="D28" s="10">
        <v>1440</v>
      </c>
      <c r="E28" s="11">
        <v>35.783333333333331</v>
      </c>
      <c r="F28" s="11">
        <v>3034.8333333333335</v>
      </c>
      <c r="G28" s="11">
        <v>1594.8333333333335</v>
      </c>
      <c r="H28" s="11">
        <v>1</v>
      </c>
      <c r="I28" s="11">
        <f>IFERROR(VLOOKUP(delais[[#This Row],[Description de la pièce]],[1]reference!$C$1:$H$327,3,FALSE),"")</f>
        <v>3</v>
      </c>
      <c r="J28" s="11" t="str">
        <f>IFERROR(VLOOKUP(delais[[#This Row],[Description de la pièce]],[1]reference!$C$1:$H$327,2,FALSE),"")</f>
        <v>ITO_DTCM_GPROX-DEPL</v>
      </c>
      <c r="K28" s="11" t="str">
        <f>IFERROR(VLOOKUP(delais[[#This Row],[Description de la pièce]],[1]reference!$C$1:$H$327,4,FALSE),"")</f>
        <v>GPROX</v>
      </c>
      <c r="L28" s="11"/>
      <c r="M28" s="11"/>
    </row>
    <row r="29" spans="2:13" s="1" customFormat="1" ht="19.5" customHeight="1" x14ac:dyDescent="0.2">
      <c r="B29" s="9" t="s">
        <v>46</v>
      </c>
      <c r="C29" s="9" t="s">
        <v>44</v>
      </c>
      <c r="D29" s="10">
        <v>1440</v>
      </c>
      <c r="E29" s="11">
        <v>22.366666666666667</v>
      </c>
      <c r="F29" s="11">
        <v>71.116666666666674</v>
      </c>
      <c r="G29" s="11">
        <v>0</v>
      </c>
      <c r="H29" s="11">
        <v>1</v>
      </c>
      <c r="I29" s="11">
        <f>IFERROR(VLOOKUP(delais[[#This Row],[Description de la pièce]],[1]reference!$C$1:$H$327,3,FALSE),"")</f>
        <v>3</v>
      </c>
      <c r="J29" s="11" t="str">
        <f>IFERROR(VLOOKUP(delais[[#This Row],[Description de la pièce]],[1]reference!$C$1:$H$327,2,FALSE),"")</f>
        <v>ITO_DTCM_GPROX-DEPL</v>
      </c>
      <c r="K29" s="11" t="str">
        <f>IFERROR(VLOOKUP(delais[[#This Row],[Description de la pièce]],[1]reference!$C$1:$H$327,4,FALSE),"")</f>
        <v>GPROX</v>
      </c>
      <c r="L29" s="11"/>
      <c r="M29" s="11"/>
    </row>
    <row r="30" spans="2:13" s="1" customFormat="1" ht="19.5" customHeight="1" x14ac:dyDescent="0.2">
      <c r="B30" s="9" t="s">
        <v>47</v>
      </c>
      <c r="C30" s="9" t="s">
        <v>48</v>
      </c>
      <c r="D30" s="10">
        <v>720</v>
      </c>
      <c r="E30" s="11">
        <v>28.95</v>
      </c>
      <c r="F30" s="11">
        <v>6985.35</v>
      </c>
      <c r="G30" s="11">
        <v>6265.35</v>
      </c>
      <c r="H30" s="11">
        <v>1</v>
      </c>
      <c r="I30" s="11">
        <f>IFERROR(VLOOKUP(delais[[#This Row],[Description de la pièce]],[1]reference!$C$1:$H$327,3,FALSE),"")</f>
        <v>3</v>
      </c>
      <c r="J30" s="11" t="str">
        <f>IFERROR(VLOOKUP(delais[[#This Row],[Description de la pièce]],[1]reference!$C$1:$H$327,2,FALSE),"")</f>
        <v>ITO_DTCM_LANDATA_SN2</v>
      </c>
      <c r="K30" s="11" t="str">
        <f>IFERROR(VLOOKUP(delais[[#This Row],[Description de la pièce]],[1]reference!$C$1:$H$327,4,FALSE),"")</f>
        <v>SN1</v>
      </c>
      <c r="L30" s="11"/>
      <c r="M30" s="11"/>
    </row>
    <row r="31" spans="2:13" s="1" customFormat="1" ht="19.5" customHeight="1" x14ac:dyDescent="0.2">
      <c r="B31" s="9" t="s">
        <v>49</v>
      </c>
      <c r="C31" s="9" t="s">
        <v>48</v>
      </c>
      <c r="D31" s="10">
        <v>720</v>
      </c>
      <c r="E31" s="11">
        <v>28.533333333333335</v>
      </c>
      <c r="F31" s="11">
        <v>6981.9166666666661</v>
      </c>
      <c r="G31" s="11">
        <v>6261.9166666666661</v>
      </c>
      <c r="H31" s="11">
        <v>1</v>
      </c>
      <c r="I31" s="11">
        <f>IFERROR(VLOOKUP(delais[[#This Row],[Description de la pièce]],[1]reference!$C$1:$H$327,3,FALSE),"")</f>
        <v>3</v>
      </c>
      <c r="J31" s="11" t="str">
        <f>IFERROR(VLOOKUP(delais[[#This Row],[Description de la pièce]],[1]reference!$C$1:$H$327,2,FALSE),"")</f>
        <v>ITO_DTCM_LANDATA_SN2</v>
      </c>
      <c r="K31" s="11" t="str">
        <f>IFERROR(VLOOKUP(delais[[#This Row],[Description de la pièce]],[1]reference!$C$1:$H$327,4,FALSE),"")</f>
        <v>SN1</v>
      </c>
      <c r="L31" s="11"/>
      <c r="M31" s="11"/>
    </row>
    <row r="32" spans="2:13" s="1" customFormat="1" ht="19.5" customHeight="1" x14ac:dyDescent="0.2">
      <c r="B32" s="9" t="s">
        <v>50</v>
      </c>
      <c r="C32" s="9" t="s">
        <v>51</v>
      </c>
      <c r="D32" s="10">
        <v>1440</v>
      </c>
      <c r="E32" s="11">
        <v>11.4</v>
      </c>
      <c r="F32" s="11">
        <v>33.666666666666671</v>
      </c>
      <c r="G32" s="11">
        <v>0</v>
      </c>
      <c r="H32" s="11">
        <v>1</v>
      </c>
      <c r="I32" s="11">
        <f>IFERROR(VLOOKUP(delais[[#This Row],[Description de la pièce]],[1]reference!$C$1:$H$327,3,FALSE),"")</f>
        <v>3</v>
      </c>
      <c r="J32" s="11" t="str">
        <f>IFERROR(VLOOKUP(delais[[#This Row],[Description de la pièce]],[1]reference!$C$1:$H$327,2,FALSE),"")</f>
        <v>ITO_DTCM_GPROX-DEPL</v>
      </c>
      <c r="K32" s="11" t="str">
        <f>IFERROR(VLOOKUP(delais[[#This Row],[Description de la pièce]],[1]reference!$C$1:$H$327,4,FALSE),"")</f>
        <v>GPROX</v>
      </c>
      <c r="L32" s="11"/>
      <c r="M32" s="11"/>
    </row>
    <row r="33" spans="2:13" s="1" customFormat="1" ht="19.5" customHeight="1" x14ac:dyDescent="0.2">
      <c r="B33" s="9" t="s">
        <v>52</v>
      </c>
      <c r="C33" s="9" t="s">
        <v>17</v>
      </c>
      <c r="D33" s="10">
        <v>5760</v>
      </c>
      <c r="E33" s="11">
        <v>65.95</v>
      </c>
      <c r="F33" s="11">
        <v>3069.1833333333334</v>
      </c>
      <c r="G33" s="11">
        <v>0</v>
      </c>
      <c r="H33" s="11">
        <v>1</v>
      </c>
      <c r="I33" s="11">
        <f>IFERROR(VLOOKUP(delais[[#This Row],[Description de la pièce]],[1]reference!$C$1:$H$327,3,FALSE),"")</f>
        <v>3</v>
      </c>
      <c r="J33" s="11" t="str">
        <f>IFERROR(VLOOKUP(delais[[#This Row],[Description de la pièce]],[1]reference!$C$1:$H$327,2,FALSE),"")</f>
        <v>ITO_DTCM_LANDATA_SN1</v>
      </c>
      <c r="K33" s="11" t="str">
        <f>IFERROR(VLOOKUP(delais[[#This Row],[Description de la pièce]],[1]reference!$C$1:$H$327,4,FALSE),"")</f>
        <v>SN1</v>
      </c>
      <c r="L33" s="11"/>
      <c r="M33" s="11"/>
    </row>
    <row r="34" spans="2:13" s="1" customFormat="1" ht="19.5" customHeight="1" x14ac:dyDescent="0.2">
      <c r="B34" s="9" t="s">
        <v>53</v>
      </c>
      <c r="C34" s="9" t="s">
        <v>48</v>
      </c>
      <c r="D34" s="10">
        <v>720</v>
      </c>
      <c r="E34" s="11">
        <v>44.983333333333334</v>
      </c>
      <c r="F34" s="11">
        <v>11358.616666666667</v>
      </c>
      <c r="G34" s="11">
        <v>10638.616666666667</v>
      </c>
      <c r="H34" s="11">
        <v>1</v>
      </c>
      <c r="I34" s="11">
        <f>IFERROR(VLOOKUP(delais[[#This Row],[Description de la pièce]],[1]reference!$C$1:$H$327,3,FALSE),"")</f>
        <v>3</v>
      </c>
      <c r="J34" s="11" t="str">
        <f>IFERROR(VLOOKUP(delais[[#This Row],[Description de la pièce]],[1]reference!$C$1:$H$327,2,FALSE),"")</f>
        <v>ITO_DTCM_LANDATA_SN2</v>
      </c>
      <c r="K34" s="11" t="str">
        <f>IFERROR(VLOOKUP(delais[[#This Row],[Description de la pièce]],[1]reference!$C$1:$H$327,4,FALSE),"")</f>
        <v>SN1</v>
      </c>
      <c r="L34" s="11"/>
      <c r="M34" s="11"/>
    </row>
    <row r="35" spans="2:13" s="1" customFormat="1" ht="19.5" customHeight="1" x14ac:dyDescent="0.2">
      <c r="B35" s="9" t="s">
        <v>54</v>
      </c>
      <c r="C35" s="9" t="s">
        <v>55</v>
      </c>
      <c r="D35" s="10">
        <v>1260</v>
      </c>
      <c r="E35" s="11">
        <v>0</v>
      </c>
      <c r="F35" s="11">
        <v>454.63333333333333</v>
      </c>
      <c r="G35" s="11">
        <v>0</v>
      </c>
      <c r="H35" s="11">
        <v>1</v>
      </c>
      <c r="I35" s="11">
        <f>IFERROR(VLOOKUP(delais[[#This Row],[Description de la pièce]],[1]reference!$C$1:$H$327,3,FALSE),"")</f>
        <v>3</v>
      </c>
      <c r="J35" s="11" t="str">
        <f>IFERROR(VLOOKUP(delais[[#This Row],[Description de la pièce]],[1]reference!$C$1:$H$327,2,FALSE),"")</f>
        <v>ITO_DTCM_LANDATA_SN1</v>
      </c>
      <c r="K35" s="11" t="str">
        <f>IFERROR(VLOOKUP(delais[[#This Row],[Description de la pièce]],[1]reference!$C$1:$H$327,4,FALSE),"")</f>
        <v>SN1</v>
      </c>
      <c r="L35" s="11"/>
      <c r="M35" s="11"/>
    </row>
    <row r="36" spans="2:13" s="1" customFormat="1" ht="19.5" customHeight="1" x14ac:dyDescent="0.2">
      <c r="B36" s="9" t="s">
        <v>56</v>
      </c>
      <c r="C36" s="9" t="s">
        <v>57</v>
      </c>
      <c r="D36" s="10">
        <v>2880</v>
      </c>
      <c r="E36" s="11">
        <v>47.6</v>
      </c>
      <c r="F36" s="11">
        <v>1307.7333333333333</v>
      </c>
      <c r="G36" s="11">
        <v>0</v>
      </c>
      <c r="H36" s="11">
        <v>1</v>
      </c>
      <c r="I36" s="11">
        <f>IFERROR(VLOOKUP(delais[[#This Row],[Description de la pièce]],[1]reference!$C$1:$H$327,3,FALSE),"")</f>
        <v>3</v>
      </c>
      <c r="J36" s="11" t="str">
        <f>IFERROR(VLOOKUP(delais[[#This Row],[Description de la pièce]],[1]reference!$C$1:$H$327,2,FALSE),"")</f>
        <v>ITO_DTCM_LANDATA_SN2</v>
      </c>
      <c r="K36" s="11" t="str">
        <f>IFERROR(VLOOKUP(delais[[#This Row],[Description de la pièce]],[1]reference!$C$1:$H$327,4,FALSE),"")</f>
        <v>proxy</v>
      </c>
      <c r="L36" s="11"/>
      <c r="M36" s="11"/>
    </row>
    <row r="37" spans="2:13" s="1" customFormat="1" ht="19.5" customHeight="1" x14ac:dyDescent="0.2">
      <c r="B37" s="9" t="s">
        <v>58</v>
      </c>
      <c r="C37" s="9" t="s">
        <v>44</v>
      </c>
      <c r="D37" s="10">
        <v>1440</v>
      </c>
      <c r="E37" s="11">
        <v>9.3000000000000007</v>
      </c>
      <c r="F37" s="11">
        <v>591.23333333333335</v>
      </c>
      <c r="G37" s="11">
        <v>0</v>
      </c>
      <c r="H37" s="11">
        <v>1</v>
      </c>
      <c r="I37" s="11">
        <f>IFERROR(VLOOKUP(delais[[#This Row],[Description de la pièce]],[1]reference!$C$1:$H$327,3,FALSE),"")</f>
        <v>3</v>
      </c>
      <c r="J37" s="11" t="str">
        <f>IFERROR(VLOOKUP(delais[[#This Row],[Description de la pièce]],[1]reference!$C$1:$H$327,2,FALSE),"")</f>
        <v>ITO_DTCM_GPROX-DEPL</v>
      </c>
      <c r="K37" s="11" t="str">
        <f>IFERROR(VLOOKUP(delais[[#This Row],[Description de la pièce]],[1]reference!$C$1:$H$327,4,FALSE),"")</f>
        <v>GPROX</v>
      </c>
      <c r="L37" s="11"/>
      <c r="M37" s="11"/>
    </row>
    <row r="38" spans="2:13" s="1" customFormat="1" ht="19.5" customHeight="1" x14ac:dyDescent="0.2">
      <c r="B38" s="9" t="s">
        <v>59</v>
      </c>
      <c r="C38" s="9" t="s">
        <v>44</v>
      </c>
      <c r="D38" s="10">
        <v>1440</v>
      </c>
      <c r="E38" s="11">
        <v>12.866666666666667</v>
      </c>
      <c r="F38" s="11">
        <v>1934.4833333333333</v>
      </c>
      <c r="G38" s="11">
        <v>494.48333333333335</v>
      </c>
      <c r="H38" s="11">
        <v>1</v>
      </c>
      <c r="I38" s="11">
        <f>IFERROR(VLOOKUP(delais[[#This Row],[Description de la pièce]],[1]reference!$C$1:$H$327,3,FALSE),"")</f>
        <v>3</v>
      </c>
      <c r="J38" s="11" t="str">
        <f>IFERROR(VLOOKUP(delais[[#This Row],[Description de la pièce]],[1]reference!$C$1:$H$327,2,FALSE),"")</f>
        <v>ITO_DTCM_GPROX-DEPL</v>
      </c>
      <c r="K38" s="11" t="str">
        <f>IFERROR(VLOOKUP(delais[[#This Row],[Description de la pièce]],[1]reference!$C$1:$H$327,4,FALSE),"")</f>
        <v>GPROX</v>
      </c>
      <c r="L38" s="11"/>
      <c r="M38" s="11"/>
    </row>
    <row r="39" spans="2:13" s="1" customFormat="1" ht="19.5" customHeight="1" x14ac:dyDescent="0.2">
      <c r="B39" s="9" t="s">
        <v>60</v>
      </c>
      <c r="C39" s="9" t="s">
        <v>61</v>
      </c>
      <c r="D39" s="10">
        <v>1680</v>
      </c>
      <c r="E39" s="11">
        <v>4.55</v>
      </c>
      <c r="F39" s="11">
        <v>10286.733333333334</v>
      </c>
      <c r="G39" s="11">
        <v>8606.7333333333336</v>
      </c>
      <c r="H39" s="11">
        <v>1</v>
      </c>
      <c r="I39" s="11">
        <f>IFERROR(VLOOKUP(delais[[#This Row],[Description de la pièce]],[1]reference!$C$1:$H$327,3,FALSE),"")</f>
        <v>3</v>
      </c>
      <c r="J39" s="11" t="str">
        <f>IFERROR(VLOOKUP(delais[[#This Row],[Description de la pièce]],[1]reference!$C$1:$H$327,2,FALSE),"")</f>
        <v>ITO_DTCM_GPROX-DEPL</v>
      </c>
      <c r="K39" s="11" t="str">
        <f>IFERROR(VLOOKUP(delais[[#This Row],[Description de la pièce]],[1]reference!$C$1:$H$327,4,FALSE),"")</f>
        <v>GPROX</v>
      </c>
      <c r="L39" s="11"/>
      <c r="M39" s="11"/>
    </row>
    <row r="40" spans="2:13" s="1" customFormat="1" ht="19.5" customHeight="1" x14ac:dyDescent="0.2">
      <c r="B40" s="9" t="s">
        <v>62</v>
      </c>
      <c r="C40" s="9" t="s">
        <v>48</v>
      </c>
      <c r="D40" s="10">
        <v>720</v>
      </c>
      <c r="E40" s="11">
        <v>16.583333333333332</v>
      </c>
      <c r="F40" s="11">
        <v>7531.9333333333334</v>
      </c>
      <c r="G40" s="11">
        <v>6811.9333333333334</v>
      </c>
      <c r="H40" s="11">
        <v>1</v>
      </c>
      <c r="I40" s="11">
        <f>IFERROR(VLOOKUP(delais[[#This Row],[Description de la pièce]],[1]reference!$C$1:$H$327,3,FALSE),"")</f>
        <v>3</v>
      </c>
      <c r="J40" s="11" t="str">
        <f>IFERROR(VLOOKUP(delais[[#This Row],[Description de la pièce]],[1]reference!$C$1:$H$327,2,FALSE),"")</f>
        <v>ITO_DTCM_LANDATA_SN2</v>
      </c>
      <c r="K40" s="11" t="str">
        <f>IFERROR(VLOOKUP(delais[[#This Row],[Description de la pièce]],[1]reference!$C$1:$H$327,4,FALSE),"")</f>
        <v>SN1</v>
      </c>
      <c r="L40" s="11"/>
      <c r="M40" s="11"/>
    </row>
    <row r="41" spans="2:13" s="1" customFormat="1" ht="19.5" customHeight="1" x14ac:dyDescent="0.2">
      <c r="B41" s="9" t="s">
        <v>63</v>
      </c>
      <c r="C41" s="9" t="s">
        <v>48</v>
      </c>
      <c r="D41" s="10">
        <v>720</v>
      </c>
      <c r="E41" s="11">
        <v>16.350000000000001</v>
      </c>
      <c r="F41" s="11">
        <v>7538.8166666666666</v>
      </c>
      <c r="G41" s="11">
        <v>6818.8166666666666</v>
      </c>
      <c r="H41" s="11">
        <v>1</v>
      </c>
      <c r="I41" s="11">
        <f>IFERROR(VLOOKUP(delais[[#This Row],[Description de la pièce]],[1]reference!$C$1:$H$327,3,FALSE),"")</f>
        <v>3</v>
      </c>
      <c r="J41" s="11" t="str">
        <f>IFERROR(VLOOKUP(delais[[#This Row],[Description de la pièce]],[1]reference!$C$1:$H$327,2,FALSE),"")</f>
        <v>ITO_DTCM_LANDATA_SN2</v>
      </c>
      <c r="K41" s="11" t="str">
        <f>IFERROR(VLOOKUP(delais[[#This Row],[Description de la pièce]],[1]reference!$C$1:$H$327,4,FALSE),"")</f>
        <v>SN1</v>
      </c>
      <c r="L41" s="11"/>
      <c r="M41" s="11"/>
    </row>
    <row r="42" spans="2:13" s="1" customFormat="1" ht="19.5" customHeight="1" x14ac:dyDescent="0.2">
      <c r="B42" s="9" t="s">
        <v>64</v>
      </c>
      <c r="C42" s="9" t="s">
        <v>48</v>
      </c>
      <c r="D42" s="10">
        <v>720</v>
      </c>
      <c r="E42" s="11">
        <v>15.533333333333333</v>
      </c>
      <c r="F42" s="11">
        <v>7559.7166666666662</v>
      </c>
      <c r="G42" s="11">
        <v>6839.7166666666662</v>
      </c>
      <c r="H42" s="11">
        <v>1</v>
      </c>
      <c r="I42" s="11">
        <f>IFERROR(VLOOKUP(delais[[#This Row],[Description de la pièce]],[1]reference!$C$1:$H$327,3,FALSE),"")</f>
        <v>3</v>
      </c>
      <c r="J42" s="11" t="str">
        <f>IFERROR(VLOOKUP(delais[[#This Row],[Description de la pièce]],[1]reference!$C$1:$H$327,2,FALSE),"")</f>
        <v>ITO_DTCM_LANDATA_SN2</v>
      </c>
      <c r="K42" s="11" t="str">
        <f>IFERROR(VLOOKUP(delais[[#This Row],[Description de la pièce]],[1]reference!$C$1:$H$327,4,FALSE),"")</f>
        <v>SN1</v>
      </c>
      <c r="L42" s="11"/>
      <c r="M42" s="11"/>
    </row>
    <row r="43" spans="2:13" s="1" customFormat="1" ht="19.5" customHeight="1" x14ac:dyDescent="0.2">
      <c r="B43" s="9" t="s">
        <v>65</v>
      </c>
      <c r="C43" s="9" t="s">
        <v>48</v>
      </c>
      <c r="D43" s="10">
        <v>720</v>
      </c>
      <c r="E43" s="11">
        <v>5.333333333333333</v>
      </c>
      <c r="F43" s="11">
        <v>7533.8833333333332</v>
      </c>
      <c r="G43" s="11">
        <v>6813.8833333333332</v>
      </c>
      <c r="H43" s="11">
        <v>1</v>
      </c>
      <c r="I43" s="11">
        <f>IFERROR(VLOOKUP(delais[[#This Row],[Description de la pièce]],[1]reference!$C$1:$H$327,3,FALSE),"")</f>
        <v>3</v>
      </c>
      <c r="J43" s="11" t="str">
        <f>IFERROR(VLOOKUP(delais[[#This Row],[Description de la pièce]],[1]reference!$C$1:$H$327,2,FALSE),"")</f>
        <v>ITO_DTCM_LANDATA_SN2</v>
      </c>
      <c r="K43" s="11" t="str">
        <f>IFERROR(VLOOKUP(delais[[#This Row],[Description de la pièce]],[1]reference!$C$1:$H$327,4,FALSE),"")</f>
        <v>SN1</v>
      </c>
      <c r="L43" s="11"/>
      <c r="M43" s="11"/>
    </row>
    <row r="44" spans="2:13" s="1" customFormat="1" ht="19.5" customHeight="1" x14ac:dyDescent="0.2">
      <c r="B44" s="9" t="s">
        <v>66</v>
      </c>
      <c r="C44" s="9" t="s">
        <v>48</v>
      </c>
      <c r="D44" s="10">
        <v>720</v>
      </c>
      <c r="E44" s="11">
        <v>1.6666666666666667</v>
      </c>
      <c r="F44" s="11">
        <v>7535.75</v>
      </c>
      <c r="G44" s="11">
        <v>6815.75</v>
      </c>
      <c r="H44" s="11">
        <v>1</v>
      </c>
      <c r="I44" s="11">
        <f>IFERROR(VLOOKUP(delais[[#This Row],[Description de la pièce]],[1]reference!$C$1:$H$327,3,FALSE),"")</f>
        <v>3</v>
      </c>
      <c r="J44" s="11" t="str">
        <f>IFERROR(VLOOKUP(delais[[#This Row],[Description de la pièce]],[1]reference!$C$1:$H$327,2,FALSE),"")</f>
        <v>ITO_DTCM_LANDATA_SN2</v>
      </c>
      <c r="K44" s="11" t="str">
        <f>IFERROR(VLOOKUP(delais[[#This Row],[Description de la pièce]],[1]reference!$C$1:$H$327,4,FALSE),"")</f>
        <v>SN1</v>
      </c>
      <c r="L44" s="11"/>
      <c r="M44" s="11"/>
    </row>
    <row r="45" spans="2:13" s="1" customFormat="1" ht="19.5" customHeight="1" x14ac:dyDescent="0.2">
      <c r="B45" s="9" t="s">
        <v>67</v>
      </c>
      <c r="C45" s="9" t="s">
        <v>48</v>
      </c>
      <c r="D45" s="10">
        <v>720</v>
      </c>
      <c r="E45" s="11">
        <v>47.93333333333333</v>
      </c>
      <c r="F45" s="11">
        <v>6594.9</v>
      </c>
      <c r="G45" s="11">
        <v>5874.9</v>
      </c>
      <c r="H45" s="11">
        <v>1</v>
      </c>
      <c r="I45" s="11">
        <f>IFERROR(VLOOKUP(delais[[#This Row],[Description de la pièce]],[1]reference!$C$1:$H$327,3,FALSE),"")</f>
        <v>3</v>
      </c>
      <c r="J45" s="11" t="str">
        <f>IFERROR(VLOOKUP(delais[[#This Row],[Description de la pièce]],[1]reference!$C$1:$H$327,2,FALSE),"")</f>
        <v>ITO_DTCM_LANDATA_SN2</v>
      </c>
      <c r="K45" s="11" t="str">
        <f>IFERROR(VLOOKUP(delais[[#This Row],[Description de la pièce]],[1]reference!$C$1:$H$327,4,FALSE),"")</f>
        <v>SN1</v>
      </c>
      <c r="L45" s="11"/>
      <c r="M45" s="11"/>
    </row>
    <row r="46" spans="2:13" s="1" customFormat="1" ht="19.5" customHeight="1" x14ac:dyDescent="0.2">
      <c r="B46" s="9" t="s">
        <v>68</v>
      </c>
      <c r="C46" s="9" t="s">
        <v>48</v>
      </c>
      <c r="D46" s="10">
        <v>720</v>
      </c>
      <c r="E46" s="11">
        <v>47.716666666666669</v>
      </c>
      <c r="F46" s="11">
        <v>6596.55</v>
      </c>
      <c r="G46" s="11">
        <v>5876.55</v>
      </c>
      <c r="H46" s="11">
        <v>1</v>
      </c>
      <c r="I46" s="11">
        <f>IFERROR(VLOOKUP(delais[[#This Row],[Description de la pièce]],[1]reference!$C$1:$H$327,3,FALSE),"")</f>
        <v>3</v>
      </c>
      <c r="J46" s="11" t="str">
        <f>IFERROR(VLOOKUP(delais[[#This Row],[Description de la pièce]],[1]reference!$C$1:$H$327,2,FALSE),"")</f>
        <v>ITO_DTCM_LANDATA_SN2</v>
      </c>
      <c r="K46" s="11" t="str">
        <f>IFERROR(VLOOKUP(delais[[#This Row],[Description de la pièce]],[1]reference!$C$1:$H$327,4,FALSE),"")</f>
        <v>SN1</v>
      </c>
      <c r="L46" s="11"/>
      <c r="M46" s="11"/>
    </row>
    <row r="47" spans="2:13" s="1" customFormat="1" ht="19.5" customHeight="1" x14ac:dyDescent="0.2">
      <c r="B47" s="9" t="s">
        <v>69</v>
      </c>
      <c r="C47" s="9" t="s">
        <v>17</v>
      </c>
      <c r="D47" s="10">
        <v>5760</v>
      </c>
      <c r="E47" s="11">
        <v>53.466666666666669</v>
      </c>
      <c r="F47" s="11">
        <v>7231.4</v>
      </c>
      <c r="G47" s="11">
        <v>1471.4000000000005</v>
      </c>
      <c r="H47" s="11">
        <v>1</v>
      </c>
      <c r="I47" s="11">
        <f>IFERROR(VLOOKUP(delais[[#This Row],[Description de la pièce]],[1]reference!$C$1:$H$327,3,FALSE),"")</f>
        <v>3</v>
      </c>
      <c r="J47" s="11" t="str">
        <f>IFERROR(VLOOKUP(delais[[#This Row],[Description de la pièce]],[1]reference!$C$1:$H$327,2,FALSE),"")</f>
        <v>ITO_DTCM_LANDATA_SN1</v>
      </c>
      <c r="K47" s="11" t="str">
        <f>IFERROR(VLOOKUP(delais[[#This Row],[Description de la pièce]],[1]reference!$C$1:$H$327,4,FALSE),"")</f>
        <v>SN1</v>
      </c>
      <c r="L47" s="11"/>
      <c r="M47" s="11"/>
    </row>
    <row r="48" spans="2:13" s="1" customFormat="1" ht="19.5" customHeight="1" x14ac:dyDescent="0.2">
      <c r="B48" s="9" t="s">
        <v>70</v>
      </c>
      <c r="C48" s="9" t="s">
        <v>71</v>
      </c>
      <c r="D48" s="10">
        <v>120</v>
      </c>
      <c r="E48" s="11">
        <v>32.85</v>
      </c>
      <c r="F48" s="11">
        <v>217.45</v>
      </c>
      <c r="G48" s="11">
        <v>97.450000000000017</v>
      </c>
      <c r="H48" s="11">
        <v>1</v>
      </c>
      <c r="I48" s="11">
        <f>IFERROR(VLOOKUP(delais[[#This Row],[Description de la pièce]],[1]reference!$C$1:$H$327,3,FALSE),"")</f>
        <v>3</v>
      </c>
      <c r="J48" s="11" t="str">
        <f>IFERROR(VLOOKUP(delais[[#This Row],[Description de la pièce]],[1]reference!$C$1:$H$327,2,FALSE),"")</f>
        <v>ITO_DTCM_LANDATA_SN1</v>
      </c>
      <c r="K48" s="11" t="str">
        <f>IFERROR(VLOOKUP(delais[[#This Row],[Description de la pièce]],[1]reference!$C$1:$H$327,4,FALSE),"")</f>
        <v>SN1</v>
      </c>
      <c r="L48" s="11"/>
      <c r="M48" s="11"/>
    </row>
    <row r="49" spans="2:13" s="1" customFormat="1" ht="19.5" customHeight="1" x14ac:dyDescent="0.2">
      <c r="B49" s="9" t="s">
        <v>72</v>
      </c>
      <c r="C49" s="9" t="s">
        <v>73</v>
      </c>
      <c r="D49" s="10">
        <v>120</v>
      </c>
      <c r="E49" s="11">
        <v>29.95</v>
      </c>
      <c r="F49" s="11">
        <v>254.90000000000003</v>
      </c>
      <c r="G49" s="11">
        <v>134.90000000000003</v>
      </c>
      <c r="H49" s="11">
        <v>1</v>
      </c>
      <c r="I49" s="11">
        <f>IFERROR(VLOOKUP(delais[[#This Row],[Description de la pièce]],[1]reference!$C$1:$H$327,3,FALSE),"")</f>
        <v>3</v>
      </c>
      <c r="J49" s="11" t="str">
        <f>IFERROR(VLOOKUP(delais[[#This Row],[Description de la pièce]],[1]reference!$C$1:$H$327,2,FALSE),"")</f>
        <v>ITO_DTCM_LANDATA_SN1</v>
      </c>
      <c r="K49" s="11" t="str">
        <f>IFERROR(VLOOKUP(delais[[#This Row],[Description de la pièce]],[1]reference!$C$1:$H$327,4,FALSE),"")</f>
        <v>SN1</v>
      </c>
      <c r="L49" s="11"/>
      <c r="M49" s="11"/>
    </row>
    <row r="50" spans="2:13" s="1" customFormat="1" ht="19.5" customHeight="1" x14ac:dyDescent="0.2">
      <c r="B50" s="9" t="s">
        <v>74</v>
      </c>
      <c r="C50" s="9" t="s">
        <v>73</v>
      </c>
      <c r="D50" s="10">
        <v>120</v>
      </c>
      <c r="E50" s="11">
        <v>16.3</v>
      </c>
      <c r="F50" s="11">
        <v>149.96666666666667</v>
      </c>
      <c r="G50" s="11">
        <v>29.966666666666669</v>
      </c>
      <c r="H50" s="11">
        <v>1</v>
      </c>
      <c r="I50" s="11">
        <f>IFERROR(VLOOKUP(delais[[#This Row],[Description de la pièce]],[1]reference!$C$1:$H$327,3,FALSE),"")</f>
        <v>3</v>
      </c>
      <c r="J50" s="11" t="str">
        <f>IFERROR(VLOOKUP(delais[[#This Row],[Description de la pièce]],[1]reference!$C$1:$H$327,2,FALSE),"")</f>
        <v>ITO_DTCM_LANDATA_SN1</v>
      </c>
      <c r="K50" s="11" t="str">
        <f>IFERROR(VLOOKUP(delais[[#This Row],[Description de la pièce]],[1]reference!$C$1:$H$327,4,FALSE),"")</f>
        <v>SN1</v>
      </c>
      <c r="L50" s="11"/>
      <c r="M50" s="11"/>
    </row>
    <row r="51" spans="2:13" s="1" customFormat="1" ht="19.5" customHeight="1" x14ac:dyDescent="0.2">
      <c r="B51" s="9" t="s">
        <v>75</v>
      </c>
      <c r="C51" s="9" t="s">
        <v>76</v>
      </c>
      <c r="D51" s="10">
        <v>120</v>
      </c>
      <c r="E51" s="11">
        <v>2.8</v>
      </c>
      <c r="F51" s="11">
        <v>983.03333333333342</v>
      </c>
      <c r="G51" s="11">
        <v>863.03333333333342</v>
      </c>
      <c r="H51" s="11">
        <v>1</v>
      </c>
      <c r="I51" s="11">
        <f>IFERROR(VLOOKUP(delais[[#This Row],[Description de la pièce]],[1]reference!$C$1:$H$327,3,FALSE),"")</f>
        <v>3</v>
      </c>
      <c r="J51" s="11" t="str">
        <f>IFERROR(VLOOKUP(delais[[#This Row],[Description de la pièce]],[1]reference!$C$1:$H$327,2,FALSE),"")</f>
        <v>ITO_DTCM_LANDATA_SN1</v>
      </c>
      <c r="K51" s="11" t="str">
        <f>IFERROR(VLOOKUP(delais[[#This Row],[Description de la pièce]],[1]reference!$C$1:$H$327,4,FALSE),"")</f>
        <v>SN1</v>
      </c>
      <c r="L51" s="11"/>
      <c r="M51" s="11"/>
    </row>
    <row r="52" spans="2:13" s="1" customFormat="1" ht="19.5" customHeight="1" x14ac:dyDescent="0.2">
      <c r="B52" s="9" t="s">
        <v>77</v>
      </c>
      <c r="C52" s="9" t="s">
        <v>48</v>
      </c>
      <c r="D52" s="10">
        <v>720</v>
      </c>
      <c r="E52" s="11">
        <v>1.7666666666666666</v>
      </c>
      <c r="F52" s="11">
        <v>7411.916666666667</v>
      </c>
      <c r="G52" s="11">
        <v>6691.916666666667</v>
      </c>
      <c r="H52" s="11">
        <v>1</v>
      </c>
      <c r="I52" s="11">
        <f>IFERROR(VLOOKUP(delais[[#This Row],[Description de la pièce]],[1]reference!$C$1:$H$327,3,FALSE),"")</f>
        <v>3</v>
      </c>
      <c r="J52" s="11" t="str">
        <f>IFERROR(VLOOKUP(delais[[#This Row],[Description de la pièce]],[1]reference!$C$1:$H$327,2,FALSE),"")</f>
        <v>ITO_DTCM_LANDATA_SN2</v>
      </c>
      <c r="K52" s="11" t="str">
        <f>IFERROR(VLOOKUP(delais[[#This Row],[Description de la pièce]],[1]reference!$C$1:$H$327,4,FALSE),"")</f>
        <v>SN1</v>
      </c>
      <c r="L52" s="11"/>
      <c r="M52" s="11"/>
    </row>
    <row r="53" spans="2:13" s="1" customFormat="1" ht="19.5" customHeight="1" x14ac:dyDescent="0.2">
      <c r="B53" s="9" t="s">
        <v>78</v>
      </c>
      <c r="C53" s="9" t="s">
        <v>79</v>
      </c>
      <c r="D53" s="10">
        <v>5760</v>
      </c>
      <c r="E53" s="11">
        <v>33.516666666666666</v>
      </c>
      <c r="F53" s="11">
        <v>7674.9666666666672</v>
      </c>
      <c r="G53" s="11">
        <v>1914.9666666666672</v>
      </c>
      <c r="H53" s="11">
        <v>1</v>
      </c>
      <c r="I53" s="11">
        <f>IFERROR(VLOOKUP(delais[[#This Row],[Description de la pièce]],[1]reference!$C$1:$H$327,3,FALSE),"")</f>
        <v>3</v>
      </c>
      <c r="J53" s="11" t="str">
        <f>IFERROR(VLOOKUP(delais[[#This Row],[Description de la pièce]],[1]reference!$C$1:$H$327,2,FALSE),"")</f>
        <v>ITO_DTCM_LANDATA_SN1</v>
      </c>
      <c r="K53" s="11" t="str">
        <f>IFERROR(VLOOKUP(delais[[#This Row],[Description de la pièce]],[1]reference!$C$1:$H$327,4,FALSE),"")</f>
        <v>SN1</v>
      </c>
      <c r="L53" s="11"/>
      <c r="M53" s="11"/>
    </row>
    <row r="54" spans="2:13" s="1" customFormat="1" ht="19.5" customHeight="1" x14ac:dyDescent="0.2">
      <c r="B54" s="9" t="s">
        <v>80</v>
      </c>
      <c r="C54" s="9" t="s">
        <v>81</v>
      </c>
      <c r="D54" s="10">
        <v>480</v>
      </c>
      <c r="E54" s="11">
        <v>7.833333333333333</v>
      </c>
      <c r="F54" s="11">
        <v>506.98333333333341</v>
      </c>
      <c r="G54" s="11">
        <v>26.983333333333405</v>
      </c>
      <c r="H54" s="11">
        <v>1</v>
      </c>
      <c r="I54" s="11">
        <f>IFERROR(VLOOKUP(delais[[#This Row],[Description de la pièce]],[1]reference!$C$1:$H$327,3,FALSE),"")</f>
        <v>3</v>
      </c>
      <c r="J54" s="11" t="str">
        <f>IFERROR(VLOOKUP(delais[[#This Row],[Description de la pièce]],[1]reference!$C$1:$H$327,2,FALSE),"")</f>
        <v>ITO_DTCM_LANDATA_SN1</v>
      </c>
      <c r="K54" s="11" t="str">
        <f>IFERROR(VLOOKUP(delais[[#This Row],[Description de la pièce]],[1]reference!$C$1:$H$327,4,FALSE),"")</f>
        <v>SN1</v>
      </c>
      <c r="L54" s="11"/>
      <c r="M54" s="11"/>
    </row>
    <row r="55" spans="2:13" s="1" customFormat="1" ht="19.5" customHeight="1" x14ac:dyDescent="0.2">
      <c r="B55" s="9" t="s">
        <v>82</v>
      </c>
      <c r="C55" s="9" t="s">
        <v>48</v>
      </c>
      <c r="D55" s="10">
        <v>720</v>
      </c>
      <c r="E55" s="11">
        <v>21.416666666666668</v>
      </c>
      <c r="F55" s="11">
        <v>4768.2999999999993</v>
      </c>
      <c r="G55" s="11">
        <v>4048.2999999999993</v>
      </c>
      <c r="H55" s="11">
        <v>1</v>
      </c>
      <c r="I55" s="11">
        <f>IFERROR(VLOOKUP(delais[[#This Row],[Description de la pièce]],[1]reference!$C$1:$H$327,3,FALSE),"")</f>
        <v>3</v>
      </c>
      <c r="J55" s="11" t="str">
        <f>IFERROR(VLOOKUP(delais[[#This Row],[Description de la pièce]],[1]reference!$C$1:$H$327,2,FALSE),"")</f>
        <v>ITO_DTCM_LANDATA_SN2</v>
      </c>
      <c r="K55" s="11" t="str">
        <f>IFERROR(VLOOKUP(delais[[#This Row],[Description de la pièce]],[1]reference!$C$1:$H$327,4,FALSE),"")</f>
        <v>SN1</v>
      </c>
      <c r="L55" s="11"/>
      <c r="M55" s="11"/>
    </row>
    <row r="56" spans="2:13" s="1" customFormat="1" ht="19.5" customHeight="1" x14ac:dyDescent="0.2">
      <c r="B56" s="9" t="s">
        <v>83</v>
      </c>
      <c r="C56" s="9" t="s">
        <v>84</v>
      </c>
      <c r="D56" s="10">
        <v>10800</v>
      </c>
      <c r="E56" s="11">
        <v>0</v>
      </c>
      <c r="F56" s="11">
        <v>5850.666666666667</v>
      </c>
      <c r="G56" s="11">
        <v>0</v>
      </c>
      <c r="H56" s="11">
        <v>1</v>
      </c>
      <c r="I56" s="11">
        <f>IFERROR(VLOOKUP(delais[[#This Row],[Description de la pièce]],[1]reference!$C$1:$H$327,3,FALSE),"")</f>
        <v>3</v>
      </c>
      <c r="J56" s="11" t="str">
        <f>IFERROR(VLOOKUP(delais[[#This Row],[Description de la pièce]],[1]reference!$C$1:$H$327,2,FALSE),"")</f>
        <v>ITO_DTCM_LANDATA_SN1</v>
      </c>
      <c r="K56" s="11" t="str">
        <f>IFERROR(VLOOKUP(delais[[#This Row],[Description de la pièce]],[1]reference!$C$1:$H$327,4,FALSE),"")</f>
        <v>SN1</v>
      </c>
      <c r="L56" s="11"/>
      <c r="M56" s="11"/>
    </row>
    <row r="57" spans="2:13" s="1" customFormat="1" ht="19.5" customHeight="1" x14ac:dyDescent="0.2">
      <c r="B57" s="9" t="s">
        <v>85</v>
      </c>
      <c r="C57" s="9" t="s">
        <v>84</v>
      </c>
      <c r="D57" s="10">
        <v>10800</v>
      </c>
      <c r="E57" s="11">
        <v>0</v>
      </c>
      <c r="F57" s="11">
        <v>4827.666666666667</v>
      </c>
      <c r="G57" s="11">
        <v>0</v>
      </c>
      <c r="H57" s="11">
        <v>1</v>
      </c>
      <c r="I57" s="11">
        <f>IFERROR(VLOOKUP(delais[[#This Row],[Description de la pièce]],[1]reference!$C$1:$H$327,3,FALSE),"")</f>
        <v>3</v>
      </c>
      <c r="J57" s="11" t="str">
        <f>IFERROR(VLOOKUP(delais[[#This Row],[Description de la pièce]],[1]reference!$C$1:$H$327,2,FALSE),"")</f>
        <v>ITO_DTCM_LANDATA_SN1</v>
      </c>
      <c r="K57" s="11" t="str">
        <f>IFERROR(VLOOKUP(delais[[#This Row],[Description de la pièce]],[1]reference!$C$1:$H$327,4,FALSE),"")</f>
        <v>SN1</v>
      </c>
      <c r="L57" s="11"/>
      <c r="M57" s="11"/>
    </row>
    <row r="58" spans="2:13" s="1" customFormat="1" ht="19.5" customHeight="1" x14ac:dyDescent="0.2">
      <c r="B58" s="9" t="s">
        <v>86</v>
      </c>
      <c r="C58" s="9" t="s">
        <v>17</v>
      </c>
      <c r="D58" s="10">
        <v>5760</v>
      </c>
      <c r="E58" s="11">
        <v>27.05</v>
      </c>
      <c r="F58" s="11">
        <v>8121.1833333333334</v>
      </c>
      <c r="G58" s="11">
        <v>2361.1833333333334</v>
      </c>
      <c r="H58" s="11">
        <v>1</v>
      </c>
      <c r="I58" s="11">
        <f>IFERROR(VLOOKUP(delais[[#This Row],[Description de la pièce]],[1]reference!$C$1:$H$327,3,FALSE),"")</f>
        <v>3</v>
      </c>
      <c r="J58" s="11" t="str">
        <f>IFERROR(VLOOKUP(delais[[#This Row],[Description de la pièce]],[1]reference!$C$1:$H$327,2,FALSE),"")</f>
        <v>ITO_DTCM_LANDATA_SN1</v>
      </c>
      <c r="K58" s="11" t="str">
        <f>IFERROR(VLOOKUP(delais[[#This Row],[Description de la pièce]],[1]reference!$C$1:$H$327,4,FALSE),"")</f>
        <v>SN1</v>
      </c>
      <c r="L58" s="11"/>
      <c r="M58" s="11"/>
    </row>
    <row r="59" spans="2:13" s="1" customFormat="1" ht="19.5" customHeight="1" x14ac:dyDescent="0.2">
      <c r="B59" s="9" t="s">
        <v>87</v>
      </c>
      <c r="C59" s="9" t="s">
        <v>17</v>
      </c>
      <c r="D59" s="10">
        <v>5760</v>
      </c>
      <c r="E59" s="11">
        <v>129.43333333333334</v>
      </c>
      <c r="F59" s="11">
        <v>3922.5833333333335</v>
      </c>
      <c r="G59" s="11">
        <v>0</v>
      </c>
      <c r="H59" s="11">
        <v>1</v>
      </c>
      <c r="I59" s="11">
        <f>IFERROR(VLOOKUP(delais[[#This Row],[Description de la pièce]],[1]reference!$C$1:$H$327,3,FALSE),"")</f>
        <v>3</v>
      </c>
      <c r="J59" s="11" t="str">
        <f>IFERROR(VLOOKUP(delais[[#This Row],[Description de la pièce]],[1]reference!$C$1:$H$327,2,FALSE),"")</f>
        <v>ITO_DTCM_LANDATA_SN1</v>
      </c>
      <c r="K59" s="11" t="str">
        <f>IFERROR(VLOOKUP(delais[[#This Row],[Description de la pièce]],[1]reference!$C$1:$H$327,4,FALSE),"")</f>
        <v>SN1</v>
      </c>
      <c r="L59" s="11"/>
      <c r="M59" s="11"/>
    </row>
    <row r="60" spans="2:13" s="1" customFormat="1" ht="19.5" customHeight="1" x14ac:dyDescent="0.2">
      <c r="B60" s="9" t="s">
        <v>88</v>
      </c>
      <c r="C60" s="9" t="s">
        <v>89</v>
      </c>
      <c r="D60" s="10">
        <v>3600</v>
      </c>
      <c r="E60" s="11">
        <v>33.549999999999997</v>
      </c>
      <c r="F60" s="11">
        <v>2570.1166666666663</v>
      </c>
      <c r="G60" s="11">
        <v>0</v>
      </c>
      <c r="H60" s="11">
        <v>1</v>
      </c>
      <c r="I60" s="11">
        <f>IFERROR(VLOOKUP(delais[[#This Row],[Description de la pièce]],[1]reference!$C$1:$H$327,3,FALSE),"")</f>
        <v>3</v>
      </c>
      <c r="J60" s="11" t="str">
        <f>IFERROR(VLOOKUP(delais[[#This Row],[Description de la pièce]],[1]reference!$C$1:$H$327,2,FALSE),"")</f>
        <v>ITO_DTCM_LANDATA_SN1</v>
      </c>
      <c r="K60" s="11" t="str">
        <f>IFERROR(VLOOKUP(delais[[#This Row],[Description de la pièce]],[1]reference!$C$1:$H$327,4,FALSE),"")</f>
        <v>SN1</v>
      </c>
      <c r="L60" s="11"/>
      <c r="M60" s="11"/>
    </row>
    <row r="61" spans="2:13" s="1" customFormat="1" ht="19.5" customHeight="1" x14ac:dyDescent="0.2">
      <c r="B61" s="9" t="s">
        <v>90</v>
      </c>
      <c r="C61" s="9" t="s">
        <v>73</v>
      </c>
      <c r="D61" s="10">
        <v>120</v>
      </c>
      <c r="E61" s="11">
        <v>9.9499999999999993</v>
      </c>
      <c r="F61" s="11">
        <v>856.38333333333333</v>
      </c>
      <c r="G61" s="11">
        <v>736.38333333333333</v>
      </c>
      <c r="H61" s="11">
        <v>1</v>
      </c>
      <c r="I61" s="11">
        <f>IFERROR(VLOOKUP(delais[[#This Row],[Description de la pièce]],[1]reference!$C$1:$H$327,3,FALSE),"")</f>
        <v>3</v>
      </c>
      <c r="J61" s="11" t="str">
        <f>IFERROR(VLOOKUP(delais[[#This Row],[Description de la pièce]],[1]reference!$C$1:$H$327,2,FALSE),"")</f>
        <v>ITO_DTCM_LANDATA_SN1</v>
      </c>
      <c r="K61" s="11" t="str">
        <f>IFERROR(VLOOKUP(delais[[#This Row],[Description de la pièce]],[1]reference!$C$1:$H$327,4,FALSE),"")</f>
        <v>SN1</v>
      </c>
      <c r="L61" s="11"/>
      <c r="M61" s="11"/>
    </row>
    <row r="62" spans="2:13" s="1" customFormat="1" ht="19.5" customHeight="1" x14ac:dyDescent="0.2">
      <c r="B62" s="9" t="s">
        <v>91</v>
      </c>
      <c r="C62" s="9" t="s">
        <v>73</v>
      </c>
      <c r="D62" s="10">
        <v>120</v>
      </c>
      <c r="E62" s="11">
        <v>10.883333333333333</v>
      </c>
      <c r="F62" s="11">
        <v>814.5333333333333</v>
      </c>
      <c r="G62" s="11">
        <v>694.5333333333333</v>
      </c>
      <c r="H62" s="11">
        <v>1</v>
      </c>
      <c r="I62" s="11">
        <f>IFERROR(VLOOKUP(delais[[#This Row],[Description de la pièce]],[1]reference!$C$1:$H$327,3,FALSE),"")</f>
        <v>3</v>
      </c>
      <c r="J62" s="11" t="str">
        <f>IFERROR(VLOOKUP(delais[[#This Row],[Description de la pièce]],[1]reference!$C$1:$H$327,2,FALSE),"")</f>
        <v>ITO_DTCM_LANDATA_SN1</v>
      </c>
      <c r="K62" s="11" t="str">
        <f>IFERROR(VLOOKUP(delais[[#This Row],[Description de la pièce]],[1]reference!$C$1:$H$327,4,FALSE),"")</f>
        <v>SN1</v>
      </c>
      <c r="L62" s="11"/>
      <c r="M62" s="11"/>
    </row>
    <row r="63" spans="2:13" s="1" customFormat="1" ht="19.5" customHeight="1" x14ac:dyDescent="0.2">
      <c r="B63" s="9" t="s">
        <v>92</v>
      </c>
      <c r="C63" s="9" t="s">
        <v>89</v>
      </c>
      <c r="D63" s="10">
        <v>3600</v>
      </c>
      <c r="E63" s="11">
        <v>479.46666666666664</v>
      </c>
      <c r="F63" s="11">
        <v>1288.8666666666666</v>
      </c>
      <c r="G63" s="11">
        <v>0</v>
      </c>
      <c r="H63" s="11">
        <v>1</v>
      </c>
      <c r="I63" s="11">
        <f>IFERROR(VLOOKUP(delais[[#This Row],[Description de la pièce]],[1]reference!$C$1:$H$327,3,FALSE),"")</f>
        <v>3</v>
      </c>
      <c r="J63" s="11" t="str">
        <f>IFERROR(VLOOKUP(delais[[#This Row],[Description de la pièce]],[1]reference!$C$1:$H$327,2,FALSE),"")</f>
        <v>ITO_DTCM_LANDATA_SN1</v>
      </c>
      <c r="K63" s="11" t="str">
        <f>IFERROR(VLOOKUP(delais[[#This Row],[Description de la pièce]],[1]reference!$C$1:$H$327,4,FALSE),"")</f>
        <v>SN1</v>
      </c>
      <c r="L63" s="11"/>
      <c r="M63" s="11"/>
    </row>
    <row r="64" spans="2:13" s="1" customFormat="1" ht="19.5" customHeight="1" x14ac:dyDescent="0.2">
      <c r="B64" s="9" t="s">
        <v>93</v>
      </c>
      <c r="C64" s="9" t="s">
        <v>89</v>
      </c>
      <c r="D64" s="10">
        <v>3600</v>
      </c>
      <c r="E64" s="11">
        <v>374.91666666666669</v>
      </c>
      <c r="F64" s="11">
        <v>4588.8166666666666</v>
      </c>
      <c r="G64" s="11">
        <v>988.81666666666661</v>
      </c>
      <c r="H64" s="11">
        <v>1</v>
      </c>
      <c r="I64" s="11">
        <f>IFERROR(VLOOKUP(delais[[#This Row],[Description de la pièce]],[1]reference!$C$1:$H$327,3,FALSE),"")</f>
        <v>3</v>
      </c>
      <c r="J64" s="11" t="str">
        <f>IFERROR(VLOOKUP(delais[[#This Row],[Description de la pièce]],[1]reference!$C$1:$H$327,2,FALSE),"")</f>
        <v>ITO_DTCM_LANDATA_SN1</v>
      </c>
      <c r="K64" s="11" t="str">
        <f>IFERROR(VLOOKUP(delais[[#This Row],[Description de la pièce]],[1]reference!$C$1:$H$327,4,FALSE),"")</f>
        <v>SN1</v>
      </c>
      <c r="L64" s="11"/>
      <c r="M64" s="11"/>
    </row>
    <row r="65" spans="2:13" s="1" customFormat="1" ht="19.5" customHeight="1" x14ac:dyDescent="0.2">
      <c r="B65" s="9" t="s">
        <v>94</v>
      </c>
      <c r="C65" s="9" t="s">
        <v>89</v>
      </c>
      <c r="D65" s="10">
        <v>3600</v>
      </c>
      <c r="E65" s="11">
        <v>172.85</v>
      </c>
      <c r="F65" s="11">
        <v>10563.316666666666</v>
      </c>
      <c r="G65" s="11">
        <v>6963.3166666666657</v>
      </c>
      <c r="H65" s="11">
        <v>1</v>
      </c>
      <c r="I65" s="11">
        <f>IFERROR(VLOOKUP(delais[[#This Row],[Description de la pièce]],[1]reference!$C$1:$H$327,3,FALSE),"")</f>
        <v>3</v>
      </c>
      <c r="J65" s="11" t="str">
        <f>IFERROR(VLOOKUP(delais[[#This Row],[Description de la pièce]],[1]reference!$C$1:$H$327,2,FALSE),"")</f>
        <v>ITO_DTCM_LANDATA_SN1</v>
      </c>
      <c r="K65" s="11" t="str">
        <f>IFERROR(VLOOKUP(delais[[#This Row],[Description de la pièce]],[1]reference!$C$1:$H$327,4,FALSE),"")</f>
        <v>SN1</v>
      </c>
      <c r="L65" s="11"/>
      <c r="M65" s="11"/>
    </row>
    <row r="66" spans="2:13" s="1" customFormat="1" ht="19.5" customHeight="1" x14ac:dyDescent="0.2">
      <c r="B66" s="9" t="s">
        <v>95</v>
      </c>
      <c r="C66" s="9" t="s">
        <v>96</v>
      </c>
      <c r="D66" s="10">
        <v>2880</v>
      </c>
      <c r="E66" s="11">
        <v>31.4</v>
      </c>
      <c r="F66" s="11">
        <v>1513.0833333333333</v>
      </c>
      <c r="G66" s="11">
        <v>0</v>
      </c>
      <c r="H66" s="11">
        <v>1</v>
      </c>
      <c r="I66" s="11">
        <f>IFERROR(VLOOKUP(delais[[#This Row],[Description de la pièce]],[1]reference!$C$1:$H$327,3,FALSE),"")</f>
        <v>3</v>
      </c>
      <c r="J66" s="11" t="str">
        <f>IFERROR(VLOOKUP(delais[[#This Row],[Description de la pièce]],[1]reference!$C$1:$H$327,2,FALSE),"")</f>
        <v>ITO_DTCM_LANDATA_SN2</v>
      </c>
      <c r="K66" s="11" t="str">
        <f>IFERROR(VLOOKUP(delais[[#This Row],[Description de la pièce]],[1]reference!$C$1:$H$327,4,FALSE),"")</f>
        <v>SN1</v>
      </c>
      <c r="L66" s="11"/>
      <c r="M66" s="11"/>
    </row>
    <row r="67" spans="2:13" s="1" customFormat="1" ht="19.5" customHeight="1" x14ac:dyDescent="0.2">
      <c r="B67" s="9" t="s">
        <v>97</v>
      </c>
      <c r="C67" s="9" t="s">
        <v>96</v>
      </c>
      <c r="D67" s="10">
        <v>2880</v>
      </c>
      <c r="E67" s="11">
        <v>17.966666666666665</v>
      </c>
      <c r="F67" s="11">
        <v>128.1</v>
      </c>
      <c r="G67" s="11">
        <v>0</v>
      </c>
      <c r="H67" s="11">
        <v>1</v>
      </c>
      <c r="I67" s="11">
        <f>IFERROR(VLOOKUP(delais[[#This Row],[Description de la pièce]],[1]reference!$C$1:$H$327,3,FALSE),"")</f>
        <v>3</v>
      </c>
      <c r="J67" s="11" t="str">
        <f>IFERROR(VLOOKUP(delais[[#This Row],[Description de la pièce]],[1]reference!$C$1:$H$327,2,FALSE),"")</f>
        <v>ITO_DTCM_LANDATA_SN2</v>
      </c>
      <c r="K67" s="11" t="str">
        <f>IFERROR(VLOOKUP(delais[[#This Row],[Description de la pièce]],[1]reference!$C$1:$H$327,4,FALSE),"")</f>
        <v>SN1</v>
      </c>
      <c r="L67" s="11"/>
      <c r="M67" s="11"/>
    </row>
    <row r="68" spans="2:13" s="1" customFormat="1" ht="19.5" customHeight="1" x14ac:dyDescent="0.2">
      <c r="B68" s="9" t="s">
        <v>98</v>
      </c>
      <c r="C68" s="9" t="s">
        <v>99</v>
      </c>
      <c r="D68" s="10">
        <v>1680</v>
      </c>
      <c r="E68" s="11">
        <v>1.1000000000000001</v>
      </c>
      <c r="F68" s="11">
        <v>2637.7833333333333</v>
      </c>
      <c r="G68" s="11">
        <v>957.7833333333333</v>
      </c>
      <c r="H68" s="11">
        <v>1</v>
      </c>
      <c r="I68" s="11">
        <f>IFERROR(VLOOKUP(delais[[#This Row],[Description de la pièce]],[1]reference!$C$1:$H$327,3,FALSE),"")</f>
        <v>5</v>
      </c>
      <c r="J68" s="11" t="str">
        <f>IFERROR(VLOOKUP(delais[[#This Row],[Description de la pièce]],[1]reference!$C$1:$H$327,2,FALSE),"")</f>
        <v>ITO_DTCM_LANDATA_SN1</v>
      </c>
      <c r="K68" s="11" t="str">
        <f>IFERROR(VLOOKUP(delais[[#This Row],[Description de la pièce]],[1]reference!$C$1:$H$327,4,FALSE),"")</f>
        <v>SN1</v>
      </c>
      <c r="L68" s="11"/>
      <c r="M68" s="11"/>
    </row>
    <row r="69" spans="2:13" s="1" customFormat="1" ht="19.5" customHeight="1" x14ac:dyDescent="0.2">
      <c r="B69" s="9" t="s">
        <v>100</v>
      </c>
      <c r="C69" s="9" t="s">
        <v>101</v>
      </c>
      <c r="D69" s="10">
        <v>120</v>
      </c>
      <c r="E69" s="11">
        <v>24.35</v>
      </c>
      <c r="F69" s="11">
        <v>964.7833333333333</v>
      </c>
      <c r="G69" s="11">
        <v>844.7833333333333</v>
      </c>
      <c r="H69" s="11">
        <v>1</v>
      </c>
      <c r="I69" s="11">
        <f>IFERROR(VLOOKUP(delais[[#This Row],[Description de la pièce]],[1]reference!$C$1:$H$327,3,FALSE),"")</f>
        <v>2</v>
      </c>
      <c r="J69" s="11" t="str">
        <f>IFERROR(VLOOKUP(delais[[#This Row],[Description de la pièce]],[1]reference!$C$1:$H$327,2,FALSE),"")</f>
        <v>ITO_DTCM_LANDATA_SN1</v>
      </c>
      <c r="K69" s="11" t="str">
        <f>IFERROR(VLOOKUP(delais[[#This Row],[Description de la pièce]],[1]reference!$C$1:$H$327,4,FALSE),"")</f>
        <v>SN1</v>
      </c>
      <c r="L69" s="11"/>
      <c r="M69" s="11"/>
    </row>
    <row r="70" spans="2:13" s="1" customFormat="1" ht="19.5" customHeight="1" x14ac:dyDescent="0.2">
      <c r="B70" s="9" t="s">
        <v>102</v>
      </c>
      <c r="C70" s="9" t="s">
        <v>89</v>
      </c>
      <c r="D70" s="10">
        <v>3600</v>
      </c>
      <c r="E70" s="11">
        <v>72.2</v>
      </c>
      <c r="F70" s="11">
        <v>6199.4</v>
      </c>
      <c r="G70" s="11">
        <v>2599.4000000000005</v>
      </c>
      <c r="H70" s="11">
        <v>1</v>
      </c>
      <c r="I70" s="11">
        <f>IFERROR(VLOOKUP(delais[[#This Row],[Description de la pièce]],[1]reference!$C$1:$H$327,3,FALSE),"")</f>
        <v>3</v>
      </c>
      <c r="J70" s="11" t="str">
        <f>IFERROR(VLOOKUP(delais[[#This Row],[Description de la pièce]],[1]reference!$C$1:$H$327,2,FALSE),"")</f>
        <v>ITO_DTCM_LANDATA_SN1</v>
      </c>
      <c r="K70" s="11" t="str">
        <f>IFERROR(VLOOKUP(delais[[#This Row],[Description de la pièce]],[1]reference!$C$1:$H$327,4,FALSE),"")</f>
        <v>SN1</v>
      </c>
      <c r="L70" s="11"/>
      <c r="M70" s="11"/>
    </row>
    <row r="71" spans="2:13" s="1" customFormat="1" ht="19.5" customHeight="1" x14ac:dyDescent="0.2">
      <c r="B71" s="9" t="s">
        <v>103</v>
      </c>
      <c r="C71" s="9" t="s">
        <v>104</v>
      </c>
      <c r="D71" s="10">
        <v>1860</v>
      </c>
      <c r="E71" s="11">
        <v>23.05</v>
      </c>
      <c r="F71" s="11">
        <v>11102.133333333333</v>
      </c>
      <c r="G71" s="11">
        <v>9242.1333333333332</v>
      </c>
      <c r="H71" s="11">
        <v>1</v>
      </c>
      <c r="I71" s="11">
        <f>IFERROR(VLOOKUP(delais[[#This Row],[Description de la pièce]],[1]reference!$C$1:$H$327,3,FALSE),"")</f>
        <v>3</v>
      </c>
      <c r="J71" s="11" t="str">
        <f>IFERROR(VLOOKUP(delais[[#This Row],[Description de la pièce]],[1]reference!$C$1:$H$327,2,FALSE),"")</f>
        <v>ITO_DTCM_GPROX-DEPL</v>
      </c>
      <c r="K71" s="11" t="str">
        <f>IFERROR(VLOOKUP(delais[[#This Row],[Description de la pièce]],[1]reference!$C$1:$H$327,4,FALSE),"")</f>
        <v>GPROX</v>
      </c>
      <c r="L71" s="11"/>
      <c r="M71" s="11"/>
    </row>
    <row r="72" spans="2:13" s="1" customFormat="1" ht="19.5" customHeight="1" x14ac:dyDescent="0.2">
      <c r="B72" s="9" t="s">
        <v>105</v>
      </c>
      <c r="C72" s="9" t="s">
        <v>71</v>
      </c>
      <c r="D72" s="10">
        <v>120</v>
      </c>
      <c r="E72" s="11">
        <v>9.1666666666666661</v>
      </c>
      <c r="F72" s="11">
        <v>405.5333333333333</v>
      </c>
      <c r="G72" s="11">
        <v>285.5333333333333</v>
      </c>
      <c r="H72" s="11">
        <v>1</v>
      </c>
      <c r="I72" s="11">
        <f>IFERROR(VLOOKUP(delais[[#This Row],[Description de la pièce]],[1]reference!$C$1:$H$327,3,FALSE),"")</f>
        <v>3</v>
      </c>
      <c r="J72" s="11" t="str">
        <f>IFERROR(VLOOKUP(delais[[#This Row],[Description de la pièce]],[1]reference!$C$1:$H$327,2,FALSE),"")</f>
        <v>ITO_DTCM_LANDATA_SN1</v>
      </c>
      <c r="K72" s="11" t="str">
        <f>IFERROR(VLOOKUP(delais[[#This Row],[Description de la pièce]],[1]reference!$C$1:$H$327,4,FALSE),"")</f>
        <v>SN1</v>
      </c>
      <c r="L72" s="11"/>
      <c r="M72" s="11"/>
    </row>
    <row r="73" spans="2:13" s="1" customFormat="1" ht="19.5" customHeight="1" x14ac:dyDescent="0.2">
      <c r="B73" s="9" t="s">
        <v>106</v>
      </c>
      <c r="C73" s="9" t="s">
        <v>107</v>
      </c>
      <c r="D73" s="10">
        <v>600</v>
      </c>
      <c r="E73" s="11">
        <v>9.7333333333333325</v>
      </c>
      <c r="F73" s="11">
        <v>6201.75</v>
      </c>
      <c r="G73" s="11">
        <v>5601.75</v>
      </c>
      <c r="H73" s="11">
        <v>1</v>
      </c>
      <c r="I73" s="11">
        <f>IFERROR(VLOOKUP(delais[[#This Row],[Description de la pièce]],[1]reference!$C$1:$H$327,3,FALSE),"")</f>
        <v>3</v>
      </c>
      <c r="J73" s="11" t="str">
        <f>IFERROR(VLOOKUP(delais[[#This Row],[Description de la pièce]],[1]reference!$C$1:$H$327,2,FALSE),"")</f>
        <v>ITO_DTCM_LANDATA_SN1</v>
      </c>
      <c r="K73" s="11" t="str">
        <f>IFERROR(VLOOKUP(delais[[#This Row],[Description de la pièce]],[1]reference!$C$1:$H$327,4,FALSE),"")</f>
        <v>SN1</v>
      </c>
      <c r="L73" s="11"/>
      <c r="M73" s="11"/>
    </row>
    <row r="74" spans="2:13" s="1" customFormat="1" ht="19.5" customHeight="1" x14ac:dyDescent="0.2">
      <c r="B74" s="9" t="s">
        <v>108</v>
      </c>
      <c r="C74" s="9" t="s">
        <v>89</v>
      </c>
      <c r="D74" s="10">
        <v>3600</v>
      </c>
      <c r="E74" s="11">
        <v>47.25</v>
      </c>
      <c r="F74" s="11">
        <v>7667.2666666666664</v>
      </c>
      <c r="G74" s="11">
        <v>4067.2666666666664</v>
      </c>
      <c r="H74" s="11">
        <v>1</v>
      </c>
      <c r="I74" s="11">
        <f>IFERROR(VLOOKUP(delais[[#This Row],[Description de la pièce]],[1]reference!$C$1:$H$327,3,FALSE),"")</f>
        <v>3</v>
      </c>
      <c r="J74" s="11" t="str">
        <f>IFERROR(VLOOKUP(delais[[#This Row],[Description de la pièce]],[1]reference!$C$1:$H$327,2,FALSE),"")</f>
        <v>ITO_DTCM_LANDATA_SN1</v>
      </c>
      <c r="K74" s="11" t="str">
        <f>IFERROR(VLOOKUP(delais[[#This Row],[Description de la pièce]],[1]reference!$C$1:$H$327,4,FALSE),"")</f>
        <v>SN1</v>
      </c>
      <c r="L74" s="11"/>
      <c r="M74" s="11"/>
    </row>
    <row r="75" spans="2:13" s="1" customFormat="1" ht="19.5" customHeight="1" x14ac:dyDescent="0.2">
      <c r="B75" s="9" t="s">
        <v>109</v>
      </c>
      <c r="C75" s="9" t="s">
        <v>110</v>
      </c>
      <c r="D75" s="10">
        <v>720</v>
      </c>
      <c r="E75" s="11">
        <v>56.383333333333333</v>
      </c>
      <c r="F75" s="11">
        <v>1394.65</v>
      </c>
      <c r="G75" s="11">
        <v>674.64999999999986</v>
      </c>
      <c r="H75" s="11">
        <v>1</v>
      </c>
      <c r="I75" s="11">
        <f>IFERROR(VLOOKUP(delais[[#This Row],[Description de la pièce]],[1]reference!$C$1:$H$327,3,FALSE),"")</f>
        <v>2</v>
      </c>
      <c r="J75" s="11" t="str">
        <f>IFERROR(VLOOKUP(delais[[#This Row],[Description de la pièce]],[1]reference!$C$1:$H$327,2,FALSE),"")</f>
        <v>ITO_DTCM_LANDATA_SN1</v>
      </c>
      <c r="K75" s="11" t="str">
        <f>IFERROR(VLOOKUP(delais[[#This Row],[Description de la pièce]],[1]reference!$C$1:$H$327,4,FALSE),"")</f>
        <v>SN1</v>
      </c>
      <c r="L75" s="11"/>
      <c r="M75" s="11"/>
    </row>
    <row r="76" spans="2:13" s="1" customFormat="1" ht="19.5" customHeight="1" x14ac:dyDescent="0.2">
      <c r="B76" s="9" t="s">
        <v>111</v>
      </c>
      <c r="C76" s="9" t="s">
        <v>110</v>
      </c>
      <c r="D76" s="10">
        <v>720</v>
      </c>
      <c r="E76" s="11">
        <v>56.983333333333334</v>
      </c>
      <c r="F76" s="11">
        <v>606.94999999999993</v>
      </c>
      <c r="G76" s="11">
        <v>0</v>
      </c>
      <c r="H76" s="11">
        <v>1</v>
      </c>
      <c r="I76" s="11">
        <f>IFERROR(VLOOKUP(delais[[#This Row],[Description de la pièce]],[1]reference!$C$1:$H$327,3,FALSE),"")</f>
        <v>2</v>
      </c>
      <c r="J76" s="11" t="str">
        <f>IFERROR(VLOOKUP(delais[[#This Row],[Description de la pièce]],[1]reference!$C$1:$H$327,2,FALSE),"")</f>
        <v>ITO_DTCM_LANDATA_SN1</v>
      </c>
      <c r="K76" s="11" t="str">
        <f>IFERROR(VLOOKUP(delais[[#This Row],[Description de la pièce]],[1]reference!$C$1:$H$327,4,FALSE),"")</f>
        <v>SN1</v>
      </c>
      <c r="L76" s="11"/>
      <c r="M76" s="11"/>
    </row>
    <row r="77" spans="2:13" s="1" customFormat="1" ht="19.5" customHeight="1" x14ac:dyDescent="0.2">
      <c r="B77" s="9" t="s">
        <v>112</v>
      </c>
      <c r="C77" s="9" t="s">
        <v>110</v>
      </c>
      <c r="D77" s="10">
        <v>720</v>
      </c>
      <c r="E77" s="11">
        <v>57.35</v>
      </c>
      <c r="F77" s="11">
        <v>606.4666666666667</v>
      </c>
      <c r="G77" s="11">
        <v>0</v>
      </c>
      <c r="H77" s="11">
        <v>1</v>
      </c>
      <c r="I77" s="11">
        <f>IFERROR(VLOOKUP(delais[[#This Row],[Description de la pièce]],[1]reference!$C$1:$H$327,3,FALSE),"")</f>
        <v>2</v>
      </c>
      <c r="J77" s="11" t="str">
        <f>IFERROR(VLOOKUP(delais[[#This Row],[Description de la pièce]],[1]reference!$C$1:$H$327,2,FALSE),"")</f>
        <v>ITO_DTCM_LANDATA_SN1</v>
      </c>
      <c r="K77" s="11" t="str">
        <f>IFERROR(VLOOKUP(delais[[#This Row],[Description de la pièce]],[1]reference!$C$1:$H$327,4,FALSE),"")</f>
        <v>SN1</v>
      </c>
      <c r="L77" s="11"/>
      <c r="M77" s="11"/>
    </row>
    <row r="78" spans="2:13" s="1" customFormat="1" ht="19.5" customHeight="1" x14ac:dyDescent="0.2">
      <c r="B78" s="9" t="s">
        <v>113</v>
      </c>
      <c r="C78" s="9" t="s">
        <v>114</v>
      </c>
      <c r="D78" s="10">
        <v>240</v>
      </c>
      <c r="E78" s="11">
        <v>6.9666666666666668</v>
      </c>
      <c r="F78" s="11">
        <v>2.9833333333333325</v>
      </c>
      <c r="G78" s="11">
        <v>0</v>
      </c>
      <c r="H78" s="11">
        <v>1</v>
      </c>
      <c r="I78" s="11">
        <f>IFERROR(VLOOKUP(delais[[#This Row],[Description de la pièce]],[1]reference!$C$1:$H$327,3,FALSE),"")</f>
        <v>4</v>
      </c>
      <c r="J78" s="11" t="str">
        <f>IFERROR(VLOOKUP(delais[[#This Row],[Description de la pièce]],[1]reference!$C$1:$H$327,2,FALSE),"")</f>
        <v>ITO_DTCM_GPROX-EXPL</v>
      </c>
      <c r="K78" s="11" t="str">
        <f>IFERROR(VLOOKUP(delais[[#This Row],[Description de la pièce]],[1]reference!$C$1:$H$327,4,FALSE),"")</f>
        <v>GPROX</v>
      </c>
      <c r="L78" s="11"/>
      <c r="M78" s="11"/>
    </row>
    <row r="79" spans="2:13" s="1" customFormat="1" ht="19.5" customHeight="1" x14ac:dyDescent="0.2">
      <c r="B79" s="9" t="s">
        <v>115</v>
      </c>
      <c r="C79" s="9" t="s">
        <v>48</v>
      </c>
      <c r="D79" s="10">
        <v>720</v>
      </c>
      <c r="E79" s="11">
        <v>57.866666666666667</v>
      </c>
      <c r="F79" s="11">
        <v>7676.916666666667</v>
      </c>
      <c r="G79" s="11">
        <v>6956.916666666667</v>
      </c>
      <c r="H79" s="11">
        <v>1</v>
      </c>
      <c r="I79" s="11">
        <f>IFERROR(VLOOKUP(delais[[#This Row],[Description de la pièce]],[1]reference!$C$1:$H$327,3,FALSE),"")</f>
        <v>3</v>
      </c>
      <c r="J79" s="11" t="str">
        <f>IFERROR(VLOOKUP(delais[[#This Row],[Description de la pièce]],[1]reference!$C$1:$H$327,2,FALSE),"")</f>
        <v>ITO_DTCM_LANDATA_SN2</v>
      </c>
      <c r="K79" s="11" t="str">
        <f>IFERROR(VLOOKUP(delais[[#This Row],[Description de la pièce]],[1]reference!$C$1:$H$327,4,FALSE),"")</f>
        <v>SN1</v>
      </c>
      <c r="L79" s="11"/>
      <c r="M79" s="11"/>
    </row>
    <row r="80" spans="2:13" s="1" customFormat="1" ht="19.5" customHeight="1" x14ac:dyDescent="0.2">
      <c r="B80" s="9" t="s">
        <v>116</v>
      </c>
      <c r="C80" s="9" t="s">
        <v>117</v>
      </c>
      <c r="D80" s="10">
        <v>5760</v>
      </c>
      <c r="E80" s="11">
        <v>46.616666666666667</v>
      </c>
      <c r="F80" s="11">
        <v>8465.0666666666657</v>
      </c>
      <c r="G80" s="11">
        <v>2705.0666666666657</v>
      </c>
      <c r="H80" s="11">
        <v>1</v>
      </c>
      <c r="I80" s="11">
        <f>IFERROR(VLOOKUP(delais[[#This Row],[Description de la pièce]],[1]reference!$C$1:$H$327,3,FALSE),"")</f>
        <v>3</v>
      </c>
      <c r="J80" s="11" t="str">
        <f>IFERROR(VLOOKUP(delais[[#This Row],[Description de la pièce]],[1]reference!$C$1:$H$327,2,FALSE),"")</f>
        <v>ITO_DTCM_LANDATA_SN1</v>
      </c>
      <c r="K80" s="11" t="str">
        <f>IFERROR(VLOOKUP(delais[[#This Row],[Description de la pièce]],[1]reference!$C$1:$H$327,4,FALSE),"")</f>
        <v>SN1</v>
      </c>
      <c r="L80" s="11"/>
      <c r="M80" s="11"/>
    </row>
    <row r="81" spans="2:13" s="1" customFormat="1" ht="19.5" customHeight="1" x14ac:dyDescent="0.2">
      <c r="B81" s="9" t="s">
        <v>118</v>
      </c>
      <c r="C81" s="9" t="s">
        <v>79</v>
      </c>
      <c r="D81" s="10">
        <v>5760</v>
      </c>
      <c r="E81" s="11">
        <v>7.1833333333333336</v>
      </c>
      <c r="F81" s="11">
        <v>7870.1333333333332</v>
      </c>
      <c r="G81" s="11">
        <v>2110.1333333333332</v>
      </c>
      <c r="H81" s="11">
        <v>1</v>
      </c>
      <c r="I81" s="11">
        <f>IFERROR(VLOOKUP(delais[[#This Row],[Description de la pièce]],[1]reference!$C$1:$H$327,3,FALSE),"")</f>
        <v>3</v>
      </c>
      <c r="J81" s="11" t="str">
        <f>IFERROR(VLOOKUP(delais[[#This Row],[Description de la pièce]],[1]reference!$C$1:$H$327,2,FALSE),"")</f>
        <v>ITO_DTCM_LANDATA_SN1</v>
      </c>
      <c r="K81" s="11" t="str">
        <f>IFERROR(VLOOKUP(delais[[#This Row],[Description de la pièce]],[1]reference!$C$1:$H$327,4,FALSE),"")</f>
        <v>SN1</v>
      </c>
      <c r="L81" s="11"/>
      <c r="M81" s="11"/>
    </row>
    <row r="82" spans="2:13" s="1" customFormat="1" ht="19.5" customHeight="1" x14ac:dyDescent="0.2">
      <c r="B82" s="9" t="s">
        <v>119</v>
      </c>
      <c r="C82" s="9" t="s">
        <v>79</v>
      </c>
      <c r="D82" s="10">
        <v>5760</v>
      </c>
      <c r="E82" s="11">
        <v>4.166666666666667</v>
      </c>
      <c r="F82" s="11">
        <v>7677.833333333333</v>
      </c>
      <c r="G82" s="11">
        <v>1917.833333333333</v>
      </c>
      <c r="H82" s="11">
        <v>1</v>
      </c>
      <c r="I82" s="11">
        <f>IFERROR(VLOOKUP(delais[[#This Row],[Description de la pièce]],[1]reference!$C$1:$H$327,3,FALSE),"")</f>
        <v>3</v>
      </c>
      <c r="J82" s="11" t="str">
        <f>IFERROR(VLOOKUP(delais[[#This Row],[Description de la pièce]],[1]reference!$C$1:$H$327,2,FALSE),"")</f>
        <v>ITO_DTCM_LANDATA_SN1</v>
      </c>
      <c r="K82" s="11" t="str">
        <f>IFERROR(VLOOKUP(delais[[#This Row],[Description de la pièce]],[1]reference!$C$1:$H$327,4,FALSE),"")</f>
        <v>SN1</v>
      </c>
      <c r="L82" s="11"/>
      <c r="M82" s="11"/>
    </row>
    <row r="83" spans="2:13" s="1" customFormat="1" ht="19.5" customHeight="1" x14ac:dyDescent="0.2">
      <c r="B83" s="9" t="s">
        <v>120</v>
      </c>
      <c r="C83" s="9" t="s">
        <v>117</v>
      </c>
      <c r="D83" s="10">
        <v>5760</v>
      </c>
      <c r="E83" s="11">
        <v>8.9833333333333325</v>
      </c>
      <c r="F83" s="11">
        <v>7871.8166666666666</v>
      </c>
      <c r="G83" s="11">
        <v>2111.8166666666666</v>
      </c>
      <c r="H83" s="11">
        <v>1</v>
      </c>
      <c r="I83" s="11">
        <f>IFERROR(VLOOKUP(delais[[#This Row],[Description de la pièce]],[1]reference!$C$1:$H$327,3,FALSE),"")</f>
        <v>3</v>
      </c>
      <c r="J83" s="11" t="str">
        <f>IFERROR(VLOOKUP(delais[[#This Row],[Description de la pièce]],[1]reference!$C$1:$H$327,2,FALSE),"")</f>
        <v>ITO_DTCM_LANDATA_SN1</v>
      </c>
      <c r="K83" s="11" t="str">
        <f>IFERROR(VLOOKUP(delais[[#This Row],[Description de la pièce]],[1]reference!$C$1:$H$327,4,FALSE),"")</f>
        <v>SN1</v>
      </c>
      <c r="L83" s="11"/>
      <c r="M83" s="11"/>
    </row>
    <row r="84" spans="2:13" s="1" customFormat="1" ht="19.5" customHeight="1" x14ac:dyDescent="0.2">
      <c r="B84" s="9" t="s">
        <v>121</v>
      </c>
      <c r="C84" s="9" t="s">
        <v>48</v>
      </c>
      <c r="D84" s="10">
        <v>720</v>
      </c>
      <c r="E84" s="11">
        <v>13.066666666666666</v>
      </c>
      <c r="F84" s="11">
        <v>7055.0333333333338</v>
      </c>
      <c r="G84" s="11">
        <v>6335.0333333333338</v>
      </c>
      <c r="H84" s="11">
        <v>1</v>
      </c>
      <c r="I84" s="11">
        <f>IFERROR(VLOOKUP(delais[[#This Row],[Description de la pièce]],[1]reference!$C$1:$H$327,3,FALSE),"")</f>
        <v>3</v>
      </c>
      <c r="J84" s="11" t="str">
        <f>IFERROR(VLOOKUP(delais[[#This Row],[Description de la pièce]],[1]reference!$C$1:$H$327,2,FALSE),"")</f>
        <v>ITO_DTCM_LANDATA_SN2</v>
      </c>
      <c r="K84" s="11" t="str">
        <f>IFERROR(VLOOKUP(delais[[#This Row],[Description de la pièce]],[1]reference!$C$1:$H$327,4,FALSE),"")</f>
        <v>SN1</v>
      </c>
      <c r="L84" s="11"/>
      <c r="M84" s="11"/>
    </row>
    <row r="85" spans="2:13" s="1" customFormat="1" ht="19.5" customHeight="1" x14ac:dyDescent="0.2">
      <c r="B85" s="9" t="s">
        <v>122</v>
      </c>
      <c r="C85" s="9" t="s">
        <v>48</v>
      </c>
      <c r="D85" s="10">
        <v>720</v>
      </c>
      <c r="E85" s="11">
        <v>46.5</v>
      </c>
      <c r="F85" s="11">
        <v>5283.0166666666664</v>
      </c>
      <c r="G85" s="11">
        <v>4563.0166666666664</v>
      </c>
      <c r="H85" s="11">
        <v>1</v>
      </c>
      <c r="I85" s="11">
        <f>IFERROR(VLOOKUP(delais[[#This Row],[Description de la pièce]],[1]reference!$C$1:$H$327,3,FALSE),"")</f>
        <v>3</v>
      </c>
      <c r="J85" s="11" t="str">
        <f>IFERROR(VLOOKUP(delais[[#This Row],[Description de la pièce]],[1]reference!$C$1:$H$327,2,FALSE),"")</f>
        <v>ITO_DTCM_LANDATA_SN2</v>
      </c>
      <c r="K85" s="11" t="str">
        <f>IFERROR(VLOOKUP(delais[[#This Row],[Description de la pièce]],[1]reference!$C$1:$H$327,4,FALSE),"")</f>
        <v>SN1</v>
      </c>
      <c r="L85" s="11"/>
      <c r="M85" s="11"/>
    </row>
    <row r="86" spans="2:13" s="1" customFormat="1" ht="19.5" customHeight="1" x14ac:dyDescent="0.2">
      <c r="B86" s="9" t="s">
        <v>123</v>
      </c>
      <c r="C86" s="9" t="s">
        <v>117</v>
      </c>
      <c r="D86" s="10">
        <v>5760</v>
      </c>
      <c r="E86" s="11">
        <v>20.566666666666666</v>
      </c>
      <c r="F86" s="11">
        <v>7477.7833333333338</v>
      </c>
      <c r="G86" s="11">
        <v>1717.7833333333338</v>
      </c>
      <c r="H86" s="11">
        <v>1</v>
      </c>
      <c r="I86" s="11">
        <f>IFERROR(VLOOKUP(delais[[#This Row],[Description de la pièce]],[1]reference!$C$1:$H$327,3,FALSE),"")</f>
        <v>3</v>
      </c>
      <c r="J86" s="11" t="str">
        <f>IFERROR(VLOOKUP(delais[[#This Row],[Description de la pièce]],[1]reference!$C$1:$H$327,2,FALSE),"")</f>
        <v>ITO_DTCM_LANDATA_SN1</v>
      </c>
      <c r="K86" s="11" t="str">
        <f>IFERROR(VLOOKUP(delais[[#This Row],[Description de la pièce]],[1]reference!$C$1:$H$327,4,FALSE),"")</f>
        <v>SN1</v>
      </c>
      <c r="L86" s="11"/>
      <c r="M86" s="11"/>
    </row>
    <row r="87" spans="2:13" s="1" customFormat="1" ht="19.5" customHeight="1" x14ac:dyDescent="0.2">
      <c r="B87" s="9" t="s">
        <v>124</v>
      </c>
      <c r="C87" s="9" t="s">
        <v>117</v>
      </c>
      <c r="D87" s="10">
        <v>5760</v>
      </c>
      <c r="E87" s="11">
        <v>25.9</v>
      </c>
      <c r="F87" s="11">
        <v>7463.75</v>
      </c>
      <c r="G87" s="11">
        <v>1703.75</v>
      </c>
      <c r="H87" s="11">
        <v>1</v>
      </c>
      <c r="I87" s="11">
        <f>IFERROR(VLOOKUP(delais[[#This Row],[Description de la pièce]],[1]reference!$C$1:$H$327,3,FALSE),"")</f>
        <v>3</v>
      </c>
      <c r="J87" s="11" t="str">
        <f>IFERROR(VLOOKUP(delais[[#This Row],[Description de la pièce]],[1]reference!$C$1:$H$327,2,FALSE),"")</f>
        <v>ITO_DTCM_LANDATA_SN1</v>
      </c>
      <c r="K87" s="11" t="str">
        <f>IFERROR(VLOOKUP(delais[[#This Row],[Description de la pièce]],[1]reference!$C$1:$H$327,4,FALSE),"")</f>
        <v>SN1</v>
      </c>
      <c r="L87" s="11"/>
      <c r="M87" s="11"/>
    </row>
    <row r="88" spans="2:13" s="1" customFormat="1" ht="19.5" customHeight="1" x14ac:dyDescent="0.2">
      <c r="B88" s="9" t="s">
        <v>125</v>
      </c>
      <c r="C88" s="9" t="s">
        <v>57</v>
      </c>
      <c r="D88" s="10">
        <v>2880</v>
      </c>
      <c r="E88" s="11">
        <v>27.166666666666668</v>
      </c>
      <c r="F88" s="11">
        <v>220.63333333333335</v>
      </c>
      <c r="G88" s="11">
        <v>0</v>
      </c>
      <c r="H88" s="11">
        <v>1</v>
      </c>
      <c r="I88" s="11">
        <f>IFERROR(VLOOKUP(delais[[#This Row],[Description de la pièce]],[1]reference!$C$1:$H$327,3,FALSE),"")</f>
        <v>3</v>
      </c>
      <c r="J88" s="11" t="str">
        <f>IFERROR(VLOOKUP(delais[[#This Row],[Description de la pièce]],[1]reference!$C$1:$H$327,2,FALSE),"")</f>
        <v>ITO_DTCM_LANDATA_SN2</v>
      </c>
      <c r="K88" s="11" t="str">
        <f>IFERROR(VLOOKUP(delais[[#This Row],[Description de la pièce]],[1]reference!$C$1:$H$327,4,FALSE),"")</f>
        <v>proxy</v>
      </c>
      <c r="L88" s="11"/>
      <c r="M88" s="11"/>
    </row>
    <row r="89" spans="2:13" s="1" customFormat="1" ht="19.5" customHeight="1" x14ac:dyDescent="0.2">
      <c r="B89" s="9" t="s">
        <v>126</v>
      </c>
      <c r="C89" s="9" t="s">
        <v>117</v>
      </c>
      <c r="D89" s="10">
        <v>5760</v>
      </c>
      <c r="E89" s="11">
        <v>23.883333333333333</v>
      </c>
      <c r="F89" s="11">
        <v>6793.2333333333336</v>
      </c>
      <c r="G89" s="11">
        <v>1033.2333333333336</v>
      </c>
      <c r="H89" s="11">
        <v>1</v>
      </c>
      <c r="I89" s="11">
        <f>IFERROR(VLOOKUP(delais[[#This Row],[Description de la pièce]],[1]reference!$C$1:$H$327,3,FALSE),"")</f>
        <v>3</v>
      </c>
      <c r="J89" s="11" t="str">
        <f>IFERROR(VLOOKUP(delais[[#This Row],[Description de la pièce]],[1]reference!$C$1:$H$327,2,FALSE),"")</f>
        <v>ITO_DTCM_LANDATA_SN1</v>
      </c>
      <c r="K89" s="11" t="str">
        <f>IFERROR(VLOOKUP(delais[[#This Row],[Description de la pièce]],[1]reference!$C$1:$H$327,4,FALSE),"")</f>
        <v>SN1</v>
      </c>
      <c r="L89" s="11"/>
      <c r="M89" s="11"/>
    </row>
    <row r="90" spans="2:13" s="1" customFormat="1" ht="19.5" customHeight="1" x14ac:dyDescent="0.2">
      <c r="B90" s="9" t="s">
        <v>127</v>
      </c>
      <c r="C90" s="9" t="s">
        <v>84</v>
      </c>
      <c r="D90" s="10">
        <v>10800</v>
      </c>
      <c r="E90" s="11">
        <v>11.766666666666667</v>
      </c>
      <c r="F90" s="11">
        <v>7810.416666666667</v>
      </c>
      <c r="G90" s="11">
        <v>0</v>
      </c>
      <c r="H90" s="11">
        <v>1</v>
      </c>
      <c r="I90" s="11">
        <f>IFERROR(VLOOKUP(delais[[#This Row],[Description de la pièce]],[1]reference!$C$1:$H$327,3,FALSE),"")</f>
        <v>3</v>
      </c>
      <c r="J90" s="11" t="str">
        <f>IFERROR(VLOOKUP(delais[[#This Row],[Description de la pièce]],[1]reference!$C$1:$H$327,2,FALSE),"")</f>
        <v>ITO_DTCM_LANDATA_SN1</v>
      </c>
      <c r="K90" s="11" t="str">
        <f>IFERROR(VLOOKUP(delais[[#This Row],[Description de la pièce]],[1]reference!$C$1:$H$327,4,FALSE),"")</f>
        <v>SN1</v>
      </c>
      <c r="L90" s="11"/>
      <c r="M90" s="11"/>
    </row>
    <row r="91" spans="2:13" s="1" customFormat="1" ht="19.5" customHeight="1" x14ac:dyDescent="0.2">
      <c r="B91" s="9" t="s">
        <v>128</v>
      </c>
      <c r="C91" s="9" t="s">
        <v>48</v>
      </c>
      <c r="D91" s="10">
        <v>720</v>
      </c>
      <c r="E91" s="11">
        <v>12.033333333333333</v>
      </c>
      <c r="F91" s="11">
        <v>5911.8833333333332</v>
      </c>
      <c r="G91" s="11">
        <v>5191.8833333333332</v>
      </c>
      <c r="H91" s="11">
        <v>1</v>
      </c>
      <c r="I91" s="11">
        <f>IFERROR(VLOOKUP(delais[[#This Row],[Description de la pièce]],[1]reference!$C$1:$H$327,3,FALSE),"")</f>
        <v>3</v>
      </c>
      <c r="J91" s="11" t="str">
        <f>IFERROR(VLOOKUP(delais[[#This Row],[Description de la pièce]],[1]reference!$C$1:$H$327,2,FALSE),"")</f>
        <v>ITO_DTCM_LANDATA_SN2</v>
      </c>
      <c r="K91" s="11" t="str">
        <f>IFERROR(VLOOKUP(delais[[#This Row],[Description de la pièce]],[1]reference!$C$1:$H$327,4,FALSE),"")</f>
        <v>SN1</v>
      </c>
      <c r="L91" s="11"/>
      <c r="M91" s="11"/>
    </row>
    <row r="92" spans="2:13" s="1" customFormat="1" ht="19.5" customHeight="1" x14ac:dyDescent="0.2">
      <c r="B92" s="9" t="s">
        <v>129</v>
      </c>
      <c r="C92" s="9" t="s">
        <v>48</v>
      </c>
      <c r="D92" s="10">
        <v>720</v>
      </c>
      <c r="E92" s="11">
        <v>18.100000000000001</v>
      </c>
      <c r="F92" s="11">
        <v>5922.5333333333328</v>
      </c>
      <c r="G92" s="11">
        <v>5202.5333333333328</v>
      </c>
      <c r="H92" s="11">
        <v>1</v>
      </c>
      <c r="I92" s="11">
        <f>IFERROR(VLOOKUP(delais[[#This Row],[Description de la pièce]],[1]reference!$C$1:$H$327,3,FALSE),"")</f>
        <v>3</v>
      </c>
      <c r="J92" s="11" t="str">
        <f>IFERROR(VLOOKUP(delais[[#This Row],[Description de la pièce]],[1]reference!$C$1:$H$327,2,FALSE),"")</f>
        <v>ITO_DTCM_LANDATA_SN2</v>
      </c>
      <c r="K92" s="11" t="str">
        <f>IFERROR(VLOOKUP(delais[[#This Row],[Description de la pièce]],[1]reference!$C$1:$H$327,4,FALSE),"")</f>
        <v>SN1</v>
      </c>
      <c r="L92" s="11"/>
      <c r="M92" s="11"/>
    </row>
    <row r="93" spans="2:13" s="1" customFormat="1" ht="19.5" customHeight="1" x14ac:dyDescent="0.2">
      <c r="B93" s="9" t="s">
        <v>130</v>
      </c>
      <c r="C93" s="9" t="s">
        <v>117</v>
      </c>
      <c r="D93" s="10">
        <v>5760</v>
      </c>
      <c r="E93" s="11">
        <v>11.683333333333334</v>
      </c>
      <c r="F93" s="11">
        <v>6833.8</v>
      </c>
      <c r="G93" s="11">
        <v>1073.8000000000002</v>
      </c>
      <c r="H93" s="11">
        <v>1</v>
      </c>
      <c r="I93" s="11">
        <f>IFERROR(VLOOKUP(delais[[#This Row],[Description de la pièce]],[1]reference!$C$1:$H$327,3,FALSE),"")</f>
        <v>3</v>
      </c>
      <c r="J93" s="11" t="str">
        <f>IFERROR(VLOOKUP(delais[[#This Row],[Description de la pièce]],[1]reference!$C$1:$H$327,2,FALSE),"")</f>
        <v>ITO_DTCM_LANDATA_SN1</v>
      </c>
      <c r="K93" s="11" t="str">
        <f>IFERROR(VLOOKUP(delais[[#This Row],[Description de la pièce]],[1]reference!$C$1:$H$327,4,FALSE),"")</f>
        <v>SN1</v>
      </c>
      <c r="L93" s="11"/>
      <c r="M93" s="11"/>
    </row>
    <row r="94" spans="2:13" s="1" customFormat="1" ht="19.5" customHeight="1" x14ac:dyDescent="0.2">
      <c r="B94" s="9" t="s">
        <v>131</v>
      </c>
      <c r="C94" s="9" t="s">
        <v>48</v>
      </c>
      <c r="D94" s="10">
        <v>720</v>
      </c>
      <c r="E94" s="11">
        <v>5.8666666666666663</v>
      </c>
      <c r="F94" s="11">
        <v>6455.9833333333336</v>
      </c>
      <c r="G94" s="11">
        <v>5735.9833333333336</v>
      </c>
      <c r="H94" s="11">
        <v>1</v>
      </c>
      <c r="I94" s="11">
        <f>IFERROR(VLOOKUP(delais[[#This Row],[Description de la pièce]],[1]reference!$C$1:$H$327,3,FALSE),"")</f>
        <v>3</v>
      </c>
      <c r="J94" s="11" t="str">
        <f>IFERROR(VLOOKUP(delais[[#This Row],[Description de la pièce]],[1]reference!$C$1:$H$327,2,FALSE),"")</f>
        <v>ITO_DTCM_LANDATA_SN2</v>
      </c>
      <c r="K94" s="11" t="str">
        <f>IFERROR(VLOOKUP(delais[[#This Row],[Description de la pièce]],[1]reference!$C$1:$H$327,4,FALSE),"")</f>
        <v>SN1</v>
      </c>
      <c r="L94" s="11"/>
      <c r="M94" s="11"/>
    </row>
    <row r="95" spans="2:13" s="1" customFormat="1" ht="19.5" customHeight="1" x14ac:dyDescent="0.2">
      <c r="B95" s="9" t="s">
        <v>132</v>
      </c>
      <c r="C95" s="9" t="s">
        <v>48</v>
      </c>
      <c r="D95" s="10">
        <v>720</v>
      </c>
      <c r="E95" s="11">
        <v>20.666666666666668</v>
      </c>
      <c r="F95" s="11">
        <v>6114.0166666666664</v>
      </c>
      <c r="G95" s="11">
        <v>5394.0166666666664</v>
      </c>
      <c r="H95" s="11">
        <v>1</v>
      </c>
      <c r="I95" s="11">
        <f>IFERROR(VLOOKUP(delais[[#This Row],[Description de la pièce]],[1]reference!$C$1:$H$327,3,FALSE),"")</f>
        <v>3</v>
      </c>
      <c r="J95" s="11" t="str">
        <f>IFERROR(VLOOKUP(delais[[#This Row],[Description de la pièce]],[1]reference!$C$1:$H$327,2,FALSE),"")</f>
        <v>ITO_DTCM_LANDATA_SN2</v>
      </c>
      <c r="K95" s="11" t="str">
        <f>IFERROR(VLOOKUP(delais[[#This Row],[Description de la pièce]],[1]reference!$C$1:$H$327,4,FALSE),"")</f>
        <v>SN1</v>
      </c>
      <c r="L95" s="11"/>
      <c r="M95" s="11"/>
    </row>
    <row r="96" spans="2:13" s="1" customFormat="1" ht="19.5" customHeight="1" x14ac:dyDescent="0.2">
      <c r="B96" s="9" t="s">
        <v>133</v>
      </c>
      <c r="C96" s="9" t="s">
        <v>48</v>
      </c>
      <c r="D96" s="10">
        <v>720</v>
      </c>
      <c r="E96" s="11">
        <v>149.28333333333333</v>
      </c>
      <c r="F96" s="11">
        <v>7334.85</v>
      </c>
      <c r="G96" s="11">
        <v>6614.85</v>
      </c>
      <c r="H96" s="11">
        <v>1</v>
      </c>
      <c r="I96" s="11">
        <f>IFERROR(VLOOKUP(delais[[#This Row],[Description de la pièce]],[1]reference!$C$1:$H$327,3,FALSE),"")</f>
        <v>3</v>
      </c>
      <c r="J96" s="11" t="str">
        <f>IFERROR(VLOOKUP(delais[[#This Row],[Description de la pièce]],[1]reference!$C$1:$H$327,2,FALSE),"")</f>
        <v>ITO_DTCM_LANDATA_SN2</v>
      </c>
      <c r="K96" s="11" t="str">
        <f>IFERROR(VLOOKUP(delais[[#This Row],[Description de la pièce]],[1]reference!$C$1:$H$327,4,FALSE),"")</f>
        <v>SN1</v>
      </c>
      <c r="L96" s="11"/>
      <c r="M96" s="11"/>
    </row>
    <row r="97" spans="2:13" s="1" customFormat="1" ht="19.5" customHeight="1" x14ac:dyDescent="0.2">
      <c r="B97" s="9" t="s">
        <v>134</v>
      </c>
      <c r="C97" s="9" t="s">
        <v>117</v>
      </c>
      <c r="D97" s="10">
        <v>5760</v>
      </c>
      <c r="E97" s="11">
        <v>21.716666666666665</v>
      </c>
      <c r="F97" s="11">
        <v>6649.9333333333334</v>
      </c>
      <c r="G97" s="11">
        <v>889.93333333333339</v>
      </c>
      <c r="H97" s="11">
        <v>1</v>
      </c>
      <c r="I97" s="11">
        <f>IFERROR(VLOOKUP(delais[[#This Row],[Description de la pièce]],[1]reference!$C$1:$H$327,3,FALSE),"")</f>
        <v>3</v>
      </c>
      <c r="J97" s="11" t="str">
        <f>IFERROR(VLOOKUP(delais[[#This Row],[Description de la pièce]],[1]reference!$C$1:$H$327,2,FALSE),"")</f>
        <v>ITO_DTCM_LANDATA_SN1</v>
      </c>
      <c r="K97" s="11" t="str">
        <f>IFERROR(VLOOKUP(delais[[#This Row],[Description de la pièce]],[1]reference!$C$1:$H$327,4,FALSE),"")</f>
        <v>SN1</v>
      </c>
      <c r="L97" s="11"/>
      <c r="M97" s="11"/>
    </row>
    <row r="98" spans="2:13" s="1" customFormat="1" ht="19.5" customHeight="1" x14ac:dyDescent="0.2">
      <c r="B98" s="9" t="s">
        <v>135</v>
      </c>
      <c r="C98" s="9" t="s">
        <v>48</v>
      </c>
      <c r="D98" s="10">
        <v>720</v>
      </c>
      <c r="E98" s="11">
        <v>50.983333333333334</v>
      </c>
      <c r="F98" s="11">
        <v>6628.6333333333332</v>
      </c>
      <c r="G98" s="11">
        <v>5908.6333333333332</v>
      </c>
      <c r="H98" s="11">
        <v>1</v>
      </c>
      <c r="I98" s="11">
        <f>IFERROR(VLOOKUP(delais[[#This Row],[Description de la pièce]],[1]reference!$C$1:$H$327,3,FALSE),"")</f>
        <v>3</v>
      </c>
      <c r="J98" s="11" t="str">
        <f>IFERROR(VLOOKUP(delais[[#This Row],[Description de la pièce]],[1]reference!$C$1:$H$327,2,FALSE),"")</f>
        <v>ITO_DTCM_LANDATA_SN2</v>
      </c>
      <c r="K98" s="11" t="str">
        <f>IFERROR(VLOOKUP(delais[[#This Row],[Description de la pièce]],[1]reference!$C$1:$H$327,4,FALSE),"")</f>
        <v>SN1</v>
      </c>
      <c r="L98" s="11"/>
      <c r="M98" s="11"/>
    </row>
    <row r="99" spans="2:13" s="1" customFormat="1" ht="19.5" customHeight="1" x14ac:dyDescent="0.2">
      <c r="B99" s="9" t="s">
        <v>136</v>
      </c>
      <c r="C99" s="9" t="s">
        <v>48</v>
      </c>
      <c r="D99" s="10">
        <v>720</v>
      </c>
      <c r="E99" s="11">
        <v>47.56666666666667</v>
      </c>
      <c r="F99" s="11">
        <v>6832.6333333333332</v>
      </c>
      <c r="G99" s="11">
        <v>6112.6333333333332</v>
      </c>
      <c r="H99" s="11">
        <v>1</v>
      </c>
      <c r="I99" s="11">
        <f>IFERROR(VLOOKUP(delais[[#This Row],[Description de la pièce]],[1]reference!$C$1:$H$327,3,FALSE),"")</f>
        <v>3</v>
      </c>
      <c r="J99" s="11" t="str">
        <f>IFERROR(VLOOKUP(delais[[#This Row],[Description de la pièce]],[1]reference!$C$1:$H$327,2,FALSE),"")</f>
        <v>ITO_DTCM_LANDATA_SN2</v>
      </c>
      <c r="K99" s="11" t="str">
        <f>IFERROR(VLOOKUP(delais[[#This Row],[Description de la pièce]],[1]reference!$C$1:$H$327,4,FALSE),"")</f>
        <v>SN1</v>
      </c>
      <c r="L99" s="11"/>
      <c r="M99" s="11"/>
    </row>
    <row r="100" spans="2:13" s="1" customFormat="1" ht="19.5" customHeight="1" x14ac:dyDescent="0.2">
      <c r="B100" s="9" t="s">
        <v>137</v>
      </c>
      <c r="C100" s="9" t="s">
        <v>138</v>
      </c>
      <c r="D100" s="10">
        <v>1440</v>
      </c>
      <c r="E100" s="11">
        <v>1.2</v>
      </c>
      <c r="F100" s="11">
        <v>513.58333333333326</v>
      </c>
      <c r="G100" s="11">
        <v>0</v>
      </c>
      <c r="H100" s="11">
        <v>1</v>
      </c>
      <c r="I100" s="11">
        <f>IFERROR(VLOOKUP(delais[[#This Row],[Description de la pièce]],[1]reference!$C$1:$H$327,3,FALSE),"")</f>
        <v>3</v>
      </c>
      <c r="J100" s="11" t="str">
        <f>IFERROR(VLOOKUP(delais[[#This Row],[Description de la pièce]],[1]reference!$C$1:$H$327,2,FALSE),"")</f>
        <v>ITO_DTCM_GPROX-DEPL</v>
      </c>
      <c r="K100" s="11" t="str">
        <f>IFERROR(VLOOKUP(delais[[#This Row],[Description de la pièce]],[1]reference!$C$1:$H$327,4,FALSE),"")</f>
        <v>GPROX</v>
      </c>
      <c r="L100" s="11"/>
      <c r="M100" s="11"/>
    </row>
    <row r="101" spans="2:13" s="1" customFormat="1" ht="19.5" customHeight="1" x14ac:dyDescent="0.2">
      <c r="B101" s="9" t="s">
        <v>139</v>
      </c>
      <c r="C101" s="9" t="s">
        <v>140</v>
      </c>
      <c r="D101" s="10">
        <v>120</v>
      </c>
      <c r="E101" s="11">
        <v>10.3</v>
      </c>
      <c r="F101" s="11">
        <v>562.90000000000009</v>
      </c>
      <c r="G101" s="11">
        <v>442.90000000000009</v>
      </c>
      <c r="H101" s="11">
        <v>1</v>
      </c>
      <c r="I101" s="11">
        <f>IFERROR(VLOOKUP(delais[[#This Row],[Description de la pièce]],[1]reference!$C$1:$H$327,3,FALSE),"")</f>
        <v>2</v>
      </c>
      <c r="J101" s="11" t="str">
        <f>IFERROR(VLOOKUP(delais[[#This Row],[Description de la pièce]],[1]reference!$C$1:$H$327,2,FALSE),"")</f>
        <v>ITO_DTCM_LANDATA_SN1</v>
      </c>
      <c r="K101" s="11" t="str">
        <f>IFERROR(VLOOKUP(delais[[#This Row],[Description de la pièce]],[1]reference!$C$1:$H$327,4,FALSE),"")</f>
        <v>SN1</v>
      </c>
      <c r="L101" s="11"/>
      <c r="M101" s="11"/>
    </row>
    <row r="102" spans="2:13" s="1" customFormat="1" ht="19.5" customHeight="1" x14ac:dyDescent="0.2">
      <c r="B102" s="9" t="s">
        <v>141</v>
      </c>
      <c r="C102" s="9" t="s">
        <v>117</v>
      </c>
      <c r="D102" s="10">
        <v>5760</v>
      </c>
      <c r="E102" s="11">
        <v>10.4</v>
      </c>
      <c r="F102" s="11">
        <v>6633.15</v>
      </c>
      <c r="G102" s="11">
        <v>873.15000000000055</v>
      </c>
      <c r="H102" s="11">
        <v>1</v>
      </c>
      <c r="I102" s="11">
        <f>IFERROR(VLOOKUP(delais[[#This Row],[Description de la pièce]],[1]reference!$C$1:$H$327,3,FALSE),"")</f>
        <v>3</v>
      </c>
      <c r="J102" s="11" t="str">
        <f>IFERROR(VLOOKUP(delais[[#This Row],[Description de la pièce]],[1]reference!$C$1:$H$327,2,FALSE),"")</f>
        <v>ITO_DTCM_LANDATA_SN1</v>
      </c>
      <c r="K102" s="11" t="str">
        <f>IFERROR(VLOOKUP(delais[[#This Row],[Description de la pièce]],[1]reference!$C$1:$H$327,4,FALSE),"")</f>
        <v>SN1</v>
      </c>
      <c r="L102" s="11"/>
      <c r="M102" s="11"/>
    </row>
    <row r="103" spans="2:13" s="1" customFormat="1" ht="19.5" customHeight="1" x14ac:dyDescent="0.2">
      <c r="B103" s="9" t="s">
        <v>142</v>
      </c>
      <c r="C103" s="9" t="s">
        <v>48</v>
      </c>
      <c r="D103" s="10">
        <v>720</v>
      </c>
      <c r="E103" s="11">
        <v>37.56666666666667</v>
      </c>
      <c r="F103" s="11">
        <v>5976.25</v>
      </c>
      <c r="G103" s="11">
        <v>5256.25</v>
      </c>
      <c r="H103" s="11">
        <v>1</v>
      </c>
      <c r="I103" s="11">
        <f>IFERROR(VLOOKUP(delais[[#This Row],[Description de la pièce]],[1]reference!$C$1:$H$327,3,FALSE),"")</f>
        <v>3</v>
      </c>
      <c r="J103" s="11" t="str">
        <f>IFERROR(VLOOKUP(delais[[#This Row],[Description de la pièce]],[1]reference!$C$1:$H$327,2,FALSE),"")</f>
        <v>ITO_DTCM_LANDATA_SN2</v>
      </c>
      <c r="K103" s="11" t="str">
        <f>IFERROR(VLOOKUP(delais[[#This Row],[Description de la pièce]],[1]reference!$C$1:$H$327,4,FALSE),"")</f>
        <v>SN1</v>
      </c>
      <c r="L103" s="11"/>
      <c r="M103" s="11"/>
    </row>
    <row r="104" spans="2:13" s="1" customFormat="1" ht="19.5" customHeight="1" x14ac:dyDescent="0.2">
      <c r="B104" s="9" t="s">
        <v>143</v>
      </c>
      <c r="C104" s="9" t="s">
        <v>144</v>
      </c>
      <c r="D104" s="10">
        <v>240</v>
      </c>
      <c r="E104" s="11">
        <v>3.8333333333333335</v>
      </c>
      <c r="F104" s="11">
        <v>37.883333333333333</v>
      </c>
      <c r="G104" s="11">
        <v>0</v>
      </c>
      <c r="H104" s="11">
        <v>1</v>
      </c>
      <c r="I104" s="11">
        <f>IFERROR(VLOOKUP(delais[[#This Row],[Description de la pièce]],[1]reference!$C$1:$H$327,3,FALSE),"")</f>
        <v>4</v>
      </c>
      <c r="J104" s="11" t="str">
        <f>IFERROR(VLOOKUP(delais[[#This Row],[Description de la pièce]],[1]reference!$C$1:$H$327,2,FALSE),"")</f>
        <v>ITO_DTCM_GPROX-EXPL</v>
      </c>
      <c r="K104" s="11" t="str">
        <f>IFERROR(VLOOKUP(delais[[#This Row],[Description de la pièce]],[1]reference!$C$1:$H$327,4,FALSE),"")</f>
        <v>GPROX</v>
      </c>
      <c r="L104" s="11"/>
      <c r="M104" s="11"/>
    </row>
    <row r="105" spans="2:13" s="1" customFormat="1" ht="19.5" customHeight="1" x14ac:dyDescent="0.2">
      <c r="B105" s="9" t="s">
        <v>145</v>
      </c>
      <c r="C105" s="9" t="s">
        <v>138</v>
      </c>
      <c r="D105" s="10">
        <v>1440</v>
      </c>
      <c r="E105" s="11">
        <v>9.6333333333333329</v>
      </c>
      <c r="F105" s="11">
        <v>33.799999999999997</v>
      </c>
      <c r="G105" s="11">
        <v>0</v>
      </c>
      <c r="H105" s="11">
        <v>1</v>
      </c>
      <c r="I105" s="11">
        <f>IFERROR(VLOOKUP(delais[[#This Row],[Description de la pièce]],[1]reference!$C$1:$H$327,3,FALSE),"")</f>
        <v>3</v>
      </c>
      <c r="J105" s="11" t="str">
        <f>IFERROR(VLOOKUP(delais[[#This Row],[Description de la pièce]],[1]reference!$C$1:$H$327,2,FALSE),"")</f>
        <v>ITO_DTCM_GPROX-DEPL</v>
      </c>
      <c r="K105" s="11" t="str">
        <f>IFERROR(VLOOKUP(delais[[#This Row],[Description de la pièce]],[1]reference!$C$1:$H$327,4,FALSE),"")</f>
        <v>GPROX</v>
      </c>
      <c r="L105" s="11"/>
      <c r="M105" s="11"/>
    </row>
    <row r="106" spans="2:13" s="1" customFormat="1" ht="19.5" customHeight="1" x14ac:dyDescent="0.2">
      <c r="B106" s="9" t="s">
        <v>146</v>
      </c>
      <c r="C106" s="9" t="s">
        <v>89</v>
      </c>
      <c r="D106" s="10">
        <v>3600</v>
      </c>
      <c r="E106" s="11">
        <v>16.816666666666666</v>
      </c>
      <c r="F106" s="11">
        <v>5663.2666666666664</v>
      </c>
      <c r="G106" s="11">
        <v>2063.2666666666664</v>
      </c>
      <c r="H106" s="11">
        <v>1</v>
      </c>
      <c r="I106" s="11">
        <f>IFERROR(VLOOKUP(delais[[#This Row],[Description de la pièce]],[1]reference!$C$1:$H$327,3,FALSE),"")</f>
        <v>3</v>
      </c>
      <c r="J106" s="11" t="str">
        <f>IFERROR(VLOOKUP(delais[[#This Row],[Description de la pièce]],[1]reference!$C$1:$H$327,2,FALSE),"")</f>
        <v>ITO_DTCM_LANDATA_SN1</v>
      </c>
      <c r="K106" s="11" t="str">
        <f>IFERROR(VLOOKUP(delais[[#This Row],[Description de la pièce]],[1]reference!$C$1:$H$327,4,FALSE),"")</f>
        <v>SN1</v>
      </c>
      <c r="L106" s="11"/>
      <c r="M106" s="11"/>
    </row>
    <row r="107" spans="2:13" s="1" customFormat="1" ht="19.5" customHeight="1" x14ac:dyDescent="0.2">
      <c r="B107" s="9" t="s">
        <v>147</v>
      </c>
      <c r="C107" s="9" t="s">
        <v>144</v>
      </c>
      <c r="D107" s="10">
        <v>240</v>
      </c>
      <c r="E107" s="11">
        <v>0</v>
      </c>
      <c r="F107" s="11">
        <v>222.98333333333332</v>
      </c>
      <c r="G107" s="11">
        <v>0</v>
      </c>
      <c r="H107" s="11">
        <v>1</v>
      </c>
      <c r="I107" s="11">
        <f>IFERROR(VLOOKUP(delais[[#This Row],[Description de la pièce]],[1]reference!$C$1:$H$327,3,FALSE),"")</f>
        <v>4</v>
      </c>
      <c r="J107" s="11" t="str">
        <f>IFERROR(VLOOKUP(delais[[#This Row],[Description de la pièce]],[1]reference!$C$1:$H$327,2,FALSE),"")</f>
        <v>ITO_DTCM_GPROX-EXPL</v>
      </c>
      <c r="K107" s="11" t="str">
        <f>IFERROR(VLOOKUP(delais[[#This Row],[Description de la pièce]],[1]reference!$C$1:$H$327,4,FALSE),"")</f>
        <v>GPROX</v>
      </c>
      <c r="L107" s="11"/>
      <c r="M107" s="11"/>
    </row>
    <row r="108" spans="2:13" s="1" customFormat="1" ht="19.5" customHeight="1" x14ac:dyDescent="0.2">
      <c r="B108" s="9" t="s">
        <v>148</v>
      </c>
      <c r="C108" s="9" t="s">
        <v>48</v>
      </c>
      <c r="D108" s="10">
        <v>720</v>
      </c>
      <c r="E108" s="11">
        <v>32.6</v>
      </c>
      <c r="F108" s="11">
        <v>5408.6833333333334</v>
      </c>
      <c r="G108" s="11">
        <v>4688.6833333333334</v>
      </c>
      <c r="H108" s="11">
        <v>1</v>
      </c>
      <c r="I108" s="11">
        <f>IFERROR(VLOOKUP(delais[[#This Row],[Description de la pièce]],[1]reference!$C$1:$H$327,3,FALSE),"")</f>
        <v>3</v>
      </c>
      <c r="J108" s="11" t="str">
        <f>IFERROR(VLOOKUP(delais[[#This Row],[Description de la pièce]],[1]reference!$C$1:$H$327,2,FALSE),"")</f>
        <v>ITO_DTCM_LANDATA_SN2</v>
      </c>
      <c r="K108" s="11" t="str">
        <f>IFERROR(VLOOKUP(delais[[#This Row],[Description de la pièce]],[1]reference!$C$1:$H$327,4,FALSE),"")</f>
        <v>SN1</v>
      </c>
      <c r="L108" s="11"/>
      <c r="M108" s="11"/>
    </row>
    <row r="109" spans="2:13" s="1" customFormat="1" ht="19.5" customHeight="1" x14ac:dyDescent="0.2">
      <c r="B109" s="9" t="s">
        <v>149</v>
      </c>
      <c r="C109" s="9" t="s">
        <v>96</v>
      </c>
      <c r="D109" s="10">
        <v>2880</v>
      </c>
      <c r="E109" s="11">
        <v>26.533333333333335</v>
      </c>
      <c r="F109" s="11">
        <v>1028.5166666666667</v>
      </c>
      <c r="G109" s="11">
        <v>0</v>
      </c>
      <c r="H109" s="11">
        <v>1</v>
      </c>
      <c r="I109" s="11">
        <f>IFERROR(VLOOKUP(delais[[#This Row],[Description de la pièce]],[1]reference!$C$1:$H$327,3,FALSE),"")</f>
        <v>3</v>
      </c>
      <c r="J109" s="11" t="str">
        <f>IFERROR(VLOOKUP(delais[[#This Row],[Description de la pièce]],[1]reference!$C$1:$H$327,2,FALSE),"")</f>
        <v>ITO_DTCM_LANDATA_SN2</v>
      </c>
      <c r="K109" s="11" t="str">
        <f>IFERROR(VLOOKUP(delais[[#This Row],[Description de la pièce]],[1]reference!$C$1:$H$327,4,FALSE),"")</f>
        <v>SN1</v>
      </c>
      <c r="L109" s="11"/>
      <c r="M109" s="11"/>
    </row>
    <row r="110" spans="2:13" s="1" customFormat="1" ht="19.5" customHeight="1" x14ac:dyDescent="0.2">
      <c r="B110" s="9" t="s">
        <v>150</v>
      </c>
      <c r="C110" s="9" t="s">
        <v>117</v>
      </c>
      <c r="D110" s="10">
        <v>5760</v>
      </c>
      <c r="E110" s="11">
        <v>6.333333333333333</v>
      </c>
      <c r="F110" s="11">
        <v>5839.3666666666668</v>
      </c>
      <c r="G110" s="11">
        <v>79.366666666666788</v>
      </c>
      <c r="H110" s="11">
        <v>1</v>
      </c>
      <c r="I110" s="11">
        <f>IFERROR(VLOOKUP(delais[[#This Row],[Description de la pièce]],[1]reference!$C$1:$H$327,3,FALSE),"")</f>
        <v>3</v>
      </c>
      <c r="J110" s="11" t="str">
        <f>IFERROR(VLOOKUP(delais[[#This Row],[Description de la pièce]],[1]reference!$C$1:$H$327,2,FALSE),"")</f>
        <v>ITO_DTCM_LANDATA_SN1</v>
      </c>
      <c r="K110" s="11" t="str">
        <f>IFERROR(VLOOKUP(delais[[#This Row],[Description de la pièce]],[1]reference!$C$1:$H$327,4,FALSE),"")</f>
        <v>SN1</v>
      </c>
      <c r="L110" s="11"/>
      <c r="M110" s="11"/>
    </row>
    <row r="111" spans="2:13" s="1" customFormat="1" ht="19.5" customHeight="1" x14ac:dyDescent="0.2">
      <c r="B111" s="9" t="s">
        <v>151</v>
      </c>
      <c r="C111" s="9" t="s">
        <v>152</v>
      </c>
      <c r="D111" s="10">
        <v>3600</v>
      </c>
      <c r="E111" s="11">
        <v>18.7</v>
      </c>
      <c r="F111" s="11">
        <v>190.25</v>
      </c>
      <c r="G111" s="11">
        <v>0</v>
      </c>
      <c r="H111" s="11">
        <v>1</v>
      </c>
      <c r="I111" s="11">
        <f>IFERROR(VLOOKUP(delais[[#This Row],[Description de la pièce]],[1]reference!$C$1:$H$327,3,FALSE),"")</f>
        <v>2</v>
      </c>
      <c r="J111" s="11" t="str">
        <f>IFERROR(VLOOKUP(delais[[#This Row],[Description de la pièce]],[1]reference!$C$1:$H$327,2,FALSE),"")</f>
        <v>ITO_DTCM_LANDATA_SN1</v>
      </c>
      <c r="K111" s="11" t="str">
        <f>IFERROR(VLOOKUP(delais[[#This Row],[Description de la pièce]],[1]reference!$C$1:$H$327,4,FALSE),"")</f>
        <v>SN1</v>
      </c>
      <c r="L111" s="11"/>
      <c r="M111" s="11"/>
    </row>
    <row r="112" spans="2:13" s="1" customFormat="1" ht="19.5" customHeight="1" x14ac:dyDescent="0.2">
      <c r="B112" s="9" t="s">
        <v>153</v>
      </c>
      <c r="C112" s="9" t="s">
        <v>17</v>
      </c>
      <c r="D112" s="10">
        <v>5760</v>
      </c>
      <c r="E112" s="11">
        <v>7.7166666666666668</v>
      </c>
      <c r="F112" s="11">
        <v>4748.1333333333341</v>
      </c>
      <c r="G112" s="11">
        <v>0</v>
      </c>
      <c r="H112" s="11">
        <v>1</v>
      </c>
      <c r="I112" s="11">
        <f>IFERROR(VLOOKUP(delais[[#This Row],[Description de la pièce]],[1]reference!$C$1:$H$327,3,FALSE),"")</f>
        <v>3</v>
      </c>
      <c r="J112" s="11" t="str">
        <f>IFERROR(VLOOKUP(delais[[#This Row],[Description de la pièce]],[1]reference!$C$1:$H$327,2,FALSE),"")</f>
        <v>ITO_DTCM_LANDATA_SN1</v>
      </c>
      <c r="K112" s="11" t="str">
        <f>IFERROR(VLOOKUP(delais[[#This Row],[Description de la pièce]],[1]reference!$C$1:$H$327,4,FALSE),"")</f>
        <v>SN1</v>
      </c>
      <c r="L112" s="11"/>
      <c r="M112" s="11"/>
    </row>
    <row r="113" spans="2:13" s="1" customFormat="1" ht="19.5" customHeight="1" x14ac:dyDescent="0.2">
      <c r="B113" s="9" t="s">
        <v>154</v>
      </c>
      <c r="C113" s="9" t="s">
        <v>140</v>
      </c>
      <c r="D113" s="10">
        <v>120</v>
      </c>
      <c r="E113" s="11">
        <v>26.05</v>
      </c>
      <c r="F113" s="11">
        <v>432.95</v>
      </c>
      <c r="G113" s="11">
        <v>312.95</v>
      </c>
      <c r="H113" s="11">
        <v>1</v>
      </c>
      <c r="I113" s="11">
        <f>IFERROR(VLOOKUP(delais[[#This Row],[Description de la pièce]],[1]reference!$C$1:$H$327,3,FALSE),"")</f>
        <v>2</v>
      </c>
      <c r="J113" s="11" t="str">
        <f>IFERROR(VLOOKUP(delais[[#This Row],[Description de la pièce]],[1]reference!$C$1:$H$327,2,FALSE),"")</f>
        <v>ITO_DTCM_LANDATA_SN1</v>
      </c>
      <c r="K113" s="11" t="str">
        <f>IFERROR(VLOOKUP(delais[[#This Row],[Description de la pièce]],[1]reference!$C$1:$H$327,4,FALSE),"")</f>
        <v>SN1</v>
      </c>
      <c r="L113" s="11"/>
      <c r="M113" s="11"/>
    </row>
    <row r="114" spans="2:13" s="1" customFormat="1" ht="19.5" customHeight="1" x14ac:dyDescent="0.2">
      <c r="B114" s="9" t="s">
        <v>155</v>
      </c>
      <c r="C114" s="9" t="s">
        <v>110</v>
      </c>
      <c r="D114" s="10">
        <v>720</v>
      </c>
      <c r="E114" s="11">
        <v>1.3333333333333333</v>
      </c>
      <c r="F114" s="11">
        <v>2199.25</v>
      </c>
      <c r="G114" s="11">
        <v>1479.25</v>
      </c>
      <c r="H114" s="11">
        <v>1</v>
      </c>
      <c r="I114" s="11">
        <f>IFERROR(VLOOKUP(delais[[#This Row],[Description de la pièce]],[1]reference!$C$1:$H$327,3,FALSE),"")</f>
        <v>2</v>
      </c>
      <c r="J114" s="11" t="str">
        <f>IFERROR(VLOOKUP(delais[[#This Row],[Description de la pièce]],[1]reference!$C$1:$H$327,2,FALSE),"")</f>
        <v>ITO_DTCM_LANDATA_SN1</v>
      </c>
      <c r="K114" s="11" t="str">
        <f>IFERROR(VLOOKUP(delais[[#This Row],[Description de la pièce]],[1]reference!$C$1:$H$327,4,FALSE),"")</f>
        <v>SN1</v>
      </c>
      <c r="L114" s="11"/>
      <c r="M114" s="11"/>
    </row>
    <row r="115" spans="2:13" s="1" customFormat="1" ht="19.5" customHeight="1" x14ac:dyDescent="0.2">
      <c r="B115" s="9" t="s">
        <v>156</v>
      </c>
      <c r="C115" s="9" t="s">
        <v>48</v>
      </c>
      <c r="D115" s="10">
        <v>720</v>
      </c>
      <c r="E115" s="11">
        <v>8.85</v>
      </c>
      <c r="F115" s="11">
        <v>4029.7666666666669</v>
      </c>
      <c r="G115" s="11">
        <v>3309.7666666666669</v>
      </c>
      <c r="H115" s="11">
        <v>1</v>
      </c>
      <c r="I115" s="11">
        <f>IFERROR(VLOOKUP(delais[[#This Row],[Description de la pièce]],[1]reference!$C$1:$H$327,3,FALSE),"")</f>
        <v>3</v>
      </c>
      <c r="J115" s="11" t="str">
        <f>IFERROR(VLOOKUP(delais[[#This Row],[Description de la pièce]],[1]reference!$C$1:$H$327,2,FALSE),"")</f>
        <v>ITO_DTCM_LANDATA_SN2</v>
      </c>
      <c r="K115" s="11" t="str">
        <f>IFERROR(VLOOKUP(delais[[#This Row],[Description de la pièce]],[1]reference!$C$1:$H$327,4,FALSE),"")</f>
        <v>SN1</v>
      </c>
      <c r="L115" s="11"/>
      <c r="M115" s="11"/>
    </row>
    <row r="116" spans="2:13" s="1" customFormat="1" ht="19.5" customHeight="1" x14ac:dyDescent="0.2">
      <c r="B116" s="9" t="s">
        <v>157</v>
      </c>
      <c r="C116" s="9" t="s">
        <v>158</v>
      </c>
      <c r="D116" s="10">
        <v>240</v>
      </c>
      <c r="E116" s="11">
        <v>2.5333333333333332</v>
      </c>
      <c r="F116" s="11">
        <v>207.56666666666666</v>
      </c>
      <c r="G116" s="11">
        <v>0</v>
      </c>
      <c r="H116" s="11">
        <v>1</v>
      </c>
      <c r="I116" s="11">
        <f>IFERROR(VLOOKUP(delais[[#This Row],[Description de la pièce]],[1]reference!$C$1:$H$327,3,FALSE),"")</f>
        <v>3</v>
      </c>
      <c r="J116" s="11" t="str">
        <f>IFERROR(VLOOKUP(delais[[#This Row],[Description de la pièce]],[1]reference!$C$1:$H$327,2,FALSE),"")</f>
        <v>ITO_DTCM_GPROX-DEPL</v>
      </c>
      <c r="K116" s="11" t="str">
        <f>IFERROR(VLOOKUP(delais[[#This Row],[Description de la pièce]],[1]reference!$C$1:$H$327,4,FALSE),"")</f>
        <v>GPROX</v>
      </c>
      <c r="L116" s="11"/>
      <c r="M116" s="11"/>
    </row>
    <row r="117" spans="2:13" s="1" customFormat="1" ht="19.5" customHeight="1" x14ac:dyDescent="0.2">
      <c r="B117" s="9" t="s">
        <v>159</v>
      </c>
      <c r="C117" s="9" t="s">
        <v>17</v>
      </c>
      <c r="D117" s="10">
        <v>5760</v>
      </c>
      <c r="E117" s="11">
        <v>37.366666666666667</v>
      </c>
      <c r="F117" s="11">
        <v>237.41666666666669</v>
      </c>
      <c r="G117" s="11">
        <v>0</v>
      </c>
      <c r="H117" s="11">
        <v>1</v>
      </c>
      <c r="I117" s="11">
        <f>IFERROR(VLOOKUP(delais[[#This Row],[Description de la pièce]],[1]reference!$C$1:$H$327,3,FALSE),"")</f>
        <v>3</v>
      </c>
      <c r="J117" s="11" t="str">
        <f>IFERROR(VLOOKUP(delais[[#This Row],[Description de la pièce]],[1]reference!$C$1:$H$327,2,FALSE),"")</f>
        <v>ITO_DTCM_LANDATA_SN1</v>
      </c>
      <c r="K117" s="11" t="str">
        <f>IFERROR(VLOOKUP(delais[[#This Row],[Description de la pièce]],[1]reference!$C$1:$H$327,4,FALSE),"")</f>
        <v>SN1</v>
      </c>
      <c r="L117" s="11"/>
      <c r="M117" s="11"/>
    </row>
    <row r="118" spans="2:13" s="1" customFormat="1" ht="19.5" customHeight="1" x14ac:dyDescent="0.2">
      <c r="B118" s="9" t="s">
        <v>160</v>
      </c>
      <c r="C118" s="9" t="s">
        <v>161</v>
      </c>
      <c r="D118" s="10">
        <v>7200</v>
      </c>
      <c r="E118" s="11">
        <v>0</v>
      </c>
      <c r="F118" s="11">
        <v>3239.6</v>
      </c>
      <c r="G118" s="11">
        <v>0</v>
      </c>
      <c r="H118" s="11">
        <v>1</v>
      </c>
      <c r="I118" s="11">
        <f>IFERROR(VLOOKUP(delais[[#This Row],[Description de la pièce]],[1]reference!$C$1:$H$327,3,FALSE),"")</f>
        <v>6</v>
      </c>
      <c r="J118" s="11" t="str">
        <f>IFERROR(VLOOKUP(delais[[#This Row],[Description de la pièce]],[1]reference!$C$1:$H$327,2,FALSE),"")</f>
        <v>ITO_DTCM_LANDATA_SN2</v>
      </c>
      <c r="K118" s="11" t="str">
        <f>IFERROR(VLOOKUP(delais[[#This Row],[Description de la pièce]],[1]reference!$C$1:$H$327,4,FALSE),"")</f>
        <v>SN2</v>
      </c>
      <c r="L118" s="11"/>
      <c r="M118" s="11"/>
    </row>
    <row r="119" spans="2:13" s="1" customFormat="1" ht="19.5" customHeight="1" x14ac:dyDescent="0.2">
      <c r="B119" s="9" t="s">
        <v>162</v>
      </c>
      <c r="C119" s="9" t="s">
        <v>163</v>
      </c>
      <c r="D119" s="10">
        <v>2640</v>
      </c>
      <c r="E119" s="11">
        <v>64.083333333333329</v>
      </c>
      <c r="F119" s="11">
        <v>3404.1499999999996</v>
      </c>
      <c r="G119" s="11">
        <v>764.14999999999964</v>
      </c>
      <c r="H119" s="11">
        <v>1</v>
      </c>
      <c r="I119" s="11">
        <f>IFERROR(VLOOKUP(delais[[#This Row],[Description de la pièce]],[1]reference!$C$1:$H$327,3,FALSE),"")</f>
        <v>3</v>
      </c>
      <c r="J119" s="11" t="str">
        <f>IFERROR(VLOOKUP(delais[[#This Row],[Description de la pièce]],[1]reference!$C$1:$H$327,2,FALSE),"")</f>
        <v>ITO_DTCM_GPROX-DEPL</v>
      </c>
      <c r="K119" s="11" t="str">
        <f>IFERROR(VLOOKUP(delais[[#This Row],[Description de la pièce]],[1]reference!$C$1:$H$327,4,FALSE),"")</f>
        <v>GPROX</v>
      </c>
      <c r="L119" s="11"/>
      <c r="M119" s="11"/>
    </row>
    <row r="120" spans="2:13" s="1" customFormat="1" ht="19.5" customHeight="1" x14ac:dyDescent="0.2">
      <c r="B120" s="9" t="s">
        <v>164</v>
      </c>
      <c r="C120" s="9" t="s">
        <v>89</v>
      </c>
      <c r="D120" s="10">
        <v>3600</v>
      </c>
      <c r="E120" s="11">
        <v>37.983333333333334</v>
      </c>
      <c r="F120" s="11">
        <v>3953.8333333333335</v>
      </c>
      <c r="G120" s="11">
        <v>353.83333333333348</v>
      </c>
      <c r="H120" s="11">
        <v>1</v>
      </c>
      <c r="I120" s="11">
        <f>IFERROR(VLOOKUP(delais[[#This Row],[Description de la pièce]],[1]reference!$C$1:$H$327,3,FALSE),"")</f>
        <v>3</v>
      </c>
      <c r="J120" s="11" t="str">
        <f>IFERROR(VLOOKUP(delais[[#This Row],[Description de la pièce]],[1]reference!$C$1:$H$327,2,FALSE),"")</f>
        <v>ITO_DTCM_LANDATA_SN1</v>
      </c>
      <c r="K120" s="11" t="str">
        <f>IFERROR(VLOOKUP(delais[[#This Row],[Description de la pièce]],[1]reference!$C$1:$H$327,4,FALSE),"")</f>
        <v>SN1</v>
      </c>
      <c r="L120" s="11"/>
      <c r="M120" s="11"/>
    </row>
    <row r="121" spans="2:13" s="1" customFormat="1" ht="19.5" customHeight="1" x14ac:dyDescent="0.2">
      <c r="B121" s="9" t="s">
        <v>165</v>
      </c>
      <c r="C121" s="9" t="s">
        <v>23</v>
      </c>
      <c r="D121" s="10">
        <v>2160</v>
      </c>
      <c r="E121" s="11">
        <v>23.766666666666666</v>
      </c>
      <c r="F121" s="11">
        <v>1152.2666666666667</v>
      </c>
      <c r="G121" s="11">
        <v>0</v>
      </c>
      <c r="H121" s="11">
        <v>1</v>
      </c>
      <c r="I121" s="11">
        <f>IFERROR(VLOOKUP(delais[[#This Row],[Description de la pièce]],[1]reference!$C$1:$H$327,3,FALSE),"")</f>
        <v>3</v>
      </c>
      <c r="J121" s="11" t="str">
        <f>IFERROR(VLOOKUP(delais[[#This Row],[Description de la pièce]],[1]reference!$C$1:$H$327,2,FALSE),"")</f>
        <v>ITO_DTCM_LANDATA_SN1</v>
      </c>
      <c r="K121" s="11" t="str">
        <f>IFERROR(VLOOKUP(delais[[#This Row],[Description de la pièce]],[1]reference!$C$1:$H$327,4,FALSE),"")</f>
        <v>SN1</v>
      </c>
      <c r="L121" s="11"/>
      <c r="M121" s="11"/>
    </row>
    <row r="122" spans="2:13" s="1" customFormat="1" ht="19.5" customHeight="1" x14ac:dyDescent="0.2">
      <c r="B122" s="9" t="s">
        <v>166</v>
      </c>
      <c r="C122" s="9" t="s">
        <v>167</v>
      </c>
      <c r="D122" s="10">
        <v>2160</v>
      </c>
      <c r="E122" s="11">
        <v>11.866666666666667</v>
      </c>
      <c r="F122" s="11">
        <v>1816.3000000000002</v>
      </c>
      <c r="G122" s="11">
        <v>0</v>
      </c>
      <c r="H122" s="11">
        <v>1</v>
      </c>
      <c r="I122" s="11">
        <f>IFERROR(VLOOKUP(delais[[#This Row],[Description de la pièce]],[1]reference!$C$1:$H$327,3,FALSE),"")</f>
        <v>3</v>
      </c>
      <c r="J122" s="11" t="str">
        <f>IFERROR(VLOOKUP(delais[[#This Row],[Description de la pièce]],[1]reference!$C$1:$H$327,2,FALSE),"")</f>
        <v>ITO_DTCM_LANDATA_SN1</v>
      </c>
      <c r="K122" s="11" t="str">
        <f>IFERROR(VLOOKUP(delais[[#This Row],[Description de la pièce]],[1]reference!$C$1:$H$327,4,FALSE),"")</f>
        <v>SN1</v>
      </c>
      <c r="L122" s="11"/>
      <c r="M122" s="11"/>
    </row>
    <row r="123" spans="2:13" s="1" customFormat="1" ht="19.5" customHeight="1" x14ac:dyDescent="0.2">
      <c r="B123" s="9" t="s">
        <v>168</v>
      </c>
      <c r="C123" s="9" t="s">
        <v>169</v>
      </c>
      <c r="D123" s="10">
        <v>2160</v>
      </c>
      <c r="E123" s="11">
        <v>20.916666666666668</v>
      </c>
      <c r="F123" s="11">
        <v>2207.8500000000004</v>
      </c>
      <c r="G123" s="11">
        <v>47.850000000000364</v>
      </c>
      <c r="H123" s="11">
        <v>1</v>
      </c>
      <c r="I123" s="11">
        <f>IFERROR(VLOOKUP(delais[[#This Row],[Description de la pièce]],[1]reference!$C$1:$H$327,3,FALSE),"")</f>
        <v>3</v>
      </c>
      <c r="J123" s="11" t="str">
        <f>IFERROR(VLOOKUP(delais[[#This Row],[Description de la pièce]],[1]reference!$C$1:$H$327,2,FALSE),"")</f>
        <v>ITO_DTCM_LANDATA_SN1</v>
      </c>
      <c r="K123" s="11" t="str">
        <f>IFERROR(VLOOKUP(delais[[#This Row],[Description de la pièce]],[1]reference!$C$1:$H$327,4,FALSE),"")</f>
        <v>SN1</v>
      </c>
      <c r="L123" s="11"/>
      <c r="M123" s="11"/>
    </row>
    <row r="124" spans="2:13" s="1" customFormat="1" ht="19.5" customHeight="1" x14ac:dyDescent="0.2">
      <c r="B124" s="9" t="s">
        <v>170</v>
      </c>
      <c r="C124" s="9" t="s">
        <v>171</v>
      </c>
      <c r="D124" s="10">
        <v>21600</v>
      </c>
      <c r="E124" s="11">
        <v>0</v>
      </c>
      <c r="F124" s="11">
        <v>1353.9</v>
      </c>
      <c r="G124" s="11">
        <v>0</v>
      </c>
      <c r="H124" s="11">
        <v>1</v>
      </c>
      <c r="I124" s="11">
        <f>IFERROR(VLOOKUP(delais[[#This Row],[Description de la pièce]],[1]reference!$C$1:$H$327,3,FALSE),"")</f>
        <v>5</v>
      </c>
      <c r="J124" s="11" t="str">
        <f>IFERROR(VLOOKUP(delais[[#This Row],[Description de la pièce]],[1]reference!$C$1:$H$327,2,FALSE),"")</f>
        <v>ITO_DTCM_GPROX-INTM</v>
      </c>
      <c r="K124" s="11" t="str">
        <f>IFERROR(VLOOKUP(delais[[#This Row],[Description de la pièce]],[1]reference!$C$1:$H$327,4,FALSE),"")</f>
        <v>GPROX</v>
      </c>
      <c r="L124" s="11"/>
      <c r="M124" s="11"/>
    </row>
    <row r="125" spans="2:13" s="1" customFormat="1" ht="19.5" customHeight="1" x14ac:dyDescent="0.2">
      <c r="B125" s="9" t="s">
        <v>172</v>
      </c>
      <c r="C125" s="9" t="s">
        <v>81</v>
      </c>
      <c r="D125" s="10">
        <v>480</v>
      </c>
      <c r="E125" s="11">
        <v>11.25</v>
      </c>
      <c r="F125" s="11">
        <v>280.13333333333333</v>
      </c>
      <c r="G125" s="11">
        <v>0</v>
      </c>
      <c r="H125" s="11">
        <v>1</v>
      </c>
      <c r="I125" s="11">
        <f>IFERROR(VLOOKUP(delais[[#This Row],[Description de la pièce]],[1]reference!$C$1:$H$327,3,FALSE),"")</f>
        <v>3</v>
      </c>
      <c r="J125" s="11" t="str">
        <f>IFERROR(VLOOKUP(delais[[#This Row],[Description de la pièce]],[1]reference!$C$1:$H$327,2,FALSE),"")</f>
        <v>ITO_DTCM_LANDATA_SN1</v>
      </c>
      <c r="K125" s="11" t="str">
        <f>IFERROR(VLOOKUP(delais[[#This Row],[Description de la pièce]],[1]reference!$C$1:$H$327,4,FALSE),"")</f>
        <v>SN1</v>
      </c>
      <c r="L125" s="11"/>
      <c r="M125" s="11"/>
    </row>
    <row r="126" spans="2:13" s="1" customFormat="1" ht="19.5" customHeight="1" x14ac:dyDescent="0.2">
      <c r="B126" s="9" t="s">
        <v>173</v>
      </c>
      <c r="C126" s="9" t="s">
        <v>117</v>
      </c>
      <c r="D126" s="10">
        <v>5760</v>
      </c>
      <c r="E126" s="11">
        <v>13.916666666666666</v>
      </c>
      <c r="F126" s="11">
        <v>4764.2666666666664</v>
      </c>
      <c r="G126" s="11">
        <v>0</v>
      </c>
      <c r="H126" s="11">
        <v>1</v>
      </c>
      <c r="I126" s="11">
        <f>IFERROR(VLOOKUP(delais[[#This Row],[Description de la pièce]],[1]reference!$C$1:$H$327,3,FALSE),"")</f>
        <v>3</v>
      </c>
      <c r="J126" s="11" t="str">
        <f>IFERROR(VLOOKUP(delais[[#This Row],[Description de la pièce]],[1]reference!$C$1:$H$327,2,FALSE),"")</f>
        <v>ITO_DTCM_LANDATA_SN1</v>
      </c>
      <c r="K126" s="11" t="str">
        <f>IFERROR(VLOOKUP(delais[[#This Row],[Description de la pièce]],[1]reference!$C$1:$H$327,4,FALSE),"")</f>
        <v>SN1</v>
      </c>
      <c r="L126" s="11"/>
      <c r="M126" s="11"/>
    </row>
    <row r="127" spans="2:13" s="1" customFormat="1" ht="19.5" customHeight="1" x14ac:dyDescent="0.2">
      <c r="B127" s="9" t="s">
        <v>174</v>
      </c>
      <c r="C127" s="9" t="s">
        <v>117</v>
      </c>
      <c r="D127" s="10">
        <v>5760</v>
      </c>
      <c r="E127" s="11">
        <v>10.633333333333333</v>
      </c>
      <c r="F127" s="11">
        <v>4704.5</v>
      </c>
      <c r="G127" s="11">
        <v>0</v>
      </c>
      <c r="H127" s="11">
        <v>1</v>
      </c>
      <c r="I127" s="11">
        <f>IFERROR(VLOOKUP(delais[[#This Row],[Description de la pièce]],[1]reference!$C$1:$H$327,3,FALSE),"")</f>
        <v>3</v>
      </c>
      <c r="J127" s="11" t="str">
        <f>IFERROR(VLOOKUP(delais[[#This Row],[Description de la pièce]],[1]reference!$C$1:$H$327,2,FALSE),"")</f>
        <v>ITO_DTCM_LANDATA_SN1</v>
      </c>
      <c r="K127" s="11" t="str">
        <f>IFERROR(VLOOKUP(delais[[#This Row],[Description de la pièce]],[1]reference!$C$1:$H$327,4,FALSE),"")</f>
        <v>SN1</v>
      </c>
      <c r="L127" s="11"/>
      <c r="M127" s="11"/>
    </row>
    <row r="128" spans="2:13" s="1" customFormat="1" ht="19.5" customHeight="1" x14ac:dyDescent="0.2">
      <c r="B128" s="9" t="s">
        <v>175</v>
      </c>
      <c r="C128" s="9" t="s">
        <v>117</v>
      </c>
      <c r="D128" s="10">
        <v>5760</v>
      </c>
      <c r="E128" s="11">
        <v>21.783333333333335</v>
      </c>
      <c r="F128" s="11">
        <v>4684.8999999999996</v>
      </c>
      <c r="G128" s="11">
        <v>0</v>
      </c>
      <c r="H128" s="11">
        <v>1</v>
      </c>
      <c r="I128" s="11">
        <f>IFERROR(VLOOKUP(delais[[#This Row],[Description de la pièce]],[1]reference!$C$1:$H$327,3,FALSE),"")</f>
        <v>3</v>
      </c>
      <c r="J128" s="11" t="str">
        <f>IFERROR(VLOOKUP(delais[[#This Row],[Description de la pièce]],[1]reference!$C$1:$H$327,2,FALSE),"")</f>
        <v>ITO_DTCM_LANDATA_SN1</v>
      </c>
      <c r="K128" s="11" t="str">
        <f>IFERROR(VLOOKUP(delais[[#This Row],[Description de la pièce]],[1]reference!$C$1:$H$327,4,FALSE),"")</f>
        <v>SN1</v>
      </c>
      <c r="L128" s="11"/>
      <c r="M128" s="11"/>
    </row>
    <row r="129" spans="2:13" s="1" customFormat="1" ht="19.5" customHeight="1" x14ac:dyDescent="0.2">
      <c r="B129" s="9" t="s">
        <v>176</v>
      </c>
      <c r="C129" s="9" t="s">
        <v>117</v>
      </c>
      <c r="D129" s="10">
        <v>5760</v>
      </c>
      <c r="E129" s="11">
        <v>17.316666666666666</v>
      </c>
      <c r="F129" s="11">
        <v>4682.3666666666668</v>
      </c>
      <c r="G129" s="11">
        <v>0</v>
      </c>
      <c r="H129" s="11">
        <v>1</v>
      </c>
      <c r="I129" s="11">
        <f>IFERROR(VLOOKUP(delais[[#This Row],[Description de la pièce]],[1]reference!$C$1:$H$327,3,FALSE),"")</f>
        <v>3</v>
      </c>
      <c r="J129" s="11" t="str">
        <f>IFERROR(VLOOKUP(delais[[#This Row],[Description de la pièce]],[1]reference!$C$1:$H$327,2,FALSE),"")</f>
        <v>ITO_DTCM_LANDATA_SN1</v>
      </c>
      <c r="K129" s="11" t="str">
        <f>IFERROR(VLOOKUP(delais[[#This Row],[Description de la pièce]],[1]reference!$C$1:$H$327,4,FALSE),"")</f>
        <v>SN1</v>
      </c>
      <c r="L129" s="11"/>
      <c r="M129" s="11"/>
    </row>
    <row r="130" spans="2:13" s="1" customFormat="1" ht="19.5" customHeight="1" x14ac:dyDescent="0.2">
      <c r="B130" s="9" t="s">
        <v>177</v>
      </c>
      <c r="C130" s="9" t="s">
        <v>117</v>
      </c>
      <c r="D130" s="10">
        <v>5760</v>
      </c>
      <c r="E130" s="11">
        <v>24.416666666666668</v>
      </c>
      <c r="F130" s="11">
        <v>3724.9333333333334</v>
      </c>
      <c r="G130" s="11">
        <v>0</v>
      </c>
      <c r="H130" s="11">
        <v>1</v>
      </c>
      <c r="I130" s="11">
        <f>IFERROR(VLOOKUP(delais[[#This Row],[Description de la pièce]],[1]reference!$C$1:$H$327,3,FALSE),"")</f>
        <v>3</v>
      </c>
      <c r="J130" s="11" t="str">
        <f>IFERROR(VLOOKUP(delais[[#This Row],[Description de la pièce]],[1]reference!$C$1:$H$327,2,FALSE),"")</f>
        <v>ITO_DTCM_LANDATA_SN1</v>
      </c>
      <c r="K130" s="11" t="str">
        <f>IFERROR(VLOOKUP(delais[[#This Row],[Description de la pièce]],[1]reference!$C$1:$H$327,4,FALSE),"")</f>
        <v>SN1</v>
      </c>
      <c r="L130" s="11"/>
      <c r="M130" s="11"/>
    </row>
    <row r="131" spans="2:13" s="1" customFormat="1" ht="19.5" customHeight="1" x14ac:dyDescent="0.2">
      <c r="B131" s="9" t="s">
        <v>178</v>
      </c>
      <c r="C131" s="9" t="s">
        <v>89</v>
      </c>
      <c r="D131" s="10">
        <v>3600</v>
      </c>
      <c r="E131" s="11">
        <v>67.566666666666663</v>
      </c>
      <c r="F131" s="11">
        <v>2728.15</v>
      </c>
      <c r="G131" s="11">
        <v>0</v>
      </c>
      <c r="H131" s="11">
        <v>1</v>
      </c>
      <c r="I131" s="11">
        <f>IFERROR(VLOOKUP(delais[[#This Row],[Description de la pièce]],[1]reference!$C$1:$H$327,3,FALSE),"")</f>
        <v>3</v>
      </c>
      <c r="J131" s="11" t="str">
        <f>IFERROR(VLOOKUP(delais[[#This Row],[Description de la pièce]],[1]reference!$C$1:$H$327,2,FALSE),"")</f>
        <v>ITO_DTCM_LANDATA_SN1</v>
      </c>
      <c r="K131" s="11" t="str">
        <f>IFERROR(VLOOKUP(delais[[#This Row],[Description de la pièce]],[1]reference!$C$1:$H$327,4,FALSE),"")</f>
        <v>SN1</v>
      </c>
      <c r="L131" s="11"/>
      <c r="M131" s="11"/>
    </row>
    <row r="132" spans="2:13" s="1" customFormat="1" ht="19.5" customHeight="1" x14ac:dyDescent="0.2">
      <c r="B132" s="9" t="s">
        <v>179</v>
      </c>
      <c r="C132" s="9" t="s">
        <v>180</v>
      </c>
      <c r="D132" s="10">
        <v>21600</v>
      </c>
      <c r="E132" s="11">
        <v>4.5999999999999996</v>
      </c>
      <c r="F132" s="11">
        <v>74.333333333333343</v>
      </c>
      <c r="G132" s="11">
        <v>0</v>
      </c>
      <c r="H132" s="11">
        <v>1</v>
      </c>
      <c r="I132" s="11">
        <f>IFERROR(VLOOKUP(delais[[#This Row],[Description de la pièce]],[1]reference!$C$1:$H$327,3,FALSE),"")</f>
        <v>5</v>
      </c>
      <c r="J132" s="11" t="str">
        <f>IFERROR(VLOOKUP(delais[[#This Row],[Description de la pièce]],[1]reference!$C$1:$H$327,2,FALSE),"")</f>
        <v>ITO_DTCM_GPROX-INTM</v>
      </c>
      <c r="K132" s="11" t="str">
        <f>IFERROR(VLOOKUP(delais[[#This Row],[Description de la pièce]],[1]reference!$C$1:$H$327,4,FALSE),"")</f>
        <v>GPROX</v>
      </c>
      <c r="L132" s="11"/>
      <c r="M132" s="11"/>
    </row>
    <row r="133" spans="2:13" s="1" customFormat="1" ht="19.5" customHeight="1" x14ac:dyDescent="0.2">
      <c r="B133" s="9" t="s">
        <v>181</v>
      </c>
      <c r="C133" s="9" t="s">
        <v>110</v>
      </c>
      <c r="D133" s="10">
        <v>720</v>
      </c>
      <c r="E133" s="11">
        <v>52.81666666666667</v>
      </c>
      <c r="F133" s="11">
        <v>1393.4166666666667</v>
      </c>
      <c r="G133" s="11">
        <v>673.41666666666674</v>
      </c>
      <c r="H133" s="11">
        <v>1</v>
      </c>
      <c r="I133" s="11">
        <f>IFERROR(VLOOKUP(delais[[#This Row],[Description de la pièce]],[1]reference!$C$1:$H$327,3,FALSE),"")</f>
        <v>2</v>
      </c>
      <c r="J133" s="11" t="str">
        <f>IFERROR(VLOOKUP(delais[[#This Row],[Description de la pièce]],[1]reference!$C$1:$H$327,2,FALSE),"")</f>
        <v>ITO_DTCM_LANDATA_SN1</v>
      </c>
      <c r="K133" s="11" t="str">
        <f>IFERROR(VLOOKUP(delais[[#This Row],[Description de la pièce]],[1]reference!$C$1:$H$327,4,FALSE),"")</f>
        <v>SN1</v>
      </c>
      <c r="L133" s="11"/>
      <c r="M133" s="11"/>
    </row>
    <row r="134" spans="2:13" s="1" customFormat="1" ht="19.5" customHeight="1" x14ac:dyDescent="0.2">
      <c r="B134" s="9" t="s">
        <v>182</v>
      </c>
      <c r="C134" s="9" t="s">
        <v>71</v>
      </c>
      <c r="D134" s="10">
        <v>120</v>
      </c>
      <c r="E134" s="11">
        <v>21.783333333333335</v>
      </c>
      <c r="F134" s="11">
        <v>285.34999999999997</v>
      </c>
      <c r="G134" s="11">
        <v>165.34999999999997</v>
      </c>
      <c r="H134" s="11">
        <v>1</v>
      </c>
      <c r="I134" s="11">
        <f>IFERROR(VLOOKUP(delais[[#This Row],[Description de la pièce]],[1]reference!$C$1:$H$327,3,FALSE),"")</f>
        <v>3</v>
      </c>
      <c r="J134" s="11" t="str">
        <f>IFERROR(VLOOKUP(delais[[#This Row],[Description de la pièce]],[1]reference!$C$1:$H$327,2,FALSE),"")</f>
        <v>ITO_DTCM_LANDATA_SN1</v>
      </c>
      <c r="K134" s="11" t="str">
        <f>IFERROR(VLOOKUP(delais[[#This Row],[Description de la pièce]],[1]reference!$C$1:$H$327,4,FALSE),"")</f>
        <v>SN1</v>
      </c>
      <c r="L134" s="11"/>
      <c r="M134" s="11"/>
    </row>
    <row r="135" spans="2:13" s="1" customFormat="1" ht="19.5" customHeight="1" x14ac:dyDescent="0.2">
      <c r="B135" s="9" t="s">
        <v>183</v>
      </c>
      <c r="C135" s="9" t="s">
        <v>184</v>
      </c>
      <c r="D135" s="10">
        <v>2160</v>
      </c>
      <c r="E135" s="11">
        <v>14.066666666666666</v>
      </c>
      <c r="F135" s="11">
        <v>377.63333333333333</v>
      </c>
      <c r="G135" s="11">
        <v>0</v>
      </c>
      <c r="H135" s="11">
        <v>1</v>
      </c>
      <c r="I135" s="11">
        <f>IFERROR(VLOOKUP(delais[[#This Row],[Description de la pièce]],[1]reference!$C$1:$H$327,3,FALSE),"")</f>
        <v>3</v>
      </c>
      <c r="J135" s="11" t="str">
        <f>IFERROR(VLOOKUP(delais[[#This Row],[Description de la pièce]],[1]reference!$C$1:$H$327,2,FALSE),"")</f>
        <v>ITO_DTCM_GPROX-DEPL</v>
      </c>
      <c r="K135" s="11" t="str">
        <f>IFERROR(VLOOKUP(delais[[#This Row],[Description de la pièce]],[1]reference!$C$1:$H$327,4,FALSE),"")</f>
        <v>GPROX</v>
      </c>
      <c r="L135" s="11"/>
      <c r="M135" s="11"/>
    </row>
    <row r="136" spans="2:13" s="1" customFormat="1" ht="19.5" customHeight="1" x14ac:dyDescent="0.2">
      <c r="B136" s="9" t="s">
        <v>185</v>
      </c>
      <c r="C136" s="9" t="s">
        <v>186</v>
      </c>
      <c r="D136" s="10">
        <v>2160</v>
      </c>
      <c r="E136" s="11">
        <v>2.4833333333333334</v>
      </c>
      <c r="F136" s="11">
        <v>372.93333333333334</v>
      </c>
      <c r="G136" s="11">
        <v>0</v>
      </c>
      <c r="H136" s="11">
        <v>1</v>
      </c>
      <c r="I136" s="11">
        <f>IFERROR(VLOOKUP(delais[[#This Row],[Description de la pièce]],[1]reference!$C$1:$H$327,3,FALSE),"")</f>
        <v>3</v>
      </c>
      <c r="J136" s="11" t="str">
        <f>IFERROR(VLOOKUP(delais[[#This Row],[Description de la pièce]],[1]reference!$C$1:$H$327,2,FALSE),"")</f>
        <v>ITO_DTCM_LANDATA_SN1</v>
      </c>
      <c r="K136" s="11" t="str">
        <f>IFERROR(VLOOKUP(delais[[#This Row],[Description de la pièce]],[1]reference!$C$1:$H$327,4,FALSE),"")</f>
        <v>SN1</v>
      </c>
      <c r="L136" s="11"/>
      <c r="M136" s="11"/>
    </row>
    <row r="137" spans="2:13" s="1" customFormat="1" ht="19.5" customHeight="1" x14ac:dyDescent="0.2">
      <c r="B137" s="9" t="s">
        <v>187</v>
      </c>
      <c r="C137" s="9" t="s">
        <v>188</v>
      </c>
      <c r="D137" s="10">
        <v>2160</v>
      </c>
      <c r="E137" s="11">
        <v>4.416666666666667</v>
      </c>
      <c r="F137" s="11">
        <v>34.31666666666667</v>
      </c>
      <c r="G137" s="11">
        <v>0</v>
      </c>
      <c r="H137" s="11">
        <v>1</v>
      </c>
      <c r="I137" s="11">
        <f>IFERROR(VLOOKUP(delais[[#This Row],[Description de la pièce]],[1]reference!$C$1:$H$327,3,FALSE),"")</f>
        <v>3</v>
      </c>
      <c r="J137" s="11" t="str">
        <f>IFERROR(VLOOKUP(delais[[#This Row],[Description de la pièce]],[1]reference!$C$1:$H$327,2,FALSE),"")</f>
        <v>ITO_DTCM_LANDATA_SN1</v>
      </c>
      <c r="K137" s="11" t="str">
        <f>IFERROR(VLOOKUP(delais[[#This Row],[Description de la pièce]],[1]reference!$C$1:$H$327,4,FALSE),"")</f>
        <v>SN1</v>
      </c>
      <c r="L137" s="11"/>
      <c r="M137" s="11"/>
    </row>
    <row r="138" spans="2:13" s="1" customFormat="1" ht="19.5" customHeight="1" x14ac:dyDescent="0.2">
      <c r="B138" s="9" t="s">
        <v>189</v>
      </c>
      <c r="C138" s="9" t="s">
        <v>190</v>
      </c>
      <c r="D138" s="10">
        <v>2160</v>
      </c>
      <c r="E138" s="11">
        <v>12.583333333333334</v>
      </c>
      <c r="F138" s="11">
        <v>4227.4833333333336</v>
      </c>
      <c r="G138" s="11">
        <v>2067.4833333333336</v>
      </c>
      <c r="H138" s="11">
        <v>1</v>
      </c>
      <c r="I138" s="11">
        <f>IFERROR(VLOOKUP(delais[[#This Row],[Description de la pièce]],[1]reference!$C$1:$H$327,3,FALSE),"")</f>
        <v>3</v>
      </c>
      <c r="J138" s="11" t="str">
        <f>IFERROR(VLOOKUP(delais[[#This Row],[Description de la pièce]],[1]reference!$C$1:$H$327,2,FALSE),"")</f>
        <v>ITO_DTCM_LANDATA_SN1</v>
      </c>
      <c r="K138" s="11" t="str">
        <f>IFERROR(VLOOKUP(delais[[#This Row],[Description de la pièce]],[1]reference!$C$1:$H$327,4,FALSE),"")</f>
        <v>SN1</v>
      </c>
      <c r="L138" s="11"/>
      <c r="M138" s="11"/>
    </row>
    <row r="139" spans="2:13" s="1" customFormat="1" ht="19.5" customHeight="1" x14ac:dyDescent="0.2">
      <c r="B139" s="9" t="s">
        <v>191</v>
      </c>
      <c r="C139" s="9" t="s">
        <v>192</v>
      </c>
      <c r="D139" s="10">
        <v>1860</v>
      </c>
      <c r="E139" s="11">
        <v>19.833333333333332</v>
      </c>
      <c r="F139" s="11">
        <v>3136.1666666666665</v>
      </c>
      <c r="G139" s="11">
        <v>1276.1666666666665</v>
      </c>
      <c r="H139" s="11">
        <v>1</v>
      </c>
      <c r="I139" s="11">
        <f>IFERROR(VLOOKUP(delais[[#This Row],[Description de la pièce]],[1]reference!$C$1:$H$327,3,FALSE),"")</f>
        <v>3</v>
      </c>
      <c r="J139" s="11" t="str">
        <f>IFERROR(VLOOKUP(delais[[#This Row],[Description de la pièce]],[1]reference!$C$1:$H$327,2,FALSE),"")</f>
        <v>ITO_DTCM_LANDATA_SN1</v>
      </c>
      <c r="K139" s="11" t="str">
        <f>IFERROR(VLOOKUP(delais[[#This Row],[Description de la pièce]],[1]reference!$C$1:$H$327,4,FALSE),"")</f>
        <v>SN1</v>
      </c>
      <c r="L139" s="11"/>
      <c r="M139" s="11"/>
    </row>
    <row r="140" spans="2:13" s="1" customFormat="1" ht="19.5" customHeight="1" x14ac:dyDescent="0.2">
      <c r="B140" s="9" t="s">
        <v>193</v>
      </c>
      <c r="C140" s="9" t="s">
        <v>17</v>
      </c>
      <c r="D140" s="10">
        <v>5760</v>
      </c>
      <c r="E140" s="11">
        <v>30.033333333333335</v>
      </c>
      <c r="F140" s="11">
        <v>3796.3833333333332</v>
      </c>
      <c r="G140" s="11">
        <v>0</v>
      </c>
      <c r="H140" s="11">
        <v>1</v>
      </c>
      <c r="I140" s="11">
        <f>IFERROR(VLOOKUP(delais[[#This Row],[Description de la pièce]],[1]reference!$C$1:$H$327,3,FALSE),"")</f>
        <v>3</v>
      </c>
      <c r="J140" s="11" t="str">
        <f>IFERROR(VLOOKUP(delais[[#This Row],[Description de la pièce]],[1]reference!$C$1:$H$327,2,FALSE),"")</f>
        <v>ITO_DTCM_LANDATA_SN1</v>
      </c>
      <c r="K140" s="11" t="str">
        <f>IFERROR(VLOOKUP(delais[[#This Row],[Description de la pièce]],[1]reference!$C$1:$H$327,4,FALSE),"")</f>
        <v>SN1</v>
      </c>
      <c r="L140" s="11"/>
      <c r="M140" s="11"/>
    </row>
    <row r="141" spans="2:13" s="1" customFormat="1" ht="19.5" customHeight="1" x14ac:dyDescent="0.2">
      <c r="B141" s="9" t="s">
        <v>194</v>
      </c>
      <c r="C141" s="9" t="s">
        <v>152</v>
      </c>
      <c r="D141" s="10">
        <v>3600</v>
      </c>
      <c r="E141" s="11">
        <v>13.516666666666667</v>
      </c>
      <c r="F141" s="11">
        <v>278.18333333333334</v>
      </c>
      <c r="G141" s="11">
        <v>0</v>
      </c>
      <c r="H141" s="11">
        <v>1</v>
      </c>
      <c r="I141" s="11">
        <f>IFERROR(VLOOKUP(delais[[#This Row],[Description de la pièce]],[1]reference!$C$1:$H$327,3,FALSE),"")</f>
        <v>2</v>
      </c>
      <c r="J141" s="11" t="str">
        <f>IFERROR(VLOOKUP(delais[[#This Row],[Description de la pièce]],[1]reference!$C$1:$H$327,2,FALSE),"")</f>
        <v>ITO_DTCM_LANDATA_SN1</v>
      </c>
      <c r="K141" s="11" t="str">
        <f>IFERROR(VLOOKUP(delais[[#This Row],[Description de la pièce]],[1]reference!$C$1:$H$327,4,FALSE),"")</f>
        <v>SN1</v>
      </c>
      <c r="L141" s="11"/>
      <c r="M141" s="11"/>
    </row>
    <row r="142" spans="2:13" s="1" customFormat="1" ht="19.5" customHeight="1" x14ac:dyDescent="0.2">
      <c r="B142" s="9" t="s">
        <v>195</v>
      </c>
      <c r="C142" s="9" t="s">
        <v>96</v>
      </c>
      <c r="D142" s="10">
        <v>2880</v>
      </c>
      <c r="E142" s="11">
        <v>20.266666666666666</v>
      </c>
      <c r="F142" s="11">
        <v>591.65</v>
      </c>
      <c r="G142" s="11">
        <v>0</v>
      </c>
      <c r="H142" s="11">
        <v>1</v>
      </c>
      <c r="I142" s="11">
        <f>IFERROR(VLOOKUP(delais[[#This Row],[Description de la pièce]],[1]reference!$C$1:$H$327,3,FALSE),"")</f>
        <v>3</v>
      </c>
      <c r="J142" s="11" t="str">
        <f>IFERROR(VLOOKUP(delais[[#This Row],[Description de la pièce]],[1]reference!$C$1:$H$327,2,FALSE),"")</f>
        <v>ITO_DTCM_LANDATA_SN2</v>
      </c>
      <c r="K142" s="11" t="str">
        <f>IFERROR(VLOOKUP(delais[[#This Row],[Description de la pièce]],[1]reference!$C$1:$H$327,4,FALSE),"")</f>
        <v>SN1</v>
      </c>
      <c r="L142" s="11"/>
      <c r="M142" s="11"/>
    </row>
    <row r="143" spans="2:13" s="1" customFormat="1" ht="19.5" customHeight="1" x14ac:dyDescent="0.2">
      <c r="B143" s="9" t="s">
        <v>196</v>
      </c>
      <c r="C143" s="9" t="s">
        <v>117</v>
      </c>
      <c r="D143" s="10">
        <v>5760</v>
      </c>
      <c r="E143" s="11">
        <v>3.6</v>
      </c>
      <c r="F143" s="11">
        <v>3332.2</v>
      </c>
      <c r="G143" s="11">
        <v>0</v>
      </c>
      <c r="H143" s="11">
        <v>1</v>
      </c>
      <c r="I143" s="11">
        <f>IFERROR(VLOOKUP(delais[[#This Row],[Description de la pièce]],[1]reference!$C$1:$H$327,3,FALSE),"")</f>
        <v>3</v>
      </c>
      <c r="J143" s="11" t="str">
        <f>IFERROR(VLOOKUP(delais[[#This Row],[Description de la pièce]],[1]reference!$C$1:$H$327,2,FALSE),"")</f>
        <v>ITO_DTCM_LANDATA_SN1</v>
      </c>
      <c r="K143" s="11" t="str">
        <f>IFERROR(VLOOKUP(delais[[#This Row],[Description de la pièce]],[1]reference!$C$1:$H$327,4,FALSE),"")</f>
        <v>SN1</v>
      </c>
      <c r="L143" s="11"/>
      <c r="M143" s="11"/>
    </row>
    <row r="144" spans="2:13" s="1" customFormat="1" ht="19.5" customHeight="1" x14ac:dyDescent="0.2">
      <c r="B144" s="9" t="s">
        <v>197</v>
      </c>
      <c r="C144" s="9" t="s">
        <v>117</v>
      </c>
      <c r="D144" s="10">
        <v>5760</v>
      </c>
      <c r="E144" s="11">
        <v>78.349999999999994</v>
      </c>
      <c r="F144" s="11">
        <v>2295.3000000000002</v>
      </c>
      <c r="G144" s="11">
        <v>0</v>
      </c>
      <c r="H144" s="11">
        <v>1</v>
      </c>
      <c r="I144" s="11">
        <f>IFERROR(VLOOKUP(delais[[#This Row],[Description de la pièce]],[1]reference!$C$1:$H$327,3,FALSE),"")</f>
        <v>3</v>
      </c>
      <c r="J144" s="11" t="str">
        <f>IFERROR(VLOOKUP(delais[[#This Row],[Description de la pièce]],[1]reference!$C$1:$H$327,2,FALSE),"")</f>
        <v>ITO_DTCM_LANDATA_SN1</v>
      </c>
      <c r="K144" s="11" t="str">
        <f>IFERROR(VLOOKUP(delais[[#This Row],[Description de la pièce]],[1]reference!$C$1:$H$327,4,FALSE),"")</f>
        <v>SN1</v>
      </c>
      <c r="L144" s="11"/>
      <c r="M144" s="11"/>
    </row>
    <row r="145" spans="2:13" s="1" customFormat="1" ht="19.5" customHeight="1" x14ac:dyDescent="0.2">
      <c r="B145" s="9" t="s">
        <v>198</v>
      </c>
      <c r="C145" s="9" t="s">
        <v>192</v>
      </c>
      <c r="D145" s="10">
        <v>1860</v>
      </c>
      <c r="E145" s="11">
        <v>3.5666666666666669</v>
      </c>
      <c r="F145" s="11">
        <v>3007.9166666666665</v>
      </c>
      <c r="G145" s="11">
        <v>1147.9166666666665</v>
      </c>
      <c r="H145" s="11">
        <v>1</v>
      </c>
      <c r="I145" s="11">
        <f>IFERROR(VLOOKUP(delais[[#This Row],[Description de la pièce]],[1]reference!$C$1:$H$327,3,FALSE),"")</f>
        <v>3</v>
      </c>
      <c r="J145" s="11" t="str">
        <f>IFERROR(VLOOKUP(delais[[#This Row],[Description de la pièce]],[1]reference!$C$1:$H$327,2,FALSE),"")</f>
        <v>ITO_DTCM_LANDATA_SN1</v>
      </c>
      <c r="K145" s="11" t="str">
        <f>IFERROR(VLOOKUP(delais[[#This Row],[Description de la pièce]],[1]reference!$C$1:$H$327,4,FALSE),"")</f>
        <v>SN1</v>
      </c>
      <c r="L145" s="11"/>
      <c r="M145" s="11"/>
    </row>
    <row r="146" spans="2:13" s="1" customFormat="1" ht="19.5" customHeight="1" x14ac:dyDescent="0.2">
      <c r="B146" s="9" t="s">
        <v>199</v>
      </c>
      <c r="C146" s="9" t="s">
        <v>89</v>
      </c>
      <c r="D146" s="10">
        <v>3600</v>
      </c>
      <c r="E146" s="11">
        <v>45.616666666666667</v>
      </c>
      <c r="F146" s="11">
        <v>1781.2166666666667</v>
      </c>
      <c r="G146" s="11">
        <v>0</v>
      </c>
      <c r="H146" s="11">
        <v>1</v>
      </c>
      <c r="I146" s="11">
        <f>IFERROR(VLOOKUP(delais[[#This Row],[Description de la pièce]],[1]reference!$C$1:$H$327,3,FALSE),"")</f>
        <v>3</v>
      </c>
      <c r="J146" s="11" t="str">
        <f>IFERROR(VLOOKUP(delais[[#This Row],[Description de la pièce]],[1]reference!$C$1:$H$327,2,FALSE),"")</f>
        <v>ITO_DTCM_LANDATA_SN1</v>
      </c>
      <c r="K146" s="11" t="str">
        <f>IFERROR(VLOOKUP(delais[[#This Row],[Description de la pièce]],[1]reference!$C$1:$H$327,4,FALSE),"")</f>
        <v>SN1</v>
      </c>
      <c r="L146" s="11"/>
      <c r="M146" s="11"/>
    </row>
    <row r="147" spans="2:13" s="1" customFormat="1" ht="19.5" customHeight="1" x14ac:dyDescent="0.2">
      <c r="B147" s="9" t="s">
        <v>200</v>
      </c>
      <c r="C147" s="9" t="s">
        <v>201</v>
      </c>
      <c r="D147" s="10">
        <v>360</v>
      </c>
      <c r="E147" s="11">
        <v>6.95</v>
      </c>
      <c r="F147" s="11">
        <v>2810.5666666666671</v>
      </c>
      <c r="G147" s="11">
        <v>2450.5666666666671</v>
      </c>
      <c r="H147" s="11">
        <v>1</v>
      </c>
      <c r="I147" s="11">
        <f>IFERROR(VLOOKUP(delais[[#This Row],[Description de la pièce]],[1]reference!$C$1:$H$327,3,FALSE),"")</f>
        <v>3</v>
      </c>
      <c r="J147" s="11" t="str">
        <f>IFERROR(VLOOKUP(delais[[#This Row],[Description de la pièce]],[1]reference!$C$1:$H$327,2,FALSE),"")</f>
        <v>ITO_DTCM_LANDATA_SN1</v>
      </c>
      <c r="K147" s="11" t="str">
        <f>IFERROR(VLOOKUP(delais[[#This Row],[Description de la pièce]],[1]reference!$C$1:$H$327,4,FALSE),"")</f>
        <v>SN1</v>
      </c>
      <c r="L147" s="11"/>
      <c r="M147" s="11"/>
    </row>
    <row r="148" spans="2:13" s="1" customFormat="1" ht="19.5" customHeight="1" x14ac:dyDescent="0.2">
      <c r="B148" s="9" t="s">
        <v>202</v>
      </c>
      <c r="C148" s="9" t="s">
        <v>89</v>
      </c>
      <c r="D148" s="10">
        <v>3600</v>
      </c>
      <c r="E148" s="11">
        <v>26.066666666666666</v>
      </c>
      <c r="F148" s="11">
        <v>1368.2</v>
      </c>
      <c r="G148" s="11">
        <v>0</v>
      </c>
      <c r="H148" s="11">
        <v>1</v>
      </c>
      <c r="I148" s="11">
        <f>IFERROR(VLOOKUP(delais[[#This Row],[Description de la pièce]],[1]reference!$C$1:$H$327,3,FALSE),"")</f>
        <v>3</v>
      </c>
      <c r="J148" s="11" t="str">
        <f>IFERROR(VLOOKUP(delais[[#This Row],[Description de la pièce]],[1]reference!$C$1:$H$327,2,FALSE),"")</f>
        <v>ITO_DTCM_LANDATA_SN1</v>
      </c>
      <c r="K148" s="11" t="str">
        <f>IFERROR(VLOOKUP(delais[[#This Row],[Description de la pièce]],[1]reference!$C$1:$H$327,4,FALSE),"")</f>
        <v>SN1</v>
      </c>
      <c r="L148" s="11"/>
      <c r="M148" s="11"/>
    </row>
    <row r="149" spans="2:13" s="1" customFormat="1" ht="19.5" customHeight="1" x14ac:dyDescent="0.2">
      <c r="B149" s="9" t="s">
        <v>203</v>
      </c>
      <c r="C149" s="9" t="s">
        <v>48</v>
      </c>
      <c r="D149" s="10">
        <v>720</v>
      </c>
      <c r="E149" s="11">
        <v>16.649999999999999</v>
      </c>
      <c r="F149" s="11">
        <v>1825.6333333333332</v>
      </c>
      <c r="G149" s="11">
        <v>1105.6333333333332</v>
      </c>
      <c r="H149" s="11">
        <v>1</v>
      </c>
      <c r="I149" s="11">
        <f>IFERROR(VLOOKUP(delais[[#This Row],[Description de la pièce]],[1]reference!$C$1:$H$327,3,FALSE),"")</f>
        <v>3</v>
      </c>
      <c r="J149" s="11" t="str">
        <f>IFERROR(VLOOKUP(delais[[#This Row],[Description de la pièce]],[1]reference!$C$1:$H$327,2,FALSE),"")</f>
        <v>ITO_DTCM_LANDATA_SN2</v>
      </c>
      <c r="K149" s="11" t="str">
        <f>IFERROR(VLOOKUP(delais[[#This Row],[Description de la pièce]],[1]reference!$C$1:$H$327,4,FALSE),"")</f>
        <v>SN1</v>
      </c>
      <c r="L149" s="11"/>
      <c r="M149" s="11"/>
    </row>
    <row r="150" spans="2:13" s="1" customFormat="1" ht="19.5" customHeight="1" x14ac:dyDescent="0.2">
      <c r="B150" s="9" t="s">
        <v>204</v>
      </c>
      <c r="C150" s="9" t="s">
        <v>152</v>
      </c>
      <c r="D150" s="10">
        <v>3600</v>
      </c>
      <c r="E150" s="11">
        <v>12.116666666666667</v>
      </c>
      <c r="F150" s="11">
        <v>269.26666666666665</v>
      </c>
      <c r="G150" s="11">
        <v>0</v>
      </c>
      <c r="H150" s="11">
        <v>1</v>
      </c>
      <c r="I150" s="11">
        <f>IFERROR(VLOOKUP(delais[[#This Row],[Description de la pièce]],[1]reference!$C$1:$H$327,3,FALSE),"")</f>
        <v>2</v>
      </c>
      <c r="J150" s="11" t="str">
        <f>IFERROR(VLOOKUP(delais[[#This Row],[Description de la pièce]],[1]reference!$C$1:$H$327,2,FALSE),"")</f>
        <v>ITO_DTCM_LANDATA_SN1</v>
      </c>
      <c r="K150" s="11" t="str">
        <f>IFERROR(VLOOKUP(delais[[#This Row],[Description de la pièce]],[1]reference!$C$1:$H$327,4,FALSE),"")</f>
        <v>SN1</v>
      </c>
      <c r="L150" s="11"/>
      <c r="M150" s="11"/>
    </row>
    <row r="151" spans="2:13" s="1" customFormat="1" ht="19.5" customHeight="1" x14ac:dyDescent="0.2">
      <c r="B151" s="9" t="s">
        <v>205</v>
      </c>
      <c r="C151" s="9" t="s">
        <v>17</v>
      </c>
      <c r="D151" s="10">
        <v>5760</v>
      </c>
      <c r="E151" s="11">
        <v>26.3</v>
      </c>
      <c r="F151" s="11">
        <v>2712.1166666666663</v>
      </c>
      <c r="G151" s="11">
        <v>0</v>
      </c>
      <c r="H151" s="11">
        <v>1</v>
      </c>
      <c r="I151" s="11">
        <f>IFERROR(VLOOKUP(delais[[#This Row],[Description de la pièce]],[1]reference!$C$1:$H$327,3,FALSE),"")</f>
        <v>3</v>
      </c>
      <c r="J151" s="11" t="str">
        <f>IFERROR(VLOOKUP(delais[[#This Row],[Description de la pièce]],[1]reference!$C$1:$H$327,2,FALSE),"")</f>
        <v>ITO_DTCM_LANDATA_SN1</v>
      </c>
      <c r="K151" s="11" t="str">
        <f>IFERROR(VLOOKUP(delais[[#This Row],[Description de la pièce]],[1]reference!$C$1:$H$327,4,FALSE),"")</f>
        <v>SN1</v>
      </c>
      <c r="L151" s="11"/>
      <c r="M151" s="11"/>
    </row>
    <row r="152" spans="2:13" s="1" customFormat="1" ht="19.5" customHeight="1" x14ac:dyDescent="0.2">
      <c r="B152" s="9" t="s">
        <v>206</v>
      </c>
      <c r="C152" s="9" t="s">
        <v>17</v>
      </c>
      <c r="D152" s="10">
        <v>5760</v>
      </c>
      <c r="E152" s="11">
        <v>27.6</v>
      </c>
      <c r="F152" s="11">
        <v>1817.7666666666667</v>
      </c>
      <c r="G152" s="11">
        <v>0</v>
      </c>
      <c r="H152" s="11">
        <v>1</v>
      </c>
      <c r="I152" s="11">
        <f>IFERROR(VLOOKUP(delais[[#This Row],[Description de la pièce]],[1]reference!$C$1:$H$327,3,FALSE),"")</f>
        <v>3</v>
      </c>
      <c r="J152" s="11" t="str">
        <f>IFERROR(VLOOKUP(delais[[#This Row],[Description de la pièce]],[1]reference!$C$1:$H$327,2,FALSE),"")</f>
        <v>ITO_DTCM_LANDATA_SN1</v>
      </c>
      <c r="K152" s="11" t="str">
        <f>IFERROR(VLOOKUP(delais[[#This Row],[Description de la pièce]],[1]reference!$C$1:$H$327,4,FALSE),"")</f>
        <v>SN1</v>
      </c>
      <c r="L152" s="11"/>
      <c r="M152" s="11"/>
    </row>
    <row r="153" spans="2:13" s="1" customFormat="1" ht="19.5" customHeight="1" x14ac:dyDescent="0.2">
      <c r="B153" s="9" t="s">
        <v>207</v>
      </c>
      <c r="C153" s="9" t="s">
        <v>208</v>
      </c>
      <c r="D153" s="10">
        <v>10800</v>
      </c>
      <c r="E153" s="11">
        <v>35.233333333333334</v>
      </c>
      <c r="F153" s="11">
        <v>357.55</v>
      </c>
      <c r="G153" s="11">
        <v>0</v>
      </c>
      <c r="H153" s="11">
        <v>1</v>
      </c>
      <c r="I153" s="11">
        <f>IFERROR(VLOOKUP(delais[[#This Row],[Description de la pièce]],[1]reference!$C$1:$H$327,3,FALSE),"")</f>
        <v>3</v>
      </c>
      <c r="J153" s="11" t="str">
        <f>IFERROR(VLOOKUP(delais[[#This Row],[Description de la pièce]],[1]reference!$C$1:$H$327,2,FALSE),"")</f>
        <v>ITO_DTCM_LANDATA_SN1</v>
      </c>
      <c r="K153" s="11" t="str">
        <f>IFERROR(VLOOKUP(delais[[#This Row],[Description de la pièce]],[1]reference!$C$1:$H$327,4,FALSE),"")</f>
        <v>SN1</v>
      </c>
      <c r="L153" s="11"/>
      <c r="M153" s="11"/>
    </row>
    <row r="154" spans="2:13" s="1" customFormat="1" ht="19.5" customHeight="1" x14ac:dyDescent="0.2">
      <c r="B154" s="9" t="s">
        <v>209</v>
      </c>
      <c r="C154" s="9" t="s">
        <v>117</v>
      </c>
      <c r="D154" s="10">
        <v>5760</v>
      </c>
      <c r="E154" s="11">
        <v>24.766666666666666</v>
      </c>
      <c r="F154" s="11">
        <v>3937.4166666666665</v>
      </c>
      <c r="G154" s="11">
        <v>0</v>
      </c>
      <c r="H154" s="11">
        <v>1</v>
      </c>
      <c r="I154" s="11">
        <f>IFERROR(VLOOKUP(delais[[#This Row],[Description de la pièce]],[1]reference!$C$1:$H$327,3,FALSE),"")</f>
        <v>3</v>
      </c>
      <c r="J154" s="11" t="str">
        <f>IFERROR(VLOOKUP(delais[[#This Row],[Description de la pièce]],[1]reference!$C$1:$H$327,2,FALSE),"")</f>
        <v>ITO_DTCM_LANDATA_SN1</v>
      </c>
      <c r="K154" s="11" t="str">
        <f>IFERROR(VLOOKUP(delais[[#This Row],[Description de la pièce]],[1]reference!$C$1:$H$327,4,FALSE),"")</f>
        <v>SN1</v>
      </c>
      <c r="L154" s="11"/>
      <c r="M154" s="11"/>
    </row>
    <row r="155" spans="2:13" s="1" customFormat="1" ht="19.5" customHeight="1" x14ac:dyDescent="0.2">
      <c r="B155" s="9" t="s">
        <v>210</v>
      </c>
      <c r="C155" s="9" t="s">
        <v>48</v>
      </c>
      <c r="D155" s="10">
        <v>720</v>
      </c>
      <c r="E155" s="11">
        <v>16.733333333333334</v>
      </c>
      <c r="F155" s="11">
        <v>1662.8666666666666</v>
      </c>
      <c r="G155" s="11">
        <v>942.86666666666656</v>
      </c>
      <c r="H155" s="11">
        <v>1</v>
      </c>
      <c r="I155" s="11">
        <f>IFERROR(VLOOKUP(delais[[#This Row],[Description de la pièce]],[1]reference!$C$1:$H$327,3,FALSE),"")</f>
        <v>3</v>
      </c>
      <c r="J155" s="11" t="str">
        <f>IFERROR(VLOOKUP(delais[[#This Row],[Description de la pièce]],[1]reference!$C$1:$H$327,2,FALSE),"")</f>
        <v>ITO_DTCM_LANDATA_SN2</v>
      </c>
      <c r="K155" s="11" t="str">
        <f>IFERROR(VLOOKUP(delais[[#This Row],[Description de la pièce]],[1]reference!$C$1:$H$327,4,FALSE),"")</f>
        <v>SN1</v>
      </c>
      <c r="L155" s="11"/>
      <c r="M155" s="11"/>
    </row>
    <row r="156" spans="2:13" s="1" customFormat="1" ht="19.5" customHeight="1" x14ac:dyDescent="0.2">
      <c r="B156" s="9" t="s">
        <v>211</v>
      </c>
      <c r="C156" s="9" t="s">
        <v>36</v>
      </c>
      <c r="D156" s="10">
        <v>1440</v>
      </c>
      <c r="E156" s="11">
        <v>10.083333333333334</v>
      </c>
      <c r="F156" s="11">
        <v>1695.45</v>
      </c>
      <c r="G156" s="11">
        <v>255.45000000000005</v>
      </c>
      <c r="H156" s="11">
        <v>1</v>
      </c>
      <c r="I156" s="11">
        <f>IFERROR(VLOOKUP(delais[[#This Row],[Description de la pièce]],[1]reference!$C$1:$H$327,3,FALSE),"")</f>
        <v>3</v>
      </c>
      <c r="J156" s="11" t="str">
        <f>IFERROR(VLOOKUP(delais[[#This Row],[Description de la pièce]],[1]reference!$C$1:$H$327,2,FALSE),"")</f>
        <v>ITO_DTCM_GPROX-DEPL</v>
      </c>
      <c r="K156" s="11" t="str">
        <f>IFERROR(VLOOKUP(delais[[#This Row],[Description de la pièce]],[1]reference!$C$1:$H$327,4,FALSE),"")</f>
        <v>GPROX</v>
      </c>
      <c r="L156" s="11"/>
      <c r="M156" s="11"/>
    </row>
    <row r="157" spans="2:13" s="1" customFormat="1" ht="19.5" customHeight="1" x14ac:dyDescent="0.2">
      <c r="B157" s="9" t="s">
        <v>212</v>
      </c>
      <c r="C157" s="9" t="s">
        <v>96</v>
      </c>
      <c r="D157" s="10">
        <v>2880</v>
      </c>
      <c r="E157" s="11">
        <v>9.3833333333333329</v>
      </c>
      <c r="F157" s="11">
        <v>56.250000000000007</v>
      </c>
      <c r="G157" s="11">
        <v>0</v>
      </c>
      <c r="H157" s="11">
        <v>1</v>
      </c>
      <c r="I157" s="11">
        <f>IFERROR(VLOOKUP(delais[[#This Row],[Description de la pièce]],[1]reference!$C$1:$H$327,3,FALSE),"")</f>
        <v>3</v>
      </c>
      <c r="J157" s="11" t="str">
        <f>IFERROR(VLOOKUP(delais[[#This Row],[Description de la pièce]],[1]reference!$C$1:$H$327,2,FALSE),"")</f>
        <v>ITO_DTCM_LANDATA_SN2</v>
      </c>
      <c r="K157" s="11" t="str">
        <f>IFERROR(VLOOKUP(delais[[#This Row],[Description de la pièce]],[1]reference!$C$1:$H$327,4,FALSE),"")</f>
        <v>SN1</v>
      </c>
      <c r="L157" s="11"/>
      <c r="M157" s="11"/>
    </row>
    <row r="158" spans="2:13" s="1" customFormat="1" ht="19.5" customHeight="1" x14ac:dyDescent="0.2">
      <c r="B158" s="9" t="s">
        <v>213</v>
      </c>
      <c r="C158" s="9" t="s">
        <v>214</v>
      </c>
      <c r="D158" s="10">
        <v>960</v>
      </c>
      <c r="E158" s="11">
        <v>2.25</v>
      </c>
      <c r="F158" s="11">
        <v>1818.2666666666667</v>
      </c>
      <c r="G158" s="11">
        <v>858.26666666666665</v>
      </c>
      <c r="H158" s="11">
        <v>1</v>
      </c>
      <c r="I158" s="11">
        <f>IFERROR(VLOOKUP(delais[[#This Row],[Description de la pièce]],[1]reference!$C$1:$H$327,3,FALSE),"")</f>
        <v>3</v>
      </c>
      <c r="J158" s="11" t="str">
        <f>IFERROR(VLOOKUP(delais[[#This Row],[Description de la pièce]],[1]reference!$C$1:$H$327,2,FALSE),"")</f>
        <v>ITO_DTCM_LANDATA_SN1</v>
      </c>
      <c r="K158" s="11" t="str">
        <f>IFERROR(VLOOKUP(delais[[#This Row],[Description de la pièce]],[1]reference!$C$1:$H$327,4,FALSE),"")</f>
        <v>SN1</v>
      </c>
      <c r="L158" s="11"/>
      <c r="M158" s="11"/>
    </row>
    <row r="159" spans="2:13" s="1" customFormat="1" ht="19.5" customHeight="1" x14ac:dyDescent="0.2">
      <c r="B159" s="9" t="s">
        <v>215</v>
      </c>
      <c r="C159" s="9" t="s">
        <v>89</v>
      </c>
      <c r="D159" s="10">
        <v>3600</v>
      </c>
      <c r="E159" s="11">
        <v>1.7333333333333334</v>
      </c>
      <c r="F159" s="11">
        <v>2395.2666666666669</v>
      </c>
      <c r="G159" s="11">
        <v>0</v>
      </c>
      <c r="H159" s="11">
        <v>1</v>
      </c>
      <c r="I159" s="11">
        <f>IFERROR(VLOOKUP(delais[[#This Row],[Description de la pièce]],[1]reference!$C$1:$H$327,3,FALSE),"")</f>
        <v>3</v>
      </c>
      <c r="J159" s="11" t="str">
        <f>IFERROR(VLOOKUP(delais[[#This Row],[Description de la pièce]],[1]reference!$C$1:$H$327,2,FALSE),"")</f>
        <v>ITO_DTCM_LANDATA_SN1</v>
      </c>
      <c r="K159" s="11" t="str">
        <f>IFERROR(VLOOKUP(delais[[#This Row],[Description de la pièce]],[1]reference!$C$1:$H$327,4,FALSE),"")</f>
        <v>SN1</v>
      </c>
      <c r="L159" s="11"/>
      <c r="M159" s="11"/>
    </row>
    <row r="160" spans="2:13" s="1" customFormat="1" ht="19.5" customHeight="1" x14ac:dyDescent="0.2">
      <c r="B160" s="9" t="s">
        <v>216</v>
      </c>
      <c r="C160" s="9" t="s">
        <v>89</v>
      </c>
      <c r="D160" s="10">
        <v>3600</v>
      </c>
      <c r="E160" s="11">
        <v>7.5166666666666666</v>
      </c>
      <c r="F160" s="11">
        <v>1413.8166666666666</v>
      </c>
      <c r="G160" s="11">
        <v>0</v>
      </c>
      <c r="H160" s="11">
        <v>1</v>
      </c>
      <c r="I160" s="11">
        <f>IFERROR(VLOOKUP(delais[[#This Row],[Description de la pièce]],[1]reference!$C$1:$H$327,3,FALSE),"")</f>
        <v>3</v>
      </c>
      <c r="J160" s="11" t="str">
        <f>IFERROR(VLOOKUP(delais[[#This Row],[Description de la pièce]],[1]reference!$C$1:$H$327,2,FALSE),"")</f>
        <v>ITO_DTCM_LANDATA_SN1</v>
      </c>
      <c r="K160" s="11" t="str">
        <f>IFERROR(VLOOKUP(delais[[#This Row],[Description de la pièce]],[1]reference!$C$1:$H$327,4,FALSE),"")</f>
        <v>SN1</v>
      </c>
      <c r="L160" s="11"/>
      <c r="M160" s="11"/>
    </row>
    <row r="161" spans="2:13" s="1" customFormat="1" ht="19.5" customHeight="1" x14ac:dyDescent="0.2">
      <c r="B161" s="9" t="s">
        <v>217</v>
      </c>
      <c r="C161" s="9" t="s">
        <v>48</v>
      </c>
      <c r="D161" s="10">
        <v>720</v>
      </c>
      <c r="E161" s="11">
        <v>27.933333333333334</v>
      </c>
      <c r="F161" s="11">
        <v>2252.6333333333332</v>
      </c>
      <c r="G161" s="11">
        <v>1532.6333333333332</v>
      </c>
      <c r="H161" s="11">
        <v>1</v>
      </c>
      <c r="I161" s="11">
        <f>IFERROR(VLOOKUP(delais[[#This Row],[Description de la pièce]],[1]reference!$C$1:$H$327,3,FALSE),"")</f>
        <v>3</v>
      </c>
      <c r="J161" s="11" t="str">
        <f>IFERROR(VLOOKUP(delais[[#This Row],[Description de la pièce]],[1]reference!$C$1:$H$327,2,FALSE),"")</f>
        <v>ITO_DTCM_LANDATA_SN2</v>
      </c>
      <c r="K161" s="11" t="str">
        <f>IFERROR(VLOOKUP(delais[[#This Row],[Description de la pièce]],[1]reference!$C$1:$H$327,4,FALSE),"")</f>
        <v>SN1</v>
      </c>
      <c r="L161" s="11"/>
      <c r="M161" s="11"/>
    </row>
    <row r="162" spans="2:13" s="1" customFormat="1" ht="19.5" customHeight="1" x14ac:dyDescent="0.2">
      <c r="B162" s="9" t="s">
        <v>218</v>
      </c>
      <c r="C162" s="9" t="s">
        <v>48</v>
      </c>
      <c r="D162" s="10">
        <v>720</v>
      </c>
      <c r="E162" s="11">
        <v>7.666666666666667</v>
      </c>
      <c r="F162" s="11">
        <v>2266.1166666666668</v>
      </c>
      <c r="G162" s="11">
        <v>1546.1166666666668</v>
      </c>
      <c r="H162" s="11">
        <v>1</v>
      </c>
      <c r="I162" s="11">
        <f>IFERROR(VLOOKUP(delais[[#This Row],[Description de la pièce]],[1]reference!$C$1:$H$327,3,FALSE),"")</f>
        <v>3</v>
      </c>
      <c r="J162" s="11" t="str">
        <f>IFERROR(VLOOKUP(delais[[#This Row],[Description de la pièce]],[1]reference!$C$1:$H$327,2,FALSE),"")</f>
        <v>ITO_DTCM_LANDATA_SN2</v>
      </c>
      <c r="K162" s="11" t="str">
        <f>IFERROR(VLOOKUP(delais[[#This Row],[Description de la pièce]],[1]reference!$C$1:$H$327,4,FALSE),"")</f>
        <v>SN1</v>
      </c>
      <c r="L162" s="11"/>
      <c r="M162" s="11"/>
    </row>
    <row r="163" spans="2:13" s="1" customFormat="1" ht="19.5" customHeight="1" x14ac:dyDescent="0.2">
      <c r="B163" s="9" t="s">
        <v>219</v>
      </c>
      <c r="C163" s="9" t="s">
        <v>117</v>
      </c>
      <c r="D163" s="10">
        <v>5760</v>
      </c>
      <c r="E163" s="11">
        <v>78.38333333333334</v>
      </c>
      <c r="F163" s="11">
        <v>3250.7666666666669</v>
      </c>
      <c r="G163" s="11">
        <v>0</v>
      </c>
      <c r="H163" s="11">
        <v>1</v>
      </c>
      <c r="I163" s="11">
        <f>IFERROR(VLOOKUP(delais[[#This Row],[Description de la pièce]],[1]reference!$C$1:$H$327,3,FALSE),"")</f>
        <v>3</v>
      </c>
      <c r="J163" s="11" t="str">
        <f>IFERROR(VLOOKUP(delais[[#This Row],[Description de la pièce]],[1]reference!$C$1:$H$327,2,FALSE),"")</f>
        <v>ITO_DTCM_LANDATA_SN1</v>
      </c>
      <c r="K163" s="11" t="str">
        <f>IFERROR(VLOOKUP(delais[[#This Row],[Description de la pièce]],[1]reference!$C$1:$H$327,4,FALSE),"")</f>
        <v>SN1</v>
      </c>
      <c r="L163" s="11"/>
      <c r="M163" s="11"/>
    </row>
    <row r="164" spans="2:13" s="1" customFormat="1" ht="19.5" customHeight="1" x14ac:dyDescent="0.2">
      <c r="B164" s="9" t="s">
        <v>220</v>
      </c>
      <c r="C164" s="9" t="s">
        <v>117</v>
      </c>
      <c r="D164" s="10">
        <v>5760</v>
      </c>
      <c r="E164" s="11">
        <v>37.283333333333331</v>
      </c>
      <c r="F164" s="11">
        <v>2598.6</v>
      </c>
      <c r="G164" s="11">
        <v>0</v>
      </c>
      <c r="H164" s="11">
        <v>1</v>
      </c>
      <c r="I164" s="11">
        <f>IFERROR(VLOOKUP(delais[[#This Row],[Description de la pièce]],[1]reference!$C$1:$H$327,3,FALSE),"")</f>
        <v>3</v>
      </c>
      <c r="J164" s="11" t="str">
        <f>IFERROR(VLOOKUP(delais[[#This Row],[Description de la pièce]],[1]reference!$C$1:$H$327,2,FALSE),"")</f>
        <v>ITO_DTCM_LANDATA_SN1</v>
      </c>
      <c r="K164" s="11" t="str">
        <f>IFERROR(VLOOKUP(delais[[#This Row],[Description de la pièce]],[1]reference!$C$1:$H$327,4,FALSE),"")</f>
        <v>SN1</v>
      </c>
      <c r="L164" s="11"/>
      <c r="M164" s="11"/>
    </row>
    <row r="165" spans="2:13" s="1" customFormat="1" ht="19.5" customHeight="1" x14ac:dyDescent="0.2">
      <c r="B165" s="9" t="s">
        <v>221</v>
      </c>
      <c r="C165" s="9" t="s">
        <v>222</v>
      </c>
      <c r="D165" s="10">
        <v>5760</v>
      </c>
      <c r="E165" s="11">
        <v>5.9833333333333334</v>
      </c>
      <c r="F165" s="11">
        <v>1838.7833333333333</v>
      </c>
      <c r="G165" s="11">
        <v>0</v>
      </c>
      <c r="H165" s="11">
        <v>1</v>
      </c>
      <c r="I165" s="11">
        <f>IFERROR(VLOOKUP(delais[[#This Row],[Description de la pièce]],[1]reference!$C$1:$H$327,3,FALSE),"")</f>
        <v>3</v>
      </c>
      <c r="J165" s="11" t="str">
        <f>IFERROR(VLOOKUP(delais[[#This Row],[Description de la pièce]],[1]reference!$C$1:$H$327,2,FALSE),"")</f>
        <v>ITO_DTCM_LANDATA_SN1</v>
      </c>
      <c r="K165" s="11" t="str">
        <f>IFERROR(VLOOKUP(delais[[#This Row],[Description de la pièce]],[1]reference!$C$1:$H$327,4,FALSE),"")</f>
        <v>SN1</v>
      </c>
      <c r="L165" s="11"/>
      <c r="M165" s="11"/>
    </row>
    <row r="166" spans="2:13" s="1" customFormat="1" ht="19.5" customHeight="1" x14ac:dyDescent="0.2">
      <c r="B166" s="9" t="s">
        <v>223</v>
      </c>
      <c r="C166" s="9" t="s">
        <v>110</v>
      </c>
      <c r="D166" s="10">
        <v>720</v>
      </c>
      <c r="E166" s="11">
        <v>0.51666666666666672</v>
      </c>
      <c r="F166" s="11">
        <v>13.833333333333332</v>
      </c>
      <c r="G166" s="11">
        <v>0</v>
      </c>
      <c r="H166" s="11">
        <v>1</v>
      </c>
      <c r="I166" s="11">
        <f>IFERROR(VLOOKUP(delais[[#This Row],[Description de la pièce]],[1]reference!$C$1:$H$327,3,FALSE),"")</f>
        <v>2</v>
      </c>
      <c r="J166" s="11" t="str">
        <f>IFERROR(VLOOKUP(delais[[#This Row],[Description de la pièce]],[1]reference!$C$1:$H$327,2,FALSE),"")</f>
        <v>ITO_DTCM_LANDATA_SN1</v>
      </c>
      <c r="K166" s="11" t="str">
        <f>IFERROR(VLOOKUP(delais[[#This Row],[Description de la pièce]],[1]reference!$C$1:$H$327,4,FALSE),"")</f>
        <v>SN1</v>
      </c>
      <c r="L166" s="11"/>
      <c r="M166" s="11"/>
    </row>
    <row r="167" spans="2:13" s="1" customFormat="1" ht="19.5" customHeight="1" x14ac:dyDescent="0.2">
      <c r="B167" s="9" t="s">
        <v>224</v>
      </c>
      <c r="C167" s="9" t="s">
        <v>117</v>
      </c>
      <c r="D167" s="10">
        <v>5760</v>
      </c>
      <c r="E167" s="11">
        <v>142.01666666666668</v>
      </c>
      <c r="F167" s="11">
        <v>3771.2833333333333</v>
      </c>
      <c r="G167" s="11">
        <v>0</v>
      </c>
      <c r="H167" s="11">
        <v>1</v>
      </c>
      <c r="I167" s="11">
        <f>IFERROR(VLOOKUP(delais[[#This Row],[Description de la pièce]],[1]reference!$C$1:$H$327,3,FALSE),"")</f>
        <v>3</v>
      </c>
      <c r="J167" s="11" t="str">
        <f>IFERROR(VLOOKUP(delais[[#This Row],[Description de la pièce]],[1]reference!$C$1:$H$327,2,FALSE),"")</f>
        <v>ITO_DTCM_LANDATA_SN1</v>
      </c>
      <c r="K167" s="11" t="str">
        <f>IFERROR(VLOOKUP(delais[[#This Row],[Description de la pièce]],[1]reference!$C$1:$H$327,4,FALSE),"")</f>
        <v>SN1</v>
      </c>
      <c r="L167" s="11"/>
      <c r="M167" s="11"/>
    </row>
    <row r="168" spans="2:13" s="1" customFormat="1" ht="19.5" customHeight="1" x14ac:dyDescent="0.2">
      <c r="B168" s="9" t="s">
        <v>225</v>
      </c>
      <c r="C168" s="9" t="s">
        <v>17</v>
      </c>
      <c r="D168" s="10">
        <v>5760</v>
      </c>
      <c r="E168" s="11">
        <v>53.68333333333333</v>
      </c>
      <c r="F168" s="11">
        <v>2741.9833333333331</v>
      </c>
      <c r="G168" s="11">
        <v>0</v>
      </c>
      <c r="H168" s="11">
        <v>1</v>
      </c>
      <c r="I168" s="11">
        <f>IFERROR(VLOOKUP(delais[[#This Row],[Description de la pièce]],[1]reference!$C$1:$H$327,3,FALSE),"")</f>
        <v>3</v>
      </c>
      <c r="J168" s="11" t="str">
        <f>IFERROR(VLOOKUP(delais[[#This Row],[Description de la pièce]],[1]reference!$C$1:$H$327,2,FALSE),"")</f>
        <v>ITO_DTCM_LANDATA_SN1</v>
      </c>
      <c r="K168" s="11" t="str">
        <f>IFERROR(VLOOKUP(delais[[#This Row],[Description de la pièce]],[1]reference!$C$1:$H$327,4,FALSE),"")</f>
        <v>SN1</v>
      </c>
      <c r="L168" s="11"/>
      <c r="M168" s="11"/>
    </row>
    <row r="169" spans="2:13" s="1" customFormat="1" ht="19.5" customHeight="1" x14ac:dyDescent="0.2">
      <c r="B169" s="9" t="s">
        <v>226</v>
      </c>
      <c r="C169" s="9" t="s">
        <v>227</v>
      </c>
      <c r="D169" s="10">
        <v>2880</v>
      </c>
      <c r="E169" s="11">
        <v>0.93333333333333335</v>
      </c>
      <c r="F169" s="11">
        <v>1472</v>
      </c>
      <c r="G169" s="11">
        <v>0</v>
      </c>
      <c r="H169" s="11">
        <v>1</v>
      </c>
      <c r="I169" s="11">
        <f>IFERROR(VLOOKUP(delais[[#This Row],[Description de la pièce]],[1]reference!$C$1:$H$327,3,FALSE),"")</f>
        <v>3</v>
      </c>
      <c r="J169" s="11" t="str">
        <f>IFERROR(VLOOKUP(delais[[#This Row],[Description de la pièce]],[1]reference!$C$1:$H$327,2,FALSE),"")</f>
        <v>ITO_DTCM_LANDATA_SN2</v>
      </c>
      <c r="K169" s="11" t="str">
        <f>IFERROR(VLOOKUP(delais[[#This Row],[Description de la pièce]],[1]reference!$C$1:$H$327,4,FALSE),"")</f>
        <v>proxy</v>
      </c>
      <c r="L169" s="11"/>
      <c r="M169" s="11"/>
    </row>
    <row r="170" spans="2:13" s="1" customFormat="1" ht="19.5" customHeight="1" x14ac:dyDescent="0.2">
      <c r="B170" s="9" t="s">
        <v>228</v>
      </c>
      <c r="C170" s="9" t="s">
        <v>110</v>
      </c>
      <c r="D170" s="10">
        <v>720</v>
      </c>
      <c r="E170" s="11">
        <v>12.066666666666666</v>
      </c>
      <c r="F170" s="11">
        <v>182.58333333333334</v>
      </c>
      <c r="G170" s="11">
        <v>0</v>
      </c>
      <c r="H170" s="11">
        <v>1</v>
      </c>
      <c r="I170" s="11">
        <f>IFERROR(VLOOKUP(delais[[#This Row],[Description de la pièce]],[1]reference!$C$1:$H$327,3,FALSE),"")</f>
        <v>2</v>
      </c>
      <c r="J170" s="11" t="str">
        <f>IFERROR(VLOOKUP(delais[[#This Row],[Description de la pièce]],[1]reference!$C$1:$H$327,2,FALSE),"")</f>
        <v>ITO_DTCM_LANDATA_SN1</v>
      </c>
      <c r="K170" s="11" t="str">
        <f>IFERROR(VLOOKUP(delais[[#This Row],[Description de la pièce]],[1]reference!$C$1:$H$327,4,FALSE),"")</f>
        <v>SN1</v>
      </c>
      <c r="L170" s="11"/>
      <c r="M170" s="11"/>
    </row>
    <row r="171" spans="2:13" s="1" customFormat="1" ht="19.5" customHeight="1" x14ac:dyDescent="0.2">
      <c r="B171" s="9" t="s">
        <v>229</v>
      </c>
      <c r="C171" s="9" t="s">
        <v>110</v>
      </c>
      <c r="D171" s="10">
        <v>720</v>
      </c>
      <c r="E171" s="11">
        <v>14.616666666666667</v>
      </c>
      <c r="F171" s="11">
        <v>156.96666666666667</v>
      </c>
      <c r="G171" s="11">
        <v>0</v>
      </c>
      <c r="H171" s="11">
        <v>1</v>
      </c>
      <c r="I171" s="11">
        <f>IFERROR(VLOOKUP(delais[[#This Row],[Description de la pièce]],[1]reference!$C$1:$H$327,3,FALSE),"")</f>
        <v>2</v>
      </c>
      <c r="J171" s="11" t="str">
        <f>IFERROR(VLOOKUP(delais[[#This Row],[Description de la pièce]],[1]reference!$C$1:$H$327,2,FALSE),"")</f>
        <v>ITO_DTCM_LANDATA_SN1</v>
      </c>
      <c r="K171" s="11" t="str">
        <f>IFERROR(VLOOKUP(delais[[#This Row],[Description de la pièce]],[1]reference!$C$1:$H$327,4,FALSE),"")</f>
        <v>SN1</v>
      </c>
      <c r="L171" s="11"/>
      <c r="M171" s="11"/>
    </row>
    <row r="172" spans="2:13" s="1" customFormat="1" ht="19.5" customHeight="1" x14ac:dyDescent="0.2">
      <c r="B172" s="9" t="s">
        <v>230</v>
      </c>
      <c r="C172" s="9" t="s">
        <v>17</v>
      </c>
      <c r="D172" s="10">
        <v>5760</v>
      </c>
      <c r="E172" s="11">
        <v>32.166666666666664</v>
      </c>
      <c r="F172" s="11">
        <v>6053.1333333333332</v>
      </c>
      <c r="G172" s="11">
        <v>293.13333333333321</v>
      </c>
      <c r="H172" s="11">
        <v>1</v>
      </c>
      <c r="I172" s="11">
        <f>IFERROR(VLOOKUP(delais[[#This Row],[Description de la pièce]],[1]reference!$C$1:$H$327,3,FALSE),"")</f>
        <v>3</v>
      </c>
      <c r="J172" s="11" t="str">
        <f>IFERROR(VLOOKUP(delais[[#This Row],[Description de la pièce]],[1]reference!$C$1:$H$327,2,FALSE),"")</f>
        <v>ITO_DTCM_LANDATA_SN1</v>
      </c>
      <c r="K172" s="11" t="str">
        <f>IFERROR(VLOOKUP(delais[[#This Row],[Description de la pièce]],[1]reference!$C$1:$H$327,4,FALSE),"")</f>
        <v>SN1</v>
      </c>
      <c r="L172" s="11"/>
      <c r="M172" s="11"/>
    </row>
    <row r="173" spans="2:13" s="1" customFormat="1" ht="19.5" customHeight="1" x14ac:dyDescent="0.2">
      <c r="B173" s="9" t="s">
        <v>231</v>
      </c>
      <c r="C173" s="9" t="s">
        <v>232</v>
      </c>
      <c r="D173" s="10">
        <v>240</v>
      </c>
      <c r="E173" s="11">
        <v>3.0166666666666666</v>
      </c>
      <c r="F173" s="11">
        <v>72.349999999999994</v>
      </c>
      <c r="G173" s="11">
        <v>0</v>
      </c>
      <c r="H173" s="11">
        <v>1</v>
      </c>
      <c r="I173" s="11">
        <f>IFERROR(VLOOKUP(delais[[#This Row],[Description de la pièce]],[1]reference!$C$1:$H$327,3,FALSE),"")</f>
        <v>4</v>
      </c>
      <c r="J173" s="11" t="str">
        <f>IFERROR(VLOOKUP(delais[[#This Row],[Description de la pièce]],[1]reference!$C$1:$H$327,2,FALSE),"")</f>
        <v>ITO_DTCM_GPROX-EXPL</v>
      </c>
      <c r="K173" s="11" t="str">
        <f>IFERROR(VLOOKUP(delais[[#This Row],[Description de la pièce]],[1]reference!$C$1:$H$327,4,FALSE),"")</f>
        <v>GPROX</v>
      </c>
      <c r="L173" s="11"/>
      <c r="M173" s="11"/>
    </row>
    <row r="174" spans="2:13" s="1" customFormat="1" ht="19.5" customHeight="1" x14ac:dyDescent="0.2">
      <c r="B174" s="9" t="s">
        <v>233</v>
      </c>
      <c r="C174" s="9" t="s">
        <v>234</v>
      </c>
      <c r="D174" s="10">
        <v>360</v>
      </c>
      <c r="E174" s="11">
        <v>70.45</v>
      </c>
      <c r="F174" s="11">
        <v>1527.85</v>
      </c>
      <c r="G174" s="11">
        <v>1167.8499999999999</v>
      </c>
      <c r="H174" s="11">
        <v>1</v>
      </c>
      <c r="I174" s="11">
        <f>IFERROR(VLOOKUP(delais[[#This Row],[Description de la pièce]],[1]reference!$C$1:$H$327,3,FALSE),"")</f>
        <v>4</v>
      </c>
      <c r="J174" s="11" t="str">
        <f>IFERROR(VLOOKUP(delais[[#This Row],[Description de la pièce]],[1]reference!$C$1:$H$327,2,FALSE),"")</f>
        <v>ITO_DTCM_GPROX-EXPL</v>
      </c>
      <c r="K174" s="11" t="str">
        <f>IFERROR(VLOOKUP(delais[[#This Row],[Description de la pièce]],[1]reference!$C$1:$H$327,4,FALSE),"")</f>
        <v>GPROX</v>
      </c>
      <c r="L174" s="11"/>
      <c r="M174" s="11"/>
    </row>
    <row r="175" spans="2:13" s="1" customFormat="1" ht="19.5" customHeight="1" x14ac:dyDescent="0.2">
      <c r="B175" s="9" t="s">
        <v>235</v>
      </c>
      <c r="C175" s="9" t="s">
        <v>17</v>
      </c>
      <c r="D175" s="10">
        <v>5760</v>
      </c>
      <c r="E175" s="11">
        <v>114.16666666666667</v>
      </c>
      <c r="F175" s="11">
        <v>1079.6166666666666</v>
      </c>
      <c r="G175" s="11">
        <v>0</v>
      </c>
      <c r="H175" s="11">
        <v>1</v>
      </c>
      <c r="I175" s="11">
        <f>IFERROR(VLOOKUP(delais[[#This Row],[Description de la pièce]],[1]reference!$C$1:$H$327,3,FALSE),"")</f>
        <v>3</v>
      </c>
      <c r="J175" s="11" t="str">
        <f>IFERROR(VLOOKUP(delais[[#This Row],[Description de la pièce]],[1]reference!$C$1:$H$327,2,FALSE),"")</f>
        <v>ITO_DTCM_LANDATA_SN1</v>
      </c>
      <c r="K175" s="11" t="str">
        <f>IFERROR(VLOOKUP(delais[[#This Row],[Description de la pièce]],[1]reference!$C$1:$H$327,4,FALSE),"")</f>
        <v>SN1</v>
      </c>
      <c r="L175" s="11"/>
      <c r="M175" s="11"/>
    </row>
    <row r="176" spans="2:13" s="1" customFormat="1" ht="19.5" customHeight="1" x14ac:dyDescent="0.2">
      <c r="B176" s="9" t="s">
        <v>236</v>
      </c>
      <c r="C176" s="9" t="s">
        <v>237</v>
      </c>
      <c r="D176" s="10">
        <v>1440</v>
      </c>
      <c r="E176" s="11">
        <v>20.55</v>
      </c>
      <c r="F176" s="11">
        <v>1592.6</v>
      </c>
      <c r="G176" s="11">
        <v>152.60000000000014</v>
      </c>
      <c r="H176" s="11">
        <v>1</v>
      </c>
      <c r="I176" s="11">
        <f>IFERROR(VLOOKUP(delais[[#This Row],[Description de la pièce]],[1]reference!$C$1:$H$327,3,FALSE),"")</f>
        <v>3</v>
      </c>
      <c r="J176" s="11" t="str">
        <f>IFERROR(VLOOKUP(delais[[#This Row],[Description de la pièce]],[1]reference!$C$1:$H$327,2,FALSE),"")</f>
        <v>ITO_DTCM_GPROX-DEPL</v>
      </c>
      <c r="K176" s="11" t="str">
        <f>IFERROR(VLOOKUP(delais[[#This Row],[Description de la pièce]],[1]reference!$C$1:$H$327,4,FALSE),"")</f>
        <v>GPROX</v>
      </c>
      <c r="L176" s="11"/>
      <c r="M176" s="11"/>
    </row>
    <row r="177" spans="2:13" s="1" customFormat="1" ht="19.5" customHeight="1" x14ac:dyDescent="0.2">
      <c r="B177" s="9" t="s">
        <v>238</v>
      </c>
      <c r="C177" s="9" t="s">
        <v>239</v>
      </c>
      <c r="D177" s="10">
        <v>240</v>
      </c>
      <c r="E177" s="11">
        <v>48.68333333333333</v>
      </c>
      <c r="F177" s="11">
        <v>1815.3666666666666</v>
      </c>
      <c r="G177" s="11">
        <v>1575.3666666666666</v>
      </c>
      <c r="H177" s="11">
        <v>1</v>
      </c>
      <c r="I177" s="11">
        <f>IFERROR(VLOOKUP(delais[[#This Row],[Description de la pièce]],[1]reference!$C$1:$H$327,3,FALSE),"")</f>
        <v>6</v>
      </c>
      <c r="J177" s="11" t="str">
        <f>IFERROR(VLOOKUP(delais[[#This Row],[Description de la pièce]],[1]reference!$C$1:$H$327,2,FALSE),"")</f>
        <v>ITO_DTCM_LANDATA_SN2</v>
      </c>
      <c r="K177" s="11" t="str">
        <f>IFERROR(VLOOKUP(delais[[#This Row],[Description de la pièce]],[1]reference!$C$1:$H$327,4,FALSE),"")</f>
        <v>SN2</v>
      </c>
      <c r="L177" s="11"/>
      <c r="M177" s="11"/>
    </row>
    <row r="178" spans="2:13" s="1" customFormat="1" ht="19.5" customHeight="1" x14ac:dyDescent="0.2">
      <c r="B178" s="9" t="s">
        <v>240</v>
      </c>
      <c r="C178" s="9" t="s">
        <v>241</v>
      </c>
      <c r="D178" s="10">
        <v>1440</v>
      </c>
      <c r="E178" s="11">
        <v>31.6</v>
      </c>
      <c r="F178" s="11">
        <v>1072.3666666666668</v>
      </c>
      <c r="G178" s="11">
        <v>0</v>
      </c>
      <c r="H178" s="11">
        <v>1</v>
      </c>
      <c r="I178" s="11">
        <f>IFERROR(VLOOKUP(delais[[#This Row],[Description de la pièce]],[1]reference!$C$1:$H$327,3,FALSE),"")</f>
        <v>3</v>
      </c>
      <c r="J178" s="11" t="str">
        <f>IFERROR(VLOOKUP(delais[[#This Row],[Description de la pièce]],[1]reference!$C$1:$H$327,2,FALSE),"")</f>
        <v>ITO_DTCM_GPROX-DEPL</v>
      </c>
      <c r="K178" s="11" t="str">
        <f>IFERROR(VLOOKUP(delais[[#This Row],[Description de la pièce]],[1]reference!$C$1:$H$327,4,FALSE),"")</f>
        <v>GPROX</v>
      </c>
      <c r="L178" s="11"/>
      <c r="M178" s="11"/>
    </row>
    <row r="179" spans="2:13" s="1" customFormat="1" ht="19.5" customHeight="1" x14ac:dyDescent="0.2">
      <c r="B179" s="9" t="s">
        <v>242</v>
      </c>
      <c r="C179" s="9" t="s">
        <v>167</v>
      </c>
      <c r="D179" s="10">
        <v>2160</v>
      </c>
      <c r="E179" s="11">
        <v>37.966666666666669</v>
      </c>
      <c r="F179" s="11">
        <v>2391.8333333333335</v>
      </c>
      <c r="G179" s="11">
        <v>231.83333333333348</v>
      </c>
      <c r="H179" s="11">
        <v>1</v>
      </c>
      <c r="I179" s="11">
        <f>IFERROR(VLOOKUP(delais[[#This Row],[Description de la pièce]],[1]reference!$C$1:$H$327,3,FALSE),"")</f>
        <v>3</v>
      </c>
      <c r="J179" s="11" t="str">
        <f>IFERROR(VLOOKUP(delais[[#This Row],[Description de la pièce]],[1]reference!$C$1:$H$327,2,FALSE),"")</f>
        <v>ITO_DTCM_LANDATA_SN1</v>
      </c>
      <c r="K179" s="11" t="str">
        <f>IFERROR(VLOOKUP(delais[[#This Row],[Description de la pièce]],[1]reference!$C$1:$H$327,4,FALSE),"")</f>
        <v>SN1</v>
      </c>
      <c r="L179" s="11"/>
      <c r="M179" s="11"/>
    </row>
    <row r="180" spans="2:13" s="1" customFormat="1" ht="19.5" customHeight="1" x14ac:dyDescent="0.2">
      <c r="B180" s="9" t="s">
        <v>243</v>
      </c>
      <c r="C180" s="9" t="s">
        <v>167</v>
      </c>
      <c r="D180" s="10">
        <v>2160</v>
      </c>
      <c r="E180" s="11">
        <v>36.666666666666664</v>
      </c>
      <c r="F180" s="11">
        <v>696.05</v>
      </c>
      <c r="G180" s="11">
        <v>0</v>
      </c>
      <c r="H180" s="11">
        <v>1</v>
      </c>
      <c r="I180" s="11">
        <f>IFERROR(VLOOKUP(delais[[#This Row],[Description de la pièce]],[1]reference!$C$1:$H$327,3,FALSE),"")</f>
        <v>3</v>
      </c>
      <c r="J180" s="11" t="str">
        <f>IFERROR(VLOOKUP(delais[[#This Row],[Description de la pièce]],[1]reference!$C$1:$H$327,2,FALSE),"")</f>
        <v>ITO_DTCM_LANDATA_SN1</v>
      </c>
      <c r="K180" s="11" t="str">
        <f>IFERROR(VLOOKUP(delais[[#This Row],[Description de la pièce]],[1]reference!$C$1:$H$327,4,FALSE),"")</f>
        <v>SN1</v>
      </c>
      <c r="L180" s="11"/>
      <c r="M180" s="11"/>
    </row>
    <row r="181" spans="2:13" s="1" customFormat="1" ht="19.5" customHeight="1" x14ac:dyDescent="0.2">
      <c r="B181" s="9" t="s">
        <v>244</v>
      </c>
      <c r="C181" s="9" t="s">
        <v>117</v>
      </c>
      <c r="D181" s="10">
        <v>5760</v>
      </c>
      <c r="E181" s="11">
        <v>41.766666666666666</v>
      </c>
      <c r="F181" s="11">
        <v>1909</v>
      </c>
      <c r="G181" s="11">
        <v>0</v>
      </c>
      <c r="H181" s="11">
        <v>1</v>
      </c>
      <c r="I181" s="11">
        <f>IFERROR(VLOOKUP(delais[[#This Row],[Description de la pièce]],[1]reference!$C$1:$H$327,3,FALSE),"")</f>
        <v>3</v>
      </c>
      <c r="J181" s="11" t="str">
        <f>IFERROR(VLOOKUP(delais[[#This Row],[Description de la pièce]],[1]reference!$C$1:$H$327,2,FALSE),"")</f>
        <v>ITO_DTCM_LANDATA_SN1</v>
      </c>
      <c r="K181" s="11" t="str">
        <f>IFERROR(VLOOKUP(delais[[#This Row],[Description de la pièce]],[1]reference!$C$1:$H$327,4,FALSE),"")</f>
        <v>SN1</v>
      </c>
      <c r="L181" s="11"/>
      <c r="M181" s="11"/>
    </row>
    <row r="182" spans="2:13" s="1" customFormat="1" ht="19.5" customHeight="1" x14ac:dyDescent="0.2">
      <c r="B182" s="9" t="s">
        <v>245</v>
      </c>
      <c r="C182" s="9" t="s">
        <v>246</v>
      </c>
      <c r="D182" s="10">
        <v>240</v>
      </c>
      <c r="E182" s="11">
        <v>17.75</v>
      </c>
      <c r="F182" s="11">
        <v>2186.0500000000002</v>
      </c>
      <c r="G182" s="11">
        <v>1946.0500000000002</v>
      </c>
      <c r="H182" s="11">
        <v>1</v>
      </c>
      <c r="I182" s="11">
        <f>IFERROR(VLOOKUP(delais[[#This Row],[Description de la pièce]],[1]reference!$C$1:$H$327,3,FALSE),"")</f>
        <v>6</v>
      </c>
      <c r="J182" s="11" t="str">
        <f>IFERROR(VLOOKUP(delais[[#This Row],[Description de la pièce]],[1]reference!$C$1:$H$327,2,FALSE),"")</f>
        <v>ITO_DTCM_LANDATA_SN2</v>
      </c>
      <c r="K182" s="11" t="str">
        <f>IFERROR(VLOOKUP(delais[[#This Row],[Description de la pièce]],[1]reference!$C$1:$H$327,4,FALSE),"")</f>
        <v>SN2</v>
      </c>
      <c r="L182" s="11"/>
      <c r="M182" s="11"/>
    </row>
    <row r="183" spans="2:13" s="1" customFormat="1" ht="19.5" customHeight="1" x14ac:dyDescent="0.2">
      <c r="B183" s="9" t="s">
        <v>247</v>
      </c>
      <c r="C183" s="9" t="s">
        <v>96</v>
      </c>
      <c r="D183" s="10">
        <v>2880</v>
      </c>
      <c r="E183" s="11">
        <v>14.033333333333333</v>
      </c>
      <c r="F183" s="11">
        <v>492.51666666666665</v>
      </c>
      <c r="G183" s="11">
        <v>0</v>
      </c>
      <c r="H183" s="11">
        <v>1</v>
      </c>
      <c r="I183" s="11">
        <f>IFERROR(VLOOKUP(delais[[#This Row],[Description de la pièce]],[1]reference!$C$1:$H$327,3,FALSE),"")</f>
        <v>3</v>
      </c>
      <c r="J183" s="11" t="str">
        <f>IFERROR(VLOOKUP(delais[[#This Row],[Description de la pièce]],[1]reference!$C$1:$H$327,2,FALSE),"")</f>
        <v>ITO_DTCM_LANDATA_SN2</v>
      </c>
      <c r="K183" s="11" t="str">
        <f>IFERROR(VLOOKUP(delais[[#This Row],[Description de la pièce]],[1]reference!$C$1:$H$327,4,FALSE),"")</f>
        <v>SN1</v>
      </c>
      <c r="L183" s="11"/>
      <c r="M183" s="11"/>
    </row>
    <row r="184" spans="2:13" s="1" customFormat="1" ht="19.5" customHeight="1" x14ac:dyDescent="0.2">
      <c r="B184" s="9" t="s">
        <v>248</v>
      </c>
      <c r="C184" s="9" t="s">
        <v>23</v>
      </c>
      <c r="D184" s="10">
        <v>2160</v>
      </c>
      <c r="E184" s="11">
        <v>2.8333333333333335</v>
      </c>
      <c r="F184" s="11">
        <v>1567.3166666666668</v>
      </c>
      <c r="G184" s="11">
        <v>0</v>
      </c>
      <c r="H184" s="11">
        <v>1</v>
      </c>
      <c r="I184" s="11">
        <f>IFERROR(VLOOKUP(delais[[#This Row],[Description de la pièce]],[1]reference!$C$1:$H$327,3,FALSE),"")</f>
        <v>3</v>
      </c>
      <c r="J184" s="11" t="str">
        <f>IFERROR(VLOOKUP(delais[[#This Row],[Description de la pièce]],[1]reference!$C$1:$H$327,2,FALSE),"")</f>
        <v>ITO_DTCM_LANDATA_SN1</v>
      </c>
      <c r="K184" s="11" t="str">
        <f>IFERROR(VLOOKUP(delais[[#This Row],[Description de la pièce]],[1]reference!$C$1:$H$327,4,FALSE),"")</f>
        <v>SN1</v>
      </c>
      <c r="L184" s="11"/>
      <c r="M184" s="11"/>
    </row>
    <row r="185" spans="2:13" s="1" customFormat="1" ht="19.5" customHeight="1" x14ac:dyDescent="0.2">
      <c r="B185" s="9" t="s">
        <v>249</v>
      </c>
      <c r="C185" s="9" t="s">
        <v>167</v>
      </c>
      <c r="D185" s="10">
        <v>2160</v>
      </c>
      <c r="E185" s="11">
        <v>4.0999999999999996</v>
      </c>
      <c r="F185" s="11">
        <v>1038.5333333333335</v>
      </c>
      <c r="G185" s="11">
        <v>0</v>
      </c>
      <c r="H185" s="11">
        <v>1</v>
      </c>
      <c r="I185" s="11">
        <f>IFERROR(VLOOKUP(delais[[#This Row],[Description de la pièce]],[1]reference!$C$1:$H$327,3,FALSE),"")</f>
        <v>3</v>
      </c>
      <c r="J185" s="11" t="str">
        <f>IFERROR(VLOOKUP(delais[[#This Row],[Description de la pièce]],[1]reference!$C$1:$H$327,2,FALSE),"")</f>
        <v>ITO_DTCM_LANDATA_SN1</v>
      </c>
      <c r="K185" s="11" t="str">
        <f>IFERROR(VLOOKUP(delais[[#This Row],[Description de la pièce]],[1]reference!$C$1:$H$327,4,FALSE),"")</f>
        <v>SN1</v>
      </c>
      <c r="L185" s="11"/>
      <c r="M185" s="11"/>
    </row>
    <row r="186" spans="2:13" s="1" customFormat="1" ht="19.5" customHeight="1" x14ac:dyDescent="0.2">
      <c r="B186" s="9" t="s">
        <v>250</v>
      </c>
      <c r="C186" s="9" t="s">
        <v>169</v>
      </c>
      <c r="D186" s="10">
        <v>2160</v>
      </c>
      <c r="E186" s="11">
        <v>23.183333333333334</v>
      </c>
      <c r="F186" s="11">
        <v>5291.35</v>
      </c>
      <c r="G186" s="11">
        <v>3131.3500000000004</v>
      </c>
      <c r="H186" s="11">
        <v>1</v>
      </c>
      <c r="I186" s="11">
        <f>IFERROR(VLOOKUP(delais[[#This Row],[Description de la pièce]],[1]reference!$C$1:$H$327,3,FALSE),"")</f>
        <v>3</v>
      </c>
      <c r="J186" s="11" t="str">
        <f>IFERROR(VLOOKUP(delais[[#This Row],[Description de la pièce]],[1]reference!$C$1:$H$327,2,FALSE),"")</f>
        <v>ITO_DTCM_LANDATA_SN1</v>
      </c>
      <c r="K186" s="11" t="str">
        <f>IFERROR(VLOOKUP(delais[[#This Row],[Description de la pièce]],[1]reference!$C$1:$H$327,4,FALSE),"")</f>
        <v>SN1</v>
      </c>
      <c r="L186" s="11"/>
      <c r="M186" s="11"/>
    </row>
    <row r="187" spans="2:13" s="1" customFormat="1" ht="19.5" customHeight="1" x14ac:dyDescent="0.2">
      <c r="B187" s="9" t="s">
        <v>251</v>
      </c>
      <c r="C187" s="9" t="s">
        <v>241</v>
      </c>
      <c r="D187" s="10">
        <v>1440</v>
      </c>
      <c r="E187" s="11">
        <v>3.95</v>
      </c>
      <c r="F187" s="11">
        <v>459.93333333333334</v>
      </c>
      <c r="G187" s="11">
        <v>0</v>
      </c>
      <c r="H187" s="11">
        <v>1</v>
      </c>
      <c r="I187" s="11">
        <f>IFERROR(VLOOKUP(delais[[#This Row],[Description de la pièce]],[1]reference!$C$1:$H$327,3,FALSE),"")</f>
        <v>3</v>
      </c>
      <c r="J187" s="11" t="str">
        <f>IFERROR(VLOOKUP(delais[[#This Row],[Description de la pièce]],[1]reference!$C$1:$H$327,2,FALSE),"")</f>
        <v>ITO_DTCM_GPROX-DEPL</v>
      </c>
      <c r="K187" s="11" t="str">
        <f>IFERROR(VLOOKUP(delais[[#This Row],[Description de la pièce]],[1]reference!$C$1:$H$327,4,FALSE),"")</f>
        <v>GPROX</v>
      </c>
      <c r="L187" s="11"/>
      <c r="M187" s="11"/>
    </row>
    <row r="188" spans="2:13" s="1" customFormat="1" ht="19.5" customHeight="1" x14ac:dyDescent="0.2">
      <c r="B188" s="9" t="s">
        <v>252</v>
      </c>
      <c r="C188" s="9" t="s">
        <v>241</v>
      </c>
      <c r="D188" s="10">
        <v>1440</v>
      </c>
      <c r="E188" s="11">
        <v>5.666666666666667</v>
      </c>
      <c r="F188" s="11">
        <v>460.18333333333334</v>
      </c>
      <c r="G188" s="11">
        <v>0</v>
      </c>
      <c r="H188" s="11">
        <v>1</v>
      </c>
      <c r="I188" s="11">
        <f>IFERROR(VLOOKUP(delais[[#This Row],[Description de la pièce]],[1]reference!$C$1:$H$327,3,FALSE),"")</f>
        <v>3</v>
      </c>
      <c r="J188" s="11" t="str">
        <f>IFERROR(VLOOKUP(delais[[#This Row],[Description de la pièce]],[1]reference!$C$1:$H$327,2,FALSE),"")</f>
        <v>ITO_DTCM_GPROX-DEPL</v>
      </c>
      <c r="K188" s="11" t="str">
        <f>IFERROR(VLOOKUP(delais[[#This Row],[Description de la pièce]],[1]reference!$C$1:$H$327,4,FALSE),"")</f>
        <v>GPROX</v>
      </c>
      <c r="L188" s="11"/>
      <c r="M188" s="11"/>
    </row>
    <row r="189" spans="2:13" s="1" customFormat="1" ht="19.5" customHeight="1" x14ac:dyDescent="0.2">
      <c r="B189" s="9" t="s">
        <v>253</v>
      </c>
      <c r="C189" s="9" t="s">
        <v>110</v>
      </c>
      <c r="D189" s="10">
        <v>720</v>
      </c>
      <c r="E189" s="11">
        <v>1</v>
      </c>
      <c r="F189" s="11">
        <v>206.36666666666667</v>
      </c>
      <c r="G189" s="11">
        <v>0</v>
      </c>
      <c r="H189" s="11">
        <v>1</v>
      </c>
      <c r="I189" s="11">
        <f>IFERROR(VLOOKUP(delais[[#This Row],[Description de la pièce]],[1]reference!$C$1:$H$327,3,FALSE),"")</f>
        <v>2</v>
      </c>
      <c r="J189" s="11" t="str">
        <f>IFERROR(VLOOKUP(delais[[#This Row],[Description de la pièce]],[1]reference!$C$1:$H$327,2,FALSE),"")</f>
        <v>ITO_DTCM_LANDATA_SN1</v>
      </c>
      <c r="K189" s="11" t="str">
        <f>IFERROR(VLOOKUP(delais[[#This Row],[Description de la pièce]],[1]reference!$C$1:$H$327,4,FALSE),"")</f>
        <v>SN1</v>
      </c>
      <c r="L189" s="11"/>
      <c r="M189" s="11"/>
    </row>
    <row r="190" spans="2:13" s="1" customFormat="1" ht="19.5" customHeight="1" x14ac:dyDescent="0.2">
      <c r="B190" s="9" t="s">
        <v>254</v>
      </c>
      <c r="C190" s="9" t="s">
        <v>110</v>
      </c>
      <c r="D190" s="10">
        <v>720</v>
      </c>
      <c r="E190" s="11">
        <v>1.1333333333333333</v>
      </c>
      <c r="F190" s="11">
        <v>71.166666666666657</v>
      </c>
      <c r="G190" s="11">
        <v>0</v>
      </c>
      <c r="H190" s="11">
        <v>1</v>
      </c>
      <c r="I190" s="11">
        <f>IFERROR(VLOOKUP(delais[[#This Row],[Description de la pièce]],[1]reference!$C$1:$H$327,3,FALSE),"")</f>
        <v>2</v>
      </c>
      <c r="J190" s="11" t="str">
        <f>IFERROR(VLOOKUP(delais[[#This Row],[Description de la pièce]],[1]reference!$C$1:$H$327,2,FALSE),"")</f>
        <v>ITO_DTCM_LANDATA_SN1</v>
      </c>
      <c r="K190" s="11" t="str">
        <f>IFERROR(VLOOKUP(delais[[#This Row],[Description de la pièce]],[1]reference!$C$1:$H$327,4,FALSE),"")</f>
        <v>SN1</v>
      </c>
      <c r="L190" s="11"/>
      <c r="M190" s="11"/>
    </row>
    <row r="191" spans="2:13" s="1" customFormat="1" ht="19.5" customHeight="1" x14ac:dyDescent="0.2">
      <c r="B191" s="9" t="s">
        <v>255</v>
      </c>
      <c r="C191" s="9" t="s">
        <v>114</v>
      </c>
      <c r="D191" s="10">
        <v>240</v>
      </c>
      <c r="E191" s="11">
        <v>41.6</v>
      </c>
      <c r="F191" s="11">
        <v>50.083333333333336</v>
      </c>
      <c r="G191" s="11">
        <v>0</v>
      </c>
      <c r="H191" s="11">
        <v>1</v>
      </c>
      <c r="I191" s="11">
        <f>IFERROR(VLOOKUP(delais[[#This Row],[Description de la pièce]],[1]reference!$C$1:$H$327,3,FALSE),"")</f>
        <v>4</v>
      </c>
      <c r="J191" s="11" t="str">
        <f>IFERROR(VLOOKUP(delais[[#This Row],[Description de la pièce]],[1]reference!$C$1:$H$327,2,FALSE),"")</f>
        <v>ITO_DTCM_GPROX-EXPL</v>
      </c>
      <c r="K191" s="11" t="str">
        <f>IFERROR(VLOOKUP(delais[[#This Row],[Description de la pièce]],[1]reference!$C$1:$H$327,4,FALSE),"")</f>
        <v>GPROX</v>
      </c>
      <c r="L191" s="11"/>
      <c r="M191" s="11"/>
    </row>
    <row r="192" spans="2:13" s="1" customFormat="1" ht="19.5" customHeight="1" x14ac:dyDescent="0.2">
      <c r="B192" s="9" t="s">
        <v>256</v>
      </c>
      <c r="C192" s="9" t="s">
        <v>257</v>
      </c>
      <c r="D192" s="10">
        <v>1200</v>
      </c>
      <c r="E192" s="11">
        <v>1.5833333333333333</v>
      </c>
      <c r="F192" s="11">
        <v>948.61666666666667</v>
      </c>
      <c r="G192" s="11">
        <v>0</v>
      </c>
      <c r="H192" s="11">
        <v>1</v>
      </c>
      <c r="I192" s="11">
        <f>IFERROR(VLOOKUP(delais[[#This Row],[Description de la pièce]],[1]reference!$C$1:$H$327,3,FALSE),"")</f>
        <v>4</v>
      </c>
      <c r="J192" s="11" t="str">
        <f>IFERROR(VLOOKUP(delais[[#This Row],[Description de la pièce]],[1]reference!$C$1:$H$327,2,FALSE),"")</f>
        <v>ITO_DTCM_GPROX-EXPL</v>
      </c>
      <c r="K192" s="11" t="str">
        <f>IFERROR(VLOOKUP(delais[[#This Row],[Description de la pièce]],[1]reference!$C$1:$H$327,4,FALSE),"")</f>
        <v>GPROX</v>
      </c>
      <c r="L192" s="11"/>
      <c r="M192" s="11"/>
    </row>
    <row r="193" spans="2:13" s="1" customFormat="1" ht="19.5" customHeight="1" x14ac:dyDescent="0.2">
      <c r="B193" s="9" t="s">
        <v>258</v>
      </c>
      <c r="C193" s="9" t="s">
        <v>241</v>
      </c>
      <c r="D193" s="10">
        <v>1440</v>
      </c>
      <c r="E193" s="11">
        <v>45.7</v>
      </c>
      <c r="F193" s="11">
        <v>671</v>
      </c>
      <c r="G193" s="11">
        <v>0</v>
      </c>
      <c r="H193" s="11">
        <v>1</v>
      </c>
      <c r="I193" s="11">
        <f>IFERROR(VLOOKUP(delais[[#This Row],[Description de la pièce]],[1]reference!$C$1:$H$327,3,FALSE),"")</f>
        <v>3</v>
      </c>
      <c r="J193" s="11" t="str">
        <f>IFERROR(VLOOKUP(delais[[#This Row],[Description de la pièce]],[1]reference!$C$1:$H$327,2,FALSE),"")</f>
        <v>ITO_DTCM_GPROX-DEPL</v>
      </c>
      <c r="K193" s="11" t="str">
        <f>IFERROR(VLOOKUP(delais[[#This Row],[Description de la pièce]],[1]reference!$C$1:$H$327,4,FALSE),"")</f>
        <v>GPROX</v>
      </c>
      <c r="L193" s="11"/>
      <c r="M193" s="11"/>
    </row>
    <row r="194" spans="2:13" s="1" customFormat="1" ht="19.5" customHeight="1" x14ac:dyDescent="0.2">
      <c r="B194" s="9" t="s">
        <v>259</v>
      </c>
      <c r="C194" s="9" t="s">
        <v>117</v>
      </c>
      <c r="D194" s="10">
        <v>5760</v>
      </c>
      <c r="E194" s="11">
        <v>7.2666666666666666</v>
      </c>
      <c r="F194" s="11">
        <v>1662.1166666666668</v>
      </c>
      <c r="G194" s="11">
        <v>0</v>
      </c>
      <c r="H194" s="11">
        <v>1</v>
      </c>
      <c r="I194" s="11">
        <f>IFERROR(VLOOKUP(delais[[#This Row],[Description de la pièce]],[1]reference!$C$1:$H$327,3,FALSE),"")</f>
        <v>3</v>
      </c>
      <c r="J194" s="11" t="str">
        <f>IFERROR(VLOOKUP(delais[[#This Row],[Description de la pièce]],[1]reference!$C$1:$H$327,2,FALSE),"")</f>
        <v>ITO_DTCM_LANDATA_SN1</v>
      </c>
      <c r="K194" s="11" t="str">
        <f>IFERROR(VLOOKUP(delais[[#This Row],[Description de la pièce]],[1]reference!$C$1:$H$327,4,FALSE),"")</f>
        <v>SN1</v>
      </c>
      <c r="L194" s="11"/>
      <c r="M194" s="11"/>
    </row>
    <row r="195" spans="2:13" s="1" customFormat="1" ht="19.5" customHeight="1" x14ac:dyDescent="0.2">
      <c r="B195" s="9" t="s">
        <v>260</v>
      </c>
      <c r="C195" s="9" t="s">
        <v>48</v>
      </c>
      <c r="D195" s="10">
        <v>720</v>
      </c>
      <c r="E195" s="11">
        <v>14.283333333333333</v>
      </c>
      <c r="F195" s="11">
        <v>1738.8833333333334</v>
      </c>
      <c r="G195" s="11">
        <v>1018.8833333333334</v>
      </c>
      <c r="H195" s="11">
        <v>1</v>
      </c>
      <c r="I195" s="11">
        <f>IFERROR(VLOOKUP(delais[[#This Row],[Description de la pièce]],[1]reference!$C$1:$H$327,3,FALSE),"")</f>
        <v>3</v>
      </c>
      <c r="J195" s="11" t="str">
        <f>IFERROR(VLOOKUP(delais[[#This Row],[Description de la pièce]],[1]reference!$C$1:$H$327,2,FALSE),"")</f>
        <v>ITO_DTCM_LANDATA_SN2</v>
      </c>
      <c r="K195" s="11" t="str">
        <f>IFERROR(VLOOKUP(delais[[#This Row],[Description de la pièce]],[1]reference!$C$1:$H$327,4,FALSE),"")</f>
        <v>SN1</v>
      </c>
      <c r="L195" s="11"/>
      <c r="M195" s="11"/>
    </row>
    <row r="196" spans="2:13" s="1" customFormat="1" ht="19.5" customHeight="1" x14ac:dyDescent="0.2">
      <c r="B196" s="9" t="s">
        <v>261</v>
      </c>
      <c r="C196" s="9" t="s">
        <v>23</v>
      </c>
      <c r="D196" s="10">
        <v>2160</v>
      </c>
      <c r="E196" s="11">
        <v>2.4166666666666665</v>
      </c>
      <c r="F196" s="11">
        <v>4061.2</v>
      </c>
      <c r="G196" s="11">
        <v>1901.2000000000003</v>
      </c>
      <c r="H196" s="11">
        <v>1</v>
      </c>
      <c r="I196" s="11">
        <f>IFERROR(VLOOKUP(delais[[#This Row],[Description de la pièce]],[1]reference!$C$1:$H$327,3,FALSE),"")</f>
        <v>3</v>
      </c>
      <c r="J196" s="11" t="str">
        <f>IFERROR(VLOOKUP(delais[[#This Row],[Description de la pièce]],[1]reference!$C$1:$H$327,2,FALSE),"")</f>
        <v>ITO_DTCM_LANDATA_SN1</v>
      </c>
      <c r="K196" s="11" t="str">
        <f>IFERROR(VLOOKUP(delais[[#This Row],[Description de la pièce]],[1]reference!$C$1:$H$327,4,FALSE),"")</f>
        <v>SN1</v>
      </c>
      <c r="L196" s="11"/>
      <c r="M196" s="11"/>
    </row>
    <row r="197" spans="2:13" s="1" customFormat="1" ht="19.5" customHeight="1" x14ac:dyDescent="0.2">
      <c r="B197" s="9" t="s">
        <v>262</v>
      </c>
      <c r="C197" s="9" t="s">
        <v>167</v>
      </c>
      <c r="D197" s="10">
        <v>2160</v>
      </c>
      <c r="E197" s="11">
        <v>44.483333333333334</v>
      </c>
      <c r="F197" s="11">
        <v>1346.1333333333332</v>
      </c>
      <c r="G197" s="11">
        <v>0</v>
      </c>
      <c r="H197" s="11">
        <v>1</v>
      </c>
      <c r="I197" s="11">
        <f>IFERROR(VLOOKUP(delais[[#This Row],[Description de la pièce]],[1]reference!$C$1:$H$327,3,FALSE),"")</f>
        <v>3</v>
      </c>
      <c r="J197" s="11" t="str">
        <f>IFERROR(VLOOKUP(delais[[#This Row],[Description de la pièce]],[1]reference!$C$1:$H$327,2,FALSE),"")</f>
        <v>ITO_DTCM_LANDATA_SN1</v>
      </c>
      <c r="K197" s="11" t="str">
        <f>IFERROR(VLOOKUP(delais[[#This Row],[Description de la pièce]],[1]reference!$C$1:$H$327,4,FALSE),"")</f>
        <v>SN1</v>
      </c>
      <c r="L197" s="11"/>
      <c r="M197" s="11"/>
    </row>
    <row r="198" spans="2:13" s="1" customFormat="1" ht="19.5" customHeight="1" x14ac:dyDescent="0.2">
      <c r="B198" s="9" t="s">
        <v>263</v>
      </c>
      <c r="C198" s="9" t="s">
        <v>169</v>
      </c>
      <c r="D198" s="10">
        <v>2160</v>
      </c>
      <c r="E198" s="11">
        <v>4.8166666666666664</v>
      </c>
      <c r="F198" s="11">
        <v>102.18333333333334</v>
      </c>
      <c r="G198" s="11">
        <v>0</v>
      </c>
      <c r="H198" s="11">
        <v>1</v>
      </c>
      <c r="I198" s="11">
        <f>IFERROR(VLOOKUP(delais[[#This Row],[Description de la pièce]],[1]reference!$C$1:$H$327,3,FALSE),"")</f>
        <v>3</v>
      </c>
      <c r="J198" s="11" t="str">
        <f>IFERROR(VLOOKUP(delais[[#This Row],[Description de la pièce]],[1]reference!$C$1:$H$327,2,FALSE),"")</f>
        <v>ITO_DTCM_LANDATA_SN1</v>
      </c>
      <c r="K198" s="11" t="str">
        <f>IFERROR(VLOOKUP(delais[[#This Row],[Description de la pièce]],[1]reference!$C$1:$H$327,4,FALSE),"")</f>
        <v>SN1</v>
      </c>
      <c r="L198" s="11"/>
      <c r="M198" s="11"/>
    </row>
    <row r="199" spans="2:13" s="1" customFormat="1" ht="19.5" customHeight="1" x14ac:dyDescent="0.2">
      <c r="B199" s="9" t="s">
        <v>264</v>
      </c>
      <c r="C199" s="9" t="s">
        <v>114</v>
      </c>
      <c r="D199" s="10">
        <v>240</v>
      </c>
      <c r="E199" s="11">
        <v>133.56666666666666</v>
      </c>
      <c r="F199" s="11">
        <v>15.26666666666668</v>
      </c>
      <c r="G199" s="11">
        <v>0</v>
      </c>
      <c r="H199" s="11">
        <v>1</v>
      </c>
      <c r="I199" s="11">
        <f>IFERROR(VLOOKUP(delais[[#This Row],[Description de la pièce]],[1]reference!$C$1:$H$327,3,FALSE),"")</f>
        <v>4</v>
      </c>
      <c r="J199" s="11" t="str">
        <f>IFERROR(VLOOKUP(delais[[#This Row],[Description de la pièce]],[1]reference!$C$1:$H$327,2,FALSE),"")</f>
        <v>ITO_DTCM_GPROX-EXPL</v>
      </c>
      <c r="K199" s="11" t="str">
        <f>IFERROR(VLOOKUP(delais[[#This Row],[Description de la pièce]],[1]reference!$C$1:$H$327,4,FALSE),"")</f>
        <v>GPROX</v>
      </c>
      <c r="L199" s="11"/>
      <c r="M199" s="11"/>
    </row>
    <row r="200" spans="2:13" s="1" customFormat="1" ht="19.5" customHeight="1" x14ac:dyDescent="0.2">
      <c r="B200" s="9" t="s">
        <v>265</v>
      </c>
      <c r="C200" s="9" t="s">
        <v>117</v>
      </c>
      <c r="D200" s="10">
        <v>5760</v>
      </c>
      <c r="E200" s="11">
        <v>14.083333333333334</v>
      </c>
      <c r="F200" s="11">
        <v>1589.8666666666668</v>
      </c>
      <c r="G200" s="11">
        <v>0</v>
      </c>
      <c r="H200" s="11">
        <v>1</v>
      </c>
      <c r="I200" s="11">
        <f>IFERROR(VLOOKUP(delais[[#This Row],[Description de la pièce]],[1]reference!$C$1:$H$327,3,FALSE),"")</f>
        <v>3</v>
      </c>
      <c r="J200" s="11" t="str">
        <f>IFERROR(VLOOKUP(delais[[#This Row],[Description de la pièce]],[1]reference!$C$1:$H$327,2,FALSE),"")</f>
        <v>ITO_DTCM_LANDATA_SN1</v>
      </c>
      <c r="K200" s="11" t="str">
        <f>IFERROR(VLOOKUP(delais[[#This Row],[Description de la pièce]],[1]reference!$C$1:$H$327,4,FALSE),"")</f>
        <v>SN1</v>
      </c>
      <c r="L200" s="11"/>
      <c r="M200" s="11"/>
    </row>
    <row r="201" spans="2:13" s="1" customFormat="1" ht="19.5" customHeight="1" x14ac:dyDescent="0.2">
      <c r="B201" s="9" t="s">
        <v>266</v>
      </c>
      <c r="C201" s="9" t="s">
        <v>23</v>
      </c>
      <c r="D201" s="10">
        <v>2160</v>
      </c>
      <c r="E201" s="11">
        <v>11.633333333333333</v>
      </c>
      <c r="F201" s="11">
        <v>133.1</v>
      </c>
      <c r="G201" s="11">
        <v>0</v>
      </c>
      <c r="H201" s="11">
        <v>1</v>
      </c>
      <c r="I201" s="11">
        <f>IFERROR(VLOOKUP(delais[[#This Row],[Description de la pièce]],[1]reference!$C$1:$H$327,3,FALSE),"")</f>
        <v>3</v>
      </c>
      <c r="J201" s="11" t="str">
        <f>IFERROR(VLOOKUP(delais[[#This Row],[Description de la pièce]],[1]reference!$C$1:$H$327,2,FALSE),"")</f>
        <v>ITO_DTCM_LANDATA_SN1</v>
      </c>
      <c r="K201" s="11" t="str">
        <f>IFERROR(VLOOKUP(delais[[#This Row],[Description de la pièce]],[1]reference!$C$1:$H$327,4,FALSE),"")</f>
        <v>SN1</v>
      </c>
      <c r="L201" s="11"/>
      <c r="M201" s="11"/>
    </row>
    <row r="202" spans="2:13" s="1" customFormat="1" ht="19.5" customHeight="1" x14ac:dyDescent="0.2">
      <c r="B202" s="9" t="s">
        <v>267</v>
      </c>
      <c r="C202" s="9" t="s">
        <v>169</v>
      </c>
      <c r="D202" s="10">
        <v>2160</v>
      </c>
      <c r="E202" s="11">
        <v>39.18333333333333</v>
      </c>
      <c r="F202" s="11">
        <v>4084.7166666666662</v>
      </c>
      <c r="G202" s="11">
        <v>1924.7166666666662</v>
      </c>
      <c r="H202" s="11">
        <v>1</v>
      </c>
      <c r="I202" s="11">
        <f>IFERROR(VLOOKUP(delais[[#This Row],[Description de la pièce]],[1]reference!$C$1:$H$327,3,FALSE),"")</f>
        <v>3</v>
      </c>
      <c r="J202" s="11" t="str">
        <f>IFERROR(VLOOKUP(delais[[#This Row],[Description de la pièce]],[1]reference!$C$1:$H$327,2,FALSE),"")</f>
        <v>ITO_DTCM_LANDATA_SN1</v>
      </c>
      <c r="K202" s="11" t="str">
        <f>IFERROR(VLOOKUP(delais[[#This Row],[Description de la pièce]],[1]reference!$C$1:$H$327,4,FALSE),"")</f>
        <v>SN1</v>
      </c>
      <c r="L202" s="11"/>
      <c r="M202" s="11"/>
    </row>
    <row r="203" spans="2:13" s="1" customFormat="1" ht="19.5" customHeight="1" x14ac:dyDescent="0.2">
      <c r="B203" s="9" t="s">
        <v>268</v>
      </c>
      <c r="C203" s="9" t="s">
        <v>48</v>
      </c>
      <c r="D203" s="10">
        <v>720</v>
      </c>
      <c r="E203" s="11">
        <v>2.9333333333333331</v>
      </c>
      <c r="F203" s="11">
        <v>1861.6666666666665</v>
      </c>
      <c r="G203" s="11">
        <v>1141.6666666666665</v>
      </c>
      <c r="H203" s="11">
        <v>1</v>
      </c>
      <c r="I203" s="11">
        <f>IFERROR(VLOOKUP(delais[[#This Row],[Description de la pièce]],[1]reference!$C$1:$H$327,3,FALSE),"")</f>
        <v>3</v>
      </c>
      <c r="J203" s="11" t="str">
        <f>IFERROR(VLOOKUP(delais[[#This Row],[Description de la pièce]],[1]reference!$C$1:$H$327,2,FALSE),"")</f>
        <v>ITO_DTCM_LANDATA_SN2</v>
      </c>
      <c r="K203" s="11" t="str">
        <f>IFERROR(VLOOKUP(delais[[#This Row],[Description de la pièce]],[1]reference!$C$1:$H$327,4,FALSE),"")</f>
        <v>SN1</v>
      </c>
      <c r="L203" s="11"/>
      <c r="M203" s="11"/>
    </row>
    <row r="204" spans="2:13" s="1" customFormat="1" ht="19.5" customHeight="1" x14ac:dyDescent="0.2">
      <c r="B204" s="9" t="s">
        <v>269</v>
      </c>
      <c r="C204" s="9" t="s">
        <v>23</v>
      </c>
      <c r="D204" s="10">
        <v>2160</v>
      </c>
      <c r="E204" s="11">
        <v>14.133333333333333</v>
      </c>
      <c r="F204" s="11">
        <v>1072.6833333333332</v>
      </c>
      <c r="G204" s="11">
        <v>0</v>
      </c>
      <c r="H204" s="11">
        <v>1</v>
      </c>
      <c r="I204" s="11">
        <f>IFERROR(VLOOKUP(delais[[#This Row],[Description de la pièce]],[1]reference!$C$1:$H$327,3,FALSE),"")</f>
        <v>3</v>
      </c>
      <c r="J204" s="11" t="str">
        <f>IFERROR(VLOOKUP(delais[[#This Row],[Description de la pièce]],[1]reference!$C$1:$H$327,2,FALSE),"")</f>
        <v>ITO_DTCM_LANDATA_SN1</v>
      </c>
      <c r="K204" s="11" t="str">
        <f>IFERROR(VLOOKUP(delais[[#This Row],[Description de la pièce]],[1]reference!$C$1:$H$327,4,FALSE),"")</f>
        <v>SN1</v>
      </c>
      <c r="L204" s="11"/>
      <c r="M204" s="11"/>
    </row>
    <row r="205" spans="2:13" s="1" customFormat="1" ht="19.5" customHeight="1" x14ac:dyDescent="0.2">
      <c r="B205" s="9" t="s">
        <v>270</v>
      </c>
      <c r="C205" s="9" t="s">
        <v>167</v>
      </c>
      <c r="D205" s="10">
        <v>2160</v>
      </c>
      <c r="E205" s="11">
        <v>49.033333333333331</v>
      </c>
      <c r="F205" s="11">
        <v>1990.8666666666668</v>
      </c>
      <c r="G205" s="11">
        <v>0</v>
      </c>
      <c r="H205" s="11">
        <v>1</v>
      </c>
      <c r="I205" s="11">
        <f>IFERROR(VLOOKUP(delais[[#This Row],[Description de la pièce]],[1]reference!$C$1:$H$327,3,FALSE),"")</f>
        <v>3</v>
      </c>
      <c r="J205" s="11" t="str">
        <f>IFERROR(VLOOKUP(delais[[#This Row],[Description de la pièce]],[1]reference!$C$1:$H$327,2,FALSE),"")</f>
        <v>ITO_DTCM_LANDATA_SN1</v>
      </c>
      <c r="K205" s="11" t="str">
        <f>IFERROR(VLOOKUP(delais[[#This Row],[Description de la pièce]],[1]reference!$C$1:$H$327,4,FALSE),"")</f>
        <v>SN1</v>
      </c>
      <c r="L205" s="11"/>
      <c r="M205" s="11"/>
    </row>
    <row r="206" spans="2:13" s="1" customFormat="1" ht="19.5" customHeight="1" x14ac:dyDescent="0.2">
      <c r="B206" s="9" t="s">
        <v>271</v>
      </c>
      <c r="C206" s="9" t="s">
        <v>169</v>
      </c>
      <c r="D206" s="10">
        <v>2160</v>
      </c>
      <c r="E206" s="11">
        <v>41.05</v>
      </c>
      <c r="F206" s="11">
        <v>4207.3833333333332</v>
      </c>
      <c r="G206" s="11">
        <v>2047.3833333333332</v>
      </c>
      <c r="H206" s="11">
        <v>1</v>
      </c>
      <c r="I206" s="11">
        <f>IFERROR(VLOOKUP(delais[[#This Row],[Description de la pièce]],[1]reference!$C$1:$H$327,3,FALSE),"")</f>
        <v>3</v>
      </c>
      <c r="J206" s="11" t="str">
        <f>IFERROR(VLOOKUP(delais[[#This Row],[Description de la pièce]],[1]reference!$C$1:$H$327,2,FALSE),"")</f>
        <v>ITO_DTCM_LANDATA_SN1</v>
      </c>
      <c r="K206" s="11" t="str">
        <f>IFERROR(VLOOKUP(delais[[#This Row],[Description de la pièce]],[1]reference!$C$1:$H$327,4,FALSE),"")</f>
        <v>SN1</v>
      </c>
      <c r="L206" s="11"/>
      <c r="M206" s="11"/>
    </row>
    <row r="207" spans="2:13" s="1" customFormat="1" ht="19.5" customHeight="1" x14ac:dyDescent="0.2">
      <c r="B207" s="9" t="s">
        <v>272</v>
      </c>
      <c r="C207" s="9" t="s">
        <v>273</v>
      </c>
      <c r="D207" s="10">
        <v>2880</v>
      </c>
      <c r="E207" s="11">
        <v>3.7166666666666668</v>
      </c>
      <c r="F207" s="11">
        <v>281.75</v>
      </c>
      <c r="G207" s="11">
        <v>0</v>
      </c>
      <c r="H207" s="11">
        <v>1</v>
      </c>
      <c r="I207" s="11">
        <f>IFERROR(VLOOKUP(delais[[#This Row],[Description de la pièce]],[1]reference!$C$1:$H$327,3,FALSE),"")</f>
        <v>3</v>
      </c>
      <c r="J207" s="11" t="str">
        <f>IFERROR(VLOOKUP(delais[[#This Row],[Description de la pièce]],[1]reference!$C$1:$H$327,2,FALSE),"")</f>
        <v>ITO_DTCM_LANDATA_SN2</v>
      </c>
      <c r="K207" s="11" t="str">
        <f>IFERROR(VLOOKUP(delais[[#This Row],[Description de la pièce]],[1]reference!$C$1:$H$327,4,FALSE),"")</f>
        <v>proxy</v>
      </c>
      <c r="L207" s="11"/>
      <c r="M207" s="11"/>
    </row>
    <row r="208" spans="2:13" s="1" customFormat="1" ht="19.5" customHeight="1" x14ac:dyDescent="0.2">
      <c r="B208" s="9" t="s">
        <v>274</v>
      </c>
      <c r="C208" s="9" t="s">
        <v>273</v>
      </c>
      <c r="D208" s="10">
        <v>2880</v>
      </c>
      <c r="E208" s="11">
        <v>6.166666666666667</v>
      </c>
      <c r="F208" s="11">
        <v>258.0333333333333</v>
      </c>
      <c r="G208" s="11">
        <v>0</v>
      </c>
      <c r="H208" s="11">
        <v>1</v>
      </c>
      <c r="I208" s="11">
        <f>IFERROR(VLOOKUP(delais[[#This Row],[Description de la pièce]],[1]reference!$C$1:$H$327,3,FALSE),"")</f>
        <v>3</v>
      </c>
      <c r="J208" s="11" t="str">
        <f>IFERROR(VLOOKUP(delais[[#This Row],[Description de la pièce]],[1]reference!$C$1:$H$327,2,FALSE),"")</f>
        <v>ITO_DTCM_LANDATA_SN2</v>
      </c>
      <c r="K208" s="11" t="str">
        <f>IFERROR(VLOOKUP(delais[[#This Row],[Description de la pièce]],[1]reference!$C$1:$H$327,4,FALSE),"")</f>
        <v>proxy</v>
      </c>
      <c r="L208" s="11"/>
      <c r="M208" s="11"/>
    </row>
    <row r="209" spans="2:13" s="1" customFormat="1" ht="19.5" customHeight="1" x14ac:dyDescent="0.2">
      <c r="B209" s="9" t="s">
        <v>275</v>
      </c>
      <c r="C209" s="9" t="s">
        <v>273</v>
      </c>
      <c r="D209" s="10">
        <v>2880</v>
      </c>
      <c r="E209" s="11">
        <v>13.05</v>
      </c>
      <c r="F209" s="11">
        <v>212.14999999999998</v>
      </c>
      <c r="G209" s="11">
        <v>0</v>
      </c>
      <c r="H209" s="11">
        <v>1</v>
      </c>
      <c r="I209" s="11">
        <f>IFERROR(VLOOKUP(delais[[#This Row],[Description de la pièce]],[1]reference!$C$1:$H$327,3,FALSE),"")</f>
        <v>3</v>
      </c>
      <c r="J209" s="11" t="str">
        <f>IFERROR(VLOOKUP(delais[[#This Row],[Description de la pièce]],[1]reference!$C$1:$H$327,2,FALSE),"")</f>
        <v>ITO_DTCM_LANDATA_SN2</v>
      </c>
      <c r="K209" s="11" t="str">
        <f>IFERROR(VLOOKUP(delais[[#This Row],[Description de la pièce]],[1]reference!$C$1:$H$327,4,FALSE),"")</f>
        <v>proxy</v>
      </c>
      <c r="L209" s="11"/>
      <c r="M209" s="11"/>
    </row>
    <row r="210" spans="2:13" s="1" customFormat="1" ht="19.5" customHeight="1" x14ac:dyDescent="0.2">
      <c r="B210" s="9" t="s">
        <v>276</v>
      </c>
      <c r="C210" s="9" t="s">
        <v>277</v>
      </c>
      <c r="D210" s="10">
        <v>1440</v>
      </c>
      <c r="E210" s="11">
        <v>3.6</v>
      </c>
      <c r="F210" s="11">
        <v>1022.4166666666666</v>
      </c>
      <c r="G210" s="11">
        <v>0</v>
      </c>
      <c r="H210" s="11">
        <v>1</v>
      </c>
      <c r="I210" s="11">
        <f>IFERROR(VLOOKUP(delais[[#This Row],[Description de la pièce]],[1]reference!$C$1:$H$327,3,FALSE),"")</f>
        <v>3</v>
      </c>
      <c r="J210" s="11" t="str">
        <f>IFERROR(VLOOKUP(delais[[#This Row],[Description de la pièce]],[1]reference!$C$1:$H$327,2,FALSE),"")</f>
        <v>ITO_DTCM_GPROX-DEPL</v>
      </c>
      <c r="K210" s="11" t="str">
        <f>IFERROR(VLOOKUP(delais[[#This Row],[Description de la pièce]],[1]reference!$C$1:$H$327,4,FALSE),"")</f>
        <v>GPROX</v>
      </c>
      <c r="L210" s="11"/>
      <c r="M210" s="11"/>
    </row>
    <row r="211" spans="2:13" s="1" customFormat="1" ht="19.5" customHeight="1" x14ac:dyDescent="0.2">
      <c r="B211" s="9" t="s">
        <v>278</v>
      </c>
      <c r="C211" s="9" t="s">
        <v>277</v>
      </c>
      <c r="D211" s="10">
        <v>1440</v>
      </c>
      <c r="E211" s="11">
        <v>1.4833333333333334</v>
      </c>
      <c r="F211" s="11">
        <v>967.55</v>
      </c>
      <c r="G211" s="11">
        <v>0</v>
      </c>
      <c r="H211" s="11">
        <v>1</v>
      </c>
      <c r="I211" s="11">
        <f>IFERROR(VLOOKUP(delais[[#This Row],[Description de la pièce]],[1]reference!$C$1:$H$327,3,FALSE),"")</f>
        <v>3</v>
      </c>
      <c r="J211" s="11" t="str">
        <f>IFERROR(VLOOKUP(delais[[#This Row],[Description de la pièce]],[1]reference!$C$1:$H$327,2,FALSE),"")</f>
        <v>ITO_DTCM_GPROX-DEPL</v>
      </c>
      <c r="K211" s="11" t="str">
        <f>IFERROR(VLOOKUP(delais[[#This Row],[Description de la pièce]],[1]reference!$C$1:$H$327,4,FALSE),"")</f>
        <v>GPROX</v>
      </c>
      <c r="L211" s="11"/>
      <c r="M211" s="11"/>
    </row>
    <row r="212" spans="2:13" s="1" customFormat="1" ht="19.5" customHeight="1" x14ac:dyDescent="0.2">
      <c r="B212" s="9" t="s">
        <v>279</v>
      </c>
      <c r="C212" s="9" t="s">
        <v>48</v>
      </c>
      <c r="D212" s="10">
        <v>720</v>
      </c>
      <c r="E212" s="11">
        <v>68.516666666666666</v>
      </c>
      <c r="F212" s="11">
        <v>2365.3166666666666</v>
      </c>
      <c r="G212" s="11">
        <v>1645.3166666666666</v>
      </c>
      <c r="H212" s="11">
        <v>1</v>
      </c>
      <c r="I212" s="11">
        <f>IFERROR(VLOOKUP(delais[[#This Row],[Description de la pièce]],[1]reference!$C$1:$H$327,3,FALSE),"")</f>
        <v>3</v>
      </c>
      <c r="J212" s="11" t="str">
        <f>IFERROR(VLOOKUP(delais[[#This Row],[Description de la pièce]],[1]reference!$C$1:$H$327,2,FALSE),"")</f>
        <v>ITO_DTCM_LANDATA_SN2</v>
      </c>
      <c r="K212" s="11" t="str">
        <f>IFERROR(VLOOKUP(delais[[#This Row],[Description de la pièce]],[1]reference!$C$1:$H$327,4,FALSE),"")</f>
        <v>SN1</v>
      </c>
      <c r="L212" s="11"/>
      <c r="M212" s="11"/>
    </row>
    <row r="213" spans="2:13" s="1" customFormat="1" ht="19.5" customHeight="1" x14ac:dyDescent="0.2">
      <c r="B213" s="9" t="s">
        <v>280</v>
      </c>
      <c r="C213" s="9" t="s">
        <v>48</v>
      </c>
      <c r="D213" s="10">
        <v>720</v>
      </c>
      <c r="E213" s="11">
        <v>76.2</v>
      </c>
      <c r="F213" s="11">
        <v>2487.1000000000004</v>
      </c>
      <c r="G213" s="11">
        <v>1767.1000000000004</v>
      </c>
      <c r="H213" s="11">
        <v>1</v>
      </c>
      <c r="I213" s="11">
        <f>IFERROR(VLOOKUP(delais[[#This Row],[Description de la pièce]],[1]reference!$C$1:$H$327,3,FALSE),"")</f>
        <v>3</v>
      </c>
      <c r="J213" s="11" t="str">
        <f>IFERROR(VLOOKUP(delais[[#This Row],[Description de la pièce]],[1]reference!$C$1:$H$327,2,FALSE),"")</f>
        <v>ITO_DTCM_LANDATA_SN2</v>
      </c>
      <c r="K213" s="11" t="str">
        <f>IFERROR(VLOOKUP(delais[[#This Row],[Description de la pièce]],[1]reference!$C$1:$H$327,4,FALSE),"")</f>
        <v>SN1</v>
      </c>
      <c r="L213" s="11"/>
      <c r="M213" s="11"/>
    </row>
    <row r="214" spans="2:13" s="1" customFormat="1" ht="19.5" customHeight="1" x14ac:dyDescent="0.2">
      <c r="B214" s="9" t="s">
        <v>281</v>
      </c>
      <c r="C214" s="9" t="s">
        <v>48</v>
      </c>
      <c r="D214" s="10">
        <v>720</v>
      </c>
      <c r="E214" s="11">
        <v>45.983333333333334</v>
      </c>
      <c r="F214" s="11">
        <v>2530.166666666667</v>
      </c>
      <c r="G214" s="11">
        <v>1810.166666666667</v>
      </c>
      <c r="H214" s="11">
        <v>1</v>
      </c>
      <c r="I214" s="11">
        <f>IFERROR(VLOOKUP(delais[[#This Row],[Description de la pièce]],[1]reference!$C$1:$H$327,3,FALSE),"")</f>
        <v>3</v>
      </c>
      <c r="J214" s="11" t="str">
        <f>IFERROR(VLOOKUP(delais[[#This Row],[Description de la pièce]],[1]reference!$C$1:$H$327,2,FALSE),"")</f>
        <v>ITO_DTCM_LANDATA_SN2</v>
      </c>
      <c r="K214" s="11" t="str">
        <f>IFERROR(VLOOKUP(delais[[#This Row],[Description de la pièce]],[1]reference!$C$1:$H$327,4,FALSE),"")</f>
        <v>SN1</v>
      </c>
      <c r="L214" s="11"/>
      <c r="M214" s="11"/>
    </row>
    <row r="215" spans="2:13" s="1" customFormat="1" ht="19.5" customHeight="1" x14ac:dyDescent="0.2">
      <c r="B215" s="9" t="s">
        <v>282</v>
      </c>
      <c r="C215" s="9" t="s">
        <v>48</v>
      </c>
      <c r="D215" s="10">
        <v>720</v>
      </c>
      <c r="E215" s="11">
        <v>41.15</v>
      </c>
      <c r="F215" s="11">
        <v>2603.8166666666666</v>
      </c>
      <c r="G215" s="11">
        <v>1883.8166666666666</v>
      </c>
      <c r="H215" s="11">
        <v>1</v>
      </c>
      <c r="I215" s="11">
        <f>IFERROR(VLOOKUP(delais[[#This Row],[Description de la pièce]],[1]reference!$C$1:$H$327,3,FALSE),"")</f>
        <v>3</v>
      </c>
      <c r="J215" s="11" t="str">
        <f>IFERROR(VLOOKUP(delais[[#This Row],[Description de la pièce]],[1]reference!$C$1:$H$327,2,FALSE),"")</f>
        <v>ITO_DTCM_LANDATA_SN2</v>
      </c>
      <c r="K215" s="11" t="str">
        <f>IFERROR(VLOOKUP(delais[[#This Row],[Description de la pièce]],[1]reference!$C$1:$H$327,4,FALSE),"")</f>
        <v>SN1</v>
      </c>
      <c r="L215" s="11"/>
      <c r="M215" s="11"/>
    </row>
    <row r="216" spans="2:13" s="1" customFormat="1" ht="19.5" customHeight="1" x14ac:dyDescent="0.2">
      <c r="B216" s="9" t="s">
        <v>283</v>
      </c>
      <c r="C216" s="9" t="s">
        <v>110</v>
      </c>
      <c r="D216" s="10">
        <v>720</v>
      </c>
      <c r="E216" s="11">
        <v>26.05</v>
      </c>
      <c r="F216" s="11">
        <v>107.31666666666668</v>
      </c>
      <c r="G216" s="11">
        <v>0</v>
      </c>
      <c r="H216" s="11">
        <v>1</v>
      </c>
      <c r="I216" s="11">
        <f>IFERROR(VLOOKUP(delais[[#This Row],[Description de la pièce]],[1]reference!$C$1:$H$327,3,FALSE),"")</f>
        <v>2</v>
      </c>
      <c r="J216" s="11" t="str">
        <f>IFERROR(VLOOKUP(delais[[#This Row],[Description de la pièce]],[1]reference!$C$1:$H$327,2,FALSE),"")</f>
        <v>ITO_DTCM_LANDATA_SN1</v>
      </c>
      <c r="K216" s="11" t="str">
        <f>IFERROR(VLOOKUP(delais[[#This Row],[Description de la pièce]],[1]reference!$C$1:$H$327,4,FALSE),"")</f>
        <v>SN1</v>
      </c>
      <c r="L216" s="11"/>
      <c r="M216" s="11"/>
    </row>
    <row r="217" spans="2:13" s="1" customFormat="1" ht="19.5" customHeight="1" x14ac:dyDescent="0.2">
      <c r="B217" s="9" t="s">
        <v>284</v>
      </c>
      <c r="C217" s="9" t="s">
        <v>285</v>
      </c>
      <c r="D217" s="10">
        <v>240</v>
      </c>
      <c r="E217" s="11">
        <v>0.8833333333333333</v>
      </c>
      <c r="F217" s="11">
        <v>15.850000000000001</v>
      </c>
      <c r="G217" s="11">
        <v>0</v>
      </c>
      <c r="H217" s="11">
        <v>1</v>
      </c>
      <c r="I217" s="11">
        <f>IFERROR(VLOOKUP(delais[[#This Row],[Description de la pièce]],[1]reference!$C$1:$H$327,3,FALSE),"")</f>
        <v>4</v>
      </c>
      <c r="J217" s="11" t="str">
        <f>IFERROR(VLOOKUP(delais[[#This Row],[Description de la pièce]],[1]reference!$C$1:$H$327,2,FALSE),"")</f>
        <v>ITO_DTCM_GPROX-EXPL</v>
      </c>
      <c r="K217" s="11" t="str">
        <f>IFERROR(VLOOKUP(delais[[#This Row],[Description de la pièce]],[1]reference!$C$1:$H$327,4,FALSE),"")</f>
        <v>GPROX</v>
      </c>
      <c r="L217" s="11"/>
      <c r="M217" s="11"/>
    </row>
    <row r="218" spans="2:13" s="1" customFormat="1" ht="19.5" customHeight="1" x14ac:dyDescent="0.2">
      <c r="B218" s="9" t="s">
        <v>286</v>
      </c>
      <c r="C218" s="9" t="s">
        <v>287</v>
      </c>
      <c r="D218" s="10">
        <v>21600</v>
      </c>
      <c r="E218" s="11">
        <v>0</v>
      </c>
      <c r="F218" s="11">
        <v>2880</v>
      </c>
      <c r="G218" s="11">
        <v>0</v>
      </c>
      <c r="H218" s="11">
        <v>1</v>
      </c>
      <c r="I218" s="11">
        <f>IFERROR(VLOOKUP(delais[[#This Row],[Description de la pièce]],[1]reference!$C$1:$H$327,3,FALSE),"")</f>
        <v>3</v>
      </c>
      <c r="J218" s="11" t="str">
        <f>IFERROR(VLOOKUP(delais[[#This Row],[Description de la pièce]],[1]reference!$C$1:$H$327,2,FALSE),"")</f>
        <v>ITO_DTCM_GPROX-DEPL</v>
      </c>
      <c r="K218" s="11" t="str">
        <f>IFERROR(VLOOKUP(delais[[#This Row],[Description de la pièce]],[1]reference!$C$1:$H$327,4,FALSE),"")</f>
        <v>GPROX</v>
      </c>
      <c r="L218" s="11"/>
      <c r="M218" s="11"/>
    </row>
    <row r="219" spans="2:13" s="1" customFormat="1" ht="19.5" customHeight="1" x14ac:dyDescent="0.2">
      <c r="B219" s="9" t="s">
        <v>288</v>
      </c>
      <c r="C219" s="9" t="s">
        <v>289</v>
      </c>
      <c r="D219" s="10">
        <v>21600</v>
      </c>
      <c r="E219" s="11">
        <v>0</v>
      </c>
      <c r="F219" s="11">
        <v>0.45</v>
      </c>
      <c r="G219" s="11">
        <v>0</v>
      </c>
      <c r="H219" s="11">
        <v>1</v>
      </c>
      <c r="I219" s="11">
        <f>IFERROR(VLOOKUP(delais[[#This Row],[Description de la pièce]],[1]reference!$C$1:$H$327,3,FALSE),"")</f>
        <v>5</v>
      </c>
      <c r="J219" s="11" t="str">
        <f>IFERROR(VLOOKUP(delais[[#This Row],[Description de la pièce]],[1]reference!$C$1:$H$327,2,FALSE),"")</f>
        <v>ITO_DTCM_GPROX-INTM</v>
      </c>
      <c r="K219" s="11" t="str">
        <f>IFERROR(VLOOKUP(delais[[#This Row],[Description de la pièce]],[1]reference!$C$1:$H$327,4,FALSE),"")</f>
        <v>GPROX</v>
      </c>
      <c r="L219" s="11"/>
      <c r="M219" s="11"/>
    </row>
    <row r="220" spans="2:13" s="1" customFormat="1" ht="19.5" customHeight="1" x14ac:dyDescent="0.2">
      <c r="B220" s="9" t="s">
        <v>290</v>
      </c>
      <c r="C220" s="9" t="s">
        <v>291</v>
      </c>
      <c r="D220" s="10">
        <v>21600</v>
      </c>
      <c r="E220" s="11">
        <v>0</v>
      </c>
      <c r="F220" s="11">
        <v>352.51666666666665</v>
      </c>
      <c r="G220" s="11">
        <v>0</v>
      </c>
      <c r="H220" s="11">
        <v>1</v>
      </c>
      <c r="I220" s="11">
        <f>IFERROR(VLOOKUP(delais[[#This Row],[Description de la pièce]],[1]reference!$C$1:$H$327,3,FALSE),"")</f>
        <v>3</v>
      </c>
      <c r="J220" s="11" t="str">
        <f>IFERROR(VLOOKUP(delais[[#This Row],[Description de la pièce]],[1]reference!$C$1:$H$327,2,FALSE),"")</f>
        <v>ITO_DTCM_GPROX-DEPL</v>
      </c>
      <c r="K220" s="11" t="str">
        <f>IFERROR(VLOOKUP(delais[[#This Row],[Description de la pièce]],[1]reference!$C$1:$H$327,4,FALSE),"")</f>
        <v>GPROX</v>
      </c>
      <c r="L220" s="11"/>
      <c r="M220" s="11"/>
    </row>
    <row r="221" spans="2:13" s="1" customFormat="1" ht="19.5" customHeight="1" x14ac:dyDescent="0.2">
      <c r="B221" s="9" t="s">
        <v>292</v>
      </c>
      <c r="C221" s="9" t="s">
        <v>291</v>
      </c>
      <c r="D221" s="10">
        <v>21600</v>
      </c>
      <c r="E221" s="11">
        <v>0</v>
      </c>
      <c r="F221" s="11">
        <v>371.56666666666666</v>
      </c>
      <c r="G221" s="11">
        <v>0</v>
      </c>
      <c r="H221" s="11">
        <v>1</v>
      </c>
      <c r="I221" s="11">
        <f>IFERROR(VLOOKUP(delais[[#This Row],[Description de la pièce]],[1]reference!$C$1:$H$327,3,FALSE),"")</f>
        <v>3</v>
      </c>
      <c r="J221" s="11" t="str">
        <f>IFERROR(VLOOKUP(delais[[#This Row],[Description de la pièce]],[1]reference!$C$1:$H$327,2,FALSE),"")</f>
        <v>ITO_DTCM_GPROX-DEPL</v>
      </c>
      <c r="K221" s="11" t="str">
        <f>IFERROR(VLOOKUP(delais[[#This Row],[Description de la pièce]],[1]reference!$C$1:$H$327,4,FALSE),"")</f>
        <v>GPROX</v>
      </c>
      <c r="L221" s="11"/>
      <c r="M221" s="11"/>
    </row>
    <row r="222" spans="2:13" s="1" customFormat="1" ht="19.5" customHeight="1" x14ac:dyDescent="0.2">
      <c r="B222" s="9" t="s">
        <v>293</v>
      </c>
      <c r="C222" s="9" t="s">
        <v>291</v>
      </c>
      <c r="D222" s="10">
        <v>21600</v>
      </c>
      <c r="E222" s="11">
        <v>0</v>
      </c>
      <c r="F222" s="11">
        <v>318.2</v>
      </c>
      <c r="G222" s="11">
        <v>0</v>
      </c>
      <c r="H222" s="11">
        <v>1</v>
      </c>
      <c r="I222" s="11">
        <f>IFERROR(VLOOKUP(delais[[#This Row],[Description de la pièce]],[1]reference!$C$1:$H$327,3,FALSE),"")</f>
        <v>3</v>
      </c>
      <c r="J222" s="11" t="str">
        <f>IFERROR(VLOOKUP(delais[[#This Row],[Description de la pièce]],[1]reference!$C$1:$H$327,2,FALSE),"")</f>
        <v>ITO_DTCM_GPROX-DEPL</v>
      </c>
      <c r="K222" s="11" t="str">
        <f>IFERROR(VLOOKUP(delais[[#This Row],[Description de la pièce]],[1]reference!$C$1:$H$327,4,FALSE),"")</f>
        <v>GPROX</v>
      </c>
      <c r="L222" s="11"/>
      <c r="M222" s="11"/>
    </row>
    <row r="223" spans="2:13" s="1" customFormat="1" ht="19.5" customHeight="1" x14ac:dyDescent="0.2">
      <c r="B223" s="9" t="s">
        <v>294</v>
      </c>
      <c r="C223" s="9" t="s">
        <v>289</v>
      </c>
      <c r="D223" s="10">
        <v>21600</v>
      </c>
      <c r="E223" s="11">
        <v>0</v>
      </c>
      <c r="F223" s="11">
        <v>134.73333333333332</v>
      </c>
      <c r="G223" s="11">
        <v>0</v>
      </c>
      <c r="H223" s="11">
        <v>1</v>
      </c>
      <c r="I223" s="11">
        <f>IFERROR(VLOOKUP(delais[[#This Row],[Description de la pièce]],[1]reference!$C$1:$H$327,3,FALSE),"")</f>
        <v>5</v>
      </c>
      <c r="J223" s="11" t="str">
        <f>IFERROR(VLOOKUP(delais[[#This Row],[Description de la pièce]],[1]reference!$C$1:$H$327,2,FALSE),"")</f>
        <v>ITO_DTCM_GPROX-INTM</v>
      </c>
      <c r="K223" s="11" t="str">
        <f>IFERROR(VLOOKUP(delais[[#This Row],[Description de la pièce]],[1]reference!$C$1:$H$327,4,FALSE),"")</f>
        <v>GPROX</v>
      </c>
      <c r="L223" s="11"/>
      <c r="M223" s="11"/>
    </row>
    <row r="224" spans="2:13" s="1" customFormat="1" ht="19.5" customHeight="1" x14ac:dyDescent="0.2">
      <c r="B224" s="9" t="s">
        <v>295</v>
      </c>
      <c r="C224" s="9" t="s">
        <v>291</v>
      </c>
      <c r="D224" s="10">
        <v>21600</v>
      </c>
      <c r="E224" s="11">
        <v>0</v>
      </c>
      <c r="F224" s="11">
        <v>293.91666666666669</v>
      </c>
      <c r="G224" s="11">
        <v>0</v>
      </c>
      <c r="H224" s="11">
        <v>1</v>
      </c>
      <c r="I224" s="11">
        <f>IFERROR(VLOOKUP(delais[[#This Row],[Description de la pièce]],[1]reference!$C$1:$H$327,3,FALSE),"")</f>
        <v>3</v>
      </c>
      <c r="J224" s="11" t="str">
        <f>IFERROR(VLOOKUP(delais[[#This Row],[Description de la pièce]],[1]reference!$C$1:$H$327,2,FALSE),"")</f>
        <v>ITO_DTCM_GPROX-DEPL</v>
      </c>
      <c r="K224" s="11" t="str">
        <f>IFERROR(VLOOKUP(delais[[#This Row],[Description de la pièce]],[1]reference!$C$1:$H$327,4,FALSE),"")</f>
        <v>GPROX</v>
      </c>
      <c r="L224" s="11"/>
      <c r="M224" s="11"/>
    </row>
    <row r="225" spans="2:13" s="1" customFormat="1" ht="19.5" customHeight="1" x14ac:dyDescent="0.2">
      <c r="B225" s="9" t="s">
        <v>296</v>
      </c>
      <c r="C225" s="9" t="s">
        <v>289</v>
      </c>
      <c r="D225" s="10">
        <v>21600</v>
      </c>
      <c r="E225" s="11">
        <v>0</v>
      </c>
      <c r="F225" s="11">
        <v>0</v>
      </c>
      <c r="G225" s="11">
        <v>0</v>
      </c>
      <c r="H225" s="11">
        <v>1</v>
      </c>
      <c r="I225" s="11">
        <f>IFERROR(VLOOKUP(delais[[#This Row],[Description de la pièce]],[1]reference!$C$1:$H$327,3,FALSE),"")</f>
        <v>5</v>
      </c>
      <c r="J225" s="11" t="str">
        <f>IFERROR(VLOOKUP(delais[[#This Row],[Description de la pièce]],[1]reference!$C$1:$H$327,2,FALSE),"")</f>
        <v>ITO_DTCM_GPROX-INTM</v>
      </c>
      <c r="K225" s="11" t="str">
        <f>IFERROR(VLOOKUP(delais[[#This Row],[Description de la pièce]],[1]reference!$C$1:$H$327,4,FALSE),"")</f>
        <v>GPROX</v>
      </c>
      <c r="L225" s="11"/>
      <c r="M225" s="11"/>
    </row>
    <row r="226" spans="2:13" s="1" customFormat="1" ht="19.5" customHeight="1" x14ac:dyDescent="0.2">
      <c r="B226" s="9" t="s">
        <v>297</v>
      </c>
      <c r="C226" s="9" t="s">
        <v>291</v>
      </c>
      <c r="D226" s="10">
        <v>21600</v>
      </c>
      <c r="E226" s="11">
        <v>0.6166666666666667</v>
      </c>
      <c r="F226" s="11">
        <v>341.86666666666667</v>
      </c>
      <c r="G226" s="11">
        <v>0</v>
      </c>
      <c r="H226" s="11">
        <v>1</v>
      </c>
      <c r="I226" s="11">
        <f>IFERROR(VLOOKUP(delais[[#This Row],[Description de la pièce]],[1]reference!$C$1:$H$327,3,FALSE),"")</f>
        <v>3</v>
      </c>
      <c r="J226" s="11" t="str">
        <f>IFERROR(VLOOKUP(delais[[#This Row],[Description de la pièce]],[1]reference!$C$1:$H$327,2,FALSE),"")</f>
        <v>ITO_DTCM_GPROX-DEPL</v>
      </c>
      <c r="K226" s="11" t="str">
        <f>IFERROR(VLOOKUP(delais[[#This Row],[Description de la pièce]],[1]reference!$C$1:$H$327,4,FALSE),"")</f>
        <v>GPROX</v>
      </c>
      <c r="L226" s="11"/>
      <c r="M226" s="11"/>
    </row>
    <row r="227" spans="2:13" s="1" customFormat="1" ht="19.5" customHeight="1" x14ac:dyDescent="0.2">
      <c r="B227" s="9" t="s">
        <v>298</v>
      </c>
      <c r="C227" s="9" t="s">
        <v>273</v>
      </c>
      <c r="D227" s="10">
        <v>2880</v>
      </c>
      <c r="E227" s="11">
        <v>2.5499999999999998</v>
      </c>
      <c r="F227" s="11">
        <v>32.433333333333337</v>
      </c>
      <c r="G227" s="11">
        <v>0</v>
      </c>
      <c r="H227" s="11">
        <v>1</v>
      </c>
      <c r="I227" s="11">
        <f>IFERROR(VLOOKUP(delais[[#This Row],[Description de la pièce]],[1]reference!$C$1:$H$327,3,FALSE),"")</f>
        <v>3</v>
      </c>
      <c r="J227" s="11" t="str">
        <f>IFERROR(VLOOKUP(delais[[#This Row],[Description de la pièce]],[1]reference!$C$1:$H$327,2,FALSE),"")</f>
        <v>ITO_DTCM_LANDATA_SN2</v>
      </c>
      <c r="K227" s="11" t="str">
        <f>IFERROR(VLOOKUP(delais[[#This Row],[Description de la pièce]],[1]reference!$C$1:$H$327,4,FALSE),"")</f>
        <v>proxy</v>
      </c>
      <c r="L227" s="11"/>
      <c r="M227" s="11"/>
    </row>
    <row r="228" spans="2:13" s="1" customFormat="1" ht="19.5" customHeight="1" x14ac:dyDescent="0.2">
      <c r="B228" s="9" t="s">
        <v>299</v>
      </c>
      <c r="C228" s="9" t="s">
        <v>273</v>
      </c>
      <c r="D228" s="10">
        <v>2880</v>
      </c>
      <c r="E228" s="11">
        <v>5.2666666666666666</v>
      </c>
      <c r="F228" s="11">
        <v>200.21666666666664</v>
      </c>
      <c r="G228" s="11">
        <v>0</v>
      </c>
      <c r="H228" s="11">
        <v>1</v>
      </c>
      <c r="I228" s="11">
        <f>IFERROR(VLOOKUP(delais[[#This Row],[Description de la pièce]],[1]reference!$C$1:$H$327,3,FALSE),"")</f>
        <v>3</v>
      </c>
      <c r="J228" s="11" t="str">
        <f>IFERROR(VLOOKUP(delais[[#This Row],[Description de la pièce]],[1]reference!$C$1:$H$327,2,FALSE),"")</f>
        <v>ITO_DTCM_LANDATA_SN2</v>
      </c>
      <c r="K228" s="11" t="str">
        <f>IFERROR(VLOOKUP(delais[[#This Row],[Description de la pièce]],[1]reference!$C$1:$H$327,4,FALSE),"")</f>
        <v>proxy</v>
      </c>
      <c r="L228" s="11"/>
      <c r="M228" s="11"/>
    </row>
    <row r="229" spans="2:13" s="1" customFormat="1" ht="19.5" customHeight="1" x14ac:dyDescent="0.2">
      <c r="B229" s="9" t="s">
        <v>300</v>
      </c>
      <c r="C229" s="9" t="s">
        <v>273</v>
      </c>
      <c r="D229" s="10">
        <v>2880</v>
      </c>
      <c r="E229" s="11">
        <v>3.0833333333333335</v>
      </c>
      <c r="F229" s="11">
        <v>739.31666666666661</v>
      </c>
      <c r="G229" s="11">
        <v>0</v>
      </c>
      <c r="H229" s="11">
        <v>1</v>
      </c>
      <c r="I229" s="11">
        <f>IFERROR(VLOOKUP(delais[[#This Row],[Description de la pièce]],[1]reference!$C$1:$H$327,3,FALSE),"")</f>
        <v>3</v>
      </c>
      <c r="J229" s="11" t="str">
        <f>IFERROR(VLOOKUP(delais[[#This Row],[Description de la pièce]],[1]reference!$C$1:$H$327,2,FALSE),"")</f>
        <v>ITO_DTCM_LANDATA_SN2</v>
      </c>
      <c r="K229" s="11" t="str">
        <f>IFERROR(VLOOKUP(delais[[#This Row],[Description de la pièce]],[1]reference!$C$1:$H$327,4,FALSE),"")</f>
        <v>proxy</v>
      </c>
      <c r="L229" s="11"/>
      <c r="M229" s="11"/>
    </row>
    <row r="230" spans="2:13" s="1" customFormat="1" ht="19.5" customHeight="1" x14ac:dyDescent="0.2">
      <c r="B230" s="9" t="s">
        <v>301</v>
      </c>
      <c r="C230" s="9" t="s">
        <v>273</v>
      </c>
      <c r="D230" s="10">
        <v>2880</v>
      </c>
      <c r="E230" s="11">
        <v>3.35</v>
      </c>
      <c r="F230" s="11">
        <v>737.41666666666663</v>
      </c>
      <c r="G230" s="11">
        <v>0</v>
      </c>
      <c r="H230" s="11">
        <v>1</v>
      </c>
      <c r="I230" s="11">
        <f>IFERROR(VLOOKUP(delais[[#This Row],[Description de la pièce]],[1]reference!$C$1:$H$327,3,FALSE),"")</f>
        <v>3</v>
      </c>
      <c r="J230" s="11" t="str">
        <f>IFERROR(VLOOKUP(delais[[#This Row],[Description de la pièce]],[1]reference!$C$1:$H$327,2,FALSE),"")</f>
        <v>ITO_DTCM_LANDATA_SN2</v>
      </c>
      <c r="K230" s="11" t="str">
        <f>IFERROR(VLOOKUP(delais[[#This Row],[Description de la pièce]],[1]reference!$C$1:$H$327,4,FALSE),"")</f>
        <v>proxy</v>
      </c>
      <c r="L230" s="11"/>
      <c r="M230" s="11"/>
    </row>
    <row r="231" spans="2:13" s="1" customFormat="1" ht="19.5" customHeight="1" x14ac:dyDescent="0.2">
      <c r="B231" s="9" t="s">
        <v>302</v>
      </c>
      <c r="C231" s="9" t="s">
        <v>273</v>
      </c>
      <c r="D231" s="10">
        <v>2880</v>
      </c>
      <c r="E231" s="11">
        <v>3.4166666666666665</v>
      </c>
      <c r="F231" s="11">
        <v>713.76666666666665</v>
      </c>
      <c r="G231" s="11">
        <v>0</v>
      </c>
      <c r="H231" s="11">
        <v>1</v>
      </c>
      <c r="I231" s="11">
        <f>IFERROR(VLOOKUP(delais[[#This Row],[Description de la pièce]],[1]reference!$C$1:$H$327,3,FALSE),"")</f>
        <v>3</v>
      </c>
      <c r="J231" s="11" t="str">
        <f>IFERROR(VLOOKUP(delais[[#This Row],[Description de la pièce]],[1]reference!$C$1:$H$327,2,FALSE),"")</f>
        <v>ITO_DTCM_LANDATA_SN2</v>
      </c>
      <c r="K231" s="11" t="str">
        <f>IFERROR(VLOOKUP(delais[[#This Row],[Description de la pièce]],[1]reference!$C$1:$H$327,4,FALSE),"")</f>
        <v>proxy</v>
      </c>
      <c r="L231" s="11"/>
      <c r="M231" s="11"/>
    </row>
    <row r="232" spans="2:13" s="1" customFormat="1" ht="19.5" customHeight="1" x14ac:dyDescent="0.2">
      <c r="B232" s="9" t="s">
        <v>303</v>
      </c>
      <c r="C232" s="9" t="s">
        <v>304</v>
      </c>
      <c r="D232" s="10">
        <v>240</v>
      </c>
      <c r="E232" s="11">
        <v>54.81666666666667</v>
      </c>
      <c r="F232" s="11">
        <v>125.16666666666666</v>
      </c>
      <c r="G232" s="11">
        <v>0</v>
      </c>
      <c r="H232" s="11">
        <v>1</v>
      </c>
      <c r="I232" s="11">
        <f>IFERROR(VLOOKUP(delais[[#This Row],[Description de la pièce]],[1]reference!$C$1:$H$327,3,FALSE),"")</f>
        <v>4</v>
      </c>
      <c r="J232" s="11" t="str">
        <f>IFERROR(VLOOKUP(delais[[#This Row],[Description de la pièce]],[1]reference!$C$1:$H$327,2,FALSE),"")</f>
        <v>ITO_DTCM_GPROX-EXPL</v>
      </c>
      <c r="K232" s="11" t="str">
        <f>IFERROR(VLOOKUP(delais[[#This Row],[Description de la pièce]],[1]reference!$C$1:$H$327,4,FALSE),"")</f>
        <v>GPROX</v>
      </c>
      <c r="L232" s="11"/>
      <c r="M232" s="11"/>
    </row>
    <row r="233" spans="2:13" s="1" customFormat="1" ht="19.5" customHeight="1" x14ac:dyDescent="0.2">
      <c r="B233" s="9" t="s">
        <v>305</v>
      </c>
      <c r="C233" s="9" t="s">
        <v>73</v>
      </c>
      <c r="D233" s="10">
        <v>120</v>
      </c>
      <c r="E233" s="11">
        <v>20.399999999999999</v>
      </c>
      <c r="F233" s="11">
        <v>518.16666666666674</v>
      </c>
      <c r="G233" s="11">
        <v>398.16666666666674</v>
      </c>
      <c r="H233" s="11">
        <v>1</v>
      </c>
      <c r="I233" s="11">
        <f>IFERROR(VLOOKUP(delais[[#This Row],[Description de la pièce]],[1]reference!$C$1:$H$327,3,FALSE),"")</f>
        <v>3</v>
      </c>
      <c r="J233" s="11" t="str">
        <f>IFERROR(VLOOKUP(delais[[#This Row],[Description de la pièce]],[1]reference!$C$1:$H$327,2,FALSE),"")</f>
        <v>ITO_DTCM_LANDATA_SN1</v>
      </c>
      <c r="K233" s="11" t="str">
        <f>IFERROR(VLOOKUP(delais[[#This Row],[Description de la pièce]],[1]reference!$C$1:$H$327,4,FALSE),"")</f>
        <v>SN1</v>
      </c>
      <c r="L233" s="11"/>
      <c r="M233" s="11"/>
    </row>
    <row r="234" spans="2:13" s="1" customFormat="1" ht="19.5" customHeight="1" x14ac:dyDescent="0.2">
      <c r="B234" s="9" t="s">
        <v>306</v>
      </c>
      <c r="C234" s="9" t="s">
        <v>307</v>
      </c>
      <c r="D234" s="10">
        <v>240</v>
      </c>
      <c r="E234" s="11">
        <v>11.033333333333333</v>
      </c>
      <c r="F234" s="11">
        <v>30.550000000000004</v>
      </c>
      <c r="G234" s="11">
        <v>0</v>
      </c>
      <c r="H234" s="11">
        <v>1</v>
      </c>
      <c r="I234" s="11">
        <f>IFERROR(VLOOKUP(delais[[#This Row],[Description de la pièce]],[1]reference!$C$1:$H$327,3,FALSE),"")</f>
        <v>4</v>
      </c>
      <c r="J234" s="11" t="str">
        <f>IFERROR(VLOOKUP(delais[[#This Row],[Description de la pièce]],[1]reference!$C$1:$H$327,2,FALSE),"")</f>
        <v>ITO_DTCM_GPROX-EXPL</v>
      </c>
      <c r="K234" s="11" t="str">
        <f>IFERROR(VLOOKUP(delais[[#This Row],[Description de la pièce]],[1]reference!$C$1:$H$327,4,FALSE),"")</f>
        <v>GPROX</v>
      </c>
      <c r="L234" s="11"/>
      <c r="M234" s="11"/>
    </row>
    <row r="235" spans="2:13" s="1" customFormat="1" ht="19.5" customHeight="1" x14ac:dyDescent="0.2">
      <c r="B235" s="9" t="s">
        <v>308</v>
      </c>
      <c r="C235" s="9" t="s">
        <v>309</v>
      </c>
      <c r="D235" s="10">
        <v>1440</v>
      </c>
      <c r="E235" s="11">
        <v>27</v>
      </c>
      <c r="F235" s="11">
        <v>30.633333333333333</v>
      </c>
      <c r="G235" s="11">
        <v>0</v>
      </c>
      <c r="H235" s="11">
        <v>1</v>
      </c>
      <c r="I235" s="11">
        <f>IFERROR(VLOOKUP(delais[[#This Row],[Description de la pièce]],[1]reference!$C$1:$H$327,3,FALSE),"")</f>
        <v>3</v>
      </c>
      <c r="J235" s="11" t="str">
        <f>IFERROR(VLOOKUP(delais[[#This Row],[Description de la pièce]],[1]reference!$C$1:$H$327,2,FALSE),"")</f>
        <v>ITO_DTCM_GPROX-DEPL</v>
      </c>
      <c r="K235" s="11" t="str">
        <f>IFERROR(VLOOKUP(delais[[#This Row],[Description de la pièce]],[1]reference!$C$1:$H$327,4,FALSE),"")</f>
        <v>GPROX</v>
      </c>
      <c r="L235" s="11"/>
      <c r="M235" s="11"/>
    </row>
    <row r="236" spans="2:13" s="1" customFormat="1" ht="19.5" customHeight="1" x14ac:dyDescent="0.2">
      <c r="B236" s="9" t="s">
        <v>310</v>
      </c>
      <c r="C236" s="9" t="s">
        <v>311</v>
      </c>
      <c r="D236" s="10">
        <v>1080</v>
      </c>
      <c r="E236" s="11">
        <v>19.383333333333333</v>
      </c>
      <c r="F236" s="11">
        <v>2394.85</v>
      </c>
      <c r="G236" s="11">
        <v>1314.85</v>
      </c>
      <c r="H236" s="11">
        <v>1</v>
      </c>
      <c r="I236" s="11">
        <f>IFERROR(VLOOKUP(delais[[#This Row],[Description de la pièce]],[1]reference!$C$1:$H$327,3,FALSE),"")</f>
        <v>3</v>
      </c>
      <c r="J236" s="11" t="str">
        <f>IFERROR(VLOOKUP(delais[[#This Row],[Description de la pièce]],[1]reference!$C$1:$H$327,2,FALSE),"")</f>
        <v>ITO_DTCM_LANDATA_SN1</v>
      </c>
      <c r="K236" s="11" t="str">
        <f>IFERROR(VLOOKUP(delais[[#This Row],[Description de la pièce]],[1]reference!$C$1:$H$327,4,FALSE),"")</f>
        <v>SN1</v>
      </c>
      <c r="L236" s="11"/>
      <c r="M236" s="11"/>
    </row>
    <row r="237" spans="2:13" s="1" customFormat="1" ht="19.5" customHeight="1" x14ac:dyDescent="0.2">
      <c r="B237" s="9" t="s">
        <v>312</v>
      </c>
      <c r="C237" s="9" t="s">
        <v>313</v>
      </c>
      <c r="D237" s="10">
        <v>720</v>
      </c>
      <c r="E237" s="11">
        <v>19.666666666666668</v>
      </c>
      <c r="F237" s="11">
        <v>2377.2666666666669</v>
      </c>
      <c r="G237" s="11">
        <v>1657.2666666666669</v>
      </c>
      <c r="H237" s="11">
        <v>1</v>
      </c>
      <c r="I237" s="11">
        <f>IFERROR(VLOOKUP(delais[[#This Row],[Description de la pièce]],[1]reference!$C$1:$H$327,3,FALSE),"")</f>
        <v>3</v>
      </c>
      <c r="J237" s="11" t="str">
        <f>IFERROR(VLOOKUP(delais[[#This Row],[Description de la pièce]],[1]reference!$C$1:$H$327,2,FALSE),"")</f>
        <v>ITO_DTCM_LANDATA_SN1</v>
      </c>
      <c r="K237" s="11" t="str">
        <f>IFERROR(VLOOKUP(delais[[#This Row],[Description de la pièce]],[1]reference!$C$1:$H$327,4,FALSE),"")</f>
        <v>SN1</v>
      </c>
      <c r="L237" s="11"/>
      <c r="M237" s="11"/>
    </row>
    <row r="238" spans="2:13" s="1" customFormat="1" ht="19.5" customHeight="1" x14ac:dyDescent="0.2">
      <c r="B238" s="9" t="s">
        <v>314</v>
      </c>
      <c r="C238" s="9" t="s">
        <v>307</v>
      </c>
      <c r="D238" s="10">
        <v>240</v>
      </c>
      <c r="E238" s="11">
        <v>3.5166666666666666</v>
      </c>
      <c r="F238" s="11">
        <v>26.5</v>
      </c>
      <c r="G238" s="11">
        <v>0</v>
      </c>
      <c r="H238" s="11">
        <v>1</v>
      </c>
      <c r="I238" s="11">
        <f>IFERROR(VLOOKUP(delais[[#This Row],[Description de la pièce]],[1]reference!$C$1:$H$327,3,FALSE),"")</f>
        <v>4</v>
      </c>
      <c r="J238" s="11" t="str">
        <f>IFERROR(VLOOKUP(delais[[#This Row],[Description de la pièce]],[1]reference!$C$1:$H$327,2,FALSE),"")</f>
        <v>ITO_DTCM_GPROX-EXPL</v>
      </c>
      <c r="K238" s="11" t="str">
        <f>IFERROR(VLOOKUP(delais[[#This Row],[Description de la pièce]],[1]reference!$C$1:$H$327,4,FALSE),"")</f>
        <v>GPROX</v>
      </c>
      <c r="L238" s="11"/>
      <c r="M238" s="11"/>
    </row>
    <row r="239" spans="2:13" s="1" customFormat="1" ht="19.5" customHeight="1" x14ac:dyDescent="0.2">
      <c r="B239" s="9" t="s">
        <v>315</v>
      </c>
      <c r="C239" s="9" t="s">
        <v>311</v>
      </c>
      <c r="D239" s="10">
        <v>1080</v>
      </c>
      <c r="E239" s="11">
        <v>15.366666666666667</v>
      </c>
      <c r="F239" s="11">
        <v>2366.6666666666665</v>
      </c>
      <c r="G239" s="11">
        <v>1286.6666666666665</v>
      </c>
      <c r="H239" s="11">
        <v>1</v>
      </c>
      <c r="I239" s="11">
        <f>IFERROR(VLOOKUP(delais[[#This Row],[Description de la pièce]],[1]reference!$C$1:$H$327,3,FALSE),"")</f>
        <v>3</v>
      </c>
      <c r="J239" s="11" t="str">
        <f>IFERROR(VLOOKUP(delais[[#This Row],[Description de la pièce]],[1]reference!$C$1:$H$327,2,FALSE),"")</f>
        <v>ITO_DTCM_LANDATA_SN1</v>
      </c>
      <c r="K239" s="11" t="str">
        <f>IFERROR(VLOOKUP(delais[[#This Row],[Description de la pièce]],[1]reference!$C$1:$H$327,4,FALSE),"")</f>
        <v>SN1</v>
      </c>
      <c r="L239" s="11"/>
      <c r="M239" s="11"/>
    </row>
    <row r="240" spans="2:13" s="1" customFormat="1" ht="19.5" customHeight="1" x14ac:dyDescent="0.2">
      <c r="B240" s="9" t="s">
        <v>316</v>
      </c>
      <c r="C240" s="9" t="s">
        <v>313</v>
      </c>
      <c r="D240" s="10">
        <v>720</v>
      </c>
      <c r="E240" s="11">
        <v>12.3</v>
      </c>
      <c r="F240" s="11">
        <v>2374.9166666666665</v>
      </c>
      <c r="G240" s="11">
        <v>1654.9166666666665</v>
      </c>
      <c r="H240" s="11">
        <v>1</v>
      </c>
      <c r="I240" s="11">
        <f>IFERROR(VLOOKUP(delais[[#This Row],[Description de la pièce]],[1]reference!$C$1:$H$327,3,FALSE),"")</f>
        <v>3</v>
      </c>
      <c r="J240" s="11" t="str">
        <f>IFERROR(VLOOKUP(delais[[#This Row],[Description de la pièce]],[1]reference!$C$1:$H$327,2,FALSE),"")</f>
        <v>ITO_DTCM_LANDATA_SN1</v>
      </c>
      <c r="K240" s="11" t="str">
        <f>IFERROR(VLOOKUP(delais[[#This Row],[Description de la pièce]],[1]reference!$C$1:$H$327,4,FALSE),"")</f>
        <v>SN1</v>
      </c>
      <c r="L240" s="11"/>
      <c r="M240" s="11"/>
    </row>
    <row r="241" spans="2:13" s="1" customFormat="1" ht="19.5" customHeight="1" x14ac:dyDescent="0.2">
      <c r="B241" s="9" t="s">
        <v>317</v>
      </c>
      <c r="C241" s="9" t="s">
        <v>318</v>
      </c>
      <c r="D241" s="10">
        <v>960</v>
      </c>
      <c r="E241" s="11">
        <v>19.149999999999999</v>
      </c>
      <c r="F241" s="11">
        <v>53.500000000000007</v>
      </c>
      <c r="G241" s="11">
        <v>0</v>
      </c>
      <c r="H241" s="11">
        <v>1</v>
      </c>
      <c r="I241" s="11">
        <f>IFERROR(VLOOKUP(delais[[#This Row],[Description de la pièce]],[1]reference!$C$1:$H$327,3,FALSE),"")</f>
        <v>3</v>
      </c>
      <c r="J241" s="11" t="str">
        <f>IFERROR(VLOOKUP(delais[[#This Row],[Description de la pièce]],[1]reference!$C$1:$H$327,2,FALSE),"")</f>
        <v>ITO_DTCM_LANDATA_SN1</v>
      </c>
      <c r="K241" s="11" t="str">
        <f>IFERROR(VLOOKUP(delais[[#This Row],[Description de la pièce]],[1]reference!$C$1:$H$327,4,FALSE),"")</f>
        <v>SN1</v>
      </c>
      <c r="L241" s="11"/>
      <c r="M241" s="11"/>
    </row>
    <row r="242" spans="2:13" s="1" customFormat="1" ht="19.5" customHeight="1" x14ac:dyDescent="0.2">
      <c r="B242" s="9" t="s">
        <v>319</v>
      </c>
      <c r="C242" s="9" t="s">
        <v>320</v>
      </c>
      <c r="D242" s="10">
        <v>240</v>
      </c>
      <c r="E242" s="11">
        <v>0</v>
      </c>
      <c r="F242" s="11">
        <v>97</v>
      </c>
      <c r="G242" s="11">
        <v>0</v>
      </c>
      <c r="H242" s="11">
        <v>1</v>
      </c>
      <c r="I242" s="11">
        <f>IFERROR(VLOOKUP(delais[[#This Row],[Description de la pièce]],[1]reference!$C$1:$H$327,3,FALSE),"")</f>
        <v>3</v>
      </c>
      <c r="J242" s="11" t="str">
        <f>IFERROR(VLOOKUP(delais[[#This Row],[Description de la pièce]],[1]reference!$C$1:$H$327,2,FALSE),"")</f>
        <v>ITO_DTCM_GPROX-DEPL</v>
      </c>
      <c r="K242" s="11" t="str">
        <f>IFERROR(VLOOKUP(delais[[#This Row],[Description de la pièce]],[1]reference!$C$1:$H$327,4,FALSE),"")</f>
        <v>GPROX</v>
      </c>
      <c r="L242" s="11"/>
      <c r="M242" s="11"/>
    </row>
    <row r="243" spans="2:13" s="1" customFormat="1" ht="19.5" customHeight="1" x14ac:dyDescent="0.2">
      <c r="B243" s="9" t="s">
        <v>321</v>
      </c>
      <c r="C243" s="9" t="s">
        <v>144</v>
      </c>
      <c r="D243" s="10">
        <v>240</v>
      </c>
      <c r="E243" s="11">
        <v>55.166666666666664</v>
      </c>
      <c r="F243" s="11">
        <v>23.716666666666676</v>
      </c>
      <c r="G243" s="11">
        <v>0</v>
      </c>
      <c r="H243" s="11">
        <v>1</v>
      </c>
      <c r="I243" s="11">
        <f>IFERROR(VLOOKUP(delais[[#This Row],[Description de la pièce]],[1]reference!$C$1:$H$327,3,FALSE),"")</f>
        <v>4</v>
      </c>
      <c r="J243" s="11" t="str">
        <f>IFERROR(VLOOKUP(delais[[#This Row],[Description de la pièce]],[1]reference!$C$1:$H$327,2,FALSE),"")</f>
        <v>ITO_DTCM_GPROX-EXPL</v>
      </c>
      <c r="K243" s="11" t="str">
        <f>IFERROR(VLOOKUP(delais[[#This Row],[Description de la pièce]],[1]reference!$C$1:$H$327,4,FALSE),"")</f>
        <v>GPROX</v>
      </c>
      <c r="L243" s="11"/>
      <c r="M243" s="11"/>
    </row>
    <row r="244" spans="2:13" s="1" customFormat="1" ht="19.5" customHeight="1" x14ac:dyDescent="0.2">
      <c r="B244" s="9" t="s">
        <v>322</v>
      </c>
      <c r="C244" s="9" t="s">
        <v>144</v>
      </c>
      <c r="D244" s="10">
        <v>240</v>
      </c>
      <c r="E244" s="11">
        <v>59.883333333333333</v>
      </c>
      <c r="F244" s="11">
        <v>77.883333333333354</v>
      </c>
      <c r="G244" s="11">
        <v>0</v>
      </c>
      <c r="H244" s="11">
        <v>1</v>
      </c>
      <c r="I244" s="11">
        <f>IFERROR(VLOOKUP(delais[[#This Row],[Description de la pièce]],[1]reference!$C$1:$H$327,3,FALSE),"")</f>
        <v>4</v>
      </c>
      <c r="J244" s="11" t="str">
        <f>IFERROR(VLOOKUP(delais[[#This Row],[Description de la pièce]],[1]reference!$C$1:$H$327,2,FALSE),"")</f>
        <v>ITO_DTCM_GPROX-EXPL</v>
      </c>
      <c r="K244" s="11" t="str">
        <f>IFERROR(VLOOKUP(delais[[#This Row],[Description de la pièce]],[1]reference!$C$1:$H$327,4,FALSE),"")</f>
        <v>GPROX</v>
      </c>
      <c r="L244" s="11"/>
      <c r="M244" s="11"/>
    </row>
    <row r="245" spans="2:13" s="1" customFormat="1" ht="19.5" customHeight="1" x14ac:dyDescent="0.2">
      <c r="B245" s="9" t="s">
        <v>323</v>
      </c>
      <c r="C245" s="9" t="s">
        <v>17</v>
      </c>
      <c r="D245" s="10">
        <v>5760</v>
      </c>
      <c r="E245" s="11">
        <v>10.199999999999999</v>
      </c>
      <c r="F245" s="11">
        <v>238.26666666666668</v>
      </c>
      <c r="G245" s="11">
        <v>0</v>
      </c>
      <c r="H245" s="11">
        <v>1</v>
      </c>
      <c r="I245" s="11">
        <f>IFERROR(VLOOKUP(delais[[#This Row],[Description de la pièce]],[1]reference!$C$1:$H$327,3,FALSE),"")</f>
        <v>3</v>
      </c>
      <c r="J245" s="11" t="str">
        <f>IFERROR(VLOOKUP(delais[[#This Row],[Description de la pièce]],[1]reference!$C$1:$H$327,2,FALSE),"")</f>
        <v>ITO_DTCM_LANDATA_SN1</v>
      </c>
      <c r="K245" s="11" t="str">
        <f>IFERROR(VLOOKUP(delais[[#This Row],[Description de la pièce]],[1]reference!$C$1:$H$327,4,FALSE),"")</f>
        <v>SN1</v>
      </c>
      <c r="L245" s="11"/>
      <c r="M245" s="11"/>
    </row>
    <row r="246" spans="2:13" s="1" customFormat="1" ht="19.5" customHeight="1" x14ac:dyDescent="0.2">
      <c r="B246" s="9" t="s">
        <v>324</v>
      </c>
      <c r="C246" s="9" t="s">
        <v>291</v>
      </c>
      <c r="D246" s="10">
        <v>21600</v>
      </c>
      <c r="E246" s="11">
        <v>1.6333333333333333</v>
      </c>
      <c r="F246" s="11">
        <v>437.86666666666667</v>
      </c>
      <c r="G246" s="11">
        <v>0</v>
      </c>
      <c r="H246" s="11">
        <v>1</v>
      </c>
      <c r="I246" s="11">
        <f>IFERROR(VLOOKUP(delais[[#This Row],[Description de la pièce]],[1]reference!$C$1:$H$327,3,FALSE),"")</f>
        <v>3</v>
      </c>
      <c r="J246" s="11" t="str">
        <f>IFERROR(VLOOKUP(delais[[#This Row],[Description de la pièce]],[1]reference!$C$1:$H$327,2,FALSE),"")</f>
        <v>ITO_DTCM_GPROX-DEPL</v>
      </c>
      <c r="K246" s="11" t="str">
        <f>IFERROR(VLOOKUP(delais[[#This Row],[Description de la pièce]],[1]reference!$C$1:$H$327,4,FALSE),"")</f>
        <v>GPROX</v>
      </c>
      <c r="L246" s="11"/>
      <c r="M246" s="11"/>
    </row>
    <row r="247" spans="2:13" s="1" customFormat="1" ht="19.5" customHeight="1" x14ac:dyDescent="0.2">
      <c r="B247" s="9" t="s">
        <v>325</v>
      </c>
      <c r="C247" s="9" t="s">
        <v>320</v>
      </c>
      <c r="D247" s="10">
        <v>240</v>
      </c>
      <c r="E247" s="11">
        <v>0</v>
      </c>
      <c r="F247" s="11">
        <v>76.11666666666666</v>
      </c>
      <c r="G247" s="11">
        <v>0</v>
      </c>
      <c r="H247" s="11">
        <v>1</v>
      </c>
      <c r="I247" s="11">
        <f>IFERROR(VLOOKUP(delais[[#This Row],[Description de la pièce]],[1]reference!$C$1:$H$327,3,FALSE),"")</f>
        <v>3</v>
      </c>
      <c r="J247" s="11" t="str">
        <f>IFERROR(VLOOKUP(delais[[#This Row],[Description de la pièce]],[1]reference!$C$1:$H$327,2,FALSE),"")</f>
        <v>ITO_DTCM_GPROX-DEPL</v>
      </c>
      <c r="K247" s="11" t="str">
        <f>IFERROR(VLOOKUP(delais[[#This Row],[Description de la pièce]],[1]reference!$C$1:$H$327,4,FALSE),"")</f>
        <v>GPROX</v>
      </c>
      <c r="L247" s="11"/>
      <c r="M247" s="11"/>
    </row>
    <row r="248" spans="2:13" s="1" customFormat="1" ht="19.5" customHeight="1" x14ac:dyDescent="0.2">
      <c r="B248" s="9" t="s">
        <v>326</v>
      </c>
      <c r="C248" s="9" t="s">
        <v>273</v>
      </c>
      <c r="D248" s="10">
        <v>2880</v>
      </c>
      <c r="E248" s="11">
        <v>4.75</v>
      </c>
      <c r="F248" s="11">
        <v>441.18333333333334</v>
      </c>
      <c r="G248" s="11">
        <v>0</v>
      </c>
      <c r="H248" s="11">
        <v>1</v>
      </c>
      <c r="I248" s="11">
        <f>IFERROR(VLOOKUP(delais[[#This Row],[Description de la pièce]],[1]reference!$C$1:$H$327,3,FALSE),"")</f>
        <v>3</v>
      </c>
      <c r="J248" s="11" t="str">
        <f>IFERROR(VLOOKUP(delais[[#This Row],[Description de la pièce]],[1]reference!$C$1:$H$327,2,FALSE),"")</f>
        <v>ITO_DTCM_LANDATA_SN2</v>
      </c>
      <c r="K248" s="11" t="str">
        <f>IFERROR(VLOOKUP(delais[[#This Row],[Description de la pièce]],[1]reference!$C$1:$H$327,4,FALSE),"")</f>
        <v>proxy</v>
      </c>
      <c r="L248" s="11"/>
      <c r="M248" s="11"/>
    </row>
    <row r="249" spans="2:13" s="1" customFormat="1" ht="19.5" customHeight="1" x14ac:dyDescent="0.2">
      <c r="B249" s="9" t="s">
        <v>327</v>
      </c>
      <c r="C249" s="9" t="s">
        <v>273</v>
      </c>
      <c r="D249" s="10">
        <v>2880</v>
      </c>
      <c r="E249" s="11">
        <v>4.8833333333333337</v>
      </c>
      <c r="F249" s="11">
        <v>438.88333333333333</v>
      </c>
      <c r="G249" s="11">
        <v>0</v>
      </c>
      <c r="H249" s="11">
        <v>1</v>
      </c>
      <c r="I249" s="11">
        <f>IFERROR(VLOOKUP(delais[[#This Row],[Description de la pièce]],[1]reference!$C$1:$H$327,3,FALSE),"")</f>
        <v>3</v>
      </c>
      <c r="J249" s="11" t="str">
        <f>IFERROR(VLOOKUP(delais[[#This Row],[Description de la pièce]],[1]reference!$C$1:$H$327,2,FALSE),"")</f>
        <v>ITO_DTCM_LANDATA_SN2</v>
      </c>
      <c r="K249" s="11" t="str">
        <f>IFERROR(VLOOKUP(delais[[#This Row],[Description de la pièce]],[1]reference!$C$1:$H$327,4,FALSE),"")</f>
        <v>proxy</v>
      </c>
      <c r="L249" s="11"/>
      <c r="M249" s="11"/>
    </row>
    <row r="250" spans="2:13" s="1" customFormat="1" ht="19.5" customHeight="1" x14ac:dyDescent="0.2">
      <c r="B250" s="9" t="s">
        <v>328</v>
      </c>
      <c r="C250" s="9" t="s">
        <v>285</v>
      </c>
      <c r="D250" s="10">
        <v>240</v>
      </c>
      <c r="E250" s="11">
        <v>18.866666666666667</v>
      </c>
      <c r="F250" s="11">
        <v>13.116666666666667</v>
      </c>
      <c r="G250" s="11">
        <v>0</v>
      </c>
      <c r="H250" s="11">
        <v>1</v>
      </c>
      <c r="I250" s="11">
        <f>IFERROR(VLOOKUP(delais[[#This Row],[Description de la pièce]],[1]reference!$C$1:$H$327,3,FALSE),"")</f>
        <v>4</v>
      </c>
      <c r="J250" s="11" t="str">
        <f>IFERROR(VLOOKUP(delais[[#This Row],[Description de la pièce]],[1]reference!$C$1:$H$327,2,FALSE),"")</f>
        <v>ITO_DTCM_GPROX-EXPL</v>
      </c>
      <c r="K250" s="11" t="str">
        <f>IFERROR(VLOOKUP(delais[[#This Row],[Description de la pièce]],[1]reference!$C$1:$H$327,4,FALSE),"")</f>
        <v>GPROX</v>
      </c>
      <c r="L250" s="11"/>
      <c r="M250" s="11"/>
    </row>
    <row r="251" spans="2:13" s="1" customFormat="1" ht="19.5" customHeight="1" x14ac:dyDescent="0.2">
      <c r="B251" s="9" t="s">
        <v>329</v>
      </c>
      <c r="C251" s="9" t="s">
        <v>273</v>
      </c>
      <c r="D251" s="10">
        <v>2880</v>
      </c>
      <c r="E251" s="11">
        <v>7.7333333333333334</v>
      </c>
      <c r="F251" s="11">
        <v>49.666666666666664</v>
      </c>
      <c r="G251" s="11">
        <v>0</v>
      </c>
      <c r="H251" s="11">
        <v>1</v>
      </c>
      <c r="I251" s="11">
        <f>IFERROR(VLOOKUP(delais[[#This Row],[Description de la pièce]],[1]reference!$C$1:$H$327,3,FALSE),"")</f>
        <v>3</v>
      </c>
      <c r="J251" s="11" t="str">
        <f>IFERROR(VLOOKUP(delais[[#This Row],[Description de la pièce]],[1]reference!$C$1:$H$327,2,FALSE),"")</f>
        <v>ITO_DTCM_LANDATA_SN2</v>
      </c>
      <c r="K251" s="11" t="str">
        <f>IFERROR(VLOOKUP(delais[[#This Row],[Description de la pièce]],[1]reference!$C$1:$H$327,4,FALSE),"")</f>
        <v>proxy</v>
      </c>
      <c r="L251" s="11"/>
      <c r="M251" s="11"/>
    </row>
    <row r="252" spans="2:13" s="1" customFormat="1" ht="19.5" customHeight="1" x14ac:dyDescent="0.2">
      <c r="B252" s="9" t="s">
        <v>330</v>
      </c>
      <c r="C252" s="9" t="s">
        <v>144</v>
      </c>
      <c r="D252" s="10">
        <v>240</v>
      </c>
      <c r="E252" s="11">
        <v>19.316666666666666</v>
      </c>
      <c r="F252" s="11">
        <v>19.433333333333334</v>
      </c>
      <c r="G252" s="11">
        <v>0</v>
      </c>
      <c r="H252" s="11">
        <v>1</v>
      </c>
      <c r="I252" s="11">
        <f>IFERROR(VLOOKUP(delais[[#This Row],[Description de la pièce]],[1]reference!$C$1:$H$327,3,FALSE),"")</f>
        <v>4</v>
      </c>
      <c r="J252" s="11" t="str">
        <f>IFERROR(VLOOKUP(delais[[#This Row],[Description de la pièce]],[1]reference!$C$1:$H$327,2,FALSE),"")</f>
        <v>ITO_DTCM_GPROX-EXPL</v>
      </c>
      <c r="K252" s="11" t="str">
        <f>IFERROR(VLOOKUP(delais[[#This Row],[Description de la pièce]],[1]reference!$C$1:$H$327,4,FALSE),"")</f>
        <v>GPROX</v>
      </c>
      <c r="L252" s="11"/>
      <c r="M252" s="11"/>
    </row>
    <row r="253" spans="2:13" s="1" customFormat="1" ht="19.5" customHeight="1" x14ac:dyDescent="0.2">
      <c r="B253" s="9" t="s">
        <v>331</v>
      </c>
      <c r="C253" s="9" t="s">
        <v>152</v>
      </c>
      <c r="D253" s="10">
        <v>3600</v>
      </c>
      <c r="E253" s="11">
        <v>8.1</v>
      </c>
      <c r="F253" s="11">
        <v>192.23333333333335</v>
      </c>
      <c r="G253" s="11">
        <v>0</v>
      </c>
      <c r="H253" s="11">
        <v>1</v>
      </c>
      <c r="I253" s="11">
        <f>IFERROR(VLOOKUP(delais[[#This Row],[Description de la pièce]],[1]reference!$C$1:$H$327,3,FALSE),"")</f>
        <v>2</v>
      </c>
      <c r="J253" s="11" t="str">
        <f>IFERROR(VLOOKUP(delais[[#This Row],[Description de la pièce]],[1]reference!$C$1:$H$327,2,FALSE),"")</f>
        <v>ITO_DTCM_LANDATA_SN1</v>
      </c>
      <c r="K253" s="11" t="str">
        <f>IFERROR(VLOOKUP(delais[[#This Row],[Description de la pièce]],[1]reference!$C$1:$H$327,4,FALSE),"")</f>
        <v>SN1</v>
      </c>
      <c r="L253" s="11"/>
      <c r="M253" s="11"/>
    </row>
    <row r="254" spans="2:13" s="1" customFormat="1" ht="19.5" customHeight="1" x14ac:dyDescent="0.2">
      <c r="B254" s="9" t="s">
        <v>332</v>
      </c>
      <c r="C254" s="9" t="s">
        <v>144</v>
      </c>
      <c r="D254" s="10">
        <v>240</v>
      </c>
      <c r="E254" s="11">
        <v>10.083333333333334</v>
      </c>
      <c r="F254" s="11">
        <v>9.7666666666666675</v>
      </c>
      <c r="G254" s="11">
        <v>0</v>
      </c>
      <c r="H254" s="11">
        <v>1</v>
      </c>
      <c r="I254" s="11">
        <f>IFERROR(VLOOKUP(delais[[#This Row],[Description de la pièce]],[1]reference!$C$1:$H$327,3,FALSE),"")</f>
        <v>4</v>
      </c>
      <c r="J254" s="11" t="str">
        <f>IFERROR(VLOOKUP(delais[[#This Row],[Description de la pièce]],[1]reference!$C$1:$H$327,2,FALSE),"")</f>
        <v>ITO_DTCM_GPROX-EXPL</v>
      </c>
      <c r="K254" s="11" t="str">
        <f>IFERROR(VLOOKUP(delais[[#This Row],[Description de la pièce]],[1]reference!$C$1:$H$327,4,FALSE),"")</f>
        <v>GPROX</v>
      </c>
      <c r="L254" s="11"/>
      <c r="M254" s="11"/>
    </row>
    <row r="255" spans="2:13" s="1" customFormat="1" ht="19.5" customHeight="1" x14ac:dyDescent="0.2">
      <c r="B255" s="9" t="s">
        <v>333</v>
      </c>
      <c r="C255" s="9" t="s">
        <v>334</v>
      </c>
      <c r="D255" s="10">
        <v>240</v>
      </c>
      <c r="E255" s="11">
        <v>4.3</v>
      </c>
      <c r="F255" s="11">
        <v>87.933333333333337</v>
      </c>
      <c r="G255" s="11">
        <v>0</v>
      </c>
      <c r="H255" s="11">
        <v>1</v>
      </c>
      <c r="I255" s="11">
        <f>IFERROR(VLOOKUP(delais[[#This Row],[Description de la pièce]],[1]reference!$C$1:$H$327,3,FALSE),"")</f>
        <v>4</v>
      </c>
      <c r="J255" s="11" t="str">
        <f>IFERROR(VLOOKUP(delais[[#This Row],[Description de la pièce]],[1]reference!$C$1:$H$327,2,FALSE),"")</f>
        <v>ITO_DTCM_GPROX-EXPL</v>
      </c>
      <c r="K255" s="11" t="str">
        <f>IFERROR(VLOOKUP(delais[[#This Row],[Description de la pièce]],[1]reference!$C$1:$H$327,4,FALSE),"")</f>
        <v>GPROX</v>
      </c>
      <c r="L255" s="11"/>
      <c r="M255" s="11"/>
    </row>
    <row r="256" spans="2:13" s="1" customFormat="1" ht="19.5" customHeight="1" x14ac:dyDescent="0.2">
      <c r="B256" s="9" t="s">
        <v>335</v>
      </c>
      <c r="C256" s="9" t="s">
        <v>285</v>
      </c>
      <c r="D256" s="10">
        <v>240</v>
      </c>
      <c r="E256" s="11">
        <v>16.016666666666666</v>
      </c>
      <c r="F256" s="11">
        <v>30.300000000000004</v>
      </c>
      <c r="G256" s="11">
        <v>0</v>
      </c>
      <c r="H256" s="11">
        <v>1</v>
      </c>
      <c r="I256" s="11">
        <f>IFERROR(VLOOKUP(delais[[#This Row],[Description de la pièce]],[1]reference!$C$1:$H$327,3,FALSE),"")</f>
        <v>4</v>
      </c>
      <c r="J256" s="11" t="str">
        <f>IFERROR(VLOOKUP(delais[[#This Row],[Description de la pièce]],[1]reference!$C$1:$H$327,2,FALSE),"")</f>
        <v>ITO_DTCM_GPROX-EXPL</v>
      </c>
      <c r="K256" s="11" t="str">
        <f>IFERROR(VLOOKUP(delais[[#This Row],[Description de la pièce]],[1]reference!$C$1:$H$327,4,FALSE),"")</f>
        <v>GPROX</v>
      </c>
      <c r="L256" s="11"/>
      <c r="M256" s="11"/>
    </row>
    <row r="257" spans="2:13" s="1" customFormat="1" ht="19.5" customHeight="1" x14ac:dyDescent="0.2">
      <c r="B257" s="9" t="s">
        <v>336</v>
      </c>
      <c r="C257" s="9" t="s">
        <v>110</v>
      </c>
      <c r="D257" s="10">
        <v>720</v>
      </c>
      <c r="E257" s="11">
        <v>12.616666666666667</v>
      </c>
      <c r="F257" s="11">
        <v>305.16666666666669</v>
      </c>
      <c r="G257" s="11">
        <v>0</v>
      </c>
      <c r="H257" s="11">
        <v>1</v>
      </c>
      <c r="I257" s="11">
        <f>IFERROR(VLOOKUP(delais[[#This Row],[Description de la pièce]],[1]reference!$C$1:$H$327,3,FALSE),"")</f>
        <v>2</v>
      </c>
      <c r="J257" s="11" t="str">
        <f>IFERROR(VLOOKUP(delais[[#This Row],[Description de la pièce]],[1]reference!$C$1:$H$327,2,FALSE),"")</f>
        <v>ITO_DTCM_LANDATA_SN1</v>
      </c>
      <c r="K257" s="11" t="str">
        <f>IFERROR(VLOOKUP(delais[[#This Row],[Description de la pièce]],[1]reference!$C$1:$H$327,4,FALSE),"")</f>
        <v>SN1</v>
      </c>
      <c r="L257" s="11"/>
      <c r="M257" s="11"/>
    </row>
    <row r="258" spans="2:13" s="1" customFormat="1" ht="19.5" customHeight="1" x14ac:dyDescent="0.2">
      <c r="B258" s="9" t="s">
        <v>337</v>
      </c>
      <c r="C258" s="9" t="s">
        <v>222</v>
      </c>
      <c r="D258" s="10">
        <v>5760</v>
      </c>
      <c r="E258" s="11">
        <v>11.266666666666667</v>
      </c>
      <c r="F258" s="11">
        <v>473.3</v>
      </c>
      <c r="G258" s="11">
        <v>0</v>
      </c>
      <c r="H258" s="11">
        <v>1</v>
      </c>
      <c r="I258" s="11">
        <f>IFERROR(VLOOKUP(delais[[#This Row],[Description de la pièce]],[1]reference!$C$1:$H$327,3,FALSE),"")</f>
        <v>3</v>
      </c>
      <c r="J258" s="11" t="str">
        <f>IFERROR(VLOOKUP(delais[[#This Row],[Description de la pièce]],[1]reference!$C$1:$H$327,2,FALSE),"")</f>
        <v>ITO_DTCM_LANDATA_SN1</v>
      </c>
      <c r="K258" s="11" t="str">
        <f>IFERROR(VLOOKUP(delais[[#This Row],[Description de la pièce]],[1]reference!$C$1:$H$327,4,FALSE),"")</f>
        <v>SN1</v>
      </c>
      <c r="L258" s="11"/>
      <c r="M258" s="11"/>
    </row>
    <row r="259" spans="2:13" s="1" customFormat="1" ht="19.5" customHeight="1" x14ac:dyDescent="0.2">
      <c r="B259" s="9" t="s">
        <v>338</v>
      </c>
      <c r="C259" s="9" t="s">
        <v>96</v>
      </c>
      <c r="D259" s="10">
        <v>2880</v>
      </c>
      <c r="E259" s="11">
        <v>28.283333333333335</v>
      </c>
      <c r="F259" s="11">
        <v>795.06666666666672</v>
      </c>
      <c r="G259" s="11">
        <v>0</v>
      </c>
      <c r="H259" s="11">
        <v>1</v>
      </c>
      <c r="I259" s="11">
        <f>IFERROR(VLOOKUP(delais[[#This Row],[Description de la pièce]],[1]reference!$C$1:$H$327,3,FALSE),"")</f>
        <v>3</v>
      </c>
      <c r="J259" s="11" t="str">
        <f>IFERROR(VLOOKUP(delais[[#This Row],[Description de la pièce]],[1]reference!$C$1:$H$327,2,FALSE),"")</f>
        <v>ITO_DTCM_LANDATA_SN2</v>
      </c>
      <c r="K259" s="11" t="str">
        <f>IFERROR(VLOOKUP(delais[[#This Row],[Description de la pièce]],[1]reference!$C$1:$H$327,4,FALSE),"")</f>
        <v>SN1</v>
      </c>
      <c r="L259" s="11"/>
      <c r="M259" s="11"/>
    </row>
    <row r="260" spans="2:13" s="1" customFormat="1" ht="19.5" customHeight="1" x14ac:dyDescent="0.2">
      <c r="B260" s="9" t="s">
        <v>339</v>
      </c>
      <c r="C260" s="9" t="s">
        <v>96</v>
      </c>
      <c r="D260" s="10">
        <v>2880</v>
      </c>
      <c r="E260" s="11">
        <v>28.916666666666668</v>
      </c>
      <c r="F260" s="11">
        <v>796.11666666666667</v>
      </c>
      <c r="G260" s="11">
        <v>0</v>
      </c>
      <c r="H260" s="11">
        <v>1</v>
      </c>
      <c r="I260" s="11">
        <f>IFERROR(VLOOKUP(delais[[#This Row],[Description de la pièce]],[1]reference!$C$1:$H$327,3,FALSE),"")</f>
        <v>3</v>
      </c>
      <c r="J260" s="11" t="str">
        <f>IFERROR(VLOOKUP(delais[[#This Row],[Description de la pièce]],[1]reference!$C$1:$H$327,2,FALSE),"")</f>
        <v>ITO_DTCM_LANDATA_SN2</v>
      </c>
      <c r="K260" s="11" t="str">
        <f>IFERROR(VLOOKUP(delais[[#This Row],[Description de la pièce]],[1]reference!$C$1:$H$327,4,FALSE),"")</f>
        <v>SN1</v>
      </c>
      <c r="L260" s="11"/>
      <c r="M260" s="11"/>
    </row>
    <row r="261" spans="2:13" s="1" customFormat="1" ht="19.5" customHeight="1" x14ac:dyDescent="0.2">
      <c r="B261" s="9" t="s">
        <v>340</v>
      </c>
      <c r="C261" s="9" t="s">
        <v>110</v>
      </c>
      <c r="D261" s="10">
        <v>720</v>
      </c>
      <c r="E261" s="11">
        <v>88.283333333333331</v>
      </c>
      <c r="F261" s="11">
        <v>1540.85</v>
      </c>
      <c r="G261" s="11">
        <v>820.85000000000014</v>
      </c>
      <c r="H261" s="11">
        <v>1</v>
      </c>
      <c r="I261" s="11">
        <f>IFERROR(VLOOKUP(delais[[#This Row],[Description de la pièce]],[1]reference!$C$1:$H$327,3,FALSE),"")</f>
        <v>2</v>
      </c>
      <c r="J261" s="11" t="str">
        <f>IFERROR(VLOOKUP(delais[[#This Row],[Description de la pièce]],[1]reference!$C$1:$H$327,2,FALSE),"")</f>
        <v>ITO_DTCM_LANDATA_SN1</v>
      </c>
      <c r="K261" s="11" t="str">
        <f>IFERROR(VLOOKUP(delais[[#This Row],[Description de la pièce]],[1]reference!$C$1:$H$327,4,FALSE),"")</f>
        <v>SN1</v>
      </c>
      <c r="L261" s="11"/>
      <c r="M261" s="11"/>
    </row>
    <row r="262" spans="2:13" s="1" customFormat="1" ht="19.5" customHeight="1" x14ac:dyDescent="0.2">
      <c r="B262" s="9" t="s">
        <v>341</v>
      </c>
      <c r="C262" s="9" t="s">
        <v>342</v>
      </c>
      <c r="D262" s="10">
        <v>1440</v>
      </c>
      <c r="E262" s="11">
        <v>17.833333333333332</v>
      </c>
      <c r="F262" s="11">
        <v>659.4</v>
      </c>
      <c r="G262" s="11">
        <v>0</v>
      </c>
      <c r="H262" s="11">
        <v>1</v>
      </c>
      <c r="I262" s="11">
        <f>IFERROR(VLOOKUP(delais[[#This Row],[Description de la pièce]],[1]reference!$C$1:$H$327,3,FALSE),"")</f>
        <v>3</v>
      </c>
      <c r="J262" s="11" t="str">
        <f>IFERROR(VLOOKUP(delais[[#This Row],[Description de la pièce]],[1]reference!$C$1:$H$327,2,FALSE),"")</f>
        <v>ITO_DTCM_GPROX-DEPL</v>
      </c>
      <c r="K262" s="11" t="str">
        <f>IFERROR(VLOOKUP(delais[[#This Row],[Description de la pièce]],[1]reference!$C$1:$H$327,4,FALSE),"")</f>
        <v>GPROX</v>
      </c>
      <c r="L262" s="11"/>
      <c r="M262" s="11"/>
    </row>
    <row r="263" spans="2:13" s="1" customFormat="1" ht="19.5" customHeight="1" x14ac:dyDescent="0.2">
      <c r="B263" s="9" t="s">
        <v>343</v>
      </c>
      <c r="C263" s="9" t="s">
        <v>320</v>
      </c>
      <c r="D263" s="10">
        <v>240</v>
      </c>
      <c r="E263" s="11">
        <v>14.033333333333333</v>
      </c>
      <c r="F263" s="11">
        <v>4.9666666666666668</v>
      </c>
      <c r="G263" s="11">
        <v>0</v>
      </c>
      <c r="H263" s="11">
        <v>1</v>
      </c>
      <c r="I263" s="11">
        <f>IFERROR(VLOOKUP(delais[[#This Row],[Description de la pièce]],[1]reference!$C$1:$H$327,3,FALSE),"")</f>
        <v>3</v>
      </c>
      <c r="J263" s="11" t="str">
        <f>IFERROR(VLOOKUP(delais[[#This Row],[Description de la pièce]],[1]reference!$C$1:$H$327,2,FALSE),"")</f>
        <v>ITO_DTCM_GPROX-DEPL</v>
      </c>
      <c r="K263" s="11" t="str">
        <f>IFERROR(VLOOKUP(delais[[#This Row],[Description de la pièce]],[1]reference!$C$1:$H$327,4,FALSE),"")</f>
        <v>GPROX</v>
      </c>
      <c r="L263" s="11"/>
      <c r="M263" s="11"/>
    </row>
    <row r="264" spans="2:13" s="1" customFormat="1" ht="19.5" customHeight="1" x14ac:dyDescent="0.2">
      <c r="B264" s="9" t="s">
        <v>344</v>
      </c>
      <c r="C264" s="9" t="s">
        <v>345</v>
      </c>
      <c r="D264" s="10">
        <v>720</v>
      </c>
      <c r="E264" s="11">
        <v>9.8000000000000007</v>
      </c>
      <c r="F264" s="11">
        <v>93.85</v>
      </c>
      <c r="G264" s="11">
        <v>0</v>
      </c>
      <c r="H264" s="11">
        <v>1</v>
      </c>
      <c r="I264" s="11">
        <f>IFERROR(VLOOKUP(delais[[#This Row],[Description de la pièce]],[1]reference!$C$1:$H$327,3,FALSE),"")</f>
        <v>3</v>
      </c>
      <c r="J264" s="11" t="str">
        <f>IFERROR(VLOOKUP(delais[[#This Row],[Description de la pièce]],[1]reference!$C$1:$H$327,2,FALSE),"")</f>
        <v>ITO_DTCM_LANDATA_SN2</v>
      </c>
      <c r="K264" s="11" t="str">
        <f>IFERROR(VLOOKUP(delais[[#This Row],[Description de la pièce]],[1]reference!$C$1:$H$327,4,FALSE),"")</f>
        <v>SN1</v>
      </c>
      <c r="L264" s="11"/>
      <c r="M264" s="11"/>
    </row>
    <row r="265" spans="2:13" s="1" customFormat="1" ht="19.5" customHeight="1" x14ac:dyDescent="0.2">
      <c r="B265" s="9" t="s">
        <v>346</v>
      </c>
      <c r="C265" s="9" t="s">
        <v>289</v>
      </c>
      <c r="D265" s="10">
        <v>21600</v>
      </c>
      <c r="E265" s="11">
        <v>0</v>
      </c>
      <c r="F265" s="11">
        <v>236.63333333333333</v>
      </c>
      <c r="G265" s="11">
        <v>0</v>
      </c>
      <c r="H265" s="11">
        <v>1</v>
      </c>
      <c r="I265" s="11">
        <f>IFERROR(VLOOKUP(delais[[#This Row],[Description de la pièce]],[1]reference!$C$1:$H$327,3,FALSE),"")</f>
        <v>5</v>
      </c>
      <c r="J265" s="11" t="str">
        <f>IFERROR(VLOOKUP(delais[[#This Row],[Description de la pièce]],[1]reference!$C$1:$H$327,2,FALSE),"")</f>
        <v>ITO_DTCM_GPROX-INTM</v>
      </c>
      <c r="K265" s="11" t="str">
        <f>IFERROR(VLOOKUP(delais[[#This Row],[Description de la pièce]],[1]reference!$C$1:$H$327,4,FALSE),"")</f>
        <v>GPROX</v>
      </c>
      <c r="L265" s="11"/>
      <c r="M265" s="11"/>
    </row>
    <row r="266" spans="2:13" s="1" customFormat="1" ht="19.5" customHeight="1" x14ac:dyDescent="0.2">
      <c r="B266" s="9" t="s">
        <v>347</v>
      </c>
      <c r="C266" s="9" t="s">
        <v>291</v>
      </c>
      <c r="D266" s="10">
        <v>21600</v>
      </c>
      <c r="E266" s="11">
        <v>0</v>
      </c>
      <c r="F266" s="11">
        <v>309.46666666666664</v>
      </c>
      <c r="G266" s="11">
        <v>0</v>
      </c>
      <c r="H266" s="11">
        <v>1</v>
      </c>
      <c r="I266" s="11">
        <f>IFERROR(VLOOKUP(delais[[#This Row],[Description de la pièce]],[1]reference!$C$1:$H$327,3,FALSE),"")</f>
        <v>3</v>
      </c>
      <c r="J266" s="11" t="str">
        <f>IFERROR(VLOOKUP(delais[[#This Row],[Description de la pièce]],[1]reference!$C$1:$H$327,2,FALSE),"")</f>
        <v>ITO_DTCM_GPROX-DEPL</v>
      </c>
      <c r="K266" s="11" t="str">
        <f>IFERROR(VLOOKUP(delais[[#This Row],[Description de la pièce]],[1]reference!$C$1:$H$327,4,FALSE),"")</f>
        <v>GPROX</v>
      </c>
      <c r="L266" s="11"/>
      <c r="M266" s="11"/>
    </row>
    <row r="267" spans="2:13" s="1" customFormat="1" ht="19.5" customHeight="1" x14ac:dyDescent="0.2">
      <c r="B267" s="9" t="s">
        <v>348</v>
      </c>
      <c r="C267" s="9" t="s">
        <v>291</v>
      </c>
      <c r="D267" s="10">
        <v>21600</v>
      </c>
      <c r="E267" s="11">
        <v>0</v>
      </c>
      <c r="F267" s="11">
        <v>181.48333333333332</v>
      </c>
      <c r="G267" s="11">
        <v>0</v>
      </c>
      <c r="H267" s="11">
        <v>1</v>
      </c>
      <c r="I267" s="11">
        <f>IFERROR(VLOOKUP(delais[[#This Row],[Description de la pièce]],[1]reference!$C$1:$H$327,3,FALSE),"")</f>
        <v>3</v>
      </c>
      <c r="J267" s="11" t="str">
        <f>IFERROR(VLOOKUP(delais[[#This Row],[Description de la pièce]],[1]reference!$C$1:$H$327,2,FALSE),"")</f>
        <v>ITO_DTCM_GPROX-DEPL</v>
      </c>
      <c r="K267" s="11" t="str">
        <f>IFERROR(VLOOKUP(delais[[#This Row],[Description de la pièce]],[1]reference!$C$1:$H$327,4,FALSE),"")</f>
        <v>GPROX</v>
      </c>
      <c r="L267" s="11"/>
      <c r="M267" s="11"/>
    </row>
    <row r="268" spans="2:13" s="1" customFormat="1" ht="19.5" customHeight="1" x14ac:dyDescent="0.2">
      <c r="B268" s="9" t="s">
        <v>349</v>
      </c>
      <c r="C268" s="9" t="s">
        <v>289</v>
      </c>
      <c r="D268" s="10">
        <v>21600</v>
      </c>
      <c r="E268" s="11">
        <v>0</v>
      </c>
      <c r="F268" s="11">
        <v>179.73333333333332</v>
      </c>
      <c r="G268" s="11">
        <v>0</v>
      </c>
      <c r="H268" s="11">
        <v>1</v>
      </c>
      <c r="I268" s="11">
        <f>IFERROR(VLOOKUP(delais[[#This Row],[Description de la pièce]],[1]reference!$C$1:$H$327,3,FALSE),"")</f>
        <v>5</v>
      </c>
      <c r="J268" s="11" t="str">
        <f>IFERROR(VLOOKUP(delais[[#This Row],[Description de la pièce]],[1]reference!$C$1:$H$327,2,FALSE),"")</f>
        <v>ITO_DTCM_GPROX-INTM</v>
      </c>
      <c r="K268" s="11" t="str">
        <f>IFERROR(VLOOKUP(delais[[#This Row],[Description de la pièce]],[1]reference!$C$1:$H$327,4,FALSE),"")</f>
        <v>GPROX</v>
      </c>
      <c r="L268" s="11"/>
      <c r="M268" s="11"/>
    </row>
    <row r="269" spans="2:13" s="1" customFormat="1" ht="19.5" customHeight="1" x14ac:dyDescent="0.2">
      <c r="B269" s="9" t="s">
        <v>350</v>
      </c>
      <c r="C269" s="9" t="s">
        <v>167</v>
      </c>
      <c r="D269" s="10">
        <v>2160</v>
      </c>
      <c r="E269" s="11">
        <v>12.7</v>
      </c>
      <c r="F269" s="11">
        <v>1905.7166666666667</v>
      </c>
      <c r="G269" s="11">
        <v>0</v>
      </c>
      <c r="H269" s="11">
        <v>1</v>
      </c>
      <c r="I269" s="11">
        <f>IFERROR(VLOOKUP(delais[[#This Row],[Description de la pièce]],[1]reference!$C$1:$H$327,3,FALSE),"")</f>
        <v>3</v>
      </c>
      <c r="J269" s="11" t="str">
        <f>IFERROR(VLOOKUP(delais[[#This Row],[Description de la pièce]],[1]reference!$C$1:$H$327,2,FALSE),"")</f>
        <v>ITO_DTCM_LANDATA_SN1</v>
      </c>
      <c r="K269" s="11" t="str">
        <f>IFERROR(VLOOKUP(delais[[#This Row],[Description de la pièce]],[1]reference!$C$1:$H$327,4,FALSE),"")</f>
        <v>SN1</v>
      </c>
      <c r="L269" s="11"/>
      <c r="M269" s="11"/>
    </row>
    <row r="270" spans="2:13" s="1" customFormat="1" ht="19.5" customHeight="1" x14ac:dyDescent="0.2">
      <c r="B270" s="9" t="s">
        <v>351</v>
      </c>
      <c r="C270" s="9" t="s">
        <v>291</v>
      </c>
      <c r="D270" s="10">
        <v>21600</v>
      </c>
      <c r="E270" s="11">
        <v>0</v>
      </c>
      <c r="F270" s="11">
        <v>321.85000000000002</v>
      </c>
      <c r="G270" s="11">
        <v>0</v>
      </c>
      <c r="H270" s="11">
        <v>1</v>
      </c>
      <c r="I270" s="11">
        <f>IFERROR(VLOOKUP(delais[[#This Row],[Description de la pièce]],[1]reference!$C$1:$H$327,3,FALSE),"")</f>
        <v>3</v>
      </c>
      <c r="J270" s="11" t="str">
        <f>IFERROR(VLOOKUP(delais[[#This Row],[Description de la pièce]],[1]reference!$C$1:$H$327,2,FALSE),"")</f>
        <v>ITO_DTCM_GPROX-DEPL</v>
      </c>
      <c r="K270" s="11" t="str">
        <f>IFERROR(VLOOKUP(delais[[#This Row],[Description de la pièce]],[1]reference!$C$1:$H$327,4,FALSE),"")</f>
        <v>GPROX</v>
      </c>
      <c r="L270" s="11"/>
      <c r="M270" s="11"/>
    </row>
    <row r="271" spans="2:13" s="1" customFormat="1" ht="19.5" customHeight="1" x14ac:dyDescent="0.2">
      <c r="B271" s="9" t="s">
        <v>352</v>
      </c>
      <c r="C271" s="9" t="s">
        <v>291</v>
      </c>
      <c r="D271" s="10">
        <v>21600</v>
      </c>
      <c r="E271" s="11">
        <v>0</v>
      </c>
      <c r="F271" s="11">
        <v>319.45</v>
      </c>
      <c r="G271" s="11">
        <v>0</v>
      </c>
      <c r="H271" s="11">
        <v>1</v>
      </c>
      <c r="I271" s="11">
        <f>IFERROR(VLOOKUP(delais[[#This Row],[Description de la pièce]],[1]reference!$C$1:$H$327,3,FALSE),"")</f>
        <v>3</v>
      </c>
      <c r="J271" s="11" t="str">
        <f>IFERROR(VLOOKUP(delais[[#This Row],[Description de la pièce]],[1]reference!$C$1:$H$327,2,FALSE),"")</f>
        <v>ITO_DTCM_GPROX-DEPL</v>
      </c>
      <c r="K271" s="11" t="str">
        <f>IFERROR(VLOOKUP(delais[[#This Row],[Description de la pièce]],[1]reference!$C$1:$H$327,4,FALSE),"")</f>
        <v>GPROX</v>
      </c>
      <c r="L271" s="11"/>
      <c r="M271" s="11"/>
    </row>
    <row r="272" spans="2:13" s="1" customFormat="1" ht="19.5" customHeight="1" x14ac:dyDescent="0.2">
      <c r="B272" s="9" t="s">
        <v>353</v>
      </c>
      <c r="C272" s="9" t="s">
        <v>289</v>
      </c>
      <c r="D272" s="10">
        <v>21600</v>
      </c>
      <c r="E272" s="11">
        <v>0</v>
      </c>
      <c r="F272" s="11">
        <v>120.56666666666666</v>
      </c>
      <c r="G272" s="11">
        <v>0</v>
      </c>
      <c r="H272" s="11">
        <v>1</v>
      </c>
      <c r="I272" s="11">
        <f>IFERROR(VLOOKUP(delais[[#This Row],[Description de la pièce]],[1]reference!$C$1:$H$327,3,FALSE),"")</f>
        <v>5</v>
      </c>
      <c r="J272" s="11" t="str">
        <f>IFERROR(VLOOKUP(delais[[#This Row],[Description de la pièce]],[1]reference!$C$1:$H$327,2,FALSE),"")</f>
        <v>ITO_DTCM_GPROX-INTM</v>
      </c>
      <c r="K272" s="11" t="str">
        <f>IFERROR(VLOOKUP(delais[[#This Row],[Description de la pièce]],[1]reference!$C$1:$H$327,4,FALSE),"")</f>
        <v>GPROX</v>
      </c>
      <c r="L272" s="11"/>
      <c r="M272" s="11"/>
    </row>
    <row r="273" spans="2:13" s="1" customFormat="1" ht="19.5" customHeight="1" x14ac:dyDescent="0.2">
      <c r="B273" s="9" t="s">
        <v>354</v>
      </c>
      <c r="C273" s="9" t="s">
        <v>114</v>
      </c>
      <c r="D273" s="10">
        <v>240</v>
      </c>
      <c r="E273" s="11">
        <v>17.233333333333334</v>
      </c>
      <c r="F273" s="11">
        <v>30.6</v>
      </c>
      <c r="G273" s="11">
        <v>0</v>
      </c>
      <c r="H273" s="11">
        <v>1</v>
      </c>
      <c r="I273" s="11">
        <f>IFERROR(VLOOKUP(delais[[#This Row],[Description de la pièce]],[1]reference!$C$1:$H$327,3,FALSE),"")</f>
        <v>4</v>
      </c>
      <c r="J273" s="11" t="str">
        <f>IFERROR(VLOOKUP(delais[[#This Row],[Description de la pièce]],[1]reference!$C$1:$H$327,2,FALSE),"")</f>
        <v>ITO_DTCM_GPROX-EXPL</v>
      </c>
      <c r="K273" s="11" t="str">
        <f>IFERROR(VLOOKUP(delais[[#This Row],[Description de la pièce]],[1]reference!$C$1:$H$327,4,FALSE),"")</f>
        <v>GPROX</v>
      </c>
      <c r="L273" s="11"/>
      <c r="M273" s="11"/>
    </row>
    <row r="274" spans="2:13" s="1" customFormat="1" ht="19.5" customHeight="1" x14ac:dyDescent="0.2">
      <c r="B274" s="9" t="s">
        <v>355</v>
      </c>
      <c r="C274" s="9" t="s">
        <v>291</v>
      </c>
      <c r="D274" s="10">
        <v>21600</v>
      </c>
      <c r="E274" s="11">
        <v>0</v>
      </c>
      <c r="F274" s="11">
        <v>360.18333333333334</v>
      </c>
      <c r="G274" s="11">
        <v>0</v>
      </c>
      <c r="H274" s="11">
        <v>1</v>
      </c>
      <c r="I274" s="11">
        <f>IFERROR(VLOOKUP(delais[[#This Row],[Description de la pièce]],[1]reference!$C$1:$H$327,3,FALSE),"")</f>
        <v>3</v>
      </c>
      <c r="J274" s="11" t="str">
        <f>IFERROR(VLOOKUP(delais[[#This Row],[Description de la pièce]],[1]reference!$C$1:$H$327,2,FALSE),"")</f>
        <v>ITO_DTCM_GPROX-DEPL</v>
      </c>
      <c r="K274" s="11" t="str">
        <f>IFERROR(VLOOKUP(delais[[#This Row],[Description de la pièce]],[1]reference!$C$1:$H$327,4,FALSE),"")</f>
        <v>GPROX</v>
      </c>
      <c r="L274" s="11"/>
      <c r="M274" s="11"/>
    </row>
    <row r="275" spans="2:13" s="1" customFormat="1" ht="19.5" customHeight="1" x14ac:dyDescent="0.2">
      <c r="B275" s="9" t="s">
        <v>356</v>
      </c>
      <c r="C275" s="9" t="s">
        <v>114</v>
      </c>
      <c r="D275" s="10">
        <v>240</v>
      </c>
      <c r="E275" s="11">
        <v>6.1333333333333337</v>
      </c>
      <c r="F275" s="11">
        <v>0.91666666666666607</v>
      </c>
      <c r="G275" s="11">
        <v>0</v>
      </c>
      <c r="H275" s="11">
        <v>1</v>
      </c>
      <c r="I275" s="11">
        <f>IFERROR(VLOOKUP(delais[[#This Row],[Description de la pièce]],[1]reference!$C$1:$H$327,3,FALSE),"")</f>
        <v>4</v>
      </c>
      <c r="J275" s="11" t="str">
        <f>IFERROR(VLOOKUP(delais[[#This Row],[Description de la pièce]],[1]reference!$C$1:$H$327,2,FALSE),"")</f>
        <v>ITO_DTCM_GPROX-EXPL</v>
      </c>
      <c r="K275" s="11" t="str">
        <f>IFERROR(VLOOKUP(delais[[#This Row],[Description de la pièce]],[1]reference!$C$1:$H$327,4,FALSE),"")</f>
        <v>GPROX</v>
      </c>
      <c r="L275" s="11"/>
      <c r="M275" s="11"/>
    </row>
    <row r="276" spans="2:13" s="1" customFormat="1" ht="19.5" customHeight="1" x14ac:dyDescent="0.2">
      <c r="B276" s="9" t="s">
        <v>357</v>
      </c>
      <c r="C276" s="9" t="s">
        <v>114</v>
      </c>
      <c r="D276" s="10">
        <v>240</v>
      </c>
      <c r="E276" s="11">
        <v>13.566666666666666</v>
      </c>
      <c r="F276" s="11">
        <v>0.36666666666666714</v>
      </c>
      <c r="G276" s="11">
        <v>0</v>
      </c>
      <c r="H276" s="11">
        <v>1</v>
      </c>
      <c r="I276" s="11">
        <f>IFERROR(VLOOKUP(delais[[#This Row],[Description de la pièce]],[1]reference!$C$1:$H$327,3,FALSE),"")</f>
        <v>4</v>
      </c>
      <c r="J276" s="11" t="str">
        <f>IFERROR(VLOOKUP(delais[[#This Row],[Description de la pièce]],[1]reference!$C$1:$H$327,2,FALSE),"")</f>
        <v>ITO_DTCM_GPROX-EXPL</v>
      </c>
      <c r="K276" s="11" t="str">
        <f>IFERROR(VLOOKUP(delais[[#This Row],[Description de la pièce]],[1]reference!$C$1:$H$327,4,FALSE),"")</f>
        <v>GPROX</v>
      </c>
      <c r="L276" s="11"/>
      <c r="M276" s="11"/>
    </row>
    <row r="277" spans="2:13" s="1" customFormat="1" ht="19.5" customHeight="1" x14ac:dyDescent="0.2">
      <c r="B277" s="9" t="s">
        <v>358</v>
      </c>
      <c r="C277" s="9" t="s">
        <v>227</v>
      </c>
      <c r="D277" s="10">
        <v>2880</v>
      </c>
      <c r="E277" s="11">
        <v>3.7</v>
      </c>
      <c r="F277" s="11">
        <v>801.5333333333333</v>
      </c>
      <c r="G277" s="11">
        <v>0</v>
      </c>
      <c r="H277" s="11">
        <v>1</v>
      </c>
      <c r="I277" s="11">
        <f>IFERROR(VLOOKUP(delais[[#This Row],[Description de la pièce]],[1]reference!$C$1:$H$327,3,FALSE),"")</f>
        <v>3</v>
      </c>
      <c r="J277" s="11" t="str">
        <f>IFERROR(VLOOKUP(delais[[#This Row],[Description de la pièce]],[1]reference!$C$1:$H$327,2,FALSE),"")</f>
        <v>ITO_DTCM_LANDATA_SN2</v>
      </c>
      <c r="K277" s="11" t="str">
        <f>IFERROR(VLOOKUP(delais[[#This Row],[Description de la pièce]],[1]reference!$C$1:$H$327,4,FALSE),"")</f>
        <v>proxy</v>
      </c>
      <c r="L277" s="11"/>
      <c r="M277" s="11"/>
    </row>
    <row r="278" spans="2:13" s="1" customFormat="1" ht="19.5" customHeight="1" x14ac:dyDescent="0.2">
      <c r="B278" s="9" t="s">
        <v>359</v>
      </c>
      <c r="C278" s="9" t="s">
        <v>227</v>
      </c>
      <c r="D278" s="10">
        <v>2880</v>
      </c>
      <c r="E278" s="11">
        <v>0.95</v>
      </c>
      <c r="F278" s="11">
        <v>1175.8666666666666</v>
      </c>
      <c r="G278" s="11">
        <v>0</v>
      </c>
      <c r="H278" s="11">
        <v>1</v>
      </c>
      <c r="I278" s="11">
        <f>IFERROR(VLOOKUP(delais[[#This Row],[Description de la pièce]],[1]reference!$C$1:$H$327,3,FALSE),"")</f>
        <v>3</v>
      </c>
      <c r="J278" s="11" t="str">
        <f>IFERROR(VLOOKUP(delais[[#This Row],[Description de la pièce]],[1]reference!$C$1:$H$327,2,FALSE),"")</f>
        <v>ITO_DTCM_LANDATA_SN2</v>
      </c>
      <c r="K278" s="11" t="str">
        <f>IFERROR(VLOOKUP(delais[[#This Row],[Description de la pièce]],[1]reference!$C$1:$H$327,4,FALSE),"")</f>
        <v>proxy</v>
      </c>
      <c r="L278" s="11"/>
      <c r="M278" s="11"/>
    </row>
    <row r="279" spans="2:13" s="1" customFormat="1" ht="19.5" customHeight="1" x14ac:dyDescent="0.2">
      <c r="B279" s="9" t="s">
        <v>360</v>
      </c>
      <c r="C279" s="9" t="s">
        <v>227</v>
      </c>
      <c r="D279" s="10">
        <v>2880</v>
      </c>
      <c r="E279" s="11">
        <v>1.5166666666666666</v>
      </c>
      <c r="F279" s="11">
        <v>946.81666666666672</v>
      </c>
      <c r="G279" s="11">
        <v>0</v>
      </c>
      <c r="H279" s="11">
        <v>1</v>
      </c>
      <c r="I279" s="11">
        <f>IFERROR(VLOOKUP(delais[[#This Row],[Description de la pièce]],[1]reference!$C$1:$H$327,3,FALSE),"")</f>
        <v>3</v>
      </c>
      <c r="J279" s="11" t="str">
        <f>IFERROR(VLOOKUP(delais[[#This Row],[Description de la pièce]],[1]reference!$C$1:$H$327,2,FALSE),"")</f>
        <v>ITO_DTCM_LANDATA_SN2</v>
      </c>
      <c r="K279" s="11" t="str">
        <f>IFERROR(VLOOKUP(delais[[#This Row],[Description de la pièce]],[1]reference!$C$1:$H$327,4,FALSE),"")</f>
        <v>proxy</v>
      </c>
      <c r="L279" s="11"/>
      <c r="M279" s="11"/>
    </row>
    <row r="280" spans="2:13" s="1" customFormat="1" ht="19.5" customHeight="1" x14ac:dyDescent="0.2">
      <c r="B280" s="9" t="s">
        <v>361</v>
      </c>
      <c r="C280" s="9" t="s">
        <v>114</v>
      </c>
      <c r="D280" s="10">
        <v>240</v>
      </c>
      <c r="E280" s="11">
        <v>8.2166666666666668</v>
      </c>
      <c r="F280" s="11">
        <v>202.81666666666666</v>
      </c>
      <c r="G280" s="11">
        <v>0</v>
      </c>
      <c r="H280" s="11">
        <v>1</v>
      </c>
      <c r="I280" s="11">
        <f>IFERROR(VLOOKUP(delais[[#This Row],[Description de la pièce]],[1]reference!$C$1:$H$327,3,FALSE),"")</f>
        <v>4</v>
      </c>
      <c r="J280" s="11" t="str">
        <f>IFERROR(VLOOKUP(delais[[#This Row],[Description de la pièce]],[1]reference!$C$1:$H$327,2,FALSE),"")</f>
        <v>ITO_DTCM_GPROX-EXPL</v>
      </c>
      <c r="K280" s="11" t="str">
        <f>IFERROR(VLOOKUP(delais[[#This Row],[Description de la pièce]],[1]reference!$C$1:$H$327,4,FALSE),"")</f>
        <v>GPROX</v>
      </c>
      <c r="L280" s="11"/>
      <c r="M280" s="11"/>
    </row>
    <row r="281" spans="2:13" s="1" customFormat="1" ht="19.5" customHeight="1" x14ac:dyDescent="0.2">
      <c r="B281" s="9" t="s">
        <v>362</v>
      </c>
      <c r="C281" s="9" t="s">
        <v>273</v>
      </c>
      <c r="D281" s="10">
        <v>2880</v>
      </c>
      <c r="E281" s="11">
        <v>2.8333333333333335</v>
      </c>
      <c r="F281" s="11">
        <v>115.66666666666667</v>
      </c>
      <c r="G281" s="11">
        <v>0</v>
      </c>
      <c r="H281" s="11">
        <v>1</v>
      </c>
      <c r="I281" s="11">
        <f>IFERROR(VLOOKUP(delais[[#This Row],[Description de la pièce]],[1]reference!$C$1:$H$327,3,FALSE),"")</f>
        <v>3</v>
      </c>
      <c r="J281" s="11" t="str">
        <f>IFERROR(VLOOKUP(delais[[#This Row],[Description de la pièce]],[1]reference!$C$1:$H$327,2,FALSE),"")</f>
        <v>ITO_DTCM_LANDATA_SN2</v>
      </c>
      <c r="K281" s="11" t="str">
        <f>IFERROR(VLOOKUP(delais[[#This Row],[Description de la pièce]],[1]reference!$C$1:$H$327,4,FALSE),"")</f>
        <v>proxy</v>
      </c>
      <c r="L281" s="11"/>
      <c r="M281" s="11"/>
    </row>
    <row r="282" spans="2:13" s="1" customFormat="1" ht="19.5" customHeight="1" x14ac:dyDescent="0.2">
      <c r="B282" s="9" t="s">
        <v>363</v>
      </c>
      <c r="C282" s="9" t="s">
        <v>117</v>
      </c>
      <c r="D282" s="10">
        <v>5760</v>
      </c>
      <c r="E282" s="11">
        <v>8.2166666666666668</v>
      </c>
      <c r="F282" s="11">
        <v>50.916666666666664</v>
      </c>
      <c r="G282" s="11">
        <v>0</v>
      </c>
      <c r="H282" s="11">
        <v>1</v>
      </c>
      <c r="I282" s="11">
        <f>IFERROR(VLOOKUP(delais[[#This Row],[Description de la pièce]],[1]reference!$C$1:$H$327,3,FALSE),"")</f>
        <v>3</v>
      </c>
      <c r="J282" s="11" t="str">
        <f>IFERROR(VLOOKUP(delais[[#This Row],[Description de la pièce]],[1]reference!$C$1:$H$327,2,FALSE),"")</f>
        <v>ITO_DTCM_LANDATA_SN1</v>
      </c>
      <c r="K282" s="11" t="str">
        <f>IFERROR(VLOOKUP(delais[[#This Row],[Description de la pièce]],[1]reference!$C$1:$H$327,4,FALSE),"")</f>
        <v>SN1</v>
      </c>
      <c r="L282" s="11"/>
      <c r="M282" s="11"/>
    </row>
    <row r="283" spans="2:13" s="1" customFormat="1" ht="19.5" customHeight="1" x14ac:dyDescent="0.2">
      <c r="B283" s="9" t="s">
        <v>364</v>
      </c>
      <c r="C283" s="9" t="s">
        <v>180</v>
      </c>
      <c r="D283" s="10">
        <v>21600</v>
      </c>
      <c r="E283" s="11">
        <v>23</v>
      </c>
      <c r="F283" s="11">
        <v>68.63333333333334</v>
      </c>
      <c r="G283" s="11">
        <v>0</v>
      </c>
      <c r="H283" s="11">
        <v>1</v>
      </c>
      <c r="I283" s="11">
        <f>IFERROR(VLOOKUP(delais[[#This Row],[Description de la pièce]],[1]reference!$C$1:$H$327,3,FALSE),"")</f>
        <v>5</v>
      </c>
      <c r="J283" s="11" t="str">
        <f>IFERROR(VLOOKUP(delais[[#This Row],[Description de la pièce]],[1]reference!$C$1:$H$327,2,FALSE),"")</f>
        <v>ITO_DTCM_GPROX-INTM</v>
      </c>
      <c r="K283" s="11" t="str">
        <f>IFERROR(VLOOKUP(delais[[#This Row],[Description de la pièce]],[1]reference!$C$1:$H$327,4,FALSE),"")</f>
        <v>GPROX</v>
      </c>
      <c r="L283" s="11"/>
      <c r="M283" s="11"/>
    </row>
    <row r="284" spans="2:13" s="1" customFormat="1" ht="19.5" customHeight="1" x14ac:dyDescent="0.2">
      <c r="B284" s="9" t="s">
        <v>365</v>
      </c>
      <c r="C284" s="9" t="s">
        <v>110</v>
      </c>
      <c r="D284" s="10">
        <v>720</v>
      </c>
      <c r="E284" s="11">
        <v>0.78333333333333333</v>
      </c>
      <c r="F284" s="11">
        <v>0</v>
      </c>
      <c r="G284" s="11">
        <v>0</v>
      </c>
      <c r="H284" s="11">
        <v>1</v>
      </c>
      <c r="I284" s="11">
        <f>IFERROR(VLOOKUP(delais[[#This Row],[Description de la pièce]],[1]reference!$C$1:$H$327,3,FALSE),"")</f>
        <v>2</v>
      </c>
      <c r="J284" s="11" t="str">
        <f>IFERROR(VLOOKUP(delais[[#This Row],[Description de la pièce]],[1]reference!$C$1:$H$327,2,FALSE),"")</f>
        <v>ITO_DTCM_LANDATA_SN1</v>
      </c>
      <c r="K284" s="11" t="str">
        <f>IFERROR(VLOOKUP(delais[[#This Row],[Description de la pièce]],[1]reference!$C$1:$H$327,4,FALSE),"")</f>
        <v>SN1</v>
      </c>
      <c r="L284" s="11"/>
      <c r="M284" s="11"/>
    </row>
    <row r="285" spans="2:13" s="1" customFormat="1" ht="19.5" customHeight="1" x14ac:dyDescent="0.2">
      <c r="B285" s="9" t="s">
        <v>366</v>
      </c>
      <c r="C285" s="9" t="s">
        <v>48</v>
      </c>
      <c r="D285" s="10">
        <v>720</v>
      </c>
      <c r="E285" s="11">
        <v>14.8</v>
      </c>
      <c r="F285" s="11">
        <v>218</v>
      </c>
      <c r="G285" s="11">
        <v>0</v>
      </c>
      <c r="H285" s="11">
        <v>1</v>
      </c>
      <c r="I285" s="11">
        <f>IFERROR(VLOOKUP(delais[[#This Row],[Description de la pièce]],[1]reference!$C$1:$H$327,3,FALSE),"")</f>
        <v>3</v>
      </c>
      <c r="J285" s="11" t="str">
        <f>IFERROR(VLOOKUP(delais[[#This Row],[Description de la pièce]],[1]reference!$C$1:$H$327,2,FALSE),"")</f>
        <v>ITO_DTCM_LANDATA_SN2</v>
      </c>
      <c r="K285" s="11" t="str">
        <f>IFERROR(VLOOKUP(delais[[#This Row],[Description de la pièce]],[1]reference!$C$1:$H$327,4,FALSE),"")</f>
        <v>SN1</v>
      </c>
      <c r="L285" s="11"/>
      <c r="M285" s="11"/>
    </row>
    <row r="286" spans="2:13" s="1" customFormat="1" ht="19.5" customHeight="1" x14ac:dyDescent="0.2">
      <c r="B286" s="9" t="s">
        <v>367</v>
      </c>
      <c r="C286" s="9" t="s">
        <v>107</v>
      </c>
      <c r="D286" s="10">
        <v>600</v>
      </c>
      <c r="E286" s="11">
        <v>11.633333333333333</v>
      </c>
      <c r="F286" s="11">
        <v>0</v>
      </c>
      <c r="G286" s="11">
        <v>0</v>
      </c>
      <c r="H286" s="11">
        <v>1</v>
      </c>
      <c r="I286" s="11">
        <f>IFERROR(VLOOKUP(delais[[#This Row],[Description de la pièce]],[1]reference!$C$1:$H$327,3,FALSE),"")</f>
        <v>3</v>
      </c>
      <c r="J286" s="11" t="str">
        <f>IFERROR(VLOOKUP(delais[[#This Row],[Description de la pièce]],[1]reference!$C$1:$H$327,2,FALSE),"")</f>
        <v>ITO_DTCM_LANDATA_SN1</v>
      </c>
      <c r="K286" s="11" t="str">
        <f>IFERROR(VLOOKUP(delais[[#This Row],[Description de la pièce]],[1]reference!$C$1:$H$327,4,FALSE),"")</f>
        <v>SN1</v>
      </c>
      <c r="L286" s="11"/>
      <c r="M286" s="11"/>
    </row>
    <row r="287" spans="2:13" s="1" customFormat="1" ht="19.5" customHeight="1" x14ac:dyDescent="0.2">
      <c r="B287" s="9" t="s">
        <v>368</v>
      </c>
      <c r="C287" s="9" t="s">
        <v>23</v>
      </c>
      <c r="D287" s="10">
        <v>2160</v>
      </c>
      <c r="E287" s="11">
        <v>26.616666666666667</v>
      </c>
      <c r="F287" s="11">
        <v>23.583333333333336</v>
      </c>
      <c r="G287" s="11">
        <v>0</v>
      </c>
      <c r="H287" s="11">
        <v>1</v>
      </c>
      <c r="I287" s="11">
        <f>IFERROR(VLOOKUP(delais[[#This Row],[Description de la pièce]],[1]reference!$C$1:$H$327,3,FALSE),"")</f>
        <v>3</v>
      </c>
      <c r="J287" s="11" t="str">
        <f>IFERROR(VLOOKUP(delais[[#This Row],[Description de la pièce]],[1]reference!$C$1:$H$327,2,FALSE),"")</f>
        <v>ITO_DTCM_LANDATA_SN1</v>
      </c>
      <c r="K287" s="11" t="str">
        <f>IFERROR(VLOOKUP(delais[[#This Row],[Description de la pièce]],[1]reference!$C$1:$H$327,4,FALSE),"")</f>
        <v>SN1</v>
      </c>
      <c r="L287" s="11"/>
      <c r="M287" s="11"/>
    </row>
    <row r="288" spans="2:13" s="1" customFormat="1" ht="19.5" customHeight="1" x14ac:dyDescent="0.2">
      <c r="B288" s="9" t="s">
        <v>369</v>
      </c>
      <c r="C288" s="9" t="s">
        <v>169</v>
      </c>
      <c r="D288" s="10">
        <v>2160</v>
      </c>
      <c r="E288" s="11">
        <v>6.6833333333333336</v>
      </c>
      <c r="F288" s="11">
        <v>1168.1333333333332</v>
      </c>
      <c r="G288" s="11">
        <v>0</v>
      </c>
      <c r="H288" s="11">
        <v>1</v>
      </c>
      <c r="I288" s="11">
        <f>IFERROR(VLOOKUP(delais[[#This Row],[Description de la pièce]],[1]reference!$C$1:$H$327,3,FALSE),"")</f>
        <v>3</v>
      </c>
      <c r="J288" s="11" t="str">
        <f>IFERROR(VLOOKUP(delais[[#This Row],[Description de la pièce]],[1]reference!$C$1:$H$327,2,FALSE),"")</f>
        <v>ITO_DTCM_LANDATA_SN1</v>
      </c>
      <c r="K288" s="11" t="str">
        <f>IFERROR(VLOOKUP(delais[[#This Row],[Description de la pièce]],[1]reference!$C$1:$H$327,4,FALSE),"")</f>
        <v>SN1</v>
      </c>
      <c r="L288" s="11"/>
      <c r="M288" s="11"/>
    </row>
    <row r="289" spans="2:13" s="1" customFormat="1" ht="19.5" customHeight="1" x14ac:dyDescent="0.2">
      <c r="B289" s="9" t="s">
        <v>370</v>
      </c>
      <c r="C289" s="9" t="s">
        <v>114</v>
      </c>
      <c r="D289" s="10">
        <v>240</v>
      </c>
      <c r="E289" s="11">
        <v>6.35</v>
      </c>
      <c r="F289" s="11">
        <v>107.55000000000001</v>
      </c>
      <c r="G289" s="11">
        <v>0</v>
      </c>
      <c r="H289" s="11">
        <v>1</v>
      </c>
      <c r="I289" s="11">
        <f>IFERROR(VLOOKUP(delais[[#This Row],[Description de la pièce]],[1]reference!$C$1:$H$327,3,FALSE),"")</f>
        <v>4</v>
      </c>
      <c r="J289" s="11" t="str">
        <f>IFERROR(VLOOKUP(delais[[#This Row],[Description de la pièce]],[1]reference!$C$1:$H$327,2,FALSE),"")</f>
        <v>ITO_DTCM_GPROX-EXPL</v>
      </c>
      <c r="K289" s="11" t="str">
        <f>IFERROR(VLOOKUP(delais[[#This Row],[Description de la pièce]],[1]reference!$C$1:$H$327,4,FALSE),"")</f>
        <v>GPROX</v>
      </c>
      <c r="L289" s="11"/>
      <c r="M289" s="11"/>
    </row>
    <row r="290" spans="2:13" s="1" customFormat="1" ht="19.5" customHeight="1" x14ac:dyDescent="0.2">
      <c r="B290" s="9" t="s">
        <v>371</v>
      </c>
      <c r="C290" s="9" t="s">
        <v>140</v>
      </c>
      <c r="D290" s="10">
        <v>120</v>
      </c>
      <c r="E290" s="11">
        <v>18.616666666666667</v>
      </c>
      <c r="F290" s="11">
        <v>44.75</v>
      </c>
      <c r="G290" s="11">
        <v>0</v>
      </c>
      <c r="H290" s="11">
        <v>1</v>
      </c>
      <c r="I290" s="11">
        <f>IFERROR(VLOOKUP(delais[[#This Row],[Description de la pièce]],[1]reference!$C$1:$H$327,3,FALSE),"")</f>
        <v>2</v>
      </c>
      <c r="J290" s="11" t="str">
        <f>IFERROR(VLOOKUP(delais[[#This Row],[Description de la pièce]],[1]reference!$C$1:$H$327,2,FALSE),"")</f>
        <v>ITO_DTCM_LANDATA_SN1</v>
      </c>
      <c r="K290" s="11" t="str">
        <f>IFERROR(VLOOKUP(delais[[#This Row],[Description de la pièce]],[1]reference!$C$1:$H$327,4,FALSE),"")</f>
        <v>SN1</v>
      </c>
      <c r="L290" s="11"/>
      <c r="M290" s="11"/>
    </row>
    <row r="291" spans="2:13" s="1" customFormat="1" ht="19.5" customHeight="1" x14ac:dyDescent="0.2">
      <c r="B291" s="9" t="s">
        <v>372</v>
      </c>
      <c r="C291" s="9" t="s">
        <v>304</v>
      </c>
      <c r="D291" s="10">
        <v>240</v>
      </c>
      <c r="E291" s="11">
        <v>0</v>
      </c>
      <c r="F291" s="11">
        <v>602.15</v>
      </c>
      <c r="G291" s="11">
        <v>362.15</v>
      </c>
      <c r="H291" s="11">
        <v>1</v>
      </c>
      <c r="I291" s="11">
        <f>IFERROR(VLOOKUP(delais[[#This Row],[Description de la pièce]],[1]reference!$C$1:$H$327,3,FALSE),"")</f>
        <v>4</v>
      </c>
      <c r="J291" s="11" t="str">
        <f>IFERROR(VLOOKUP(delais[[#This Row],[Description de la pièce]],[1]reference!$C$1:$H$327,2,FALSE),"")</f>
        <v>ITO_DTCM_GPROX-EXPL</v>
      </c>
      <c r="K291" s="11" t="str">
        <f>IFERROR(VLOOKUP(delais[[#This Row],[Description de la pièce]],[1]reference!$C$1:$H$327,4,FALSE),"")</f>
        <v>GPROX</v>
      </c>
      <c r="L291" s="11"/>
      <c r="M291" s="11"/>
    </row>
    <row r="292" spans="2:13" s="1" customFormat="1" ht="19.5" customHeight="1" x14ac:dyDescent="0.2">
      <c r="B292" s="9" t="s">
        <v>373</v>
      </c>
      <c r="C292" s="9" t="s">
        <v>81</v>
      </c>
      <c r="D292" s="10">
        <v>480</v>
      </c>
      <c r="E292" s="11">
        <v>4.1333333333333337</v>
      </c>
      <c r="F292" s="11">
        <v>672.91666666666663</v>
      </c>
      <c r="G292" s="11">
        <v>192.91666666666663</v>
      </c>
      <c r="H292" s="11">
        <v>1</v>
      </c>
      <c r="I292" s="11">
        <f>IFERROR(VLOOKUP(delais[[#This Row],[Description de la pièce]],[1]reference!$C$1:$H$327,3,FALSE),"")</f>
        <v>3</v>
      </c>
      <c r="J292" s="11" t="str">
        <f>IFERROR(VLOOKUP(delais[[#This Row],[Description de la pièce]],[1]reference!$C$1:$H$327,2,FALSE),"")</f>
        <v>ITO_DTCM_LANDATA_SN1</v>
      </c>
      <c r="K292" s="11" t="str">
        <f>IFERROR(VLOOKUP(delais[[#This Row],[Description de la pièce]],[1]reference!$C$1:$H$327,4,FALSE),"")</f>
        <v>SN1</v>
      </c>
      <c r="L292" s="11"/>
      <c r="M292" s="11"/>
    </row>
    <row r="293" spans="2:13" s="1" customFormat="1" ht="19.5" customHeight="1" x14ac:dyDescent="0.2">
      <c r="B293" s="9" t="s">
        <v>374</v>
      </c>
      <c r="C293" s="9" t="s">
        <v>285</v>
      </c>
      <c r="D293" s="10">
        <v>240</v>
      </c>
      <c r="E293" s="11">
        <v>0</v>
      </c>
      <c r="F293" s="11">
        <v>16.766666666666666</v>
      </c>
      <c r="G293" s="11">
        <v>0</v>
      </c>
      <c r="H293" s="11">
        <v>1</v>
      </c>
      <c r="I293" s="11">
        <f>IFERROR(VLOOKUP(delais[[#This Row],[Description de la pièce]],[1]reference!$C$1:$H$327,3,FALSE),"")</f>
        <v>4</v>
      </c>
      <c r="J293" s="11" t="str">
        <f>IFERROR(VLOOKUP(delais[[#This Row],[Description de la pièce]],[1]reference!$C$1:$H$327,2,FALSE),"")</f>
        <v>ITO_DTCM_GPROX-EXPL</v>
      </c>
      <c r="K293" s="11" t="str">
        <f>IFERROR(VLOOKUP(delais[[#This Row],[Description de la pièce]],[1]reference!$C$1:$H$327,4,FALSE),"")</f>
        <v>GPROX</v>
      </c>
      <c r="L293" s="11"/>
      <c r="M293" s="11"/>
    </row>
    <row r="294" spans="2:13" s="1" customFormat="1" ht="19.5" customHeight="1" x14ac:dyDescent="0.2">
      <c r="B294" s="9" t="s">
        <v>375</v>
      </c>
      <c r="C294" s="9" t="s">
        <v>117</v>
      </c>
      <c r="D294" s="10">
        <v>5760</v>
      </c>
      <c r="E294" s="11">
        <v>9.4833333333333325</v>
      </c>
      <c r="F294" s="11">
        <v>9.8666666666666689</v>
      </c>
      <c r="G294" s="11">
        <v>0</v>
      </c>
      <c r="H294" s="11">
        <v>1</v>
      </c>
      <c r="I294" s="11">
        <f>IFERROR(VLOOKUP(delais[[#This Row],[Description de la pièce]],[1]reference!$C$1:$H$327,3,FALSE),"")</f>
        <v>3</v>
      </c>
      <c r="J294" s="11" t="str">
        <f>IFERROR(VLOOKUP(delais[[#This Row],[Description de la pièce]],[1]reference!$C$1:$H$327,2,FALSE),"")</f>
        <v>ITO_DTCM_LANDATA_SN1</v>
      </c>
      <c r="K294" s="11" t="str">
        <f>IFERROR(VLOOKUP(delais[[#This Row],[Description de la pièce]],[1]reference!$C$1:$H$327,4,FALSE),"")</f>
        <v>SN1</v>
      </c>
      <c r="L294" s="11"/>
      <c r="M294" s="11"/>
    </row>
    <row r="295" spans="2:13" s="1" customFormat="1" ht="19.5" customHeight="1" x14ac:dyDescent="0.2">
      <c r="B295" s="9" t="s">
        <v>376</v>
      </c>
      <c r="C295" s="9" t="s">
        <v>117</v>
      </c>
      <c r="D295" s="10">
        <v>5760</v>
      </c>
      <c r="E295" s="11">
        <v>10.45</v>
      </c>
      <c r="F295" s="11">
        <v>1090.3833333333332</v>
      </c>
      <c r="G295" s="11">
        <v>0</v>
      </c>
      <c r="H295" s="11">
        <v>1</v>
      </c>
      <c r="I295" s="11">
        <f>IFERROR(VLOOKUP(delais[[#This Row],[Description de la pièce]],[1]reference!$C$1:$H$327,3,FALSE),"")</f>
        <v>3</v>
      </c>
      <c r="J295" s="11" t="str">
        <f>IFERROR(VLOOKUP(delais[[#This Row],[Description de la pièce]],[1]reference!$C$1:$H$327,2,FALSE),"")</f>
        <v>ITO_DTCM_LANDATA_SN1</v>
      </c>
      <c r="K295" s="11" t="str">
        <f>IFERROR(VLOOKUP(delais[[#This Row],[Description de la pièce]],[1]reference!$C$1:$H$327,4,FALSE),"")</f>
        <v>SN1</v>
      </c>
      <c r="L295" s="11"/>
      <c r="M295" s="11"/>
    </row>
    <row r="296" spans="2:13" s="1" customFormat="1" ht="19.5" customHeight="1" x14ac:dyDescent="0.2">
      <c r="B296" s="9" t="s">
        <v>377</v>
      </c>
      <c r="C296" s="9" t="s">
        <v>114</v>
      </c>
      <c r="D296" s="10">
        <v>240</v>
      </c>
      <c r="E296" s="11">
        <v>32.633333333333333</v>
      </c>
      <c r="F296" s="11">
        <v>0</v>
      </c>
      <c r="G296" s="11">
        <v>0</v>
      </c>
      <c r="H296" s="11">
        <v>1</v>
      </c>
      <c r="I296" s="11">
        <f>IFERROR(VLOOKUP(delais[[#This Row],[Description de la pièce]],[1]reference!$C$1:$H$327,3,FALSE),"")</f>
        <v>4</v>
      </c>
      <c r="J296" s="11" t="str">
        <f>IFERROR(VLOOKUP(delais[[#This Row],[Description de la pièce]],[1]reference!$C$1:$H$327,2,FALSE),"")</f>
        <v>ITO_DTCM_GPROX-EXPL</v>
      </c>
      <c r="K296" s="11" t="str">
        <f>IFERROR(VLOOKUP(delais[[#This Row],[Description de la pièce]],[1]reference!$C$1:$H$327,4,FALSE),"")</f>
        <v>GPROX</v>
      </c>
      <c r="L296" s="11"/>
      <c r="M296" s="11"/>
    </row>
    <row r="297" spans="2:13" s="1" customFormat="1" ht="19.5" customHeight="1" x14ac:dyDescent="0.2">
      <c r="B297" s="9" t="s">
        <v>378</v>
      </c>
      <c r="C297" s="9" t="s">
        <v>379</v>
      </c>
      <c r="D297" s="10">
        <v>240</v>
      </c>
      <c r="E297" s="11">
        <v>7.916666666666667</v>
      </c>
      <c r="F297" s="11">
        <v>111.16666666666666</v>
      </c>
      <c r="G297" s="11">
        <v>0</v>
      </c>
      <c r="H297" s="11">
        <v>1</v>
      </c>
      <c r="I297" s="11">
        <f>IFERROR(VLOOKUP(delais[[#This Row],[Description de la pièce]],[1]reference!$C$1:$H$327,3,FALSE),"")</f>
        <v>4</v>
      </c>
      <c r="J297" s="11" t="str">
        <f>IFERROR(VLOOKUP(delais[[#This Row],[Description de la pièce]],[1]reference!$C$1:$H$327,2,FALSE),"")</f>
        <v>ITO_DTCM_GPROX-EXPL</v>
      </c>
      <c r="K297" s="11" t="str">
        <f>IFERROR(VLOOKUP(delais[[#This Row],[Description de la pièce]],[1]reference!$C$1:$H$327,4,FALSE),"")</f>
        <v>GPROX</v>
      </c>
      <c r="L297" s="11"/>
      <c r="M297" s="11"/>
    </row>
    <row r="298" spans="2:13" s="1" customFormat="1" ht="19.5" customHeight="1" x14ac:dyDescent="0.2">
      <c r="B298" s="9" t="s">
        <v>380</v>
      </c>
      <c r="C298" s="9" t="s">
        <v>291</v>
      </c>
      <c r="D298" s="10">
        <v>21600</v>
      </c>
      <c r="E298" s="11">
        <v>0.91666666666666663</v>
      </c>
      <c r="F298" s="11">
        <v>352.9</v>
      </c>
      <c r="G298" s="11">
        <v>0</v>
      </c>
      <c r="H298" s="11">
        <v>1</v>
      </c>
      <c r="I298" s="11">
        <f>IFERROR(VLOOKUP(delais[[#This Row],[Description de la pièce]],[1]reference!$C$1:$H$327,3,FALSE),"")</f>
        <v>3</v>
      </c>
      <c r="J298" s="11" t="str">
        <f>IFERROR(VLOOKUP(delais[[#This Row],[Description de la pièce]],[1]reference!$C$1:$H$327,2,FALSE),"")</f>
        <v>ITO_DTCM_GPROX-DEPL</v>
      </c>
      <c r="K298" s="11" t="str">
        <f>IFERROR(VLOOKUP(delais[[#This Row],[Description de la pièce]],[1]reference!$C$1:$H$327,4,FALSE),"")</f>
        <v>GPROX</v>
      </c>
      <c r="L298" s="11"/>
      <c r="M298" s="11"/>
    </row>
    <row r="299" spans="2:13" s="1" customFormat="1" ht="19.5" customHeight="1" x14ac:dyDescent="0.2">
      <c r="B299" s="9" t="s">
        <v>381</v>
      </c>
      <c r="C299" s="9" t="s">
        <v>144</v>
      </c>
      <c r="D299" s="10">
        <v>240</v>
      </c>
      <c r="E299" s="11">
        <v>36.81666666666667</v>
      </c>
      <c r="F299" s="11">
        <v>43.483333333333327</v>
      </c>
      <c r="G299" s="11">
        <v>0</v>
      </c>
      <c r="H299" s="11">
        <v>1</v>
      </c>
      <c r="I299" s="11">
        <f>IFERROR(VLOOKUP(delais[[#This Row],[Description de la pièce]],[1]reference!$C$1:$H$327,3,FALSE),"")</f>
        <v>4</v>
      </c>
      <c r="J299" s="11" t="str">
        <f>IFERROR(VLOOKUP(delais[[#This Row],[Description de la pièce]],[1]reference!$C$1:$H$327,2,FALSE),"")</f>
        <v>ITO_DTCM_GPROX-EXPL</v>
      </c>
      <c r="K299" s="11" t="str">
        <f>IFERROR(VLOOKUP(delais[[#This Row],[Description de la pièce]],[1]reference!$C$1:$H$327,4,FALSE),"")</f>
        <v>GPROX</v>
      </c>
      <c r="L299" s="11"/>
      <c r="M299" s="11"/>
    </row>
    <row r="300" spans="2:13" s="1" customFormat="1" ht="19.5" customHeight="1" x14ac:dyDescent="0.2">
      <c r="B300" s="9" t="s">
        <v>382</v>
      </c>
      <c r="C300" s="9" t="s">
        <v>334</v>
      </c>
      <c r="D300" s="10">
        <v>240</v>
      </c>
      <c r="E300" s="11">
        <v>17.899999999999999</v>
      </c>
      <c r="F300" s="11">
        <v>10.55</v>
      </c>
      <c r="G300" s="11">
        <v>0</v>
      </c>
      <c r="H300" s="11">
        <v>1</v>
      </c>
      <c r="I300" s="11">
        <f>IFERROR(VLOOKUP(delais[[#This Row],[Description de la pièce]],[1]reference!$C$1:$H$327,3,FALSE),"")</f>
        <v>4</v>
      </c>
      <c r="J300" s="11" t="str">
        <f>IFERROR(VLOOKUP(delais[[#This Row],[Description de la pièce]],[1]reference!$C$1:$H$327,2,FALSE),"")</f>
        <v>ITO_DTCM_GPROX-EXPL</v>
      </c>
      <c r="K300" s="11" t="str">
        <f>IFERROR(VLOOKUP(delais[[#This Row],[Description de la pièce]],[1]reference!$C$1:$H$327,4,FALSE),"")</f>
        <v>GPROX</v>
      </c>
      <c r="L300" s="11"/>
      <c r="M300" s="11"/>
    </row>
    <row r="301" spans="2:13" s="1" customFormat="1" ht="19.5" customHeight="1" x14ac:dyDescent="0.2">
      <c r="B301" s="9" t="s">
        <v>383</v>
      </c>
      <c r="C301" s="9" t="s">
        <v>117</v>
      </c>
      <c r="D301" s="10">
        <v>5760</v>
      </c>
      <c r="E301" s="11">
        <v>4.0166666666666666</v>
      </c>
      <c r="F301" s="11">
        <v>1524.4166666666667</v>
      </c>
      <c r="G301" s="11">
        <v>0</v>
      </c>
      <c r="H301" s="11">
        <v>1</v>
      </c>
      <c r="I301" s="11">
        <f>IFERROR(VLOOKUP(delais[[#This Row],[Description de la pièce]],[1]reference!$C$1:$H$327,3,FALSE),"")</f>
        <v>3</v>
      </c>
      <c r="J301" s="11" t="str">
        <f>IFERROR(VLOOKUP(delais[[#This Row],[Description de la pièce]],[1]reference!$C$1:$H$327,2,FALSE),"")</f>
        <v>ITO_DTCM_LANDATA_SN1</v>
      </c>
      <c r="K301" s="11" t="str">
        <f>IFERROR(VLOOKUP(delais[[#This Row],[Description de la pièce]],[1]reference!$C$1:$H$327,4,FALSE),"")</f>
        <v>SN1</v>
      </c>
      <c r="L301" s="11"/>
      <c r="M301" s="11"/>
    </row>
    <row r="302" spans="2:13" s="1" customFormat="1" ht="19.5" customHeight="1" x14ac:dyDescent="0.2">
      <c r="B302" s="9" t="s">
        <v>384</v>
      </c>
      <c r="C302" s="9" t="s">
        <v>76</v>
      </c>
      <c r="D302" s="10">
        <v>120</v>
      </c>
      <c r="E302" s="11">
        <v>13.083333333333334</v>
      </c>
      <c r="F302" s="11">
        <v>564.9</v>
      </c>
      <c r="G302" s="11">
        <v>444.9</v>
      </c>
      <c r="H302" s="11">
        <v>1</v>
      </c>
      <c r="I302" s="11">
        <f>IFERROR(VLOOKUP(delais[[#This Row],[Description de la pièce]],[1]reference!$C$1:$H$327,3,FALSE),"")</f>
        <v>3</v>
      </c>
      <c r="J302" s="11" t="str">
        <f>IFERROR(VLOOKUP(delais[[#This Row],[Description de la pièce]],[1]reference!$C$1:$H$327,2,FALSE),"")</f>
        <v>ITO_DTCM_LANDATA_SN1</v>
      </c>
      <c r="K302" s="11" t="str">
        <f>IFERROR(VLOOKUP(delais[[#This Row],[Description de la pièce]],[1]reference!$C$1:$H$327,4,FALSE),"")</f>
        <v>SN1</v>
      </c>
      <c r="L302" s="11"/>
      <c r="M302" s="11"/>
    </row>
    <row r="303" spans="2:13" s="1" customFormat="1" ht="19.5" customHeight="1" x14ac:dyDescent="0.2">
      <c r="B303" s="9" t="s">
        <v>385</v>
      </c>
      <c r="C303" s="9" t="s">
        <v>241</v>
      </c>
      <c r="D303" s="10">
        <v>1440</v>
      </c>
      <c r="E303" s="11">
        <v>4.75</v>
      </c>
      <c r="F303" s="11">
        <v>1441.9</v>
      </c>
      <c r="G303" s="11">
        <v>1.9000000000000909</v>
      </c>
      <c r="H303" s="11">
        <v>1</v>
      </c>
      <c r="I303" s="11">
        <f>IFERROR(VLOOKUP(delais[[#This Row],[Description de la pièce]],[1]reference!$C$1:$H$327,3,FALSE),"")</f>
        <v>3</v>
      </c>
      <c r="J303" s="11" t="str">
        <f>IFERROR(VLOOKUP(delais[[#This Row],[Description de la pièce]],[1]reference!$C$1:$H$327,2,FALSE),"")</f>
        <v>ITO_DTCM_GPROX-DEPL</v>
      </c>
      <c r="K303" s="11" t="str">
        <f>IFERROR(VLOOKUP(delais[[#This Row],[Description de la pièce]],[1]reference!$C$1:$H$327,4,FALSE),"")</f>
        <v>GPROX</v>
      </c>
      <c r="L303" s="11"/>
      <c r="M303" s="11"/>
    </row>
    <row r="304" spans="2:13" s="1" customFormat="1" ht="19.5" customHeight="1" x14ac:dyDescent="0.2">
      <c r="B304" s="9" t="s">
        <v>386</v>
      </c>
      <c r="C304" s="9" t="s">
        <v>117</v>
      </c>
      <c r="D304" s="10">
        <v>5760</v>
      </c>
      <c r="E304" s="11">
        <v>15.216666666666667</v>
      </c>
      <c r="F304" s="11">
        <v>11.4</v>
      </c>
      <c r="G304" s="11">
        <v>0</v>
      </c>
      <c r="H304" s="11">
        <v>1</v>
      </c>
      <c r="I304" s="11">
        <f>IFERROR(VLOOKUP(delais[[#This Row],[Description de la pièce]],[1]reference!$C$1:$H$327,3,FALSE),"")</f>
        <v>3</v>
      </c>
      <c r="J304" s="11" t="str">
        <f>IFERROR(VLOOKUP(delais[[#This Row],[Description de la pièce]],[1]reference!$C$1:$H$327,2,FALSE),"")</f>
        <v>ITO_DTCM_LANDATA_SN1</v>
      </c>
      <c r="K304" s="11" t="str">
        <f>IFERROR(VLOOKUP(delais[[#This Row],[Description de la pièce]],[1]reference!$C$1:$H$327,4,FALSE),"")</f>
        <v>SN1</v>
      </c>
      <c r="L304" s="11"/>
      <c r="M304" s="11"/>
    </row>
    <row r="305" spans="2:13" s="1" customFormat="1" ht="19.5" customHeight="1" x14ac:dyDescent="0.2">
      <c r="B305" s="9" t="s">
        <v>387</v>
      </c>
      <c r="C305" s="9" t="s">
        <v>388</v>
      </c>
      <c r="D305" s="10">
        <v>1440</v>
      </c>
      <c r="E305" s="11">
        <v>2.4833333333333334</v>
      </c>
      <c r="F305" s="11">
        <v>181.16666666666669</v>
      </c>
      <c r="G305" s="11">
        <v>0</v>
      </c>
      <c r="H305" s="11">
        <v>1</v>
      </c>
      <c r="I305" s="11">
        <f>IFERROR(VLOOKUP(delais[[#This Row],[Description de la pièce]],[1]reference!$C$1:$H$327,3,FALSE),"")</f>
        <v>3</v>
      </c>
      <c r="J305" s="11" t="str">
        <f>IFERROR(VLOOKUP(delais[[#This Row],[Description de la pièce]],[1]reference!$C$1:$H$327,2,FALSE),"")</f>
        <v>ITO_DTCM_GPROX-DEPL</v>
      </c>
      <c r="K305" s="11" t="str">
        <f>IFERROR(VLOOKUP(delais[[#This Row],[Description de la pièce]],[1]reference!$C$1:$H$327,4,FALSE),"")</f>
        <v>GPROX</v>
      </c>
      <c r="L305" s="11"/>
      <c r="M305" s="11"/>
    </row>
    <row r="306" spans="2:13" s="1" customFormat="1" ht="19.5" customHeight="1" x14ac:dyDescent="0.2">
      <c r="B306" s="9" t="s">
        <v>389</v>
      </c>
      <c r="C306" s="9" t="s">
        <v>138</v>
      </c>
      <c r="D306" s="10">
        <v>1440</v>
      </c>
      <c r="E306" s="11">
        <v>70.36666666666666</v>
      </c>
      <c r="F306" s="11">
        <v>350.5333333333333</v>
      </c>
      <c r="G306" s="11">
        <v>0</v>
      </c>
      <c r="H306" s="11">
        <v>1</v>
      </c>
      <c r="I306" s="11">
        <f>IFERROR(VLOOKUP(delais[[#This Row],[Description de la pièce]],[1]reference!$C$1:$H$327,3,FALSE),"")</f>
        <v>3</v>
      </c>
      <c r="J306" s="11" t="str">
        <f>IFERROR(VLOOKUP(delais[[#This Row],[Description de la pièce]],[1]reference!$C$1:$H$327,2,FALSE),"")</f>
        <v>ITO_DTCM_GPROX-DEPL</v>
      </c>
      <c r="K306" s="11" t="str">
        <f>IFERROR(VLOOKUP(delais[[#This Row],[Description de la pièce]],[1]reference!$C$1:$H$327,4,FALSE),"")</f>
        <v>GPROX</v>
      </c>
      <c r="L306" s="11"/>
      <c r="M306" s="11"/>
    </row>
    <row r="307" spans="2:13" s="1" customFormat="1" ht="19.5" customHeight="1" x14ac:dyDescent="0.2">
      <c r="B307" s="9" t="s">
        <v>390</v>
      </c>
      <c r="C307" s="9" t="s">
        <v>237</v>
      </c>
      <c r="D307" s="10">
        <v>1440</v>
      </c>
      <c r="E307" s="11">
        <v>21.066666666666666</v>
      </c>
      <c r="F307" s="11">
        <v>1401.5666666666668</v>
      </c>
      <c r="G307" s="11">
        <v>0</v>
      </c>
      <c r="H307" s="11">
        <v>1</v>
      </c>
      <c r="I307" s="11">
        <f>IFERROR(VLOOKUP(delais[[#This Row],[Description de la pièce]],[1]reference!$C$1:$H$327,3,FALSE),"")</f>
        <v>3</v>
      </c>
      <c r="J307" s="11" t="str">
        <f>IFERROR(VLOOKUP(delais[[#This Row],[Description de la pièce]],[1]reference!$C$1:$H$327,2,FALSE),"")</f>
        <v>ITO_DTCM_GPROX-DEPL</v>
      </c>
      <c r="K307" s="11" t="str">
        <f>IFERROR(VLOOKUP(delais[[#This Row],[Description de la pièce]],[1]reference!$C$1:$H$327,4,FALSE),"")</f>
        <v>GPROX</v>
      </c>
      <c r="L307" s="11"/>
      <c r="M307" s="11"/>
    </row>
    <row r="308" spans="2:13" s="1" customFormat="1" ht="19.5" customHeight="1" x14ac:dyDescent="0.2">
      <c r="B308" s="9" t="s">
        <v>391</v>
      </c>
      <c r="C308" s="9" t="s">
        <v>237</v>
      </c>
      <c r="D308" s="10">
        <v>1440</v>
      </c>
      <c r="E308" s="11">
        <v>23.166666666666668</v>
      </c>
      <c r="F308" s="11">
        <v>1403.1666666666665</v>
      </c>
      <c r="G308" s="11">
        <v>0</v>
      </c>
      <c r="H308" s="11">
        <v>1</v>
      </c>
      <c r="I308" s="11">
        <f>IFERROR(VLOOKUP(delais[[#This Row],[Description de la pièce]],[1]reference!$C$1:$H$327,3,FALSE),"")</f>
        <v>3</v>
      </c>
      <c r="J308" s="11" t="str">
        <f>IFERROR(VLOOKUP(delais[[#This Row],[Description de la pièce]],[1]reference!$C$1:$H$327,2,FALSE),"")</f>
        <v>ITO_DTCM_GPROX-DEPL</v>
      </c>
      <c r="K308" s="11" t="str">
        <f>IFERROR(VLOOKUP(delais[[#This Row],[Description de la pièce]],[1]reference!$C$1:$H$327,4,FALSE),"")</f>
        <v>GPROX</v>
      </c>
      <c r="L308" s="11"/>
      <c r="M308" s="11"/>
    </row>
    <row r="309" spans="2:13" s="1" customFormat="1" ht="19.5" customHeight="1" x14ac:dyDescent="0.2">
      <c r="B309" s="9" t="s">
        <v>392</v>
      </c>
      <c r="C309" s="9" t="s">
        <v>237</v>
      </c>
      <c r="D309" s="10">
        <v>1440</v>
      </c>
      <c r="E309" s="11">
        <v>16.600000000000001</v>
      </c>
      <c r="F309" s="11">
        <v>1414.1666666666667</v>
      </c>
      <c r="G309" s="11">
        <v>0</v>
      </c>
      <c r="H309" s="11">
        <v>1</v>
      </c>
      <c r="I309" s="11">
        <f>IFERROR(VLOOKUP(delais[[#This Row],[Description de la pièce]],[1]reference!$C$1:$H$327,3,FALSE),"")</f>
        <v>3</v>
      </c>
      <c r="J309" s="11" t="str">
        <f>IFERROR(VLOOKUP(delais[[#This Row],[Description de la pièce]],[1]reference!$C$1:$H$327,2,FALSE),"")</f>
        <v>ITO_DTCM_GPROX-DEPL</v>
      </c>
      <c r="K309" s="11" t="str">
        <f>IFERROR(VLOOKUP(delais[[#This Row],[Description de la pièce]],[1]reference!$C$1:$H$327,4,FALSE),"")</f>
        <v>GPROX</v>
      </c>
      <c r="L309" s="11"/>
      <c r="M309" s="11"/>
    </row>
    <row r="310" spans="2:13" s="1" customFormat="1" ht="19.5" customHeight="1" x14ac:dyDescent="0.2">
      <c r="B310" s="9" t="s">
        <v>393</v>
      </c>
      <c r="C310" s="9" t="s">
        <v>237</v>
      </c>
      <c r="D310" s="10">
        <v>1440</v>
      </c>
      <c r="E310" s="11">
        <v>20.766666666666666</v>
      </c>
      <c r="F310" s="11">
        <v>1419.3833333333334</v>
      </c>
      <c r="G310" s="11">
        <v>0</v>
      </c>
      <c r="H310" s="11">
        <v>1</v>
      </c>
      <c r="I310" s="11">
        <f>IFERROR(VLOOKUP(delais[[#This Row],[Description de la pièce]],[1]reference!$C$1:$H$327,3,FALSE),"")</f>
        <v>3</v>
      </c>
      <c r="J310" s="11" t="str">
        <f>IFERROR(VLOOKUP(delais[[#This Row],[Description de la pièce]],[1]reference!$C$1:$H$327,2,FALSE),"")</f>
        <v>ITO_DTCM_GPROX-DEPL</v>
      </c>
      <c r="K310" s="11" t="str">
        <f>IFERROR(VLOOKUP(delais[[#This Row],[Description de la pièce]],[1]reference!$C$1:$H$327,4,FALSE),"")</f>
        <v>GPROX</v>
      </c>
      <c r="L310" s="11"/>
      <c r="M310" s="11"/>
    </row>
    <row r="311" spans="2:13" s="1" customFormat="1" ht="19.5" customHeight="1" x14ac:dyDescent="0.2">
      <c r="B311" s="9" t="s">
        <v>394</v>
      </c>
      <c r="C311" s="9" t="s">
        <v>237</v>
      </c>
      <c r="D311" s="10">
        <v>1440</v>
      </c>
      <c r="E311" s="11">
        <v>25.183333333333334</v>
      </c>
      <c r="F311" s="11">
        <v>1516.0666666666666</v>
      </c>
      <c r="G311" s="11">
        <v>76.066666666666606</v>
      </c>
      <c r="H311" s="11">
        <v>1</v>
      </c>
      <c r="I311" s="11">
        <f>IFERROR(VLOOKUP(delais[[#This Row],[Description de la pièce]],[1]reference!$C$1:$H$327,3,FALSE),"")</f>
        <v>3</v>
      </c>
      <c r="J311" s="11" t="str">
        <f>IFERROR(VLOOKUP(delais[[#This Row],[Description de la pièce]],[1]reference!$C$1:$H$327,2,FALSE),"")</f>
        <v>ITO_DTCM_GPROX-DEPL</v>
      </c>
      <c r="K311" s="11" t="str">
        <f>IFERROR(VLOOKUP(delais[[#This Row],[Description de la pièce]],[1]reference!$C$1:$H$327,4,FALSE),"")</f>
        <v>GPROX</v>
      </c>
      <c r="L311" s="11"/>
      <c r="M311" s="11"/>
    </row>
    <row r="312" spans="2:13" s="1" customFormat="1" ht="19.5" customHeight="1" x14ac:dyDescent="0.2">
      <c r="B312" s="9" t="s">
        <v>395</v>
      </c>
      <c r="C312" s="9" t="s">
        <v>114</v>
      </c>
      <c r="D312" s="10">
        <v>240</v>
      </c>
      <c r="E312" s="11">
        <v>4.7666666666666666</v>
      </c>
      <c r="F312" s="11">
        <v>2.166666666666667</v>
      </c>
      <c r="G312" s="11">
        <v>0</v>
      </c>
      <c r="H312" s="11">
        <v>1</v>
      </c>
      <c r="I312" s="11">
        <f>IFERROR(VLOOKUP(delais[[#This Row],[Description de la pièce]],[1]reference!$C$1:$H$327,3,FALSE),"")</f>
        <v>4</v>
      </c>
      <c r="J312" s="11" t="str">
        <f>IFERROR(VLOOKUP(delais[[#This Row],[Description de la pièce]],[1]reference!$C$1:$H$327,2,FALSE),"")</f>
        <v>ITO_DTCM_GPROX-EXPL</v>
      </c>
      <c r="K312" s="11" t="str">
        <f>IFERROR(VLOOKUP(delais[[#This Row],[Description de la pièce]],[1]reference!$C$1:$H$327,4,FALSE),"")</f>
        <v>GPROX</v>
      </c>
      <c r="L312" s="11"/>
      <c r="M312" s="11"/>
    </row>
    <row r="313" spans="2:13" s="1" customFormat="1" ht="19.5" customHeight="1" x14ac:dyDescent="0.2">
      <c r="B313" s="9" t="s">
        <v>396</v>
      </c>
      <c r="C313" s="9" t="s">
        <v>76</v>
      </c>
      <c r="D313" s="10">
        <v>120</v>
      </c>
      <c r="E313" s="11">
        <v>33.866666666666667</v>
      </c>
      <c r="F313" s="11">
        <v>498.6</v>
      </c>
      <c r="G313" s="11">
        <v>378.6</v>
      </c>
      <c r="H313" s="11">
        <v>1</v>
      </c>
      <c r="I313" s="11">
        <f>IFERROR(VLOOKUP(delais[[#This Row],[Description de la pièce]],[1]reference!$C$1:$H$327,3,FALSE),"")</f>
        <v>3</v>
      </c>
      <c r="J313" s="11" t="str">
        <f>IFERROR(VLOOKUP(delais[[#This Row],[Description de la pièce]],[1]reference!$C$1:$H$327,2,FALSE),"")</f>
        <v>ITO_DTCM_LANDATA_SN1</v>
      </c>
      <c r="K313" s="11" t="str">
        <f>IFERROR(VLOOKUP(delais[[#This Row],[Description de la pièce]],[1]reference!$C$1:$H$327,4,FALSE),"")</f>
        <v>SN1</v>
      </c>
      <c r="L313" s="11"/>
      <c r="M313" s="11"/>
    </row>
    <row r="314" spans="2:13" s="1" customFormat="1" ht="19.5" customHeight="1" x14ac:dyDescent="0.2">
      <c r="B314" s="9" t="s">
        <v>397</v>
      </c>
      <c r="C314" s="9" t="s">
        <v>15</v>
      </c>
      <c r="D314" s="10">
        <v>5760</v>
      </c>
      <c r="E314" s="11">
        <v>10.083333333333334</v>
      </c>
      <c r="F314" s="11">
        <v>21.016666666666666</v>
      </c>
      <c r="G314" s="11">
        <v>0</v>
      </c>
      <c r="H314" s="11">
        <v>1</v>
      </c>
      <c r="I314" s="11">
        <f>IFERROR(VLOOKUP(delais[[#This Row],[Description de la pièce]],[1]reference!$C$1:$H$327,3,FALSE),"")</f>
        <v>3</v>
      </c>
      <c r="J314" s="11" t="str">
        <f>IFERROR(VLOOKUP(delais[[#This Row],[Description de la pièce]],[1]reference!$C$1:$H$327,2,FALSE),"")</f>
        <v>ITO_DTCM_LANDATA_SN1</v>
      </c>
      <c r="K314" s="11" t="str">
        <f>IFERROR(VLOOKUP(delais[[#This Row],[Description de la pièce]],[1]reference!$C$1:$H$327,4,FALSE),"")</f>
        <v>SN1</v>
      </c>
      <c r="L314" s="11"/>
      <c r="M314" s="11"/>
    </row>
    <row r="315" spans="2:13" s="1" customFormat="1" ht="19.5" customHeight="1" x14ac:dyDescent="0.2">
      <c r="B315" s="9" t="s">
        <v>398</v>
      </c>
      <c r="C315" s="9" t="s">
        <v>241</v>
      </c>
      <c r="D315" s="10">
        <v>1440</v>
      </c>
      <c r="E315" s="11">
        <v>27.833333333333332</v>
      </c>
      <c r="F315" s="11">
        <v>787.73333333333335</v>
      </c>
      <c r="G315" s="11">
        <v>0</v>
      </c>
      <c r="H315" s="11">
        <v>1</v>
      </c>
      <c r="I315" s="11">
        <f>IFERROR(VLOOKUP(delais[[#This Row],[Description de la pièce]],[1]reference!$C$1:$H$327,3,FALSE),"")</f>
        <v>3</v>
      </c>
      <c r="J315" s="11" t="str">
        <f>IFERROR(VLOOKUP(delais[[#This Row],[Description de la pièce]],[1]reference!$C$1:$H$327,2,FALSE),"")</f>
        <v>ITO_DTCM_GPROX-DEPL</v>
      </c>
      <c r="K315" s="11" t="str">
        <f>IFERROR(VLOOKUP(delais[[#This Row],[Description de la pièce]],[1]reference!$C$1:$H$327,4,FALSE),"")</f>
        <v>GPROX</v>
      </c>
      <c r="L315" s="11"/>
      <c r="M315" s="11"/>
    </row>
    <row r="316" spans="2:13" s="1" customFormat="1" ht="19.5" customHeight="1" x14ac:dyDescent="0.2">
      <c r="B316" s="9" t="s">
        <v>399</v>
      </c>
      <c r="C316" s="9" t="s">
        <v>379</v>
      </c>
      <c r="D316" s="10">
        <v>240</v>
      </c>
      <c r="E316" s="11">
        <v>20.75</v>
      </c>
      <c r="F316" s="11">
        <v>13.299999999999997</v>
      </c>
      <c r="G316" s="11">
        <v>0</v>
      </c>
      <c r="H316" s="11">
        <v>1</v>
      </c>
      <c r="I316" s="11">
        <f>IFERROR(VLOOKUP(delais[[#This Row],[Description de la pièce]],[1]reference!$C$1:$H$327,3,FALSE),"")</f>
        <v>4</v>
      </c>
      <c r="J316" s="11" t="str">
        <f>IFERROR(VLOOKUP(delais[[#This Row],[Description de la pièce]],[1]reference!$C$1:$H$327,2,FALSE),"")</f>
        <v>ITO_DTCM_GPROX-EXPL</v>
      </c>
      <c r="K316" s="11" t="str">
        <f>IFERROR(VLOOKUP(delais[[#This Row],[Description de la pièce]],[1]reference!$C$1:$H$327,4,FALSE),"")</f>
        <v>GPROX</v>
      </c>
      <c r="L316" s="11"/>
      <c r="M316" s="11"/>
    </row>
    <row r="317" spans="2:13" s="1" customFormat="1" ht="19.5" customHeight="1" x14ac:dyDescent="0.2">
      <c r="B317" s="9" t="s">
        <v>400</v>
      </c>
      <c r="C317" s="9" t="s">
        <v>17</v>
      </c>
      <c r="D317" s="10">
        <v>5760</v>
      </c>
      <c r="E317" s="11">
        <v>15.1</v>
      </c>
      <c r="F317" s="11">
        <v>27.366666666666667</v>
      </c>
      <c r="G317" s="11">
        <v>0</v>
      </c>
      <c r="H317" s="11">
        <v>1</v>
      </c>
      <c r="I317" s="11">
        <f>IFERROR(VLOOKUP(delais[[#This Row],[Description de la pièce]],[1]reference!$C$1:$H$327,3,FALSE),"")</f>
        <v>3</v>
      </c>
      <c r="J317" s="11" t="str">
        <f>IFERROR(VLOOKUP(delais[[#This Row],[Description de la pièce]],[1]reference!$C$1:$H$327,2,FALSE),"")</f>
        <v>ITO_DTCM_LANDATA_SN1</v>
      </c>
      <c r="K317" s="11" t="str">
        <f>IFERROR(VLOOKUP(delais[[#This Row],[Description de la pièce]],[1]reference!$C$1:$H$327,4,FALSE),"")</f>
        <v>SN1</v>
      </c>
      <c r="L317" s="11"/>
      <c r="M317" s="11"/>
    </row>
    <row r="318" spans="2:13" s="1" customFormat="1" ht="19.5" customHeight="1" x14ac:dyDescent="0.2">
      <c r="B318" s="9" t="s">
        <v>401</v>
      </c>
      <c r="C318" s="9" t="s">
        <v>48</v>
      </c>
      <c r="D318" s="10">
        <v>720</v>
      </c>
      <c r="E318" s="11">
        <v>67.916666666666671</v>
      </c>
      <c r="F318" s="11">
        <v>643.03333333333342</v>
      </c>
      <c r="G318" s="11">
        <v>0</v>
      </c>
      <c r="H318" s="11">
        <v>1</v>
      </c>
      <c r="I318" s="11">
        <f>IFERROR(VLOOKUP(delais[[#This Row],[Description de la pièce]],[1]reference!$C$1:$H$327,3,FALSE),"")</f>
        <v>3</v>
      </c>
      <c r="J318" s="11" t="str">
        <f>IFERROR(VLOOKUP(delais[[#This Row],[Description de la pièce]],[1]reference!$C$1:$H$327,2,FALSE),"")</f>
        <v>ITO_DTCM_LANDATA_SN2</v>
      </c>
      <c r="K318" s="11" t="str">
        <f>IFERROR(VLOOKUP(delais[[#This Row],[Description de la pièce]],[1]reference!$C$1:$H$327,4,FALSE),"")</f>
        <v>SN1</v>
      </c>
      <c r="L318" s="11"/>
      <c r="M318" s="11"/>
    </row>
    <row r="319" spans="2:13" s="1" customFormat="1" ht="19.5" customHeight="1" x14ac:dyDescent="0.2">
      <c r="B319" s="9" t="s">
        <v>402</v>
      </c>
      <c r="C319" s="9" t="s">
        <v>241</v>
      </c>
      <c r="D319" s="10">
        <v>1440</v>
      </c>
      <c r="E319" s="11">
        <v>32.366666666666667</v>
      </c>
      <c r="F319" s="11">
        <v>1979.9666666666667</v>
      </c>
      <c r="G319" s="11">
        <v>539.9666666666667</v>
      </c>
      <c r="H319" s="11">
        <v>1</v>
      </c>
      <c r="I319" s="11">
        <f>IFERROR(VLOOKUP(delais[[#This Row],[Description de la pièce]],[1]reference!$C$1:$H$327,3,FALSE),"")</f>
        <v>3</v>
      </c>
      <c r="J319" s="11" t="str">
        <f>IFERROR(VLOOKUP(delais[[#This Row],[Description de la pièce]],[1]reference!$C$1:$H$327,2,FALSE),"")</f>
        <v>ITO_DTCM_GPROX-DEPL</v>
      </c>
      <c r="K319" s="11" t="str">
        <f>IFERROR(VLOOKUP(delais[[#This Row],[Description de la pièce]],[1]reference!$C$1:$H$327,4,FALSE),"")</f>
        <v>GPROX</v>
      </c>
      <c r="L319" s="11"/>
      <c r="M319" s="11"/>
    </row>
    <row r="320" spans="2:13" s="1" customFormat="1" ht="19.5" customHeight="1" x14ac:dyDescent="0.2">
      <c r="B320" s="9" t="s">
        <v>403</v>
      </c>
      <c r="C320" s="9" t="s">
        <v>241</v>
      </c>
      <c r="D320" s="10">
        <v>1440</v>
      </c>
      <c r="E320" s="11">
        <v>21.05</v>
      </c>
      <c r="F320" s="11">
        <v>773.95</v>
      </c>
      <c r="G320" s="11">
        <v>0</v>
      </c>
      <c r="H320" s="11">
        <v>1</v>
      </c>
      <c r="I320" s="11">
        <f>IFERROR(VLOOKUP(delais[[#This Row],[Description de la pièce]],[1]reference!$C$1:$H$327,3,FALSE),"")</f>
        <v>3</v>
      </c>
      <c r="J320" s="11" t="str">
        <f>IFERROR(VLOOKUP(delais[[#This Row],[Description de la pièce]],[1]reference!$C$1:$H$327,2,FALSE),"")</f>
        <v>ITO_DTCM_GPROX-DEPL</v>
      </c>
      <c r="K320" s="11" t="str">
        <f>IFERROR(VLOOKUP(delais[[#This Row],[Description de la pièce]],[1]reference!$C$1:$H$327,4,FALSE),"")</f>
        <v>GPROX</v>
      </c>
      <c r="L320" s="11"/>
      <c r="M320" s="11"/>
    </row>
    <row r="321" spans="2:13" s="1" customFormat="1" ht="19.5" customHeight="1" x14ac:dyDescent="0.2">
      <c r="B321" s="9" t="s">
        <v>404</v>
      </c>
      <c r="C321" s="9" t="s">
        <v>84</v>
      </c>
      <c r="D321" s="10">
        <v>10800</v>
      </c>
      <c r="E321" s="11">
        <v>21.183333333333334</v>
      </c>
      <c r="F321" s="11">
        <v>719.53333333333342</v>
      </c>
      <c r="G321" s="11">
        <v>0</v>
      </c>
      <c r="H321" s="11">
        <v>1</v>
      </c>
      <c r="I321" s="11">
        <f>IFERROR(VLOOKUP(delais[[#This Row],[Description de la pièce]],[1]reference!$C$1:$H$327,3,FALSE),"")</f>
        <v>3</v>
      </c>
      <c r="J321" s="11" t="str">
        <f>IFERROR(VLOOKUP(delais[[#This Row],[Description de la pièce]],[1]reference!$C$1:$H$327,2,FALSE),"")</f>
        <v>ITO_DTCM_LANDATA_SN1</v>
      </c>
      <c r="K321" s="11" t="str">
        <f>IFERROR(VLOOKUP(delais[[#This Row],[Description de la pièce]],[1]reference!$C$1:$H$327,4,FALSE),"")</f>
        <v>SN1</v>
      </c>
      <c r="L321" s="11"/>
      <c r="M321" s="11"/>
    </row>
    <row r="322" spans="2:13" s="1" customFormat="1" ht="19.5" customHeight="1" x14ac:dyDescent="0.2">
      <c r="B322" s="9" t="s">
        <v>405</v>
      </c>
      <c r="C322" s="9" t="s">
        <v>192</v>
      </c>
      <c r="D322" s="10">
        <v>1860</v>
      </c>
      <c r="E322" s="11">
        <v>11.85</v>
      </c>
      <c r="F322" s="11">
        <v>1416.5500000000002</v>
      </c>
      <c r="G322" s="11">
        <v>0</v>
      </c>
      <c r="H322" s="11">
        <v>1</v>
      </c>
      <c r="I322" s="11">
        <f>IFERROR(VLOOKUP(delais[[#This Row],[Description de la pièce]],[1]reference!$C$1:$H$327,3,FALSE),"")</f>
        <v>3</v>
      </c>
      <c r="J322" s="11" t="str">
        <f>IFERROR(VLOOKUP(delais[[#This Row],[Description de la pièce]],[1]reference!$C$1:$H$327,2,FALSE),"")</f>
        <v>ITO_DTCM_LANDATA_SN1</v>
      </c>
      <c r="K322" s="11" t="str">
        <f>IFERROR(VLOOKUP(delais[[#This Row],[Description de la pièce]],[1]reference!$C$1:$H$327,4,FALSE),"")</f>
        <v>SN1</v>
      </c>
      <c r="L322" s="11"/>
      <c r="M322" s="11"/>
    </row>
    <row r="323" spans="2:13" s="1" customFormat="1" ht="19.5" customHeight="1" x14ac:dyDescent="0.2">
      <c r="B323" s="9" t="s">
        <v>406</v>
      </c>
      <c r="C323" s="9" t="s">
        <v>23</v>
      </c>
      <c r="D323" s="10">
        <v>2160</v>
      </c>
      <c r="E323" s="11">
        <v>25.6</v>
      </c>
      <c r="F323" s="11">
        <v>96.116666666666674</v>
      </c>
      <c r="G323" s="11">
        <v>0</v>
      </c>
      <c r="H323" s="11">
        <v>1</v>
      </c>
      <c r="I323" s="11">
        <f>IFERROR(VLOOKUP(delais[[#This Row],[Description de la pièce]],[1]reference!$C$1:$H$327,3,FALSE),"")</f>
        <v>3</v>
      </c>
      <c r="J323" s="11" t="str">
        <f>IFERROR(VLOOKUP(delais[[#This Row],[Description de la pièce]],[1]reference!$C$1:$H$327,2,FALSE),"")</f>
        <v>ITO_DTCM_LANDATA_SN1</v>
      </c>
      <c r="K323" s="11" t="str">
        <f>IFERROR(VLOOKUP(delais[[#This Row],[Description de la pièce]],[1]reference!$C$1:$H$327,4,FALSE),"")</f>
        <v>SN1</v>
      </c>
      <c r="L323" s="11"/>
      <c r="M323" s="11"/>
    </row>
    <row r="324" spans="2:13" s="1" customFormat="1" ht="19.5" customHeight="1" x14ac:dyDescent="0.2">
      <c r="B324" s="9" t="s">
        <v>407</v>
      </c>
      <c r="C324" s="9" t="s">
        <v>167</v>
      </c>
      <c r="D324" s="10">
        <v>2160</v>
      </c>
      <c r="E324" s="11">
        <v>2.3333333333333335</v>
      </c>
      <c r="F324" s="11">
        <v>908.9</v>
      </c>
      <c r="G324" s="11">
        <v>0</v>
      </c>
      <c r="H324" s="11">
        <v>1</v>
      </c>
      <c r="I324" s="11">
        <f>IFERROR(VLOOKUP(delais[[#This Row],[Description de la pièce]],[1]reference!$C$1:$H$327,3,FALSE),"")</f>
        <v>3</v>
      </c>
      <c r="J324" s="11" t="str">
        <f>IFERROR(VLOOKUP(delais[[#This Row],[Description de la pièce]],[1]reference!$C$1:$H$327,2,FALSE),"")</f>
        <v>ITO_DTCM_LANDATA_SN1</v>
      </c>
      <c r="K324" s="11" t="str">
        <f>IFERROR(VLOOKUP(delais[[#This Row],[Description de la pièce]],[1]reference!$C$1:$H$327,4,FALSE),"")</f>
        <v>SN1</v>
      </c>
      <c r="L324" s="11"/>
      <c r="M324" s="11"/>
    </row>
    <row r="325" spans="2:13" s="1" customFormat="1" ht="19.5" customHeight="1" x14ac:dyDescent="0.2">
      <c r="B325" s="9" t="s">
        <v>408</v>
      </c>
      <c r="C325" s="9" t="s">
        <v>169</v>
      </c>
      <c r="D325" s="10">
        <v>2160</v>
      </c>
      <c r="E325" s="11">
        <v>10.666666666666666</v>
      </c>
      <c r="F325" s="11">
        <v>124.05</v>
      </c>
      <c r="G325" s="11">
        <v>0</v>
      </c>
      <c r="H325" s="11">
        <v>1</v>
      </c>
      <c r="I325" s="11">
        <f>IFERROR(VLOOKUP(delais[[#This Row],[Description de la pièce]],[1]reference!$C$1:$H$327,3,FALSE),"")</f>
        <v>3</v>
      </c>
      <c r="J325" s="11" t="str">
        <f>IFERROR(VLOOKUP(delais[[#This Row],[Description de la pièce]],[1]reference!$C$1:$H$327,2,FALSE),"")</f>
        <v>ITO_DTCM_LANDATA_SN1</v>
      </c>
      <c r="K325" s="11" t="str">
        <f>IFERROR(VLOOKUP(delais[[#This Row],[Description de la pièce]],[1]reference!$C$1:$H$327,4,FALSE),"")</f>
        <v>SN1</v>
      </c>
      <c r="L325" s="11"/>
      <c r="M325" s="11"/>
    </row>
    <row r="326" spans="2:13" s="1" customFormat="1" ht="19.5" customHeight="1" x14ac:dyDescent="0.2">
      <c r="B326" s="9" t="s">
        <v>409</v>
      </c>
      <c r="C326" s="9" t="s">
        <v>114</v>
      </c>
      <c r="D326" s="10">
        <v>240</v>
      </c>
      <c r="E326" s="11">
        <v>16.366666666666667</v>
      </c>
      <c r="F326" s="11">
        <v>926.48333333333335</v>
      </c>
      <c r="G326" s="11">
        <v>686.48333333333335</v>
      </c>
      <c r="H326" s="11">
        <v>1</v>
      </c>
      <c r="I326" s="11">
        <f>IFERROR(VLOOKUP(delais[[#This Row],[Description de la pièce]],[1]reference!$C$1:$H$327,3,FALSE),"")</f>
        <v>4</v>
      </c>
      <c r="J326" s="11" t="str">
        <f>IFERROR(VLOOKUP(delais[[#This Row],[Description de la pièce]],[1]reference!$C$1:$H$327,2,FALSE),"")</f>
        <v>ITO_DTCM_GPROX-EXPL</v>
      </c>
      <c r="K326" s="11" t="str">
        <f>IFERROR(VLOOKUP(delais[[#This Row],[Description de la pièce]],[1]reference!$C$1:$H$327,4,FALSE),"")</f>
        <v>GPROX</v>
      </c>
      <c r="L326" s="11"/>
      <c r="M326" s="11"/>
    </row>
    <row r="327" spans="2:13" s="1" customFormat="1" ht="19.5" customHeight="1" x14ac:dyDescent="0.2">
      <c r="B327" s="9" t="s">
        <v>410</v>
      </c>
      <c r="C327" s="9" t="s">
        <v>161</v>
      </c>
      <c r="D327" s="10">
        <v>7200</v>
      </c>
      <c r="E327" s="11">
        <v>0</v>
      </c>
      <c r="F327" s="11">
        <v>2123.4166666666665</v>
      </c>
      <c r="G327" s="11">
        <v>0</v>
      </c>
      <c r="H327" s="11">
        <v>1</v>
      </c>
      <c r="I327" s="11">
        <f>IFERROR(VLOOKUP(delais[[#This Row],[Description de la pièce]],[1]reference!$C$1:$H$327,3,FALSE),"")</f>
        <v>6</v>
      </c>
      <c r="J327" s="11" t="str">
        <f>IFERROR(VLOOKUP(delais[[#This Row],[Description de la pièce]],[1]reference!$C$1:$H$327,2,FALSE),"")</f>
        <v>ITO_DTCM_LANDATA_SN2</v>
      </c>
      <c r="K327" s="11" t="str">
        <f>IFERROR(VLOOKUP(delais[[#This Row],[Description de la pièce]],[1]reference!$C$1:$H$327,4,FALSE),"")</f>
        <v>SN2</v>
      </c>
      <c r="L327" s="11"/>
      <c r="M327" s="11"/>
    </row>
    <row r="328" spans="2:13" s="1" customFormat="1" ht="19.5" customHeight="1" x14ac:dyDescent="0.2">
      <c r="B328" s="9" t="s">
        <v>411</v>
      </c>
      <c r="C328" s="9" t="s">
        <v>110</v>
      </c>
      <c r="D328" s="10">
        <v>720</v>
      </c>
      <c r="E328" s="11">
        <v>0.91666666666666663</v>
      </c>
      <c r="F328" s="11">
        <v>133.33333333333334</v>
      </c>
      <c r="G328" s="11">
        <v>0</v>
      </c>
      <c r="H328" s="11">
        <v>1</v>
      </c>
      <c r="I328" s="11">
        <f>IFERROR(VLOOKUP(delais[[#This Row],[Description de la pièce]],[1]reference!$C$1:$H$327,3,FALSE),"")</f>
        <v>2</v>
      </c>
      <c r="J328" s="11" t="str">
        <f>IFERROR(VLOOKUP(delais[[#This Row],[Description de la pièce]],[1]reference!$C$1:$H$327,2,FALSE),"")</f>
        <v>ITO_DTCM_LANDATA_SN1</v>
      </c>
      <c r="K328" s="11" t="str">
        <f>IFERROR(VLOOKUP(delais[[#This Row],[Description de la pièce]],[1]reference!$C$1:$H$327,4,FALSE),"")</f>
        <v>SN1</v>
      </c>
      <c r="L328" s="11"/>
      <c r="M328" s="11"/>
    </row>
    <row r="329" spans="2:13" s="1" customFormat="1" ht="19.5" customHeight="1" x14ac:dyDescent="0.2">
      <c r="B329" s="9" t="s">
        <v>412</v>
      </c>
      <c r="C329" s="9" t="s">
        <v>48</v>
      </c>
      <c r="D329" s="10">
        <v>720</v>
      </c>
      <c r="E329" s="11">
        <v>10.333333333333334</v>
      </c>
      <c r="F329" s="11">
        <v>156.01666666666665</v>
      </c>
      <c r="G329" s="11">
        <v>0</v>
      </c>
      <c r="H329" s="11">
        <v>1</v>
      </c>
      <c r="I329" s="11">
        <f>IFERROR(VLOOKUP(delais[[#This Row],[Description de la pièce]],[1]reference!$C$1:$H$327,3,FALSE),"")</f>
        <v>3</v>
      </c>
      <c r="J329" s="11" t="str">
        <f>IFERROR(VLOOKUP(delais[[#This Row],[Description de la pièce]],[1]reference!$C$1:$H$327,2,FALSE),"")</f>
        <v>ITO_DTCM_LANDATA_SN2</v>
      </c>
      <c r="K329" s="11" t="str">
        <f>IFERROR(VLOOKUP(delais[[#This Row],[Description de la pièce]],[1]reference!$C$1:$H$327,4,FALSE),"")</f>
        <v>SN1</v>
      </c>
      <c r="L329" s="11"/>
      <c r="M329" s="11"/>
    </row>
    <row r="330" spans="2:13" s="1" customFormat="1" ht="19.5" customHeight="1" x14ac:dyDescent="0.2">
      <c r="B330" s="9" t="s">
        <v>413</v>
      </c>
      <c r="C330" s="9" t="s">
        <v>140</v>
      </c>
      <c r="D330" s="10">
        <v>120</v>
      </c>
      <c r="E330" s="11">
        <v>2.4</v>
      </c>
      <c r="F330" s="11">
        <v>110.21666666666665</v>
      </c>
      <c r="G330" s="11">
        <v>0</v>
      </c>
      <c r="H330" s="11">
        <v>1</v>
      </c>
      <c r="I330" s="11">
        <f>IFERROR(VLOOKUP(delais[[#This Row],[Description de la pièce]],[1]reference!$C$1:$H$327,3,FALSE),"")</f>
        <v>2</v>
      </c>
      <c r="J330" s="11" t="str">
        <f>IFERROR(VLOOKUP(delais[[#This Row],[Description de la pièce]],[1]reference!$C$1:$H$327,2,FALSE),"")</f>
        <v>ITO_DTCM_LANDATA_SN1</v>
      </c>
      <c r="K330" s="11" t="str">
        <f>IFERROR(VLOOKUP(delais[[#This Row],[Description de la pièce]],[1]reference!$C$1:$H$327,4,FALSE),"")</f>
        <v>SN1</v>
      </c>
      <c r="L330" s="11"/>
      <c r="M330" s="11"/>
    </row>
    <row r="331" spans="2:13" s="1" customFormat="1" ht="19.5" customHeight="1" x14ac:dyDescent="0.2">
      <c r="B331" s="9" t="s">
        <v>414</v>
      </c>
      <c r="C331" s="9" t="s">
        <v>140</v>
      </c>
      <c r="D331" s="10">
        <v>120</v>
      </c>
      <c r="E331" s="11">
        <v>16.483333333333334</v>
      </c>
      <c r="F331" s="11">
        <v>226.35000000000002</v>
      </c>
      <c r="G331" s="11">
        <v>106.35000000000002</v>
      </c>
      <c r="H331" s="11">
        <v>1</v>
      </c>
      <c r="I331" s="11">
        <f>IFERROR(VLOOKUP(delais[[#This Row],[Description de la pièce]],[1]reference!$C$1:$H$327,3,FALSE),"")</f>
        <v>2</v>
      </c>
      <c r="J331" s="11" t="str">
        <f>IFERROR(VLOOKUP(delais[[#This Row],[Description de la pièce]],[1]reference!$C$1:$H$327,2,FALSE),"")</f>
        <v>ITO_DTCM_LANDATA_SN1</v>
      </c>
      <c r="K331" s="11" t="str">
        <f>IFERROR(VLOOKUP(delais[[#This Row],[Description de la pièce]],[1]reference!$C$1:$H$327,4,FALSE),"")</f>
        <v>SN1</v>
      </c>
      <c r="L331" s="11"/>
      <c r="M331" s="11"/>
    </row>
    <row r="332" spans="2:13" s="1" customFormat="1" ht="19.5" customHeight="1" x14ac:dyDescent="0.2">
      <c r="B332" s="9" t="s">
        <v>415</v>
      </c>
      <c r="C332" s="9" t="s">
        <v>289</v>
      </c>
      <c r="D332" s="10">
        <v>21600</v>
      </c>
      <c r="E332" s="11">
        <v>0</v>
      </c>
      <c r="F332" s="11">
        <v>137.36666666666667</v>
      </c>
      <c r="G332" s="11">
        <v>0</v>
      </c>
      <c r="H332" s="11">
        <v>1</v>
      </c>
      <c r="I332" s="11">
        <f>IFERROR(VLOOKUP(delais[[#This Row],[Description de la pièce]],[1]reference!$C$1:$H$327,3,FALSE),"")</f>
        <v>5</v>
      </c>
      <c r="J332" s="11" t="str">
        <f>IFERROR(VLOOKUP(delais[[#This Row],[Description de la pièce]],[1]reference!$C$1:$H$327,2,FALSE),"")</f>
        <v>ITO_DTCM_GPROX-INTM</v>
      </c>
      <c r="K332" s="11" t="str">
        <f>IFERROR(VLOOKUP(delais[[#This Row],[Description de la pièce]],[1]reference!$C$1:$H$327,4,FALSE),"")</f>
        <v>GPROX</v>
      </c>
      <c r="L332" s="11"/>
      <c r="M332" s="11"/>
    </row>
    <row r="333" spans="2:13" s="1" customFormat="1" ht="19.5" customHeight="1" x14ac:dyDescent="0.2">
      <c r="B333" s="9" t="s">
        <v>416</v>
      </c>
      <c r="C333" s="9" t="s">
        <v>291</v>
      </c>
      <c r="D333" s="10">
        <v>21600</v>
      </c>
      <c r="E333" s="11">
        <v>0</v>
      </c>
      <c r="F333" s="11">
        <v>365.48333333333335</v>
      </c>
      <c r="G333" s="11">
        <v>0</v>
      </c>
      <c r="H333" s="11">
        <v>1</v>
      </c>
      <c r="I333" s="11">
        <f>IFERROR(VLOOKUP(delais[[#This Row],[Description de la pièce]],[1]reference!$C$1:$H$327,3,FALSE),"")</f>
        <v>3</v>
      </c>
      <c r="J333" s="11" t="str">
        <f>IFERROR(VLOOKUP(delais[[#This Row],[Description de la pièce]],[1]reference!$C$1:$H$327,2,FALSE),"")</f>
        <v>ITO_DTCM_GPROX-DEPL</v>
      </c>
      <c r="K333" s="11" t="str">
        <f>IFERROR(VLOOKUP(delais[[#This Row],[Description de la pièce]],[1]reference!$C$1:$H$327,4,FALSE),"")</f>
        <v>GPROX</v>
      </c>
      <c r="L333" s="11"/>
      <c r="M333" s="11"/>
    </row>
    <row r="334" spans="2:13" s="1" customFormat="1" ht="19.5" customHeight="1" x14ac:dyDescent="0.2">
      <c r="B334" s="9" t="s">
        <v>417</v>
      </c>
      <c r="C334" s="9" t="s">
        <v>291</v>
      </c>
      <c r="D334" s="10">
        <v>21600</v>
      </c>
      <c r="E334" s="11">
        <v>0</v>
      </c>
      <c r="F334" s="11">
        <v>344.98333333333335</v>
      </c>
      <c r="G334" s="11">
        <v>0</v>
      </c>
      <c r="H334" s="11">
        <v>1</v>
      </c>
      <c r="I334" s="11">
        <f>IFERROR(VLOOKUP(delais[[#This Row],[Description de la pièce]],[1]reference!$C$1:$H$327,3,FALSE),"")</f>
        <v>3</v>
      </c>
      <c r="J334" s="11" t="str">
        <f>IFERROR(VLOOKUP(delais[[#This Row],[Description de la pièce]],[1]reference!$C$1:$H$327,2,FALSE),"")</f>
        <v>ITO_DTCM_GPROX-DEPL</v>
      </c>
      <c r="K334" s="11" t="str">
        <f>IFERROR(VLOOKUP(delais[[#This Row],[Description de la pièce]],[1]reference!$C$1:$H$327,4,FALSE),"")</f>
        <v>GPROX</v>
      </c>
      <c r="L334" s="11"/>
      <c r="M334" s="11"/>
    </row>
    <row r="335" spans="2:13" s="1" customFormat="1" ht="19.5" customHeight="1" x14ac:dyDescent="0.2">
      <c r="B335" s="9" t="s">
        <v>418</v>
      </c>
      <c r="C335" s="9" t="s">
        <v>289</v>
      </c>
      <c r="D335" s="10">
        <v>21600</v>
      </c>
      <c r="E335" s="11">
        <v>0</v>
      </c>
      <c r="F335" s="11">
        <v>109.9</v>
      </c>
      <c r="G335" s="11">
        <v>0</v>
      </c>
      <c r="H335" s="11">
        <v>1</v>
      </c>
      <c r="I335" s="11">
        <f>IFERROR(VLOOKUP(delais[[#This Row],[Description de la pièce]],[1]reference!$C$1:$H$327,3,FALSE),"")</f>
        <v>5</v>
      </c>
      <c r="J335" s="11" t="str">
        <f>IFERROR(VLOOKUP(delais[[#This Row],[Description de la pièce]],[1]reference!$C$1:$H$327,2,FALSE),"")</f>
        <v>ITO_DTCM_GPROX-INTM</v>
      </c>
      <c r="K335" s="11" t="str">
        <f>IFERROR(VLOOKUP(delais[[#This Row],[Description de la pièce]],[1]reference!$C$1:$H$327,4,FALSE),"")</f>
        <v>GPROX</v>
      </c>
      <c r="L335" s="11"/>
      <c r="M335" s="11"/>
    </row>
    <row r="336" spans="2:13" s="1" customFormat="1" ht="19.5" customHeight="1" x14ac:dyDescent="0.2">
      <c r="B336" s="9" t="s">
        <v>419</v>
      </c>
      <c r="C336" s="9" t="s">
        <v>291</v>
      </c>
      <c r="D336" s="10">
        <v>21600</v>
      </c>
      <c r="E336" s="11">
        <v>0</v>
      </c>
      <c r="F336" s="11">
        <v>342.36666666666667</v>
      </c>
      <c r="G336" s="11">
        <v>0</v>
      </c>
      <c r="H336" s="11">
        <v>1</v>
      </c>
      <c r="I336" s="11">
        <f>IFERROR(VLOOKUP(delais[[#This Row],[Description de la pièce]],[1]reference!$C$1:$H$327,3,FALSE),"")</f>
        <v>3</v>
      </c>
      <c r="J336" s="11" t="str">
        <f>IFERROR(VLOOKUP(delais[[#This Row],[Description de la pièce]],[1]reference!$C$1:$H$327,2,FALSE),"")</f>
        <v>ITO_DTCM_GPROX-DEPL</v>
      </c>
      <c r="K336" s="11" t="str">
        <f>IFERROR(VLOOKUP(delais[[#This Row],[Description de la pièce]],[1]reference!$C$1:$H$327,4,FALSE),"")</f>
        <v>GPROX</v>
      </c>
      <c r="L336" s="11"/>
      <c r="M336" s="11"/>
    </row>
    <row r="337" spans="2:13" s="1" customFormat="1" ht="19.5" customHeight="1" x14ac:dyDescent="0.2">
      <c r="B337" s="9" t="s">
        <v>420</v>
      </c>
      <c r="C337" s="9" t="s">
        <v>421</v>
      </c>
      <c r="D337" s="10">
        <v>240</v>
      </c>
      <c r="E337" s="11">
        <v>14.583333333333334</v>
      </c>
      <c r="F337" s="11">
        <v>48.883333333333333</v>
      </c>
      <c r="G337" s="11">
        <v>0</v>
      </c>
      <c r="H337" s="11">
        <v>1</v>
      </c>
      <c r="I337" s="11">
        <f>IFERROR(VLOOKUP(delais[[#This Row],[Description de la pièce]],[1]reference!$C$1:$H$327,3,FALSE),"")</f>
        <v>4</v>
      </c>
      <c r="J337" s="11" t="str">
        <f>IFERROR(VLOOKUP(delais[[#This Row],[Description de la pièce]],[1]reference!$C$1:$H$327,2,FALSE),"")</f>
        <v>ITO_DTCM_GPROX-EXPL</v>
      </c>
      <c r="K337" s="11" t="str">
        <f>IFERROR(VLOOKUP(delais[[#This Row],[Description de la pièce]],[1]reference!$C$1:$H$327,4,FALSE),"")</f>
        <v>GPROX</v>
      </c>
      <c r="L337" s="11"/>
      <c r="M337" s="11"/>
    </row>
    <row r="338" spans="2:13" s="1" customFormat="1" ht="19.5" customHeight="1" x14ac:dyDescent="0.2">
      <c r="B338" s="9" t="s">
        <v>422</v>
      </c>
      <c r="C338" s="9" t="s">
        <v>289</v>
      </c>
      <c r="D338" s="10">
        <v>21600</v>
      </c>
      <c r="E338" s="11">
        <v>0</v>
      </c>
      <c r="F338" s="11">
        <v>80.8</v>
      </c>
      <c r="G338" s="11">
        <v>0</v>
      </c>
      <c r="H338" s="11">
        <v>1</v>
      </c>
      <c r="I338" s="11">
        <f>IFERROR(VLOOKUP(delais[[#This Row],[Description de la pièce]],[1]reference!$C$1:$H$327,3,FALSE),"")</f>
        <v>5</v>
      </c>
      <c r="J338" s="11" t="str">
        <f>IFERROR(VLOOKUP(delais[[#This Row],[Description de la pièce]],[1]reference!$C$1:$H$327,2,FALSE),"")</f>
        <v>ITO_DTCM_GPROX-INTM</v>
      </c>
      <c r="K338" s="11" t="str">
        <f>IFERROR(VLOOKUP(delais[[#This Row],[Description de la pièce]],[1]reference!$C$1:$H$327,4,FALSE),"")</f>
        <v>GPROX</v>
      </c>
      <c r="L338" s="11"/>
      <c r="M338" s="11"/>
    </row>
    <row r="339" spans="2:13" s="1" customFormat="1" ht="19.5" customHeight="1" x14ac:dyDescent="0.2">
      <c r="B339" s="9" t="s">
        <v>423</v>
      </c>
      <c r="C339" s="9" t="s">
        <v>291</v>
      </c>
      <c r="D339" s="10">
        <v>21600</v>
      </c>
      <c r="E339" s="11">
        <v>0</v>
      </c>
      <c r="F339" s="11">
        <v>309.60000000000002</v>
      </c>
      <c r="G339" s="11">
        <v>0</v>
      </c>
      <c r="H339" s="11">
        <v>1</v>
      </c>
      <c r="I339" s="11">
        <f>IFERROR(VLOOKUP(delais[[#This Row],[Description de la pièce]],[1]reference!$C$1:$H$327,3,FALSE),"")</f>
        <v>3</v>
      </c>
      <c r="J339" s="11" t="str">
        <f>IFERROR(VLOOKUP(delais[[#This Row],[Description de la pièce]],[1]reference!$C$1:$H$327,2,FALSE),"")</f>
        <v>ITO_DTCM_GPROX-DEPL</v>
      </c>
      <c r="K339" s="11" t="str">
        <f>IFERROR(VLOOKUP(delais[[#This Row],[Description de la pièce]],[1]reference!$C$1:$H$327,4,FALSE),"")</f>
        <v>GPROX</v>
      </c>
      <c r="L339" s="11"/>
      <c r="M339" s="11"/>
    </row>
    <row r="340" spans="2:13" s="1" customFormat="1" ht="19.5" customHeight="1" x14ac:dyDescent="0.2">
      <c r="B340" s="9" t="s">
        <v>424</v>
      </c>
      <c r="C340" s="9" t="s">
        <v>291</v>
      </c>
      <c r="D340" s="10">
        <v>21600</v>
      </c>
      <c r="E340" s="11">
        <v>0</v>
      </c>
      <c r="F340" s="11">
        <v>4.8166666666666664</v>
      </c>
      <c r="G340" s="11">
        <v>0</v>
      </c>
      <c r="H340" s="11">
        <v>1</v>
      </c>
      <c r="I340" s="11">
        <f>IFERROR(VLOOKUP(delais[[#This Row],[Description de la pièce]],[1]reference!$C$1:$H$327,3,FALSE),"")</f>
        <v>3</v>
      </c>
      <c r="J340" s="11" t="str">
        <f>IFERROR(VLOOKUP(delais[[#This Row],[Description de la pièce]],[1]reference!$C$1:$H$327,2,FALSE),"")</f>
        <v>ITO_DTCM_GPROX-DEPL</v>
      </c>
      <c r="K340" s="11" t="str">
        <f>IFERROR(VLOOKUP(delais[[#This Row],[Description de la pièce]],[1]reference!$C$1:$H$327,4,FALSE),"")</f>
        <v>GPROX</v>
      </c>
      <c r="L340" s="11"/>
      <c r="M340" s="11"/>
    </row>
    <row r="341" spans="2:13" s="1" customFormat="1" ht="19.5" customHeight="1" x14ac:dyDescent="0.2">
      <c r="B341" s="9" t="s">
        <v>425</v>
      </c>
      <c r="C341" s="9" t="s">
        <v>289</v>
      </c>
      <c r="D341" s="10">
        <v>21600</v>
      </c>
      <c r="E341" s="11">
        <v>0</v>
      </c>
      <c r="F341" s="11">
        <v>126.98333333333333</v>
      </c>
      <c r="G341" s="11">
        <v>0</v>
      </c>
      <c r="H341" s="11">
        <v>1</v>
      </c>
      <c r="I341" s="11">
        <f>IFERROR(VLOOKUP(delais[[#This Row],[Description de la pièce]],[1]reference!$C$1:$H$327,3,FALSE),"")</f>
        <v>5</v>
      </c>
      <c r="J341" s="11" t="str">
        <f>IFERROR(VLOOKUP(delais[[#This Row],[Description de la pièce]],[1]reference!$C$1:$H$327,2,FALSE),"")</f>
        <v>ITO_DTCM_GPROX-INTM</v>
      </c>
      <c r="K341" s="11" t="str">
        <f>IFERROR(VLOOKUP(delais[[#This Row],[Description de la pièce]],[1]reference!$C$1:$H$327,4,FALSE),"")</f>
        <v>GPROX</v>
      </c>
      <c r="L341" s="11"/>
      <c r="M341" s="11"/>
    </row>
    <row r="342" spans="2:13" s="1" customFormat="1" ht="19.5" customHeight="1" x14ac:dyDescent="0.2">
      <c r="B342" s="9" t="s">
        <v>426</v>
      </c>
      <c r="C342" s="9" t="s">
        <v>291</v>
      </c>
      <c r="D342" s="10">
        <v>21600</v>
      </c>
      <c r="E342" s="11">
        <v>0.36666666666666664</v>
      </c>
      <c r="F342" s="11">
        <v>349.73333333333335</v>
      </c>
      <c r="G342" s="11">
        <v>0</v>
      </c>
      <c r="H342" s="11">
        <v>1</v>
      </c>
      <c r="I342" s="11">
        <f>IFERROR(VLOOKUP(delais[[#This Row],[Description de la pièce]],[1]reference!$C$1:$H$327,3,FALSE),"")</f>
        <v>3</v>
      </c>
      <c r="J342" s="11" t="str">
        <f>IFERROR(VLOOKUP(delais[[#This Row],[Description de la pièce]],[1]reference!$C$1:$H$327,2,FALSE),"")</f>
        <v>ITO_DTCM_GPROX-DEPL</v>
      </c>
      <c r="K342" s="11" t="str">
        <f>IFERROR(VLOOKUP(delais[[#This Row],[Description de la pièce]],[1]reference!$C$1:$H$327,4,FALSE),"")</f>
        <v>GPROX</v>
      </c>
      <c r="L342" s="11"/>
      <c r="M342" s="11"/>
    </row>
    <row r="343" spans="2:13" s="1" customFormat="1" ht="19.5" customHeight="1" x14ac:dyDescent="0.2">
      <c r="B343" s="9" t="s">
        <v>427</v>
      </c>
      <c r="C343" s="9" t="s">
        <v>114</v>
      </c>
      <c r="D343" s="10">
        <v>240</v>
      </c>
      <c r="E343" s="11">
        <v>0.93333333333333335</v>
      </c>
      <c r="F343" s="11">
        <v>1.35</v>
      </c>
      <c r="G343" s="11">
        <v>0</v>
      </c>
      <c r="H343" s="11">
        <v>1</v>
      </c>
      <c r="I343" s="11">
        <f>IFERROR(VLOOKUP(delais[[#This Row],[Description de la pièce]],[1]reference!$C$1:$H$327,3,FALSE),"")</f>
        <v>4</v>
      </c>
      <c r="J343" s="11" t="str">
        <f>IFERROR(VLOOKUP(delais[[#This Row],[Description de la pièce]],[1]reference!$C$1:$H$327,2,FALSE),"")</f>
        <v>ITO_DTCM_GPROX-EXPL</v>
      </c>
      <c r="K343" s="11" t="str">
        <f>IFERROR(VLOOKUP(delais[[#This Row],[Description de la pièce]],[1]reference!$C$1:$H$327,4,FALSE),"")</f>
        <v>GPROX</v>
      </c>
      <c r="L343" s="11"/>
      <c r="M343" s="11"/>
    </row>
    <row r="344" spans="2:13" s="1" customFormat="1" ht="19.5" customHeight="1" x14ac:dyDescent="0.2">
      <c r="B344" s="9" t="s">
        <v>428</v>
      </c>
      <c r="C344" s="9" t="s">
        <v>114</v>
      </c>
      <c r="D344" s="10">
        <v>240</v>
      </c>
      <c r="E344" s="11">
        <v>2.6833333333333331</v>
      </c>
      <c r="F344" s="11">
        <v>3.3333333333333659E-2</v>
      </c>
      <c r="G344" s="11">
        <v>0</v>
      </c>
      <c r="H344" s="11">
        <v>1</v>
      </c>
      <c r="I344" s="11">
        <f>IFERROR(VLOOKUP(delais[[#This Row],[Description de la pièce]],[1]reference!$C$1:$H$327,3,FALSE),"")</f>
        <v>4</v>
      </c>
      <c r="J344" s="11" t="str">
        <f>IFERROR(VLOOKUP(delais[[#This Row],[Description de la pièce]],[1]reference!$C$1:$H$327,2,FALSE),"")</f>
        <v>ITO_DTCM_GPROX-EXPL</v>
      </c>
      <c r="K344" s="11" t="str">
        <f>IFERROR(VLOOKUP(delais[[#This Row],[Description de la pièce]],[1]reference!$C$1:$H$327,4,FALSE),"")</f>
        <v>GPROX</v>
      </c>
      <c r="L344" s="11"/>
      <c r="M344" s="11"/>
    </row>
    <row r="345" spans="2:13" s="1" customFormat="1" ht="19.5" customHeight="1" x14ac:dyDescent="0.2">
      <c r="B345" s="9" t="s">
        <v>429</v>
      </c>
      <c r="C345" s="9" t="s">
        <v>241</v>
      </c>
      <c r="D345" s="10">
        <v>1440</v>
      </c>
      <c r="E345" s="11">
        <v>18.983333333333334</v>
      </c>
      <c r="F345" s="11">
        <v>163.75</v>
      </c>
      <c r="G345" s="11">
        <v>0</v>
      </c>
      <c r="H345" s="11">
        <v>1</v>
      </c>
      <c r="I345" s="11">
        <f>IFERROR(VLOOKUP(delais[[#This Row],[Description de la pièce]],[1]reference!$C$1:$H$327,3,FALSE),"")</f>
        <v>3</v>
      </c>
      <c r="J345" s="11" t="str">
        <f>IFERROR(VLOOKUP(delais[[#This Row],[Description de la pièce]],[1]reference!$C$1:$H$327,2,FALSE),"")</f>
        <v>ITO_DTCM_GPROX-DEPL</v>
      </c>
      <c r="K345" s="11" t="str">
        <f>IFERROR(VLOOKUP(delais[[#This Row],[Description de la pièce]],[1]reference!$C$1:$H$327,4,FALSE),"")</f>
        <v>GPROX</v>
      </c>
      <c r="L345" s="11"/>
      <c r="M345" s="11"/>
    </row>
    <row r="346" spans="2:13" s="1" customFormat="1" ht="19.5" customHeight="1" x14ac:dyDescent="0.2">
      <c r="B346" s="9" t="s">
        <v>430</v>
      </c>
      <c r="C346" s="9" t="s">
        <v>304</v>
      </c>
      <c r="D346" s="10">
        <v>240</v>
      </c>
      <c r="E346" s="11">
        <v>14.383333333333333</v>
      </c>
      <c r="F346" s="11">
        <v>0</v>
      </c>
      <c r="G346" s="11">
        <v>0</v>
      </c>
      <c r="H346" s="11">
        <v>1</v>
      </c>
      <c r="I346" s="11">
        <f>IFERROR(VLOOKUP(delais[[#This Row],[Description de la pièce]],[1]reference!$C$1:$H$327,3,FALSE),"")</f>
        <v>4</v>
      </c>
      <c r="J346" s="11" t="str">
        <f>IFERROR(VLOOKUP(delais[[#This Row],[Description de la pièce]],[1]reference!$C$1:$H$327,2,FALSE),"")</f>
        <v>ITO_DTCM_GPROX-EXPL</v>
      </c>
      <c r="K346" s="11" t="str">
        <f>IFERROR(VLOOKUP(delais[[#This Row],[Description de la pièce]],[1]reference!$C$1:$H$327,4,FALSE),"")</f>
        <v>GPROX</v>
      </c>
      <c r="L346" s="11"/>
      <c r="M346" s="11"/>
    </row>
    <row r="347" spans="2:13" s="1" customFormat="1" ht="19.5" customHeight="1" x14ac:dyDescent="0.2">
      <c r="B347" s="9" t="s">
        <v>431</v>
      </c>
      <c r="C347" s="9" t="s">
        <v>180</v>
      </c>
      <c r="D347" s="10">
        <v>21600</v>
      </c>
      <c r="E347" s="11">
        <v>7.166666666666667</v>
      </c>
      <c r="F347" s="11">
        <v>1687.1833333333332</v>
      </c>
      <c r="G347" s="11">
        <v>0</v>
      </c>
      <c r="H347" s="11">
        <v>1</v>
      </c>
      <c r="I347" s="11">
        <f>IFERROR(VLOOKUP(delais[[#This Row],[Description de la pièce]],[1]reference!$C$1:$H$327,3,FALSE),"")</f>
        <v>5</v>
      </c>
      <c r="J347" s="11" t="str">
        <f>IFERROR(VLOOKUP(delais[[#This Row],[Description de la pièce]],[1]reference!$C$1:$H$327,2,FALSE),"")</f>
        <v>ITO_DTCM_GPROX-INTM</v>
      </c>
      <c r="K347" s="11" t="str">
        <f>IFERROR(VLOOKUP(delais[[#This Row],[Description de la pièce]],[1]reference!$C$1:$H$327,4,FALSE),"")</f>
        <v>GPROX</v>
      </c>
      <c r="L347" s="11"/>
      <c r="M347" s="11"/>
    </row>
    <row r="348" spans="2:13" s="1" customFormat="1" ht="19.5" customHeight="1" x14ac:dyDescent="0.2">
      <c r="B348" s="9" t="s">
        <v>432</v>
      </c>
      <c r="C348" s="9" t="s">
        <v>17</v>
      </c>
      <c r="D348" s="10">
        <v>5760</v>
      </c>
      <c r="E348" s="11">
        <v>16.766666666666666</v>
      </c>
      <c r="F348" s="11">
        <v>69.566666666666663</v>
      </c>
      <c r="G348" s="11">
        <v>0</v>
      </c>
      <c r="H348" s="11">
        <v>1</v>
      </c>
      <c r="I348" s="11">
        <f>IFERROR(VLOOKUP(delais[[#This Row],[Description de la pièce]],[1]reference!$C$1:$H$327,3,FALSE),"")</f>
        <v>3</v>
      </c>
      <c r="J348" s="11" t="str">
        <f>IFERROR(VLOOKUP(delais[[#This Row],[Description de la pièce]],[1]reference!$C$1:$H$327,2,FALSE),"")</f>
        <v>ITO_DTCM_LANDATA_SN1</v>
      </c>
      <c r="K348" s="11" t="str">
        <f>IFERROR(VLOOKUP(delais[[#This Row],[Description de la pièce]],[1]reference!$C$1:$H$327,4,FALSE),"")</f>
        <v>SN1</v>
      </c>
      <c r="L348" s="11"/>
      <c r="M348" s="11"/>
    </row>
    <row r="349" spans="2:13" s="1" customFormat="1" ht="19.5" customHeight="1" x14ac:dyDescent="0.2">
      <c r="B349" s="9" t="s">
        <v>433</v>
      </c>
      <c r="C349" s="9" t="s">
        <v>17</v>
      </c>
      <c r="D349" s="10">
        <v>5760</v>
      </c>
      <c r="E349" s="11">
        <v>27.1</v>
      </c>
      <c r="F349" s="11">
        <v>60.93333333333333</v>
      </c>
      <c r="G349" s="11">
        <v>0</v>
      </c>
      <c r="H349" s="11">
        <v>1</v>
      </c>
      <c r="I349" s="11">
        <f>IFERROR(VLOOKUP(delais[[#This Row],[Description de la pièce]],[1]reference!$C$1:$H$327,3,FALSE),"")</f>
        <v>3</v>
      </c>
      <c r="J349" s="11" t="str">
        <f>IFERROR(VLOOKUP(delais[[#This Row],[Description de la pièce]],[1]reference!$C$1:$H$327,2,FALSE),"")</f>
        <v>ITO_DTCM_LANDATA_SN1</v>
      </c>
      <c r="K349" s="11" t="str">
        <f>IFERROR(VLOOKUP(delais[[#This Row],[Description de la pièce]],[1]reference!$C$1:$H$327,4,FALSE),"")</f>
        <v>SN1</v>
      </c>
      <c r="L349" s="11"/>
      <c r="M349" s="11"/>
    </row>
    <row r="350" spans="2:13" s="1" customFormat="1" ht="19.5" customHeight="1" x14ac:dyDescent="0.2">
      <c r="B350" s="9" t="s">
        <v>434</v>
      </c>
      <c r="C350" s="9" t="s">
        <v>320</v>
      </c>
      <c r="D350" s="10">
        <v>240</v>
      </c>
      <c r="E350" s="11">
        <v>1.2333333333333334</v>
      </c>
      <c r="F350" s="11">
        <v>71.416666666666671</v>
      </c>
      <c r="G350" s="11">
        <v>0</v>
      </c>
      <c r="H350" s="11">
        <v>1</v>
      </c>
      <c r="I350" s="11">
        <f>IFERROR(VLOOKUP(delais[[#This Row],[Description de la pièce]],[1]reference!$C$1:$H$327,3,FALSE),"")</f>
        <v>3</v>
      </c>
      <c r="J350" s="11" t="str">
        <f>IFERROR(VLOOKUP(delais[[#This Row],[Description de la pièce]],[1]reference!$C$1:$H$327,2,FALSE),"")</f>
        <v>ITO_DTCM_GPROX-DEPL</v>
      </c>
      <c r="K350" s="11" t="str">
        <f>IFERROR(VLOOKUP(delais[[#This Row],[Description de la pièce]],[1]reference!$C$1:$H$327,4,FALSE),"")</f>
        <v>GPROX</v>
      </c>
      <c r="L350" s="11"/>
      <c r="M350" s="11"/>
    </row>
    <row r="351" spans="2:13" s="1" customFormat="1" ht="19.5" customHeight="1" x14ac:dyDescent="0.2">
      <c r="B351" s="9" t="s">
        <v>435</v>
      </c>
      <c r="C351" s="9" t="s">
        <v>304</v>
      </c>
      <c r="D351" s="10">
        <v>240</v>
      </c>
      <c r="E351" s="11">
        <v>22.616666666666667</v>
      </c>
      <c r="F351" s="11">
        <v>27.066666666666663</v>
      </c>
      <c r="G351" s="11">
        <v>0</v>
      </c>
      <c r="H351" s="11">
        <v>1</v>
      </c>
      <c r="I351" s="11">
        <f>IFERROR(VLOOKUP(delais[[#This Row],[Description de la pièce]],[1]reference!$C$1:$H$327,3,FALSE),"")</f>
        <v>4</v>
      </c>
      <c r="J351" s="11" t="str">
        <f>IFERROR(VLOOKUP(delais[[#This Row],[Description de la pièce]],[1]reference!$C$1:$H$327,2,FALSE),"")</f>
        <v>ITO_DTCM_GPROX-EXPL</v>
      </c>
      <c r="K351" s="11" t="str">
        <f>IFERROR(VLOOKUP(delais[[#This Row],[Description de la pièce]],[1]reference!$C$1:$H$327,4,FALSE),"")</f>
        <v>GPROX</v>
      </c>
      <c r="L351" s="11"/>
      <c r="M351" s="11"/>
    </row>
    <row r="352" spans="2:13" s="1" customFormat="1" ht="19.5" customHeight="1" x14ac:dyDescent="0.2">
      <c r="B352" s="9" t="s">
        <v>436</v>
      </c>
      <c r="C352" s="9" t="s">
        <v>285</v>
      </c>
      <c r="D352" s="10">
        <v>240</v>
      </c>
      <c r="E352" s="11">
        <v>0</v>
      </c>
      <c r="F352" s="11">
        <v>44.083333333333336</v>
      </c>
      <c r="G352" s="11">
        <v>0</v>
      </c>
      <c r="H352" s="11">
        <v>1</v>
      </c>
      <c r="I352" s="11">
        <f>IFERROR(VLOOKUP(delais[[#This Row],[Description de la pièce]],[1]reference!$C$1:$H$327,3,FALSE),"")</f>
        <v>4</v>
      </c>
      <c r="J352" s="11" t="str">
        <f>IFERROR(VLOOKUP(delais[[#This Row],[Description de la pièce]],[1]reference!$C$1:$H$327,2,FALSE),"")</f>
        <v>ITO_DTCM_GPROX-EXPL</v>
      </c>
      <c r="K352" s="11" t="str">
        <f>IFERROR(VLOOKUP(delais[[#This Row],[Description de la pièce]],[1]reference!$C$1:$H$327,4,FALSE),"")</f>
        <v>GPROX</v>
      </c>
      <c r="L352" s="11"/>
      <c r="M352" s="11"/>
    </row>
    <row r="353" spans="2:13" s="1" customFormat="1" ht="19.5" customHeight="1" x14ac:dyDescent="0.2">
      <c r="B353" s="9" t="s">
        <v>437</v>
      </c>
      <c r="C353" s="9" t="s">
        <v>291</v>
      </c>
      <c r="D353" s="10">
        <v>21600</v>
      </c>
      <c r="E353" s="11">
        <v>0.46666666666666667</v>
      </c>
      <c r="F353" s="11">
        <v>357.75</v>
      </c>
      <c r="G353" s="11">
        <v>0</v>
      </c>
      <c r="H353" s="11">
        <v>1</v>
      </c>
      <c r="I353" s="11">
        <f>IFERROR(VLOOKUP(delais[[#This Row],[Description de la pièce]],[1]reference!$C$1:$H$327,3,FALSE),"")</f>
        <v>3</v>
      </c>
      <c r="J353" s="11" t="str">
        <f>IFERROR(VLOOKUP(delais[[#This Row],[Description de la pièce]],[1]reference!$C$1:$H$327,2,FALSE),"")</f>
        <v>ITO_DTCM_GPROX-DEPL</v>
      </c>
      <c r="K353" s="11" t="str">
        <f>IFERROR(VLOOKUP(delais[[#This Row],[Description de la pièce]],[1]reference!$C$1:$H$327,4,FALSE),"")</f>
        <v>GPROX</v>
      </c>
      <c r="L353" s="11"/>
      <c r="M353" s="11"/>
    </row>
    <row r="354" spans="2:13" s="1" customFormat="1" ht="19.5" customHeight="1" x14ac:dyDescent="0.2">
      <c r="B354" s="9" t="s">
        <v>438</v>
      </c>
      <c r="C354" s="9" t="s">
        <v>158</v>
      </c>
      <c r="D354" s="10">
        <v>240</v>
      </c>
      <c r="E354" s="11">
        <v>4.7</v>
      </c>
      <c r="F354" s="11">
        <v>27.516666666666669</v>
      </c>
      <c r="G354" s="11">
        <v>0</v>
      </c>
      <c r="H354" s="11">
        <v>1</v>
      </c>
      <c r="I354" s="11">
        <f>IFERROR(VLOOKUP(delais[[#This Row],[Description de la pièce]],[1]reference!$C$1:$H$327,3,FALSE),"")</f>
        <v>3</v>
      </c>
      <c r="J354" s="11" t="str">
        <f>IFERROR(VLOOKUP(delais[[#This Row],[Description de la pièce]],[1]reference!$C$1:$H$327,2,FALSE),"")</f>
        <v>ITO_DTCM_GPROX-DEPL</v>
      </c>
      <c r="K354" s="11" t="str">
        <f>IFERROR(VLOOKUP(delais[[#This Row],[Description de la pièce]],[1]reference!$C$1:$H$327,4,FALSE),"")</f>
        <v>GPROX</v>
      </c>
      <c r="L354" s="11"/>
      <c r="M354" s="11"/>
    </row>
    <row r="355" spans="2:13" s="1" customFormat="1" ht="19.5" customHeight="1" x14ac:dyDescent="0.2">
      <c r="B355" s="9" t="s">
        <v>439</v>
      </c>
      <c r="C355" s="9" t="s">
        <v>241</v>
      </c>
      <c r="D355" s="10">
        <v>1440</v>
      </c>
      <c r="E355" s="11">
        <v>9.85</v>
      </c>
      <c r="F355" s="11">
        <v>675.2166666666667</v>
      </c>
      <c r="G355" s="11">
        <v>0</v>
      </c>
      <c r="H355" s="11">
        <v>1</v>
      </c>
      <c r="I355" s="11">
        <f>IFERROR(VLOOKUP(delais[[#This Row],[Description de la pièce]],[1]reference!$C$1:$H$327,3,FALSE),"")</f>
        <v>3</v>
      </c>
      <c r="J355" s="11" t="str">
        <f>IFERROR(VLOOKUP(delais[[#This Row],[Description de la pièce]],[1]reference!$C$1:$H$327,2,FALSE),"")</f>
        <v>ITO_DTCM_GPROX-DEPL</v>
      </c>
      <c r="K355" s="11" t="str">
        <f>IFERROR(VLOOKUP(delais[[#This Row],[Description de la pièce]],[1]reference!$C$1:$H$327,4,FALSE),"")</f>
        <v>GPROX</v>
      </c>
      <c r="L355" s="11"/>
      <c r="M355" s="11"/>
    </row>
    <row r="356" spans="2:13" s="1" customFormat="1" ht="19.5" customHeight="1" x14ac:dyDescent="0.2">
      <c r="B356" s="9" t="s">
        <v>440</v>
      </c>
      <c r="C356" s="9" t="s">
        <v>241</v>
      </c>
      <c r="D356" s="10">
        <v>1440</v>
      </c>
      <c r="E356" s="11">
        <v>6.5666666666666664</v>
      </c>
      <c r="F356" s="11">
        <v>680.5333333333333</v>
      </c>
      <c r="G356" s="11">
        <v>0</v>
      </c>
      <c r="H356" s="11">
        <v>1</v>
      </c>
      <c r="I356" s="11">
        <f>IFERROR(VLOOKUP(delais[[#This Row],[Description de la pièce]],[1]reference!$C$1:$H$327,3,FALSE),"")</f>
        <v>3</v>
      </c>
      <c r="J356" s="11" t="str">
        <f>IFERROR(VLOOKUP(delais[[#This Row],[Description de la pièce]],[1]reference!$C$1:$H$327,2,FALSE),"")</f>
        <v>ITO_DTCM_GPROX-DEPL</v>
      </c>
      <c r="K356" s="11" t="str">
        <f>IFERROR(VLOOKUP(delais[[#This Row],[Description de la pièce]],[1]reference!$C$1:$H$327,4,FALSE),"")</f>
        <v>GPROX</v>
      </c>
      <c r="L356" s="11"/>
      <c r="M356" s="11"/>
    </row>
    <row r="357" spans="2:13" s="1" customFormat="1" ht="19.5" customHeight="1" x14ac:dyDescent="0.2">
      <c r="B357" s="9" t="s">
        <v>441</v>
      </c>
      <c r="C357" s="9" t="s">
        <v>110</v>
      </c>
      <c r="D357" s="10">
        <v>720</v>
      </c>
      <c r="E357" s="11">
        <v>23.716666666666665</v>
      </c>
      <c r="F357" s="11">
        <v>249.6</v>
      </c>
      <c r="G357" s="11">
        <v>0</v>
      </c>
      <c r="H357" s="11">
        <v>1</v>
      </c>
      <c r="I357" s="11">
        <f>IFERROR(VLOOKUP(delais[[#This Row],[Description de la pièce]],[1]reference!$C$1:$H$327,3,FALSE),"")</f>
        <v>2</v>
      </c>
      <c r="J357" s="11" t="str">
        <f>IFERROR(VLOOKUP(delais[[#This Row],[Description de la pièce]],[1]reference!$C$1:$H$327,2,FALSE),"")</f>
        <v>ITO_DTCM_LANDATA_SN1</v>
      </c>
      <c r="K357" s="11" t="str">
        <f>IFERROR(VLOOKUP(delais[[#This Row],[Description de la pièce]],[1]reference!$C$1:$H$327,4,FALSE),"")</f>
        <v>SN1</v>
      </c>
      <c r="L357" s="11"/>
      <c r="M357" s="11"/>
    </row>
    <row r="358" spans="2:13" s="1" customFormat="1" ht="19.5" customHeight="1" x14ac:dyDescent="0.2">
      <c r="B358" s="9" t="s">
        <v>442</v>
      </c>
      <c r="C358" s="9" t="s">
        <v>241</v>
      </c>
      <c r="D358" s="10">
        <v>1440</v>
      </c>
      <c r="E358" s="11">
        <v>84.8</v>
      </c>
      <c r="F358" s="11">
        <v>517.81666666666672</v>
      </c>
      <c r="G358" s="11">
        <v>0</v>
      </c>
      <c r="H358" s="11">
        <v>1</v>
      </c>
      <c r="I358" s="11">
        <f>IFERROR(VLOOKUP(delais[[#This Row],[Description de la pièce]],[1]reference!$C$1:$H$327,3,FALSE),"")</f>
        <v>3</v>
      </c>
      <c r="J358" s="11" t="str">
        <f>IFERROR(VLOOKUP(delais[[#This Row],[Description de la pièce]],[1]reference!$C$1:$H$327,2,FALSE),"")</f>
        <v>ITO_DTCM_GPROX-DEPL</v>
      </c>
      <c r="K358" s="11" t="str">
        <f>IFERROR(VLOOKUP(delais[[#This Row],[Description de la pièce]],[1]reference!$C$1:$H$327,4,FALSE),"")</f>
        <v>GPROX</v>
      </c>
      <c r="L358" s="11"/>
      <c r="M358" s="11"/>
    </row>
    <row r="359" spans="2:13" s="1" customFormat="1" ht="19.5" customHeight="1" x14ac:dyDescent="0.2">
      <c r="B359" s="9" t="s">
        <v>443</v>
      </c>
      <c r="C359" s="9" t="s">
        <v>241</v>
      </c>
      <c r="D359" s="10">
        <v>1440</v>
      </c>
      <c r="E359" s="11">
        <v>84.683333333333337</v>
      </c>
      <c r="F359" s="11">
        <v>518.86666666666656</v>
      </c>
      <c r="G359" s="11">
        <v>0</v>
      </c>
      <c r="H359" s="11">
        <v>1</v>
      </c>
      <c r="I359" s="11">
        <f>IFERROR(VLOOKUP(delais[[#This Row],[Description de la pièce]],[1]reference!$C$1:$H$327,3,FALSE),"")</f>
        <v>3</v>
      </c>
      <c r="J359" s="11" t="str">
        <f>IFERROR(VLOOKUP(delais[[#This Row],[Description de la pièce]],[1]reference!$C$1:$H$327,2,FALSE),"")</f>
        <v>ITO_DTCM_GPROX-DEPL</v>
      </c>
      <c r="K359" s="11" t="str">
        <f>IFERROR(VLOOKUP(delais[[#This Row],[Description de la pièce]],[1]reference!$C$1:$H$327,4,FALSE),"")</f>
        <v>GPROX</v>
      </c>
      <c r="L359" s="11"/>
      <c r="M359" s="11"/>
    </row>
    <row r="360" spans="2:13" s="1" customFormat="1" ht="19.5" customHeight="1" x14ac:dyDescent="0.2">
      <c r="B360" s="9" t="s">
        <v>444</v>
      </c>
      <c r="C360" s="9" t="s">
        <v>334</v>
      </c>
      <c r="D360" s="10">
        <v>240</v>
      </c>
      <c r="E360" s="11">
        <v>40.783333333333331</v>
      </c>
      <c r="F360" s="11">
        <v>43.8</v>
      </c>
      <c r="G360" s="11">
        <v>0</v>
      </c>
      <c r="H360" s="11">
        <v>1</v>
      </c>
      <c r="I360" s="11">
        <f>IFERROR(VLOOKUP(delais[[#This Row],[Description de la pièce]],[1]reference!$C$1:$H$327,3,FALSE),"")</f>
        <v>4</v>
      </c>
      <c r="J360" s="11" t="str">
        <f>IFERROR(VLOOKUP(delais[[#This Row],[Description de la pièce]],[1]reference!$C$1:$H$327,2,FALSE),"")</f>
        <v>ITO_DTCM_GPROX-EXPL</v>
      </c>
      <c r="K360" s="11" t="str">
        <f>IFERROR(VLOOKUP(delais[[#This Row],[Description de la pièce]],[1]reference!$C$1:$H$327,4,FALSE),"")</f>
        <v>GPROX</v>
      </c>
      <c r="L360" s="11"/>
      <c r="M360" s="11"/>
    </row>
    <row r="361" spans="2:13" s="1" customFormat="1" ht="19.5" customHeight="1" x14ac:dyDescent="0.2">
      <c r="B361" s="9" t="s">
        <v>445</v>
      </c>
      <c r="C361" s="9" t="s">
        <v>446</v>
      </c>
      <c r="D361" s="10">
        <v>1440</v>
      </c>
      <c r="E361" s="11">
        <v>65.416666666666671</v>
      </c>
      <c r="F361" s="11">
        <v>115.68333333333332</v>
      </c>
      <c r="G361" s="11">
        <v>0</v>
      </c>
      <c r="H361" s="11">
        <v>1</v>
      </c>
      <c r="I361" s="11">
        <f>IFERROR(VLOOKUP(delais[[#This Row],[Description de la pièce]],[1]reference!$C$1:$H$327,3,FALSE),"")</f>
        <v>3</v>
      </c>
      <c r="J361" s="11" t="str">
        <f>IFERROR(VLOOKUP(delais[[#This Row],[Description de la pièce]],[1]reference!$C$1:$H$327,2,FALSE),"")</f>
        <v>ITO_DTCM_GPROX-DEPL</v>
      </c>
      <c r="K361" s="11" t="str">
        <f>IFERROR(VLOOKUP(delais[[#This Row],[Description de la pièce]],[1]reference!$C$1:$H$327,4,FALSE),"")</f>
        <v>GPROX</v>
      </c>
      <c r="L361" s="11"/>
      <c r="M361" s="11"/>
    </row>
    <row r="362" spans="2:13" s="1" customFormat="1" ht="19.5" customHeight="1" x14ac:dyDescent="0.2">
      <c r="B362" s="9" t="s">
        <v>447</v>
      </c>
      <c r="C362" s="9" t="s">
        <v>73</v>
      </c>
      <c r="D362" s="10">
        <v>120</v>
      </c>
      <c r="E362" s="11">
        <v>18.583333333333332</v>
      </c>
      <c r="F362" s="11">
        <v>239.06666666666663</v>
      </c>
      <c r="G362" s="11">
        <v>119.06666666666663</v>
      </c>
      <c r="H362" s="11">
        <v>1</v>
      </c>
      <c r="I362" s="11">
        <f>IFERROR(VLOOKUP(delais[[#This Row],[Description de la pièce]],[1]reference!$C$1:$H$327,3,FALSE),"")</f>
        <v>3</v>
      </c>
      <c r="J362" s="11" t="str">
        <f>IFERROR(VLOOKUP(delais[[#This Row],[Description de la pièce]],[1]reference!$C$1:$H$327,2,FALSE),"")</f>
        <v>ITO_DTCM_LANDATA_SN1</v>
      </c>
      <c r="K362" s="11" t="str">
        <f>IFERROR(VLOOKUP(delais[[#This Row],[Description de la pièce]],[1]reference!$C$1:$H$327,4,FALSE),"")</f>
        <v>SN1</v>
      </c>
      <c r="L362" s="11"/>
      <c r="M362" s="11"/>
    </row>
    <row r="363" spans="2:13" s="1" customFormat="1" ht="19.5" customHeight="1" x14ac:dyDescent="0.2">
      <c r="B363" s="9" t="s">
        <v>448</v>
      </c>
      <c r="C363" s="9" t="s">
        <v>114</v>
      </c>
      <c r="D363" s="10">
        <v>240</v>
      </c>
      <c r="E363" s="11">
        <v>12.716666666666667</v>
      </c>
      <c r="F363" s="11">
        <v>1.0666666666666664</v>
      </c>
      <c r="G363" s="11">
        <v>0</v>
      </c>
      <c r="H363" s="11">
        <v>1</v>
      </c>
      <c r="I363" s="11">
        <f>IFERROR(VLOOKUP(delais[[#This Row],[Description de la pièce]],[1]reference!$C$1:$H$327,3,FALSE),"")</f>
        <v>4</v>
      </c>
      <c r="J363" s="11" t="str">
        <f>IFERROR(VLOOKUP(delais[[#This Row],[Description de la pièce]],[1]reference!$C$1:$H$327,2,FALSE),"")</f>
        <v>ITO_DTCM_GPROX-EXPL</v>
      </c>
      <c r="K363" s="11" t="str">
        <f>IFERROR(VLOOKUP(delais[[#This Row],[Description de la pièce]],[1]reference!$C$1:$H$327,4,FALSE),"")</f>
        <v>GPROX</v>
      </c>
      <c r="L363" s="11"/>
      <c r="M363" s="11"/>
    </row>
    <row r="364" spans="2:13" s="1" customFormat="1" ht="19.5" customHeight="1" x14ac:dyDescent="0.2">
      <c r="B364" s="9" t="s">
        <v>449</v>
      </c>
      <c r="C364" s="9" t="s">
        <v>320</v>
      </c>
      <c r="D364" s="10">
        <v>240</v>
      </c>
      <c r="E364" s="11">
        <v>6.15</v>
      </c>
      <c r="F364" s="11">
        <v>20.266666666666666</v>
      </c>
      <c r="G364" s="11">
        <v>0</v>
      </c>
      <c r="H364" s="11">
        <v>1</v>
      </c>
      <c r="I364" s="11">
        <f>IFERROR(VLOOKUP(delais[[#This Row],[Description de la pièce]],[1]reference!$C$1:$H$327,3,FALSE),"")</f>
        <v>3</v>
      </c>
      <c r="J364" s="11" t="str">
        <f>IFERROR(VLOOKUP(delais[[#This Row],[Description de la pièce]],[1]reference!$C$1:$H$327,2,FALSE),"")</f>
        <v>ITO_DTCM_GPROX-DEPL</v>
      </c>
      <c r="K364" s="11" t="str">
        <f>IFERROR(VLOOKUP(delais[[#This Row],[Description de la pièce]],[1]reference!$C$1:$H$327,4,FALSE),"")</f>
        <v>GPROX</v>
      </c>
      <c r="L364" s="11"/>
      <c r="M364" s="11"/>
    </row>
    <row r="365" spans="2:13" s="1" customFormat="1" ht="19.5" customHeight="1" x14ac:dyDescent="0.2">
      <c r="B365" s="9" t="s">
        <v>450</v>
      </c>
      <c r="C365" s="9" t="s">
        <v>89</v>
      </c>
      <c r="D365" s="10">
        <v>3600</v>
      </c>
      <c r="E365" s="11">
        <v>61.93333333333333</v>
      </c>
      <c r="F365" s="11">
        <v>1357.25</v>
      </c>
      <c r="G365" s="11">
        <v>0</v>
      </c>
      <c r="H365" s="11">
        <v>1</v>
      </c>
      <c r="I365" s="11">
        <f>IFERROR(VLOOKUP(delais[[#This Row],[Description de la pièce]],[1]reference!$C$1:$H$327,3,FALSE),"")</f>
        <v>3</v>
      </c>
      <c r="J365" s="11" t="str">
        <f>IFERROR(VLOOKUP(delais[[#This Row],[Description de la pièce]],[1]reference!$C$1:$H$327,2,FALSE),"")</f>
        <v>ITO_DTCM_LANDATA_SN1</v>
      </c>
      <c r="K365" s="11" t="str">
        <f>IFERROR(VLOOKUP(delais[[#This Row],[Description de la pièce]],[1]reference!$C$1:$H$327,4,FALSE),"")</f>
        <v>SN1</v>
      </c>
      <c r="L365" s="11"/>
      <c r="M365" s="11"/>
    </row>
    <row r="366" spans="2:13" s="1" customFormat="1" ht="19.5" customHeight="1" x14ac:dyDescent="0.2">
      <c r="B366" s="9" t="s">
        <v>451</v>
      </c>
      <c r="C366" s="9" t="s">
        <v>76</v>
      </c>
      <c r="D366" s="10">
        <v>120</v>
      </c>
      <c r="E366" s="11">
        <v>15.933333333333334</v>
      </c>
      <c r="F366" s="11">
        <v>480.31666666666666</v>
      </c>
      <c r="G366" s="11">
        <v>360.31666666666666</v>
      </c>
      <c r="H366" s="11">
        <v>1</v>
      </c>
      <c r="I366" s="11">
        <f>IFERROR(VLOOKUP(delais[[#This Row],[Description de la pièce]],[1]reference!$C$1:$H$327,3,FALSE),"")</f>
        <v>3</v>
      </c>
      <c r="J366" s="11" t="str">
        <f>IFERROR(VLOOKUP(delais[[#This Row],[Description de la pièce]],[1]reference!$C$1:$H$327,2,FALSE),"")</f>
        <v>ITO_DTCM_LANDATA_SN1</v>
      </c>
      <c r="K366" s="11" t="str">
        <f>IFERROR(VLOOKUP(delais[[#This Row],[Description de la pièce]],[1]reference!$C$1:$H$327,4,FALSE),"")</f>
        <v>SN1</v>
      </c>
      <c r="L366" s="11"/>
      <c r="M366" s="11"/>
    </row>
    <row r="367" spans="2:13" s="1" customFormat="1" ht="19.5" customHeight="1" x14ac:dyDescent="0.2">
      <c r="B367" s="9" t="s">
        <v>452</v>
      </c>
      <c r="C367" s="9" t="s">
        <v>421</v>
      </c>
      <c r="D367" s="10">
        <v>240</v>
      </c>
      <c r="E367" s="11">
        <v>4.0333333333333332</v>
      </c>
      <c r="F367" s="11">
        <v>23.533333333333331</v>
      </c>
      <c r="G367" s="11">
        <v>0</v>
      </c>
      <c r="H367" s="11">
        <v>1</v>
      </c>
      <c r="I367" s="11">
        <f>IFERROR(VLOOKUP(delais[[#This Row],[Description de la pièce]],[1]reference!$C$1:$H$327,3,FALSE),"")</f>
        <v>4</v>
      </c>
      <c r="J367" s="11" t="str">
        <f>IFERROR(VLOOKUP(delais[[#This Row],[Description de la pièce]],[1]reference!$C$1:$H$327,2,FALSE),"")</f>
        <v>ITO_DTCM_GPROX-EXPL</v>
      </c>
      <c r="K367" s="11" t="str">
        <f>IFERROR(VLOOKUP(delais[[#This Row],[Description de la pièce]],[1]reference!$C$1:$H$327,4,FALSE),"")</f>
        <v>GPROX</v>
      </c>
      <c r="L367" s="11"/>
      <c r="M367" s="11"/>
    </row>
    <row r="368" spans="2:13" s="1" customFormat="1" ht="19.5" customHeight="1" x14ac:dyDescent="0.2">
      <c r="B368" s="9" t="s">
        <v>453</v>
      </c>
      <c r="C368" s="9" t="s">
        <v>73</v>
      </c>
      <c r="D368" s="10">
        <v>120</v>
      </c>
      <c r="E368" s="11">
        <v>18.483333333333334</v>
      </c>
      <c r="F368" s="11">
        <v>421.3</v>
      </c>
      <c r="G368" s="11">
        <v>301.3</v>
      </c>
      <c r="H368" s="11">
        <v>1</v>
      </c>
      <c r="I368" s="11">
        <f>IFERROR(VLOOKUP(delais[[#This Row],[Description de la pièce]],[1]reference!$C$1:$H$327,3,FALSE),"")</f>
        <v>3</v>
      </c>
      <c r="J368" s="11" t="str">
        <f>IFERROR(VLOOKUP(delais[[#This Row],[Description de la pièce]],[1]reference!$C$1:$H$327,2,FALSE),"")</f>
        <v>ITO_DTCM_LANDATA_SN1</v>
      </c>
      <c r="K368" s="11" t="str">
        <f>IFERROR(VLOOKUP(delais[[#This Row],[Description de la pièce]],[1]reference!$C$1:$H$327,4,FALSE),"")</f>
        <v>SN1</v>
      </c>
      <c r="L368" s="11"/>
      <c r="M368" s="11"/>
    </row>
    <row r="369" spans="2:13" s="1" customFormat="1" ht="19.5" customHeight="1" x14ac:dyDescent="0.2">
      <c r="B369" s="9" t="s">
        <v>454</v>
      </c>
      <c r="C369" s="9" t="s">
        <v>110</v>
      </c>
      <c r="D369" s="10">
        <v>720</v>
      </c>
      <c r="E369" s="11">
        <v>62.05</v>
      </c>
      <c r="F369" s="11">
        <v>501.36666666666662</v>
      </c>
      <c r="G369" s="11">
        <v>0</v>
      </c>
      <c r="H369" s="11">
        <v>1</v>
      </c>
      <c r="I369" s="11">
        <f>IFERROR(VLOOKUP(delais[[#This Row],[Description de la pièce]],[1]reference!$C$1:$H$327,3,FALSE),"")</f>
        <v>2</v>
      </c>
      <c r="J369" s="11" t="str">
        <f>IFERROR(VLOOKUP(delais[[#This Row],[Description de la pièce]],[1]reference!$C$1:$H$327,2,FALSE),"")</f>
        <v>ITO_DTCM_LANDATA_SN1</v>
      </c>
      <c r="K369" s="11" t="str">
        <f>IFERROR(VLOOKUP(delais[[#This Row],[Description de la pièce]],[1]reference!$C$1:$H$327,4,FALSE),"")</f>
        <v>SN1</v>
      </c>
      <c r="L369" s="11"/>
      <c r="M369" s="11"/>
    </row>
    <row r="370" spans="2:13" s="1" customFormat="1" ht="19.5" customHeight="1" x14ac:dyDescent="0.2">
      <c r="B370" s="9" t="s">
        <v>455</v>
      </c>
      <c r="C370" s="9" t="s">
        <v>51</v>
      </c>
      <c r="D370" s="10">
        <v>1440</v>
      </c>
      <c r="E370" s="11">
        <v>0</v>
      </c>
      <c r="F370" s="11">
        <v>91.2</v>
      </c>
      <c r="G370" s="11">
        <v>0</v>
      </c>
      <c r="H370" s="11">
        <v>1</v>
      </c>
      <c r="I370" s="11">
        <f>IFERROR(VLOOKUP(delais[[#This Row],[Description de la pièce]],[1]reference!$C$1:$H$327,3,FALSE),"")</f>
        <v>3</v>
      </c>
      <c r="J370" s="11" t="str">
        <f>IFERROR(VLOOKUP(delais[[#This Row],[Description de la pièce]],[1]reference!$C$1:$H$327,2,FALSE),"")</f>
        <v>ITO_DTCM_GPROX-DEPL</v>
      </c>
      <c r="K370" s="11" t="str">
        <f>IFERROR(VLOOKUP(delais[[#This Row],[Description de la pièce]],[1]reference!$C$1:$H$327,4,FALSE),"")</f>
        <v>GPROX</v>
      </c>
      <c r="L370" s="11"/>
      <c r="M370" s="11"/>
    </row>
    <row r="371" spans="2:13" s="1" customFormat="1" ht="19.5" customHeight="1" x14ac:dyDescent="0.2">
      <c r="B371" s="9" t="s">
        <v>456</v>
      </c>
      <c r="C371" s="9" t="s">
        <v>457</v>
      </c>
      <c r="D371" s="10">
        <v>960</v>
      </c>
      <c r="E371" s="11">
        <v>5.1166666666666663</v>
      </c>
      <c r="F371" s="11">
        <v>52.216666666666669</v>
      </c>
      <c r="G371" s="11">
        <v>0</v>
      </c>
      <c r="H371" s="11">
        <v>1</v>
      </c>
      <c r="I371" s="11">
        <f>IFERROR(VLOOKUP(delais[[#This Row],[Description de la pièce]],[1]reference!$C$1:$H$327,3,FALSE),"")</f>
        <v>3</v>
      </c>
      <c r="J371" s="11" t="str">
        <f>IFERROR(VLOOKUP(delais[[#This Row],[Description de la pièce]],[1]reference!$C$1:$H$327,2,FALSE),"")</f>
        <v>ITO_DTCM_LANDATA_SN1</v>
      </c>
      <c r="K371" s="11" t="str">
        <f>IFERROR(VLOOKUP(delais[[#This Row],[Description de la pièce]],[1]reference!$C$1:$H$327,4,FALSE),"")</f>
        <v>SN1</v>
      </c>
      <c r="L371" s="11"/>
      <c r="M371" s="11"/>
    </row>
    <row r="372" spans="2:13" s="1" customFormat="1" ht="19.5" customHeight="1" x14ac:dyDescent="0.2">
      <c r="B372" s="9" t="s">
        <v>458</v>
      </c>
      <c r="C372" s="9" t="s">
        <v>110</v>
      </c>
      <c r="D372" s="10">
        <v>720</v>
      </c>
      <c r="E372" s="11">
        <v>22.816666666666666</v>
      </c>
      <c r="F372" s="11">
        <v>135.25</v>
      </c>
      <c r="G372" s="11">
        <v>0</v>
      </c>
      <c r="H372" s="11">
        <v>1</v>
      </c>
      <c r="I372" s="11">
        <f>IFERROR(VLOOKUP(delais[[#This Row],[Description de la pièce]],[1]reference!$C$1:$H$327,3,FALSE),"")</f>
        <v>2</v>
      </c>
      <c r="J372" s="11" t="str">
        <f>IFERROR(VLOOKUP(delais[[#This Row],[Description de la pièce]],[1]reference!$C$1:$H$327,2,FALSE),"")</f>
        <v>ITO_DTCM_LANDATA_SN1</v>
      </c>
      <c r="K372" s="11" t="str">
        <f>IFERROR(VLOOKUP(delais[[#This Row],[Description de la pièce]],[1]reference!$C$1:$H$327,4,FALSE),"")</f>
        <v>SN1</v>
      </c>
      <c r="L372" s="11"/>
      <c r="M372" s="11"/>
    </row>
    <row r="373" spans="2:13" s="1" customFormat="1" ht="19.5" customHeight="1" x14ac:dyDescent="0.2">
      <c r="B373" s="9" t="s">
        <v>459</v>
      </c>
      <c r="C373" s="9" t="s">
        <v>289</v>
      </c>
      <c r="D373" s="10">
        <v>21600</v>
      </c>
      <c r="E373" s="11">
        <v>0</v>
      </c>
      <c r="F373" s="11">
        <v>320.89999999999998</v>
      </c>
      <c r="G373" s="11">
        <v>0</v>
      </c>
      <c r="H373" s="11">
        <v>1</v>
      </c>
      <c r="I373" s="11">
        <f>IFERROR(VLOOKUP(delais[[#This Row],[Description de la pièce]],[1]reference!$C$1:$H$327,3,FALSE),"")</f>
        <v>5</v>
      </c>
      <c r="J373" s="11" t="str">
        <f>IFERROR(VLOOKUP(delais[[#This Row],[Description de la pièce]],[1]reference!$C$1:$H$327,2,FALSE),"")</f>
        <v>ITO_DTCM_GPROX-INTM</v>
      </c>
      <c r="K373" s="11" t="str">
        <f>IFERROR(VLOOKUP(delais[[#This Row],[Description de la pièce]],[1]reference!$C$1:$H$327,4,FALSE),"")</f>
        <v>GPROX</v>
      </c>
      <c r="L373" s="11"/>
      <c r="M373" s="11"/>
    </row>
    <row r="374" spans="2:13" s="1" customFormat="1" ht="19.5" customHeight="1" x14ac:dyDescent="0.2">
      <c r="B374" s="9" t="s">
        <v>460</v>
      </c>
      <c r="C374" s="9" t="s">
        <v>291</v>
      </c>
      <c r="D374" s="10">
        <v>21600</v>
      </c>
      <c r="E374" s="11">
        <v>0</v>
      </c>
      <c r="F374" s="11">
        <v>350.13333333333333</v>
      </c>
      <c r="G374" s="11">
        <v>0</v>
      </c>
      <c r="H374" s="11">
        <v>1</v>
      </c>
      <c r="I374" s="11">
        <f>IFERROR(VLOOKUP(delais[[#This Row],[Description de la pièce]],[1]reference!$C$1:$H$327,3,FALSE),"")</f>
        <v>3</v>
      </c>
      <c r="J374" s="11" t="str">
        <f>IFERROR(VLOOKUP(delais[[#This Row],[Description de la pièce]],[1]reference!$C$1:$H$327,2,FALSE),"")</f>
        <v>ITO_DTCM_GPROX-DEPL</v>
      </c>
      <c r="K374" s="11" t="str">
        <f>IFERROR(VLOOKUP(delais[[#This Row],[Description de la pièce]],[1]reference!$C$1:$H$327,4,FALSE),"")</f>
        <v>GPROX</v>
      </c>
      <c r="L374" s="11"/>
      <c r="M374" s="11"/>
    </row>
    <row r="375" spans="2:13" s="1" customFormat="1" ht="19.5" customHeight="1" x14ac:dyDescent="0.2">
      <c r="B375" s="9" t="s">
        <v>461</v>
      </c>
      <c r="C375" s="9" t="s">
        <v>291</v>
      </c>
      <c r="D375" s="10">
        <v>21600</v>
      </c>
      <c r="E375" s="11">
        <v>0</v>
      </c>
      <c r="F375" s="11">
        <v>370.18333333333334</v>
      </c>
      <c r="G375" s="11">
        <v>0</v>
      </c>
      <c r="H375" s="11">
        <v>1</v>
      </c>
      <c r="I375" s="11">
        <f>IFERROR(VLOOKUP(delais[[#This Row],[Description de la pièce]],[1]reference!$C$1:$H$327,3,FALSE),"")</f>
        <v>3</v>
      </c>
      <c r="J375" s="11" t="str">
        <f>IFERROR(VLOOKUP(delais[[#This Row],[Description de la pièce]],[1]reference!$C$1:$H$327,2,FALSE),"")</f>
        <v>ITO_DTCM_GPROX-DEPL</v>
      </c>
      <c r="K375" s="11" t="str">
        <f>IFERROR(VLOOKUP(delais[[#This Row],[Description de la pièce]],[1]reference!$C$1:$H$327,4,FALSE),"")</f>
        <v>GPROX</v>
      </c>
      <c r="L375" s="11"/>
      <c r="M375" s="11"/>
    </row>
    <row r="376" spans="2:13" s="1" customFormat="1" ht="19.5" customHeight="1" x14ac:dyDescent="0.2">
      <c r="B376" s="9" t="s">
        <v>462</v>
      </c>
      <c r="C376" s="9" t="s">
        <v>289</v>
      </c>
      <c r="D376" s="10">
        <v>21600</v>
      </c>
      <c r="E376" s="11">
        <v>0</v>
      </c>
      <c r="F376" s="11">
        <v>287.48333333333335</v>
      </c>
      <c r="G376" s="11">
        <v>0</v>
      </c>
      <c r="H376" s="11">
        <v>1</v>
      </c>
      <c r="I376" s="11">
        <f>IFERROR(VLOOKUP(delais[[#This Row],[Description de la pièce]],[1]reference!$C$1:$H$327,3,FALSE),"")</f>
        <v>5</v>
      </c>
      <c r="J376" s="11" t="str">
        <f>IFERROR(VLOOKUP(delais[[#This Row],[Description de la pièce]],[1]reference!$C$1:$H$327,2,FALSE),"")</f>
        <v>ITO_DTCM_GPROX-INTM</v>
      </c>
      <c r="K376" s="11" t="str">
        <f>IFERROR(VLOOKUP(delais[[#This Row],[Description de la pièce]],[1]reference!$C$1:$H$327,4,FALSE),"")</f>
        <v>GPROX</v>
      </c>
      <c r="L376" s="11"/>
      <c r="M376" s="11"/>
    </row>
    <row r="377" spans="2:13" s="1" customFormat="1" ht="19.5" customHeight="1" x14ac:dyDescent="0.2">
      <c r="B377" s="9" t="s">
        <v>463</v>
      </c>
      <c r="C377" s="9" t="s">
        <v>241</v>
      </c>
      <c r="D377" s="10">
        <v>1440</v>
      </c>
      <c r="E377" s="11">
        <v>1</v>
      </c>
      <c r="F377" s="11">
        <v>1340.0166666666667</v>
      </c>
      <c r="G377" s="11">
        <v>0</v>
      </c>
      <c r="H377" s="11">
        <v>1</v>
      </c>
      <c r="I377" s="11">
        <f>IFERROR(VLOOKUP(delais[[#This Row],[Description de la pièce]],[1]reference!$C$1:$H$327,3,FALSE),"")</f>
        <v>3</v>
      </c>
      <c r="J377" s="11" t="str">
        <f>IFERROR(VLOOKUP(delais[[#This Row],[Description de la pièce]],[1]reference!$C$1:$H$327,2,FALSE),"")</f>
        <v>ITO_DTCM_GPROX-DEPL</v>
      </c>
      <c r="K377" s="11" t="str">
        <f>IFERROR(VLOOKUP(delais[[#This Row],[Description de la pièce]],[1]reference!$C$1:$H$327,4,FALSE),"")</f>
        <v>GPROX</v>
      </c>
      <c r="L377" s="11"/>
      <c r="M377" s="11"/>
    </row>
    <row r="378" spans="2:13" s="1" customFormat="1" ht="19.5" customHeight="1" x14ac:dyDescent="0.2">
      <c r="B378" s="9" t="s">
        <v>464</v>
      </c>
      <c r="C378" s="9" t="s">
        <v>291</v>
      </c>
      <c r="D378" s="10">
        <v>21600</v>
      </c>
      <c r="E378" s="11">
        <v>0</v>
      </c>
      <c r="F378" s="11">
        <v>350.65</v>
      </c>
      <c r="G378" s="11">
        <v>0</v>
      </c>
      <c r="H378" s="11">
        <v>1</v>
      </c>
      <c r="I378" s="11">
        <f>IFERROR(VLOOKUP(delais[[#This Row],[Description de la pièce]],[1]reference!$C$1:$H$327,3,FALSE),"")</f>
        <v>3</v>
      </c>
      <c r="J378" s="11" t="str">
        <f>IFERROR(VLOOKUP(delais[[#This Row],[Description de la pièce]],[1]reference!$C$1:$H$327,2,FALSE),"")</f>
        <v>ITO_DTCM_GPROX-DEPL</v>
      </c>
      <c r="K378" s="11" t="str">
        <f>IFERROR(VLOOKUP(delais[[#This Row],[Description de la pièce]],[1]reference!$C$1:$H$327,4,FALSE),"")</f>
        <v>GPROX</v>
      </c>
      <c r="L378" s="11"/>
      <c r="M378" s="11"/>
    </row>
    <row r="379" spans="2:13" s="1" customFormat="1" ht="19.5" customHeight="1" x14ac:dyDescent="0.2">
      <c r="B379" s="9" t="s">
        <v>465</v>
      </c>
      <c r="C379" s="9" t="s">
        <v>289</v>
      </c>
      <c r="D379" s="10">
        <v>21600</v>
      </c>
      <c r="E379" s="11">
        <v>0</v>
      </c>
      <c r="F379" s="11">
        <v>54.266666666666666</v>
      </c>
      <c r="G379" s="11">
        <v>0</v>
      </c>
      <c r="H379" s="11">
        <v>1</v>
      </c>
      <c r="I379" s="11">
        <f>IFERROR(VLOOKUP(delais[[#This Row],[Description de la pièce]],[1]reference!$C$1:$H$327,3,FALSE),"")</f>
        <v>5</v>
      </c>
      <c r="J379" s="11" t="str">
        <f>IFERROR(VLOOKUP(delais[[#This Row],[Description de la pièce]],[1]reference!$C$1:$H$327,2,FALSE),"")</f>
        <v>ITO_DTCM_GPROX-INTM</v>
      </c>
      <c r="K379" s="11" t="str">
        <f>IFERROR(VLOOKUP(delais[[#This Row],[Description de la pièce]],[1]reference!$C$1:$H$327,4,FALSE),"")</f>
        <v>GPROX</v>
      </c>
      <c r="L379" s="11"/>
      <c r="M379" s="11"/>
    </row>
    <row r="380" spans="2:13" s="1" customFormat="1" ht="19.5" customHeight="1" x14ac:dyDescent="0.2">
      <c r="B380" s="9" t="s">
        <v>466</v>
      </c>
      <c r="C380" s="9" t="s">
        <v>291</v>
      </c>
      <c r="D380" s="10">
        <v>21600</v>
      </c>
      <c r="E380" s="11">
        <v>0</v>
      </c>
      <c r="F380" s="11">
        <v>318.68333333333334</v>
      </c>
      <c r="G380" s="11">
        <v>0</v>
      </c>
      <c r="H380" s="11">
        <v>1</v>
      </c>
      <c r="I380" s="11">
        <f>IFERROR(VLOOKUP(delais[[#This Row],[Description de la pièce]],[1]reference!$C$1:$H$327,3,FALSE),"")</f>
        <v>3</v>
      </c>
      <c r="J380" s="11" t="str">
        <f>IFERROR(VLOOKUP(delais[[#This Row],[Description de la pièce]],[1]reference!$C$1:$H$327,2,FALSE),"")</f>
        <v>ITO_DTCM_GPROX-DEPL</v>
      </c>
      <c r="K380" s="11" t="str">
        <f>IFERROR(VLOOKUP(delais[[#This Row],[Description de la pièce]],[1]reference!$C$1:$H$327,4,FALSE),"")</f>
        <v>GPROX</v>
      </c>
      <c r="L380" s="11"/>
      <c r="M380" s="11"/>
    </row>
    <row r="381" spans="2:13" s="1" customFormat="1" ht="19.5" customHeight="1" x14ac:dyDescent="0.2">
      <c r="B381" s="9" t="s">
        <v>467</v>
      </c>
      <c r="C381" s="9" t="s">
        <v>289</v>
      </c>
      <c r="D381" s="10">
        <v>21600</v>
      </c>
      <c r="E381" s="11">
        <v>0</v>
      </c>
      <c r="F381" s="11">
        <v>112.08333333333333</v>
      </c>
      <c r="G381" s="11">
        <v>0</v>
      </c>
      <c r="H381" s="11">
        <v>1</v>
      </c>
      <c r="I381" s="11">
        <f>IFERROR(VLOOKUP(delais[[#This Row],[Description de la pièce]],[1]reference!$C$1:$H$327,3,FALSE),"")</f>
        <v>5</v>
      </c>
      <c r="J381" s="11" t="str">
        <f>IFERROR(VLOOKUP(delais[[#This Row],[Description de la pièce]],[1]reference!$C$1:$H$327,2,FALSE),"")</f>
        <v>ITO_DTCM_GPROX-INTM</v>
      </c>
      <c r="K381" s="11" t="str">
        <f>IFERROR(VLOOKUP(delais[[#This Row],[Description de la pièce]],[1]reference!$C$1:$H$327,4,FALSE),"")</f>
        <v>GPROX</v>
      </c>
      <c r="L381" s="11"/>
      <c r="M381" s="11"/>
    </row>
    <row r="382" spans="2:13" s="1" customFormat="1" ht="19.5" customHeight="1" x14ac:dyDescent="0.2">
      <c r="B382" s="9" t="s">
        <v>468</v>
      </c>
      <c r="C382" s="9" t="s">
        <v>291</v>
      </c>
      <c r="D382" s="10">
        <v>21600</v>
      </c>
      <c r="E382" s="11">
        <v>0.48333333333333334</v>
      </c>
      <c r="F382" s="11">
        <v>353.71666666666664</v>
      </c>
      <c r="G382" s="11">
        <v>0</v>
      </c>
      <c r="H382" s="11">
        <v>1</v>
      </c>
      <c r="I382" s="11">
        <f>IFERROR(VLOOKUP(delais[[#This Row],[Description de la pièce]],[1]reference!$C$1:$H$327,3,FALSE),"")</f>
        <v>3</v>
      </c>
      <c r="J382" s="11" t="str">
        <f>IFERROR(VLOOKUP(delais[[#This Row],[Description de la pièce]],[1]reference!$C$1:$H$327,2,FALSE),"")</f>
        <v>ITO_DTCM_GPROX-DEPL</v>
      </c>
      <c r="K382" s="11" t="str">
        <f>IFERROR(VLOOKUP(delais[[#This Row],[Description de la pièce]],[1]reference!$C$1:$H$327,4,FALSE),"")</f>
        <v>GPROX</v>
      </c>
      <c r="L382" s="11"/>
      <c r="M382" s="11"/>
    </row>
    <row r="383" spans="2:13" s="1" customFormat="1" ht="19.5" customHeight="1" x14ac:dyDescent="0.2">
      <c r="B383" s="9" t="s">
        <v>469</v>
      </c>
      <c r="C383" s="9" t="s">
        <v>114</v>
      </c>
      <c r="D383" s="10">
        <v>240</v>
      </c>
      <c r="E383" s="11">
        <v>2</v>
      </c>
      <c r="F383" s="11">
        <v>14.066666666666666</v>
      </c>
      <c r="G383" s="11">
        <v>0</v>
      </c>
      <c r="H383" s="11">
        <v>1</v>
      </c>
      <c r="I383" s="11">
        <f>IFERROR(VLOOKUP(delais[[#This Row],[Description de la pièce]],[1]reference!$C$1:$H$327,3,FALSE),"")</f>
        <v>4</v>
      </c>
      <c r="J383" s="11" t="str">
        <f>IFERROR(VLOOKUP(delais[[#This Row],[Description de la pièce]],[1]reference!$C$1:$H$327,2,FALSE),"")</f>
        <v>ITO_DTCM_GPROX-EXPL</v>
      </c>
      <c r="K383" s="11" t="str">
        <f>IFERROR(VLOOKUP(delais[[#This Row],[Description de la pièce]],[1]reference!$C$1:$H$327,4,FALSE),"")</f>
        <v>GPROX</v>
      </c>
      <c r="L383" s="11"/>
      <c r="M383" s="11"/>
    </row>
    <row r="384" spans="2:13" s="1" customFormat="1" ht="19.5" customHeight="1" x14ac:dyDescent="0.2">
      <c r="B384" s="9" t="s">
        <v>470</v>
      </c>
      <c r="C384" s="9" t="s">
        <v>114</v>
      </c>
      <c r="D384" s="10">
        <v>240</v>
      </c>
      <c r="E384" s="11">
        <v>6.7166666666666668</v>
      </c>
      <c r="F384" s="11">
        <v>5.25</v>
      </c>
      <c r="G384" s="11">
        <v>0</v>
      </c>
      <c r="H384" s="11">
        <v>1</v>
      </c>
      <c r="I384" s="11">
        <f>IFERROR(VLOOKUP(delais[[#This Row],[Description de la pièce]],[1]reference!$C$1:$H$327,3,FALSE),"")</f>
        <v>4</v>
      </c>
      <c r="J384" s="11" t="str">
        <f>IFERROR(VLOOKUP(delais[[#This Row],[Description de la pièce]],[1]reference!$C$1:$H$327,2,FALSE),"")</f>
        <v>ITO_DTCM_GPROX-EXPL</v>
      </c>
      <c r="K384" s="11" t="str">
        <f>IFERROR(VLOOKUP(delais[[#This Row],[Description de la pièce]],[1]reference!$C$1:$H$327,4,FALSE),"")</f>
        <v>GPROX</v>
      </c>
      <c r="L384" s="11"/>
      <c r="M384" s="11"/>
    </row>
    <row r="385" spans="2:13" s="1" customFormat="1" ht="19.5" customHeight="1" x14ac:dyDescent="0.2">
      <c r="B385" s="9" t="s">
        <v>471</v>
      </c>
      <c r="C385" s="9" t="s">
        <v>273</v>
      </c>
      <c r="D385" s="10">
        <v>2880</v>
      </c>
      <c r="E385" s="11">
        <v>18.033333333333335</v>
      </c>
      <c r="F385" s="11">
        <v>40.333333333333329</v>
      </c>
      <c r="G385" s="11">
        <v>0</v>
      </c>
      <c r="H385" s="11">
        <v>1</v>
      </c>
      <c r="I385" s="11">
        <f>IFERROR(VLOOKUP(delais[[#This Row],[Description de la pièce]],[1]reference!$C$1:$H$327,3,FALSE),"")</f>
        <v>3</v>
      </c>
      <c r="J385" s="11" t="str">
        <f>IFERROR(VLOOKUP(delais[[#This Row],[Description de la pièce]],[1]reference!$C$1:$H$327,2,FALSE),"")</f>
        <v>ITO_DTCM_LANDATA_SN2</v>
      </c>
      <c r="K385" s="11" t="str">
        <f>IFERROR(VLOOKUP(delais[[#This Row],[Description de la pièce]],[1]reference!$C$1:$H$327,4,FALSE),"")</f>
        <v>proxy</v>
      </c>
      <c r="L385" s="11"/>
      <c r="M385" s="11"/>
    </row>
    <row r="386" spans="2:13" s="1" customFormat="1" ht="19.5" customHeight="1" x14ac:dyDescent="0.2">
      <c r="B386" s="9" t="s">
        <v>472</v>
      </c>
      <c r="C386" s="9" t="s">
        <v>273</v>
      </c>
      <c r="D386" s="10">
        <v>2880</v>
      </c>
      <c r="E386" s="11">
        <v>1.3166666666666667</v>
      </c>
      <c r="F386" s="11">
        <v>0</v>
      </c>
      <c r="G386" s="11">
        <v>0</v>
      </c>
      <c r="H386" s="11">
        <v>1</v>
      </c>
      <c r="I386" s="11">
        <f>IFERROR(VLOOKUP(delais[[#This Row],[Description de la pièce]],[1]reference!$C$1:$H$327,3,FALSE),"")</f>
        <v>3</v>
      </c>
      <c r="J386" s="11" t="str">
        <f>IFERROR(VLOOKUP(delais[[#This Row],[Description de la pièce]],[1]reference!$C$1:$H$327,2,FALSE),"")</f>
        <v>ITO_DTCM_LANDATA_SN2</v>
      </c>
      <c r="K386" s="11" t="str">
        <f>IFERROR(VLOOKUP(delais[[#This Row],[Description de la pièce]],[1]reference!$C$1:$H$327,4,FALSE),"")</f>
        <v>proxy</v>
      </c>
      <c r="L386" s="11"/>
      <c r="M386" s="11"/>
    </row>
    <row r="387" spans="2:13" s="1" customFormat="1" ht="19.5" customHeight="1" x14ac:dyDescent="0.2">
      <c r="B387" s="9" t="s">
        <v>473</v>
      </c>
      <c r="C387" s="9" t="s">
        <v>273</v>
      </c>
      <c r="D387" s="10">
        <v>2880</v>
      </c>
      <c r="E387" s="11">
        <v>15.133333333333333</v>
      </c>
      <c r="F387" s="11">
        <v>39.85</v>
      </c>
      <c r="G387" s="11">
        <v>0</v>
      </c>
      <c r="H387" s="11">
        <v>1</v>
      </c>
      <c r="I387" s="11">
        <f>IFERROR(VLOOKUP(delais[[#This Row],[Description de la pièce]],[1]reference!$C$1:$H$327,3,FALSE),"")</f>
        <v>3</v>
      </c>
      <c r="J387" s="11" t="str">
        <f>IFERROR(VLOOKUP(delais[[#This Row],[Description de la pièce]],[1]reference!$C$1:$H$327,2,FALSE),"")</f>
        <v>ITO_DTCM_LANDATA_SN2</v>
      </c>
      <c r="K387" s="11" t="str">
        <f>IFERROR(VLOOKUP(delais[[#This Row],[Description de la pièce]],[1]reference!$C$1:$H$327,4,FALSE),"")</f>
        <v>proxy</v>
      </c>
      <c r="L387" s="11"/>
      <c r="M387" s="11"/>
    </row>
    <row r="388" spans="2:13" s="1" customFormat="1" ht="19.5" customHeight="1" x14ac:dyDescent="0.2">
      <c r="B388" s="9" t="s">
        <v>474</v>
      </c>
      <c r="C388" s="9" t="s">
        <v>273</v>
      </c>
      <c r="D388" s="10">
        <v>2880</v>
      </c>
      <c r="E388" s="11">
        <v>14.483333333333333</v>
      </c>
      <c r="F388" s="11">
        <v>33.049999999999997</v>
      </c>
      <c r="G388" s="11">
        <v>0</v>
      </c>
      <c r="H388" s="11">
        <v>1</v>
      </c>
      <c r="I388" s="11">
        <f>IFERROR(VLOOKUP(delais[[#This Row],[Description de la pièce]],[1]reference!$C$1:$H$327,3,FALSE),"")</f>
        <v>3</v>
      </c>
      <c r="J388" s="11" t="str">
        <f>IFERROR(VLOOKUP(delais[[#This Row],[Description de la pièce]],[1]reference!$C$1:$H$327,2,FALSE),"")</f>
        <v>ITO_DTCM_LANDATA_SN2</v>
      </c>
      <c r="K388" s="11" t="str">
        <f>IFERROR(VLOOKUP(delais[[#This Row],[Description de la pièce]],[1]reference!$C$1:$H$327,4,FALSE),"")</f>
        <v>proxy</v>
      </c>
      <c r="L388" s="11"/>
      <c r="M388" s="11"/>
    </row>
    <row r="389" spans="2:13" s="1" customFormat="1" ht="19.5" customHeight="1" x14ac:dyDescent="0.2">
      <c r="B389" s="9" t="s">
        <v>475</v>
      </c>
      <c r="C389" s="9" t="s">
        <v>273</v>
      </c>
      <c r="D389" s="10">
        <v>2880</v>
      </c>
      <c r="E389" s="11">
        <v>13.816666666666666</v>
      </c>
      <c r="F389" s="11">
        <v>32.700000000000003</v>
      </c>
      <c r="G389" s="11">
        <v>0</v>
      </c>
      <c r="H389" s="11">
        <v>1</v>
      </c>
      <c r="I389" s="11">
        <f>IFERROR(VLOOKUP(delais[[#This Row],[Description de la pièce]],[1]reference!$C$1:$H$327,3,FALSE),"")</f>
        <v>3</v>
      </c>
      <c r="J389" s="11" t="str">
        <f>IFERROR(VLOOKUP(delais[[#This Row],[Description de la pièce]],[1]reference!$C$1:$H$327,2,FALSE),"")</f>
        <v>ITO_DTCM_LANDATA_SN2</v>
      </c>
      <c r="K389" s="11" t="str">
        <f>IFERROR(VLOOKUP(delais[[#This Row],[Description de la pièce]],[1]reference!$C$1:$H$327,4,FALSE),"")</f>
        <v>proxy</v>
      </c>
      <c r="L389" s="11"/>
      <c r="M389" s="11"/>
    </row>
    <row r="390" spans="2:13" s="1" customFormat="1" ht="19.5" customHeight="1" x14ac:dyDescent="0.2">
      <c r="B390" s="9" t="s">
        <v>476</v>
      </c>
      <c r="C390" s="9" t="s">
        <v>273</v>
      </c>
      <c r="D390" s="10">
        <v>2880</v>
      </c>
      <c r="E390" s="11">
        <v>2.5166666666666666</v>
      </c>
      <c r="F390" s="11">
        <v>43.266666666666666</v>
      </c>
      <c r="G390" s="11">
        <v>0</v>
      </c>
      <c r="H390" s="11">
        <v>1</v>
      </c>
      <c r="I390" s="11">
        <f>IFERROR(VLOOKUP(delais[[#This Row],[Description de la pièce]],[1]reference!$C$1:$H$327,3,FALSE),"")</f>
        <v>3</v>
      </c>
      <c r="J390" s="11" t="str">
        <f>IFERROR(VLOOKUP(delais[[#This Row],[Description de la pièce]],[1]reference!$C$1:$H$327,2,FALSE),"")</f>
        <v>ITO_DTCM_LANDATA_SN2</v>
      </c>
      <c r="K390" s="11" t="str">
        <f>IFERROR(VLOOKUP(delais[[#This Row],[Description de la pièce]],[1]reference!$C$1:$H$327,4,FALSE),"")</f>
        <v>proxy</v>
      </c>
      <c r="L390" s="11"/>
      <c r="M390" s="11"/>
    </row>
    <row r="391" spans="2:13" s="1" customFormat="1" ht="19.5" customHeight="1" x14ac:dyDescent="0.2">
      <c r="B391" s="9" t="s">
        <v>477</v>
      </c>
      <c r="C391" s="9" t="s">
        <v>273</v>
      </c>
      <c r="D391" s="10">
        <v>2880</v>
      </c>
      <c r="E391" s="11">
        <v>9.7666666666666675</v>
      </c>
      <c r="F391" s="11">
        <v>33.183333333333337</v>
      </c>
      <c r="G391" s="11">
        <v>0</v>
      </c>
      <c r="H391" s="11">
        <v>1</v>
      </c>
      <c r="I391" s="11">
        <f>IFERROR(VLOOKUP(delais[[#This Row],[Description de la pièce]],[1]reference!$C$1:$H$327,3,FALSE),"")</f>
        <v>3</v>
      </c>
      <c r="J391" s="11" t="str">
        <f>IFERROR(VLOOKUP(delais[[#This Row],[Description de la pièce]],[1]reference!$C$1:$H$327,2,FALSE),"")</f>
        <v>ITO_DTCM_LANDATA_SN2</v>
      </c>
      <c r="K391" s="11" t="str">
        <f>IFERROR(VLOOKUP(delais[[#This Row],[Description de la pièce]],[1]reference!$C$1:$H$327,4,FALSE),"")</f>
        <v>proxy</v>
      </c>
      <c r="L391" s="11"/>
      <c r="M391" s="11"/>
    </row>
    <row r="392" spans="2:13" s="1" customFormat="1" ht="19.5" customHeight="1" x14ac:dyDescent="0.2">
      <c r="B392" s="9" t="s">
        <v>478</v>
      </c>
      <c r="C392" s="9" t="s">
        <v>334</v>
      </c>
      <c r="D392" s="10">
        <v>240</v>
      </c>
      <c r="E392" s="11">
        <v>13.516666666666667</v>
      </c>
      <c r="F392" s="11">
        <v>58.916666666666671</v>
      </c>
      <c r="G392" s="11">
        <v>0</v>
      </c>
      <c r="H392" s="11">
        <v>1</v>
      </c>
      <c r="I392" s="11">
        <f>IFERROR(VLOOKUP(delais[[#This Row],[Description de la pièce]],[1]reference!$C$1:$H$327,3,FALSE),"")</f>
        <v>4</v>
      </c>
      <c r="J392" s="11" t="str">
        <f>IFERROR(VLOOKUP(delais[[#This Row],[Description de la pièce]],[1]reference!$C$1:$H$327,2,FALSE),"")</f>
        <v>ITO_DTCM_GPROX-EXPL</v>
      </c>
      <c r="K392" s="11" t="str">
        <f>IFERROR(VLOOKUP(delais[[#This Row],[Description de la pièce]],[1]reference!$C$1:$H$327,4,FALSE),"")</f>
        <v>GPROX</v>
      </c>
      <c r="L392" s="11"/>
      <c r="M392" s="11"/>
    </row>
    <row r="393" spans="2:13" s="1" customFormat="1" ht="19.5" customHeight="1" x14ac:dyDescent="0.2">
      <c r="B393" s="9" t="s">
        <v>479</v>
      </c>
      <c r="C393" s="9" t="s">
        <v>320</v>
      </c>
      <c r="D393" s="10">
        <v>240</v>
      </c>
      <c r="E393" s="11">
        <v>0</v>
      </c>
      <c r="F393" s="11">
        <v>1.45</v>
      </c>
      <c r="G393" s="11">
        <v>0</v>
      </c>
      <c r="H393" s="11">
        <v>1</v>
      </c>
      <c r="I393" s="11">
        <f>IFERROR(VLOOKUP(delais[[#This Row],[Description de la pièce]],[1]reference!$C$1:$H$327,3,FALSE),"")</f>
        <v>3</v>
      </c>
      <c r="J393" s="11" t="str">
        <f>IFERROR(VLOOKUP(delais[[#This Row],[Description de la pièce]],[1]reference!$C$1:$H$327,2,FALSE),"")</f>
        <v>ITO_DTCM_GPROX-DEPL</v>
      </c>
      <c r="K393" s="11" t="str">
        <f>IFERROR(VLOOKUP(delais[[#This Row],[Description de la pièce]],[1]reference!$C$1:$H$327,4,FALSE),"")</f>
        <v>GPROX</v>
      </c>
      <c r="L393" s="11"/>
      <c r="M393" s="11"/>
    </row>
    <row r="394" spans="2:13" s="1" customFormat="1" ht="19.5" customHeight="1" x14ac:dyDescent="0.2">
      <c r="B394" s="9" t="s">
        <v>480</v>
      </c>
      <c r="C394" s="9" t="s">
        <v>481</v>
      </c>
      <c r="D394" s="10">
        <v>480</v>
      </c>
      <c r="E394" s="11">
        <v>0</v>
      </c>
      <c r="F394" s="11">
        <v>53</v>
      </c>
      <c r="G394" s="11">
        <v>0</v>
      </c>
      <c r="H394" s="11">
        <v>1</v>
      </c>
      <c r="I394" s="11">
        <f>IFERROR(VLOOKUP(delais[[#This Row],[Description de la pièce]],[1]reference!$C$1:$H$327,3,FALSE),"")</f>
        <v>3</v>
      </c>
      <c r="J394" s="11" t="str">
        <f>IFERROR(VLOOKUP(delais[[#This Row],[Description de la pièce]],[1]reference!$C$1:$H$327,2,FALSE),"")</f>
        <v>ITO_DTCM_GPROX-DEPL</v>
      </c>
      <c r="K394" s="11" t="str">
        <f>IFERROR(VLOOKUP(delais[[#This Row],[Description de la pièce]],[1]reference!$C$1:$H$327,4,FALSE),"")</f>
        <v>GPROX</v>
      </c>
      <c r="L394" s="11"/>
      <c r="M394" s="11"/>
    </row>
    <row r="395" spans="2:13" s="1" customFormat="1" ht="19.5" customHeight="1" x14ac:dyDescent="0.2">
      <c r="B395" s="9" t="s">
        <v>482</v>
      </c>
      <c r="C395" s="9" t="s">
        <v>29</v>
      </c>
      <c r="D395" s="10">
        <v>1440</v>
      </c>
      <c r="E395" s="11">
        <v>11.816666666666666</v>
      </c>
      <c r="F395" s="11">
        <v>158.18333333333334</v>
      </c>
      <c r="G395" s="11">
        <v>0</v>
      </c>
      <c r="H395" s="11">
        <v>1</v>
      </c>
      <c r="I395" s="11">
        <f>IFERROR(VLOOKUP(delais[[#This Row],[Description de la pièce]],[1]reference!$C$1:$H$327,3,FALSE),"")</f>
        <v>3</v>
      </c>
      <c r="J395" s="11" t="str">
        <f>IFERROR(VLOOKUP(delais[[#This Row],[Description de la pièce]],[1]reference!$C$1:$H$327,2,FALSE),"")</f>
        <v>ITO_DTCM_GPROX-DEPL</v>
      </c>
      <c r="K395" s="11" t="str">
        <f>IFERROR(VLOOKUP(delais[[#This Row],[Description de la pièce]],[1]reference!$C$1:$H$327,4,FALSE),"")</f>
        <v>GPROX</v>
      </c>
      <c r="L395" s="11"/>
      <c r="M395" s="11"/>
    </row>
    <row r="396" spans="2:13" s="1" customFormat="1" ht="19.5" customHeight="1" x14ac:dyDescent="0.2">
      <c r="B396" s="9" t="s">
        <v>483</v>
      </c>
      <c r="C396" s="9" t="s">
        <v>114</v>
      </c>
      <c r="D396" s="10">
        <v>240</v>
      </c>
      <c r="E396" s="11">
        <v>14.883333333333333</v>
      </c>
      <c r="F396" s="11">
        <v>83.800000000000011</v>
      </c>
      <c r="G396" s="11">
        <v>0</v>
      </c>
      <c r="H396" s="11">
        <v>1</v>
      </c>
      <c r="I396" s="11">
        <f>IFERROR(VLOOKUP(delais[[#This Row],[Description de la pièce]],[1]reference!$C$1:$H$327,3,FALSE),"")</f>
        <v>4</v>
      </c>
      <c r="J396" s="11" t="str">
        <f>IFERROR(VLOOKUP(delais[[#This Row],[Description de la pièce]],[1]reference!$C$1:$H$327,2,FALSE),"")</f>
        <v>ITO_DTCM_GPROX-EXPL</v>
      </c>
      <c r="K396" s="11" t="str">
        <f>IFERROR(VLOOKUP(delais[[#This Row],[Description de la pièce]],[1]reference!$C$1:$H$327,4,FALSE),"")</f>
        <v>GPROX</v>
      </c>
      <c r="L396" s="11"/>
      <c r="M396" s="11"/>
    </row>
    <row r="397" spans="2:13" s="1" customFormat="1" ht="19.5" customHeight="1" x14ac:dyDescent="0.2">
      <c r="B397" s="9" t="s">
        <v>484</v>
      </c>
      <c r="C397" s="9" t="s">
        <v>304</v>
      </c>
      <c r="D397" s="10">
        <v>240</v>
      </c>
      <c r="E397" s="11">
        <v>10.5</v>
      </c>
      <c r="F397" s="11">
        <v>411.76666666666665</v>
      </c>
      <c r="G397" s="11">
        <v>171.76666666666665</v>
      </c>
      <c r="H397" s="11">
        <v>1</v>
      </c>
      <c r="I397" s="11">
        <f>IFERROR(VLOOKUP(delais[[#This Row],[Description de la pièce]],[1]reference!$C$1:$H$327,3,FALSE),"")</f>
        <v>4</v>
      </c>
      <c r="J397" s="11" t="str">
        <f>IFERROR(VLOOKUP(delais[[#This Row],[Description de la pièce]],[1]reference!$C$1:$H$327,2,FALSE),"")</f>
        <v>ITO_DTCM_GPROX-EXPL</v>
      </c>
      <c r="K397" s="11" t="str">
        <f>IFERROR(VLOOKUP(delais[[#This Row],[Description de la pièce]],[1]reference!$C$1:$H$327,4,FALSE),"")</f>
        <v>GPROX</v>
      </c>
      <c r="L397" s="11"/>
      <c r="M397" s="11"/>
    </row>
    <row r="398" spans="2:13" s="1" customFormat="1" ht="19.5" customHeight="1" x14ac:dyDescent="0.2">
      <c r="B398" s="9" t="s">
        <v>485</v>
      </c>
      <c r="C398" s="9" t="s">
        <v>237</v>
      </c>
      <c r="D398" s="10">
        <v>1440</v>
      </c>
      <c r="E398" s="11">
        <v>20.516666666666666</v>
      </c>
      <c r="F398" s="11">
        <v>957.15</v>
      </c>
      <c r="G398" s="11">
        <v>0</v>
      </c>
      <c r="H398" s="11">
        <v>1</v>
      </c>
      <c r="I398" s="11">
        <f>IFERROR(VLOOKUP(delais[[#This Row],[Description de la pièce]],[1]reference!$C$1:$H$327,3,FALSE),"")</f>
        <v>3</v>
      </c>
      <c r="J398" s="11" t="str">
        <f>IFERROR(VLOOKUP(delais[[#This Row],[Description de la pièce]],[1]reference!$C$1:$H$327,2,FALSE),"")</f>
        <v>ITO_DTCM_GPROX-DEPL</v>
      </c>
      <c r="K398" s="11" t="str">
        <f>IFERROR(VLOOKUP(delais[[#This Row],[Description de la pièce]],[1]reference!$C$1:$H$327,4,FALSE),"")</f>
        <v>GPROX</v>
      </c>
      <c r="L398" s="11"/>
      <c r="M398" s="11"/>
    </row>
    <row r="399" spans="2:13" s="1" customFormat="1" ht="19.5" customHeight="1" x14ac:dyDescent="0.2">
      <c r="B399" s="9" t="s">
        <v>486</v>
      </c>
      <c r="C399" s="9" t="s">
        <v>237</v>
      </c>
      <c r="D399" s="10">
        <v>1440</v>
      </c>
      <c r="E399" s="11">
        <v>18.149999999999999</v>
      </c>
      <c r="F399" s="11">
        <v>960.41666666666674</v>
      </c>
      <c r="G399" s="11">
        <v>0</v>
      </c>
      <c r="H399" s="11">
        <v>1</v>
      </c>
      <c r="I399" s="11">
        <f>IFERROR(VLOOKUP(delais[[#This Row],[Description de la pièce]],[1]reference!$C$1:$H$327,3,FALSE),"")</f>
        <v>3</v>
      </c>
      <c r="J399" s="11" t="str">
        <f>IFERROR(VLOOKUP(delais[[#This Row],[Description de la pièce]],[1]reference!$C$1:$H$327,2,FALSE),"")</f>
        <v>ITO_DTCM_GPROX-DEPL</v>
      </c>
      <c r="K399" s="11" t="str">
        <f>IFERROR(VLOOKUP(delais[[#This Row],[Description de la pièce]],[1]reference!$C$1:$H$327,4,FALSE),"")</f>
        <v>GPROX</v>
      </c>
      <c r="L399" s="11"/>
      <c r="M399" s="11"/>
    </row>
    <row r="400" spans="2:13" s="1" customFormat="1" ht="19.5" customHeight="1" x14ac:dyDescent="0.2">
      <c r="B400" s="9" t="s">
        <v>487</v>
      </c>
      <c r="C400" s="9" t="s">
        <v>237</v>
      </c>
      <c r="D400" s="10">
        <v>1440</v>
      </c>
      <c r="E400" s="11">
        <v>13.65</v>
      </c>
      <c r="F400" s="11">
        <v>972.93333333333339</v>
      </c>
      <c r="G400" s="11">
        <v>0</v>
      </c>
      <c r="H400" s="11">
        <v>1</v>
      </c>
      <c r="I400" s="11">
        <f>IFERROR(VLOOKUP(delais[[#This Row],[Description de la pièce]],[1]reference!$C$1:$H$327,3,FALSE),"")</f>
        <v>3</v>
      </c>
      <c r="J400" s="11" t="str">
        <f>IFERROR(VLOOKUP(delais[[#This Row],[Description de la pièce]],[1]reference!$C$1:$H$327,2,FALSE),"")</f>
        <v>ITO_DTCM_GPROX-DEPL</v>
      </c>
      <c r="K400" s="11" t="str">
        <f>IFERROR(VLOOKUP(delais[[#This Row],[Description de la pièce]],[1]reference!$C$1:$H$327,4,FALSE),"")</f>
        <v>GPROX</v>
      </c>
      <c r="L400" s="11"/>
      <c r="M400" s="11"/>
    </row>
    <row r="401" spans="2:13" s="1" customFormat="1" ht="19.5" customHeight="1" x14ac:dyDescent="0.2">
      <c r="B401" s="9" t="s">
        <v>488</v>
      </c>
      <c r="C401" s="9" t="s">
        <v>237</v>
      </c>
      <c r="D401" s="10">
        <v>1440</v>
      </c>
      <c r="E401" s="11">
        <v>15.416666666666666</v>
      </c>
      <c r="F401" s="11">
        <v>972.58333333333337</v>
      </c>
      <c r="G401" s="11">
        <v>0</v>
      </c>
      <c r="H401" s="11">
        <v>1</v>
      </c>
      <c r="I401" s="11">
        <f>IFERROR(VLOOKUP(delais[[#This Row],[Description de la pièce]],[1]reference!$C$1:$H$327,3,FALSE),"")</f>
        <v>3</v>
      </c>
      <c r="J401" s="11" t="str">
        <f>IFERROR(VLOOKUP(delais[[#This Row],[Description de la pièce]],[1]reference!$C$1:$H$327,2,FALSE),"")</f>
        <v>ITO_DTCM_GPROX-DEPL</v>
      </c>
      <c r="K401" s="11" t="str">
        <f>IFERROR(VLOOKUP(delais[[#This Row],[Description de la pièce]],[1]reference!$C$1:$H$327,4,FALSE),"")</f>
        <v>GPROX</v>
      </c>
      <c r="L401" s="11"/>
      <c r="M401" s="11"/>
    </row>
    <row r="402" spans="2:13" s="1" customFormat="1" ht="19.5" customHeight="1" x14ac:dyDescent="0.2">
      <c r="B402" s="9" t="s">
        <v>489</v>
      </c>
      <c r="C402" s="9" t="s">
        <v>237</v>
      </c>
      <c r="D402" s="10">
        <v>1440</v>
      </c>
      <c r="E402" s="11">
        <v>14.716666666666667</v>
      </c>
      <c r="F402" s="11">
        <v>978.75</v>
      </c>
      <c r="G402" s="11">
        <v>0</v>
      </c>
      <c r="H402" s="11">
        <v>1</v>
      </c>
      <c r="I402" s="11">
        <f>IFERROR(VLOOKUP(delais[[#This Row],[Description de la pièce]],[1]reference!$C$1:$H$327,3,FALSE),"")</f>
        <v>3</v>
      </c>
      <c r="J402" s="11" t="str">
        <f>IFERROR(VLOOKUP(delais[[#This Row],[Description de la pièce]],[1]reference!$C$1:$H$327,2,FALSE),"")</f>
        <v>ITO_DTCM_GPROX-DEPL</v>
      </c>
      <c r="K402" s="11" t="str">
        <f>IFERROR(VLOOKUP(delais[[#This Row],[Description de la pièce]],[1]reference!$C$1:$H$327,4,FALSE),"")</f>
        <v>GPROX</v>
      </c>
      <c r="L402" s="11"/>
      <c r="M402" s="11"/>
    </row>
    <row r="403" spans="2:13" s="1" customFormat="1" ht="19.5" customHeight="1" x14ac:dyDescent="0.2">
      <c r="B403" s="9" t="s">
        <v>490</v>
      </c>
      <c r="C403" s="9" t="s">
        <v>273</v>
      </c>
      <c r="D403" s="10">
        <v>2880</v>
      </c>
      <c r="E403" s="11">
        <v>6</v>
      </c>
      <c r="F403" s="11">
        <v>330.15</v>
      </c>
      <c r="G403" s="11">
        <v>0</v>
      </c>
      <c r="H403" s="11">
        <v>1</v>
      </c>
      <c r="I403" s="11">
        <f>IFERROR(VLOOKUP(delais[[#This Row],[Description de la pièce]],[1]reference!$C$1:$H$327,3,FALSE),"")</f>
        <v>3</v>
      </c>
      <c r="J403" s="11" t="str">
        <f>IFERROR(VLOOKUP(delais[[#This Row],[Description de la pièce]],[1]reference!$C$1:$H$327,2,FALSE),"")</f>
        <v>ITO_DTCM_LANDATA_SN2</v>
      </c>
      <c r="K403" s="11" t="str">
        <f>IFERROR(VLOOKUP(delais[[#This Row],[Description de la pièce]],[1]reference!$C$1:$H$327,4,FALSE),"")</f>
        <v>proxy</v>
      </c>
      <c r="L403" s="11"/>
      <c r="M403" s="11"/>
    </row>
    <row r="404" spans="2:13" s="1" customFormat="1" ht="19.5" customHeight="1" x14ac:dyDescent="0.2">
      <c r="B404" s="9" t="s">
        <v>491</v>
      </c>
      <c r="C404" s="9" t="s">
        <v>273</v>
      </c>
      <c r="D404" s="10">
        <v>2880</v>
      </c>
      <c r="E404" s="11">
        <v>5.55</v>
      </c>
      <c r="F404" s="11">
        <v>232.11666666666665</v>
      </c>
      <c r="G404" s="11">
        <v>0</v>
      </c>
      <c r="H404" s="11">
        <v>1</v>
      </c>
      <c r="I404" s="11">
        <f>IFERROR(VLOOKUP(delais[[#This Row],[Description de la pièce]],[1]reference!$C$1:$H$327,3,FALSE),"")</f>
        <v>3</v>
      </c>
      <c r="J404" s="11" t="str">
        <f>IFERROR(VLOOKUP(delais[[#This Row],[Description de la pièce]],[1]reference!$C$1:$H$327,2,FALSE),"")</f>
        <v>ITO_DTCM_LANDATA_SN2</v>
      </c>
      <c r="K404" s="11" t="str">
        <f>IFERROR(VLOOKUP(delais[[#This Row],[Description de la pièce]],[1]reference!$C$1:$H$327,4,FALSE),"")</f>
        <v>proxy</v>
      </c>
      <c r="L404" s="11"/>
      <c r="M404" s="11"/>
    </row>
    <row r="405" spans="2:13" s="1" customFormat="1" ht="19.5" customHeight="1" x14ac:dyDescent="0.2">
      <c r="B405" s="9" t="s">
        <v>492</v>
      </c>
      <c r="C405" s="9" t="s">
        <v>57</v>
      </c>
      <c r="D405" s="10">
        <v>2880</v>
      </c>
      <c r="E405" s="11">
        <v>4.9333333333333336</v>
      </c>
      <c r="F405" s="11">
        <v>38.316666666666663</v>
      </c>
      <c r="G405" s="11">
        <v>0</v>
      </c>
      <c r="H405" s="11">
        <v>1</v>
      </c>
      <c r="I405" s="11">
        <f>IFERROR(VLOOKUP(delais[[#This Row],[Description de la pièce]],[1]reference!$C$1:$H$327,3,FALSE),"")</f>
        <v>3</v>
      </c>
      <c r="J405" s="11" t="str">
        <f>IFERROR(VLOOKUP(delais[[#This Row],[Description de la pièce]],[1]reference!$C$1:$H$327,2,FALSE),"")</f>
        <v>ITO_DTCM_LANDATA_SN2</v>
      </c>
      <c r="K405" s="11" t="str">
        <f>IFERROR(VLOOKUP(delais[[#This Row],[Description de la pièce]],[1]reference!$C$1:$H$327,4,FALSE),"")</f>
        <v>proxy</v>
      </c>
      <c r="L405" s="11"/>
      <c r="M405" s="11"/>
    </row>
    <row r="406" spans="2:13" s="1" customFormat="1" ht="19.5" customHeight="1" x14ac:dyDescent="0.2">
      <c r="B406" s="9" t="s">
        <v>493</v>
      </c>
      <c r="C406" s="9" t="s">
        <v>110</v>
      </c>
      <c r="D406" s="10">
        <v>720</v>
      </c>
      <c r="E406" s="11">
        <v>19.05</v>
      </c>
      <c r="F406" s="11">
        <v>566.53333333333342</v>
      </c>
      <c r="G406" s="11">
        <v>0</v>
      </c>
      <c r="H406" s="11">
        <v>1</v>
      </c>
      <c r="I406" s="11">
        <f>IFERROR(VLOOKUP(delais[[#This Row],[Description de la pièce]],[1]reference!$C$1:$H$327,3,FALSE),"")</f>
        <v>2</v>
      </c>
      <c r="J406" s="11" t="str">
        <f>IFERROR(VLOOKUP(delais[[#This Row],[Description de la pièce]],[1]reference!$C$1:$H$327,2,FALSE),"")</f>
        <v>ITO_DTCM_LANDATA_SN1</v>
      </c>
      <c r="K406" s="11" t="str">
        <f>IFERROR(VLOOKUP(delais[[#This Row],[Description de la pièce]],[1]reference!$C$1:$H$327,4,FALSE),"")</f>
        <v>SN1</v>
      </c>
      <c r="L406" s="11"/>
      <c r="M406" s="11"/>
    </row>
    <row r="407" spans="2:13" s="1" customFormat="1" ht="19.5" customHeight="1" x14ac:dyDescent="0.2">
      <c r="B407" s="9" t="s">
        <v>494</v>
      </c>
      <c r="C407" s="9" t="s">
        <v>29</v>
      </c>
      <c r="D407" s="10">
        <v>1440</v>
      </c>
      <c r="E407" s="11">
        <v>18.05</v>
      </c>
      <c r="F407" s="11">
        <v>442.88333333333333</v>
      </c>
      <c r="G407" s="11">
        <v>0</v>
      </c>
      <c r="H407" s="11">
        <v>1</v>
      </c>
      <c r="I407" s="11">
        <f>IFERROR(VLOOKUP(delais[[#This Row],[Description de la pièce]],[1]reference!$C$1:$H$327,3,FALSE),"")</f>
        <v>3</v>
      </c>
      <c r="J407" s="11" t="str">
        <f>IFERROR(VLOOKUP(delais[[#This Row],[Description de la pièce]],[1]reference!$C$1:$H$327,2,FALSE),"")</f>
        <v>ITO_DTCM_GPROX-DEPL</v>
      </c>
      <c r="K407" s="11" t="str">
        <f>IFERROR(VLOOKUP(delais[[#This Row],[Description de la pièce]],[1]reference!$C$1:$H$327,4,FALSE),"")</f>
        <v>GPROX</v>
      </c>
      <c r="L407" s="11"/>
      <c r="M407" s="11"/>
    </row>
    <row r="408" spans="2:13" s="1" customFormat="1" ht="19.5" customHeight="1" x14ac:dyDescent="0.2">
      <c r="B408" s="9" t="s">
        <v>495</v>
      </c>
      <c r="C408" s="9" t="s">
        <v>496</v>
      </c>
      <c r="D408" s="10">
        <v>1440</v>
      </c>
      <c r="E408" s="11">
        <v>16.116666666666667</v>
      </c>
      <c r="F408" s="11">
        <v>44.366666666666667</v>
      </c>
      <c r="G408" s="11">
        <v>0</v>
      </c>
      <c r="H408" s="11">
        <v>1</v>
      </c>
      <c r="I408" s="11">
        <f>IFERROR(VLOOKUP(delais[[#This Row],[Description de la pièce]],[1]reference!$C$1:$H$327,3,FALSE),"")</f>
        <v>3</v>
      </c>
      <c r="J408" s="11" t="str">
        <f>IFERROR(VLOOKUP(delais[[#This Row],[Description de la pièce]],[1]reference!$C$1:$H$327,2,FALSE),"")</f>
        <v>ITO_DTCM_GPROX-DEPL</v>
      </c>
      <c r="K408" s="11" t="str">
        <f>IFERROR(VLOOKUP(delais[[#This Row],[Description de la pièce]],[1]reference!$C$1:$H$327,4,FALSE),"")</f>
        <v>GPROX</v>
      </c>
      <c r="L408" s="11"/>
      <c r="M408" s="11"/>
    </row>
    <row r="409" spans="2:13" s="1" customFormat="1" ht="19.5" customHeight="1" x14ac:dyDescent="0.2">
      <c r="B409" s="9" t="s">
        <v>497</v>
      </c>
      <c r="C409" s="9" t="s">
        <v>334</v>
      </c>
      <c r="D409" s="10">
        <v>240</v>
      </c>
      <c r="E409" s="11">
        <v>17.55</v>
      </c>
      <c r="F409" s="11">
        <v>69.75</v>
      </c>
      <c r="G409" s="11">
        <v>0</v>
      </c>
      <c r="H409" s="11">
        <v>1</v>
      </c>
      <c r="I409" s="11">
        <f>IFERROR(VLOOKUP(delais[[#This Row],[Description de la pièce]],[1]reference!$C$1:$H$327,3,FALSE),"")</f>
        <v>4</v>
      </c>
      <c r="J409" s="11" t="str">
        <f>IFERROR(VLOOKUP(delais[[#This Row],[Description de la pièce]],[1]reference!$C$1:$H$327,2,FALSE),"")</f>
        <v>ITO_DTCM_GPROX-EXPL</v>
      </c>
      <c r="K409" s="11" t="str">
        <f>IFERROR(VLOOKUP(delais[[#This Row],[Description de la pièce]],[1]reference!$C$1:$H$327,4,FALSE),"")</f>
        <v>GPROX</v>
      </c>
      <c r="L409" s="11"/>
      <c r="M409" s="11"/>
    </row>
    <row r="410" spans="2:13" s="1" customFormat="1" ht="19.5" customHeight="1" x14ac:dyDescent="0.2">
      <c r="B410" s="9" t="s">
        <v>498</v>
      </c>
      <c r="C410" s="9" t="s">
        <v>110</v>
      </c>
      <c r="D410" s="10">
        <v>720</v>
      </c>
      <c r="E410" s="11">
        <v>5.666666666666667</v>
      </c>
      <c r="F410" s="11">
        <v>156.43333333333334</v>
      </c>
      <c r="G410" s="11">
        <v>0</v>
      </c>
      <c r="H410" s="11">
        <v>1</v>
      </c>
      <c r="I410" s="11">
        <f>IFERROR(VLOOKUP(delais[[#This Row],[Description de la pièce]],[1]reference!$C$1:$H$327,3,FALSE),"")</f>
        <v>2</v>
      </c>
      <c r="J410" s="11" t="str">
        <f>IFERROR(VLOOKUP(delais[[#This Row],[Description de la pièce]],[1]reference!$C$1:$H$327,2,FALSE),"")</f>
        <v>ITO_DTCM_LANDATA_SN1</v>
      </c>
      <c r="K410" s="11" t="str">
        <f>IFERROR(VLOOKUP(delais[[#This Row],[Description de la pièce]],[1]reference!$C$1:$H$327,4,FALSE),"")</f>
        <v>SN1</v>
      </c>
      <c r="L410" s="11"/>
      <c r="M410" s="11"/>
    </row>
    <row r="411" spans="2:13" s="1" customFormat="1" ht="19.5" customHeight="1" x14ac:dyDescent="0.2">
      <c r="B411" s="9" t="s">
        <v>499</v>
      </c>
      <c r="C411" s="9" t="s">
        <v>334</v>
      </c>
      <c r="D411" s="10">
        <v>240</v>
      </c>
      <c r="E411" s="11">
        <v>12.733333333333333</v>
      </c>
      <c r="F411" s="11">
        <v>65.400000000000006</v>
      </c>
      <c r="G411" s="11">
        <v>0</v>
      </c>
      <c r="H411" s="11">
        <v>1</v>
      </c>
      <c r="I411" s="11">
        <f>IFERROR(VLOOKUP(delais[[#This Row],[Description de la pièce]],[1]reference!$C$1:$H$327,3,FALSE),"")</f>
        <v>4</v>
      </c>
      <c r="J411" s="11" t="str">
        <f>IFERROR(VLOOKUP(delais[[#This Row],[Description de la pièce]],[1]reference!$C$1:$H$327,2,FALSE),"")</f>
        <v>ITO_DTCM_GPROX-EXPL</v>
      </c>
      <c r="K411" s="11" t="str">
        <f>IFERROR(VLOOKUP(delais[[#This Row],[Description de la pièce]],[1]reference!$C$1:$H$327,4,FALSE),"")</f>
        <v>GPROX</v>
      </c>
      <c r="L411" s="11"/>
      <c r="M411" s="11"/>
    </row>
    <row r="412" spans="2:13" s="1" customFormat="1" ht="19.5" customHeight="1" x14ac:dyDescent="0.2">
      <c r="B412" s="9" t="s">
        <v>500</v>
      </c>
      <c r="C412" s="9" t="s">
        <v>304</v>
      </c>
      <c r="D412" s="10">
        <v>240</v>
      </c>
      <c r="E412" s="11">
        <v>25.783333333333335</v>
      </c>
      <c r="F412" s="11">
        <v>10.199999999999999</v>
      </c>
      <c r="G412" s="11">
        <v>0</v>
      </c>
      <c r="H412" s="11">
        <v>1</v>
      </c>
      <c r="I412" s="11">
        <f>IFERROR(VLOOKUP(delais[[#This Row],[Description de la pièce]],[1]reference!$C$1:$H$327,3,FALSE),"")</f>
        <v>4</v>
      </c>
      <c r="J412" s="11" t="str">
        <f>IFERROR(VLOOKUP(delais[[#This Row],[Description de la pièce]],[1]reference!$C$1:$H$327,2,FALSE),"")</f>
        <v>ITO_DTCM_GPROX-EXPL</v>
      </c>
      <c r="K412" s="11" t="str">
        <f>IFERROR(VLOOKUP(delais[[#This Row],[Description de la pièce]],[1]reference!$C$1:$H$327,4,FALSE),"")</f>
        <v>GPROX</v>
      </c>
      <c r="L412" s="11"/>
      <c r="M412" s="11"/>
    </row>
    <row r="413" spans="2:13" s="1" customFormat="1" ht="19.5" customHeight="1" x14ac:dyDescent="0.2">
      <c r="B413" s="9" t="s">
        <v>501</v>
      </c>
      <c r="C413" s="9" t="s">
        <v>334</v>
      </c>
      <c r="D413" s="10">
        <v>240</v>
      </c>
      <c r="E413" s="11">
        <v>4.8833333333333337</v>
      </c>
      <c r="F413" s="11">
        <v>70.566666666666663</v>
      </c>
      <c r="G413" s="11">
        <v>0</v>
      </c>
      <c r="H413" s="11">
        <v>1</v>
      </c>
      <c r="I413" s="11">
        <f>IFERROR(VLOOKUP(delais[[#This Row],[Description de la pièce]],[1]reference!$C$1:$H$327,3,FALSE),"")</f>
        <v>4</v>
      </c>
      <c r="J413" s="11" t="str">
        <f>IFERROR(VLOOKUP(delais[[#This Row],[Description de la pièce]],[1]reference!$C$1:$H$327,2,FALSE),"")</f>
        <v>ITO_DTCM_GPROX-EXPL</v>
      </c>
      <c r="K413" s="11" t="str">
        <f>IFERROR(VLOOKUP(delais[[#This Row],[Description de la pièce]],[1]reference!$C$1:$H$327,4,FALSE),"")</f>
        <v>GPROX</v>
      </c>
      <c r="L413" s="11"/>
      <c r="M413" s="11"/>
    </row>
    <row r="414" spans="2:13" s="1" customFormat="1" ht="19.5" customHeight="1" x14ac:dyDescent="0.2">
      <c r="B414" s="9" t="s">
        <v>502</v>
      </c>
      <c r="C414" s="9" t="s">
        <v>334</v>
      </c>
      <c r="D414" s="10">
        <v>240</v>
      </c>
      <c r="E414" s="11">
        <v>18.416666666666668</v>
      </c>
      <c r="F414" s="11">
        <v>61.8</v>
      </c>
      <c r="G414" s="11">
        <v>0</v>
      </c>
      <c r="H414" s="11">
        <v>1</v>
      </c>
      <c r="I414" s="11">
        <f>IFERROR(VLOOKUP(delais[[#This Row],[Description de la pièce]],[1]reference!$C$1:$H$327,3,FALSE),"")</f>
        <v>4</v>
      </c>
      <c r="J414" s="11" t="str">
        <f>IFERROR(VLOOKUP(delais[[#This Row],[Description de la pièce]],[1]reference!$C$1:$H$327,2,FALSE),"")</f>
        <v>ITO_DTCM_GPROX-EXPL</v>
      </c>
      <c r="K414" s="11" t="str">
        <f>IFERROR(VLOOKUP(delais[[#This Row],[Description de la pièce]],[1]reference!$C$1:$H$327,4,FALSE),"")</f>
        <v>GPROX</v>
      </c>
      <c r="L414" s="11"/>
      <c r="M414" s="11"/>
    </row>
    <row r="415" spans="2:13" s="1" customFormat="1" ht="19.5" customHeight="1" x14ac:dyDescent="0.2">
      <c r="B415" s="9" t="s">
        <v>503</v>
      </c>
      <c r="C415" s="9" t="s">
        <v>110</v>
      </c>
      <c r="D415" s="10">
        <v>720</v>
      </c>
      <c r="E415" s="11">
        <v>7.45</v>
      </c>
      <c r="F415" s="11">
        <v>165.06666666666669</v>
      </c>
      <c r="G415" s="11">
        <v>0</v>
      </c>
      <c r="H415" s="11">
        <v>1</v>
      </c>
      <c r="I415" s="11">
        <f>IFERROR(VLOOKUP(delais[[#This Row],[Description de la pièce]],[1]reference!$C$1:$H$327,3,FALSE),"")</f>
        <v>2</v>
      </c>
      <c r="J415" s="11" t="str">
        <f>IFERROR(VLOOKUP(delais[[#This Row],[Description de la pièce]],[1]reference!$C$1:$H$327,2,FALSE),"")</f>
        <v>ITO_DTCM_LANDATA_SN1</v>
      </c>
      <c r="K415" s="11" t="str">
        <f>IFERROR(VLOOKUP(delais[[#This Row],[Description de la pièce]],[1]reference!$C$1:$H$327,4,FALSE),"")</f>
        <v>SN1</v>
      </c>
      <c r="L415" s="11"/>
      <c r="M415" s="11"/>
    </row>
    <row r="416" spans="2:13" s="1" customFormat="1" ht="19.5" customHeight="1" x14ac:dyDescent="0.2">
      <c r="B416" s="9" t="s">
        <v>504</v>
      </c>
      <c r="C416" s="9" t="s">
        <v>334</v>
      </c>
      <c r="D416" s="10">
        <v>240</v>
      </c>
      <c r="E416" s="11">
        <v>5.583333333333333</v>
      </c>
      <c r="F416" s="11">
        <v>39.449999999999996</v>
      </c>
      <c r="G416" s="11">
        <v>0</v>
      </c>
      <c r="H416" s="11">
        <v>1</v>
      </c>
      <c r="I416" s="11">
        <f>IFERROR(VLOOKUP(delais[[#This Row],[Description de la pièce]],[1]reference!$C$1:$H$327,3,FALSE),"")</f>
        <v>4</v>
      </c>
      <c r="J416" s="11" t="str">
        <f>IFERROR(VLOOKUP(delais[[#This Row],[Description de la pièce]],[1]reference!$C$1:$H$327,2,FALSE),"")</f>
        <v>ITO_DTCM_GPROX-EXPL</v>
      </c>
      <c r="K416" s="11" t="str">
        <f>IFERROR(VLOOKUP(delais[[#This Row],[Description de la pièce]],[1]reference!$C$1:$H$327,4,FALSE),"")</f>
        <v>GPROX</v>
      </c>
      <c r="L416" s="11"/>
      <c r="M416" s="11"/>
    </row>
    <row r="417" spans="2:13" s="1" customFormat="1" ht="19.5" customHeight="1" x14ac:dyDescent="0.2">
      <c r="B417" s="9" t="s">
        <v>505</v>
      </c>
      <c r="C417" s="9" t="s">
        <v>114</v>
      </c>
      <c r="D417" s="10">
        <v>240</v>
      </c>
      <c r="E417" s="11">
        <v>26.816666666666666</v>
      </c>
      <c r="F417" s="11">
        <v>0.53333333333333499</v>
      </c>
      <c r="G417" s="11">
        <v>0</v>
      </c>
      <c r="H417" s="11">
        <v>1</v>
      </c>
      <c r="I417" s="11">
        <f>IFERROR(VLOOKUP(delais[[#This Row],[Description de la pièce]],[1]reference!$C$1:$H$327,3,FALSE),"")</f>
        <v>4</v>
      </c>
      <c r="J417" s="11" t="str">
        <f>IFERROR(VLOOKUP(delais[[#This Row],[Description de la pièce]],[1]reference!$C$1:$H$327,2,FALSE),"")</f>
        <v>ITO_DTCM_GPROX-EXPL</v>
      </c>
      <c r="K417" s="11" t="str">
        <f>IFERROR(VLOOKUP(delais[[#This Row],[Description de la pièce]],[1]reference!$C$1:$H$327,4,FALSE),"")</f>
        <v>GPROX</v>
      </c>
      <c r="L417" s="11"/>
      <c r="M417" s="11"/>
    </row>
    <row r="418" spans="2:13" s="1" customFormat="1" ht="19.5" customHeight="1" x14ac:dyDescent="0.2">
      <c r="B418" s="9" t="s">
        <v>506</v>
      </c>
      <c r="C418" s="9" t="s">
        <v>507</v>
      </c>
      <c r="D418" s="10">
        <v>240</v>
      </c>
      <c r="E418" s="11">
        <v>6.5333333333333332</v>
      </c>
      <c r="F418" s="11">
        <v>17.383333333333333</v>
      </c>
      <c r="G418" s="11">
        <v>0</v>
      </c>
      <c r="H418" s="11">
        <v>1</v>
      </c>
      <c r="I418" s="11">
        <f>IFERROR(VLOOKUP(delais[[#This Row],[Description de la pièce]],[1]reference!$C$1:$H$327,3,FALSE),"")</f>
        <v>4</v>
      </c>
      <c r="J418" s="11" t="str">
        <f>IFERROR(VLOOKUP(delais[[#This Row],[Description de la pièce]],[1]reference!$C$1:$H$327,2,FALSE),"")</f>
        <v>ITO_DTCM_GPROX-EXPL</v>
      </c>
      <c r="K418" s="11" t="str">
        <f>IFERROR(VLOOKUP(delais[[#This Row],[Description de la pièce]],[1]reference!$C$1:$H$327,4,FALSE),"")</f>
        <v>GPROX</v>
      </c>
      <c r="L418" s="11"/>
      <c r="M418" s="11"/>
    </row>
    <row r="419" spans="2:13" s="1" customFormat="1" ht="19.5" customHeight="1" x14ac:dyDescent="0.2">
      <c r="B419" s="9" t="s">
        <v>508</v>
      </c>
      <c r="C419" s="9" t="s">
        <v>509</v>
      </c>
      <c r="D419" s="10">
        <v>240</v>
      </c>
      <c r="E419" s="11">
        <v>2.9333333333333331</v>
      </c>
      <c r="F419" s="11">
        <v>21.85</v>
      </c>
      <c r="G419" s="11">
        <v>0</v>
      </c>
      <c r="H419" s="11">
        <v>1</v>
      </c>
      <c r="I419" s="11">
        <f>IFERROR(VLOOKUP(delais[[#This Row],[Description de la pièce]],[1]reference!$C$1:$H$327,3,FALSE),"")</f>
        <v>4</v>
      </c>
      <c r="J419" s="11" t="str">
        <f>IFERROR(VLOOKUP(delais[[#This Row],[Description de la pièce]],[1]reference!$C$1:$H$327,2,FALSE),"")</f>
        <v>ITO_DTCM_GPROX-EXPL</v>
      </c>
      <c r="K419" s="11" t="str">
        <f>IFERROR(VLOOKUP(delais[[#This Row],[Description de la pièce]],[1]reference!$C$1:$H$327,4,FALSE),"")</f>
        <v>GPROX</v>
      </c>
      <c r="L419" s="11"/>
      <c r="M419" s="11"/>
    </row>
    <row r="420" spans="2:13" s="1" customFormat="1" ht="19.5" customHeight="1" x14ac:dyDescent="0.2">
      <c r="B420" s="9" t="s">
        <v>510</v>
      </c>
      <c r="C420" s="9" t="s">
        <v>511</v>
      </c>
      <c r="D420" s="10">
        <v>1440</v>
      </c>
      <c r="E420" s="11">
        <v>37.1</v>
      </c>
      <c r="F420" s="11">
        <v>151.51666666666668</v>
      </c>
      <c r="G420" s="11">
        <v>0</v>
      </c>
      <c r="H420" s="11">
        <v>1</v>
      </c>
      <c r="I420" s="11">
        <f>IFERROR(VLOOKUP(delais[[#This Row],[Description de la pièce]],[1]reference!$C$1:$H$327,3,FALSE),"")</f>
        <v>3</v>
      </c>
      <c r="J420" s="11" t="str">
        <f>IFERROR(VLOOKUP(delais[[#This Row],[Description de la pièce]],[1]reference!$C$1:$H$327,2,FALSE),"")</f>
        <v>ITO_DTCM_GPROX-DEPL</v>
      </c>
      <c r="K420" s="11" t="str">
        <f>IFERROR(VLOOKUP(delais[[#This Row],[Description de la pièce]],[1]reference!$C$1:$H$327,4,FALSE),"")</f>
        <v>GPROX</v>
      </c>
      <c r="L420" s="11"/>
      <c r="M420" s="11"/>
    </row>
    <row r="421" spans="2:13" s="1" customFormat="1" ht="19.5" customHeight="1" x14ac:dyDescent="0.2">
      <c r="B421" s="9" t="s">
        <v>512</v>
      </c>
      <c r="C421" s="9" t="s">
        <v>273</v>
      </c>
      <c r="D421" s="10">
        <v>2880</v>
      </c>
      <c r="E421" s="11">
        <v>5.5333333333333332</v>
      </c>
      <c r="F421" s="11">
        <v>625.9</v>
      </c>
      <c r="G421" s="11">
        <v>0</v>
      </c>
      <c r="H421" s="11">
        <v>1</v>
      </c>
      <c r="I421" s="11">
        <f>IFERROR(VLOOKUP(delais[[#This Row],[Description de la pièce]],[1]reference!$C$1:$H$327,3,FALSE),"")</f>
        <v>3</v>
      </c>
      <c r="J421" s="11" t="str">
        <f>IFERROR(VLOOKUP(delais[[#This Row],[Description de la pièce]],[1]reference!$C$1:$H$327,2,FALSE),"")</f>
        <v>ITO_DTCM_LANDATA_SN2</v>
      </c>
      <c r="K421" s="11" t="str">
        <f>IFERROR(VLOOKUP(delais[[#This Row],[Description de la pièce]],[1]reference!$C$1:$H$327,4,FALSE),"")</f>
        <v>proxy</v>
      </c>
      <c r="L421" s="11"/>
      <c r="M421" s="11"/>
    </row>
    <row r="422" spans="2:13" s="1" customFormat="1" ht="19.5" customHeight="1" x14ac:dyDescent="0.2">
      <c r="B422" s="9" t="s">
        <v>513</v>
      </c>
      <c r="C422" s="9" t="s">
        <v>110</v>
      </c>
      <c r="D422" s="10">
        <v>720</v>
      </c>
      <c r="E422" s="11">
        <v>4.7</v>
      </c>
      <c r="F422" s="11">
        <v>104.68333333333334</v>
      </c>
      <c r="G422" s="11">
        <v>0</v>
      </c>
      <c r="H422" s="11">
        <v>1</v>
      </c>
      <c r="I422" s="11">
        <f>IFERROR(VLOOKUP(delais[[#This Row],[Description de la pièce]],[1]reference!$C$1:$H$327,3,FALSE),"")</f>
        <v>2</v>
      </c>
      <c r="J422" s="11" t="str">
        <f>IFERROR(VLOOKUP(delais[[#This Row],[Description de la pièce]],[1]reference!$C$1:$H$327,2,FALSE),"")</f>
        <v>ITO_DTCM_LANDATA_SN1</v>
      </c>
      <c r="K422" s="11" t="str">
        <f>IFERROR(VLOOKUP(delais[[#This Row],[Description de la pièce]],[1]reference!$C$1:$H$327,4,FALSE),"")</f>
        <v>SN1</v>
      </c>
      <c r="L422" s="11"/>
      <c r="M422" s="11"/>
    </row>
    <row r="423" spans="2:13" s="1" customFormat="1" ht="19.5" customHeight="1" x14ac:dyDescent="0.2">
      <c r="B423" s="9" t="s">
        <v>514</v>
      </c>
      <c r="C423" s="9" t="s">
        <v>110</v>
      </c>
      <c r="D423" s="10">
        <v>720</v>
      </c>
      <c r="E423" s="11">
        <v>7.6166666666666663</v>
      </c>
      <c r="F423" s="11">
        <v>140.1</v>
      </c>
      <c r="G423" s="11">
        <v>0</v>
      </c>
      <c r="H423" s="11">
        <v>1</v>
      </c>
      <c r="I423" s="11">
        <f>IFERROR(VLOOKUP(delais[[#This Row],[Description de la pièce]],[1]reference!$C$1:$H$327,3,FALSE),"")</f>
        <v>2</v>
      </c>
      <c r="J423" s="11" t="str">
        <f>IFERROR(VLOOKUP(delais[[#This Row],[Description de la pièce]],[1]reference!$C$1:$H$327,2,FALSE),"")</f>
        <v>ITO_DTCM_LANDATA_SN1</v>
      </c>
      <c r="K423" s="11" t="str">
        <f>IFERROR(VLOOKUP(delais[[#This Row],[Description de la pièce]],[1]reference!$C$1:$H$327,4,FALSE),"")</f>
        <v>SN1</v>
      </c>
      <c r="L423" s="11"/>
      <c r="M423" s="11"/>
    </row>
    <row r="424" spans="2:13" s="1" customFormat="1" ht="19.5" customHeight="1" x14ac:dyDescent="0.2">
      <c r="B424" s="9" t="s">
        <v>515</v>
      </c>
      <c r="C424" s="9" t="s">
        <v>96</v>
      </c>
      <c r="D424" s="10">
        <v>2880</v>
      </c>
      <c r="E424" s="11">
        <v>21.45</v>
      </c>
      <c r="F424" s="11">
        <v>299.48333333333335</v>
      </c>
      <c r="G424" s="11">
        <v>0</v>
      </c>
      <c r="H424" s="11">
        <v>1</v>
      </c>
      <c r="I424" s="11">
        <f>IFERROR(VLOOKUP(delais[[#This Row],[Description de la pièce]],[1]reference!$C$1:$H$327,3,FALSE),"")</f>
        <v>3</v>
      </c>
      <c r="J424" s="11" t="str">
        <f>IFERROR(VLOOKUP(delais[[#This Row],[Description de la pièce]],[1]reference!$C$1:$H$327,2,FALSE),"")</f>
        <v>ITO_DTCM_LANDATA_SN2</v>
      </c>
      <c r="K424" s="11" t="str">
        <f>IFERROR(VLOOKUP(delais[[#This Row],[Description de la pièce]],[1]reference!$C$1:$H$327,4,FALSE),"")</f>
        <v>SN1</v>
      </c>
      <c r="L424" s="11"/>
      <c r="M424" s="11"/>
    </row>
    <row r="425" spans="2:13" s="1" customFormat="1" ht="19.5" customHeight="1" x14ac:dyDescent="0.2">
      <c r="B425" s="9" t="s">
        <v>516</v>
      </c>
      <c r="C425" s="9" t="s">
        <v>291</v>
      </c>
      <c r="D425" s="10">
        <v>21600</v>
      </c>
      <c r="E425" s="11">
        <v>0</v>
      </c>
      <c r="F425" s="11">
        <v>340.23333333333335</v>
      </c>
      <c r="G425" s="11">
        <v>0</v>
      </c>
      <c r="H425" s="11">
        <v>1</v>
      </c>
      <c r="I425" s="11">
        <f>IFERROR(VLOOKUP(delais[[#This Row],[Description de la pièce]],[1]reference!$C$1:$H$327,3,FALSE),"")</f>
        <v>3</v>
      </c>
      <c r="J425" s="11" t="str">
        <f>IFERROR(VLOOKUP(delais[[#This Row],[Description de la pièce]],[1]reference!$C$1:$H$327,2,FALSE),"")</f>
        <v>ITO_DTCM_GPROX-DEPL</v>
      </c>
      <c r="K425" s="11" t="str">
        <f>IFERROR(VLOOKUP(delais[[#This Row],[Description de la pièce]],[1]reference!$C$1:$H$327,4,FALSE),"")</f>
        <v>GPROX</v>
      </c>
      <c r="L425" s="11"/>
      <c r="M425" s="11"/>
    </row>
    <row r="426" spans="2:13" s="1" customFormat="1" ht="19.5" customHeight="1" x14ac:dyDescent="0.2">
      <c r="B426" s="9" t="s">
        <v>517</v>
      </c>
      <c r="C426" s="9" t="s">
        <v>518</v>
      </c>
      <c r="D426" s="10">
        <v>21600</v>
      </c>
      <c r="E426" s="11">
        <v>0</v>
      </c>
      <c r="F426" s="11">
        <v>1.9833333333333334</v>
      </c>
      <c r="G426" s="11">
        <v>0</v>
      </c>
      <c r="H426" s="11">
        <v>1</v>
      </c>
      <c r="I426" s="11">
        <f>IFERROR(VLOOKUP(delais[[#This Row],[Description de la pièce]],[1]reference!$C$1:$H$327,3,FALSE),"")</f>
        <v>5</v>
      </c>
      <c r="J426" s="11" t="str">
        <f>IFERROR(VLOOKUP(delais[[#This Row],[Description de la pièce]],[1]reference!$C$1:$H$327,2,FALSE),"")</f>
        <v>ITO_DTCM_GPROX-INTM</v>
      </c>
      <c r="K426" s="11" t="str">
        <f>IFERROR(VLOOKUP(delais[[#This Row],[Description de la pièce]],[1]reference!$C$1:$H$327,4,FALSE),"")</f>
        <v>GPROX</v>
      </c>
      <c r="L426" s="11"/>
      <c r="M426" s="11"/>
    </row>
    <row r="427" spans="2:13" s="1" customFormat="1" ht="19.5" customHeight="1" x14ac:dyDescent="0.2">
      <c r="B427" s="9" t="s">
        <v>519</v>
      </c>
      <c r="C427" s="9" t="s">
        <v>388</v>
      </c>
      <c r="D427" s="10">
        <v>1440</v>
      </c>
      <c r="E427" s="11">
        <v>0</v>
      </c>
      <c r="F427" s="11">
        <v>0</v>
      </c>
      <c r="G427" s="11">
        <v>0</v>
      </c>
      <c r="H427" s="11">
        <v>1</v>
      </c>
      <c r="I427" s="11">
        <f>IFERROR(VLOOKUP(delais[[#This Row],[Description de la pièce]],[1]reference!$C$1:$H$327,3,FALSE),"")</f>
        <v>3</v>
      </c>
      <c r="J427" s="11" t="str">
        <f>IFERROR(VLOOKUP(delais[[#This Row],[Description de la pièce]],[1]reference!$C$1:$H$327,2,FALSE),"")</f>
        <v>ITO_DTCM_GPROX-DEPL</v>
      </c>
      <c r="K427" s="11" t="str">
        <f>IFERROR(VLOOKUP(delais[[#This Row],[Description de la pièce]],[1]reference!$C$1:$H$327,4,FALSE),"")</f>
        <v>GPROX</v>
      </c>
      <c r="L427" s="11"/>
      <c r="M427" s="11"/>
    </row>
    <row r="428" spans="2:13" s="1" customFormat="1" ht="19.5" customHeight="1" x14ac:dyDescent="0.2">
      <c r="B428" s="9" t="s">
        <v>520</v>
      </c>
      <c r="C428" s="9" t="s">
        <v>171</v>
      </c>
      <c r="D428" s="10">
        <v>21600</v>
      </c>
      <c r="E428" s="11">
        <v>0</v>
      </c>
      <c r="F428" s="11">
        <v>0.9</v>
      </c>
      <c r="G428" s="11">
        <v>0</v>
      </c>
      <c r="H428" s="11">
        <v>1</v>
      </c>
      <c r="I428" s="11">
        <f>IFERROR(VLOOKUP(delais[[#This Row],[Description de la pièce]],[1]reference!$C$1:$H$327,3,FALSE),"")</f>
        <v>5</v>
      </c>
      <c r="J428" s="11" t="str">
        <f>IFERROR(VLOOKUP(delais[[#This Row],[Description de la pièce]],[1]reference!$C$1:$H$327,2,FALSE),"")</f>
        <v>ITO_DTCM_GPROX-INTM</v>
      </c>
      <c r="K428" s="11" t="str">
        <f>IFERROR(VLOOKUP(delais[[#This Row],[Description de la pièce]],[1]reference!$C$1:$H$327,4,FALSE),"")</f>
        <v>GPROX</v>
      </c>
      <c r="L428" s="11"/>
      <c r="M428" s="11"/>
    </row>
    <row r="429" spans="2:13" s="1" customFormat="1" ht="19.5" customHeight="1" x14ac:dyDescent="0.2">
      <c r="B429" s="9" t="s">
        <v>521</v>
      </c>
      <c r="C429" s="9" t="s">
        <v>289</v>
      </c>
      <c r="D429" s="10">
        <v>21600</v>
      </c>
      <c r="E429" s="11">
        <v>0</v>
      </c>
      <c r="F429" s="11">
        <v>0.93333333333333335</v>
      </c>
      <c r="G429" s="11">
        <v>0</v>
      </c>
      <c r="H429" s="11">
        <v>1</v>
      </c>
      <c r="I429" s="11">
        <f>IFERROR(VLOOKUP(delais[[#This Row],[Description de la pièce]],[1]reference!$C$1:$H$327,3,FALSE),"")</f>
        <v>5</v>
      </c>
      <c r="J429" s="11" t="str">
        <f>IFERROR(VLOOKUP(delais[[#This Row],[Description de la pièce]],[1]reference!$C$1:$H$327,2,FALSE),"")</f>
        <v>ITO_DTCM_GPROX-INTM</v>
      </c>
      <c r="K429" s="11" t="str">
        <f>IFERROR(VLOOKUP(delais[[#This Row],[Description de la pièce]],[1]reference!$C$1:$H$327,4,FALSE),"")</f>
        <v>GPROX</v>
      </c>
      <c r="L429" s="11"/>
      <c r="M429" s="11"/>
    </row>
    <row r="430" spans="2:13" s="1" customFormat="1" ht="19.5" customHeight="1" x14ac:dyDescent="0.2">
      <c r="B430" s="9" t="s">
        <v>522</v>
      </c>
      <c r="C430" s="9" t="s">
        <v>289</v>
      </c>
      <c r="D430" s="10">
        <v>21600</v>
      </c>
      <c r="E430" s="11">
        <v>0</v>
      </c>
      <c r="F430" s="11">
        <v>1.6166666666666667</v>
      </c>
      <c r="G430" s="11">
        <v>0</v>
      </c>
      <c r="H430" s="11">
        <v>1</v>
      </c>
      <c r="I430" s="11">
        <f>IFERROR(VLOOKUP(delais[[#This Row],[Description de la pièce]],[1]reference!$C$1:$H$327,3,FALSE),"")</f>
        <v>5</v>
      </c>
      <c r="J430" s="11" t="str">
        <f>IFERROR(VLOOKUP(delais[[#This Row],[Description de la pièce]],[1]reference!$C$1:$H$327,2,FALSE),"")</f>
        <v>ITO_DTCM_GPROX-INTM</v>
      </c>
      <c r="K430" s="11" t="str">
        <f>IFERROR(VLOOKUP(delais[[#This Row],[Description de la pièce]],[1]reference!$C$1:$H$327,4,FALSE),"")</f>
        <v>GPROX</v>
      </c>
      <c r="L430" s="11"/>
      <c r="M430" s="11"/>
    </row>
    <row r="431" spans="2:13" s="1" customFormat="1" ht="19.5" customHeight="1" x14ac:dyDescent="0.2">
      <c r="B431" s="9" t="s">
        <v>523</v>
      </c>
      <c r="C431" s="9" t="s">
        <v>291</v>
      </c>
      <c r="D431" s="10">
        <v>21600</v>
      </c>
      <c r="E431" s="11">
        <v>0</v>
      </c>
      <c r="F431" s="11">
        <v>289.66666666666669</v>
      </c>
      <c r="G431" s="11">
        <v>0</v>
      </c>
      <c r="H431" s="11">
        <v>1</v>
      </c>
      <c r="I431" s="11">
        <f>IFERROR(VLOOKUP(delais[[#This Row],[Description de la pièce]],[1]reference!$C$1:$H$327,3,FALSE),"")</f>
        <v>3</v>
      </c>
      <c r="J431" s="11" t="str">
        <f>IFERROR(VLOOKUP(delais[[#This Row],[Description de la pièce]],[1]reference!$C$1:$H$327,2,FALSE),"")</f>
        <v>ITO_DTCM_GPROX-DEPL</v>
      </c>
      <c r="K431" s="11" t="str">
        <f>IFERROR(VLOOKUP(delais[[#This Row],[Description de la pièce]],[1]reference!$C$1:$H$327,4,FALSE),"")</f>
        <v>GPROX</v>
      </c>
      <c r="L431" s="11"/>
      <c r="M431" s="11"/>
    </row>
    <row r="432" spans="2:13" s="1" customFormat="1" ht="19.5" customHeight="1" x14ac:dyDescent="0.2">
      <c r="B432" s="9" t="s">
        <v>524</v>
      </c>
      <c r="C432" s="9" t="s">
        <v>289</v>
      </c>
      <c r="D432" s="10">
        <v>21600</v>
      </c>
      <c r="E432" s="11">
        <v>0</v>
      </c>
      <c r="F432" s="11">
        <v>136.94999999999999</v>
      </c>
      <c r="G432" s="11">
        <v>0</v>
      </c>
      <c r="H432" s="11">
        <v>1</v>
      </c>
      <c r="I432" s="11">
        <f>IFERROR(VLOOKUP(delais[[#This Row],[Description de la pièce]],[1]reference!$C$1:$H$327,3,FALSE),"")</f>
        <v>5</v>
      </c>
      <c r="J432" s="11" t="str">
        <f>IFERROR(VLOOKUP(delais[[#This Row],[Description de la pièce]],[1]reference!$C$1:$H$327,2,FALSE),"")</f>
        <v>ITO_DTCM_GPROX-INTM</v>
      </c>
      <c r="K432" s="11" t="str">
        <f>IFERROR(VLOOKUP(delais[[#This Row],[Description de la pièce]],[1]reference!$C$1:$H$327,4,FALSE),"")</f>
        <v>GPROX</v>
      </c>
      <c r="L432" s="11"/>
      <c r="M432" s="11"/>
    </row>
    <row r="433" spans="2:13" s="1" customFormat="1" ht="19.5" customHeight="1" x14ac:dyDescent="0.2">
      <c r="B433" s="9" t="s">
        <v>525</v>
      </c>
      <c r="C433" s="9" t="s">
        <v>334</v>
      </c>
      <c r="D433" s="10">
        <v>240</v>
      </c>
      <c r="E433" s="11">
        <v>0</v>
      </c>
      <c r="F433" s="11">
        <v>1.1166666666666667</v>
      </c>
      <c r="G433" s="11">
        <v>0</v>
      </c>
      <c r="H433" s="11">
        <v>1</v>
      </c>
      <c r="I433" s="11">
        <f>IFERROR(VLOOKUP(delais[[#This Row],[Description de la pièce]],[1]reference!$C$1:$H$327,3,FALSE),"")</f>
        <v>4</v>
      </c>
      <c r="J433" s="11" t="str">
        <f>IFERROR(VLOOKUP(delais[[#This Row],[Description de la pièce]],[1]reference!$C$1:$H$327,2,FALSE),"")</f>
        <v>ITO_DTCM_GPROX-EXPL</v>
      </c>
      <c r="K433" s="11" t="str">
        <f>IFERROR(VLOOKUP(delais[[#This Row],[Description de la pièce]],[1]reference!$C$1:$H$327,4,FALSE),"")</f>
        <v>GPROX</v>
      </c>
      <c r="L433" s="11"/>
      <c r="M433" s="11"/>
    </row>
    <row r="434" spans="2:13" s="1" customFormat="1" ht="19.5" customHeight="1" x14ac:dyDescent="0.2">
      <c r="B434" s="9" t="s">
        <v>526</v>
      </c>
      <c r="C434" s="9" t="s">
        <v>291</v>
      </c>
      <c r="D434" s="10">
        <v>21600</v>
      </c>
      <c r="E434" s="11">
        <v>0</v>
      </c>
      <c r="F434" s="11">
        <v>0.15</v>
      </c>
      <c r="G434" s="11">
        <v>0</v>
      </c>
      <c r="H434" s="11">
        <v>1</v>
      </c>
      <c r="I434" s="11">
        <f>IFERROR(VLOOKUP(delais[[#This Row],[Description de la pièce]],[1]reference!$C$1:$H$327,3,FALSE),"")</f>
        <v>3</v>
      </c>
      <c r="J434" s="11" t="str">
        <f>IFERROR(VLOOKUP(delais[[#This Row],[Description de la pièce]],[1]reference!$C$1:$H$327,2,FALSE),"")</f>
        <v>ITO_DTCM_GPROX-DEPL</v>
      </c>
      <c r="K434" s="11" t="str">
        <f>IFERROR(VLOOKUP(delais[[#This Row],[Description de la pièce]],[1]reference!$C$1:$H$327,4,FALSE),"")</f>
        <v>GPROX</v>
      </c>
      <c r="L434" s="11"/>
      <c r="M434" s="11"/>
    </row>
    <row r="435" spans="2:13" s="1" customFormat="1" ht="19.5" customHeight="1" x14ac:dyDescent="0.2">
      <c r="B435" s="9" t="s">
        <v>527</v>
      </c>
      <c r="C435" s="9" t="s">
        <v>291</v>
      </c>
      <c r="D435" s="10">
        <v>21600</v>
      </c>
      <c r="E435" s="11">
        <v>0</v>
      </c>
      <c r="F435" s="11">
        <v>344.11666666666667</v>
      </c>
      <c r="G435" s="11">
        <v>0</v>
      </c>
      <c r="H435" s="11">
        <v>1</v>
      </c>
      <c r="I435" s="11">
        <f>IFERROR(VLOOKUP(delais[[#This Row],[Description de la pièce]],[1]reference!$C$1:$H$327,3,FALSE),"")</f>
        <v>3</v>
      </c>
      <c r="J435" s="11" t="str">
        <f>IFERROR(VLOOKUP(delais[[#This Row],[Description de la pièce]],[1]reference!$C$1:$H$327,2,FALSE),"")</f>
        <v>ITO_DTCM_GPROX-DEPL</v>
      </c>
      <c r="K435" s="11" t="str">
        <f>IFERROR(VLOOKUP(delais[[#This Row],[Description de la pièce]],[1]reference!$C$1:$H$327,4,FALSE),"")</f>
        <v>GPROX</v>
      </c>
      <c r="L435" s="11"/>
      <c r="M435" s="11"/>
    </row>
    <row r="436" spans="2:13" s="1" customFormat="1" ht="19.5" customHeight="1" x14ac:dyDescent="0.2">
      <c r="B436" s="9" t="s">
        <v>528</v>
      </c>
      <c r="C436" s="9" t="s">
        <v>289</v>
      </c>
      <c r="D436" s="10">
        <v>21600</v>
      </c>
      <c r="E436" s="11">
        <v>0</v>
      </c>
      <c r="F436" s="11">
        <v>161.35</v>
      </c>
      <c r="G436" s="11">
        <v>0</v>
      </c>
      <c r="H436" s="11">
        <v>1</v>
      </c>
      <c r="I436" s="11">
        <f>IFERROR(VLOOKUP(delais[[#This Row],[Description de la pièce]],[1]reference!$C$1:$H$327,3,FALSE),"")</f>
        <v>5</v>
      </c>
      <c r="J436" s="11" t="str">
        <f>IFERROR(VLOOKUP(delais[[#This Row],[Description de la pièce]],[1]reference!$C$1:$H$327,2,FALSE),"")</f>
        <v>ITO_DTCM_GPROX-INTM</v>
      </c>
      <c r="K436" s="11" t="str">
        <f>IFERROR(VLOOKUP(delais[[#This Row],[Description de la pièce]],[1]reference!$C$1:$H$327,4,FALSE),"")</f>
        <v>GPROX</v>
      </c>
      <c r="L436" s="11"/>
      <c r="M436" s="11"/>
    </row>
    <row r="437" spans="2:13" s="1" customFormat="1" ht="19.5" customHeight="1" x14ac:dyDescent="0.2">
      <c r="B437" s="9" t="s">
        <v>529</v>
      </c>
      <c r="C437" s="9" t="s">
        <v>291</v>
      </c>
      <c r="D437" s="10">
        <v>21600</v>
      </c>
      <c r="E437" s="11">
        <v>0</v>
      </c>
      <c r="F437" s="11">
        <v>354.01666666666665</v>
      </c>
      <c r="G437" s="11">
        <v>0</v>
      </c>
      <c r="H437" s="11">
        <v>1</v>
      </c>
      <c r="I437" s="11">
        <f>IFERROR(VLOOKUP(delais[[#This Row],[Description de la pièce]],[1]reference!$C$1:$H$327,3,FALSE),"")</f>
        <v>3</v>
      </c>
      <c r="J437" s="11" t="str">
        <f>IFERROR(VLOOKUP(delais[[#This Row],[Description de la pièce]],[1]reference!$C$1:$H$327,2,FALSE),"")</f>
        <v>ITO_DTCM_GPROX-DEPL</v>
      </c>
      <c r="K437" s="11" t="str">
        <f>IFERROR(VLOOKUP(delais[[#This Row],[Description de la pièce]],[1]reference!$C$1:$H$327,4,FALSE),"")</f>
        <v>GPROX</v>
      </c>
      <c r="L437" s="11"/>
      <c r="M437" s="11"/>
    </row>
    <row r="438" spans="2:13" s="1" customFormat="1" ht="19.5" customHeight="1" x14ac:dyDescent="0.2">
      <c r="B438" s="9" t="s">
        <v>530</v>
      </c>
      <c r="C438" s="9" t="s">
        <v>114</v>
      </c>
      <c r="D438" s="10">
        <v>240</v>
      </c>
      <c r="E438" s="11">
        <v>7.1166666666666663</v>
      </c>
      <c r="F438" s="11">
        <v>2.8166666666666673</v>
      </c>
      <c r="G438" s="11">
        <v>0</v>
      </c>
      <c r="H438" s="11">
        <v>1</v>
      </c>
      <c r="I438" s="11">
        <f>IFERROR(VLOOKUP(delais[[#This Row],[Description de la pièce]],[1]reference!$C$1:$H$327,3,FALSE),"")</f>
        <v>4</v>
      </c>
      <c r="J438" s="11" t="str">
        <f>IFERROR(VLOOKUP(delais[[#This Row],[Description de la pièce]],[1]reference!$C$1:$H$327,2,FALSE),"")</f>
        <v>ITO_DTCM_GPROX-EXPL</v>
      </c>
      <c r="K438" s="11" t="str">
        <f>IFERROR(VLOOKUP(delais[[#This Row],[Description de la pièce]],[1]reference!$C$1:$H$327,4,FALSE),"")</f>
        <v>GPROX</v>
      </c>
      <c r="L438" s="11"/>
      <c r="M438" s="11"/>
    </row>
    <row r="439" spans="2:13" s="1" customFormat="1" ht="19.5" customHeight="1" x14ac:dyDescent="0.2">
      <c r="B439" s="9" t="s">
        <v>531</v>
      </c>
      <c r="C439" s="9" t="s">
        <v>114</v>
      </c>
      <c r="D439" s="10">
        <v>240</v>
      </c>
      <c r="E439" s="11">
        <v>8.3666666666666671</v>
      </c>
      <c r="F439" s="11">
        <v>2</v>
      </c>
      <c r="G439" s="11">
        <v>0</v>
      </c>
      <c r="H439" s="11">
        <v>1</v>
      </c>
      <c r="I439" s="11">
        <f>IFERROR(VLOOKUP(delais[[#This Row],[Description de la pièce]],[1]reference!$C$1:$H$327,3,FALSE),"")</f>
        <v>4</v>
      </c>
      <c r="J439" s="11" t="str">
        <f>IFERROR(VLOOKUP(delais[[#This Row],[Description de la pièce]],[1]reference!$C$1:$H$327,2,FALSE),"")</f>
        <v>ITO_DTCM_GPROX-EXPL</v>
      </c>
      <c r="K439" s="11" t="str">
        <f>IFERROR(VLOOKUP(delais[[#This Row],[Description de la pièce]],[1]reference!$C$1:$H$327,4,FALSE),"")</f>
        <v>GPROX</v>
      </c>
      <c r="L439" s="11"/>
      <c r="M439" s="11"/>
    </row>
    <row r="440" spans="2:13" s="1" customFormat="1" ht="19.5" customHeight="1" x14ac:dyDescent="0.2">
      <c r="B440" s="9" t="s">
        <v>532</v>
      </c>
      <c r="C440" s="9" t="s">
        <v>114</v>
      </c>
      <c r="D440" s="10">
        <v>240</v>
      </c>
      <c r="E440" s="11">
        <v>7.7</v>
      </c>
      <c r="F440" s="11">
        <v>1.7000000000000002</v>
      </c>
      <c r="G440" s="11">
        <v>0</v>
      </c>
      <c r="H440" s="11">
        <v>1</v>
      </c>
      <c r="I440" s="11">
        <f>IFERROR(VLOOKUP(delais[[#This Row],[Description de la pièce]],[1]reference!$C$1:$H$327,3,FALSE),"")</f>
        <v>4</v>
      </c>
      <c r="J440" s="11" t="str">
        <f>IFERROR(VLOOKUP(delais[[#This Row],[Description de la pièce]],[1]reference!$C$1:$H$327,2,FALSE),"")</f>
        <v>ITO_DTCM_GPROX-EXPL</v>
      </c>
      <c r="K440" s="11" t="str">
        <f>IFERROR(VLOOKUP(delais[[#This Row],[Description de la pièce]],[1]reference!$C$1:$H$327,4,FALSE),"")</f>
        <v>GPROX</v>
      </c>
      <c r="L440" s="11"/>
      <c r="M440" s="11"/>
    </row>
    <row r="441" spans="2:13" s="1" customFormat="1" ht="19.5" customHeight="1" x14ac:dyDescent="0.2">
      <c r="B441" s="9" t="s">
        <v>533</v>
      </c>
      <c r="C441" s="9" t="s">
        <v>114</v>
      </c>
      <c r="D441" s="10">
        <v>240</v>
      </c>
      <c r="E441" s="11">
        <v>7.2666666666666666</v>
      </c>
      <c r="F441" s="11">
        <v>3.3333333333333215E-2</v>
      </c>
      <c r="G441" s="11">
        <v>0</v>
      </c>
      <c r="H441" s="11">
        <v>1</v>
      </c>
      <c r="I441" s="11">
        <f>IFERROR(VLOOKUP(delais[[#This Row],[Description de la pièce]],[1]reference!$C$1:$H$327,3,FALSE),"")</f>
        <v>4</v>
      </c>
      <c r="J441" s="11" t="str">
        <f>IFERROR(VLOOKUP(delais[[#This Row],[Description de la pièce]],[1]reference!$C$1:$H$327,2,FALSE),"")</f>
        <v>ITO_DTCM_GPROX-EXPL</v>
      </c>
      <c r="K441" s="11" t="str">
        <f>IFERROR(VLOOKUP(delais[[#This Row],[Description de la pièce]],[1]reference!$C$1:$H$327,4,FALSE),"")</f>
        <v>GPROX</v>
      </c>
      <c r="L441" s="11"/>
      <c r="M441" s="11"/>
    </row>
    <row r="442" spans="2:13" s="1" customFormat="1" ht="19.5" customHeight="1" x14ac:dyDescent="0.2">
      <c r="B442" s="9" t="s">
        <v>534</v>
      </c>
      <c r="C442" s="9" t="s">
        <v>334</v>
      </c>
      <c r="D442" s="10">
        <v>240</v>
      </c>
      <c r="E442" s="11">
        <v>16.75</v>
      </c>
      <c r="F442" s="11">
        <v>32.716666666666669</v>
      </c>
      <c r="G442" s="11">
        <v>0</v>
      </c>
      <c r="H442" s="11">
        <v>1</v>
      </c>
      <c r="I442" s="11">
        <f>IFERROR(VLOOKUP(delais[[#This Row],[Description de la pièce]],[1]reference!$C$1:$H$327,3,FALSE),"")</f>
        <v>4</v>
      </c>
      <c r="J442" s="11" t="str">
        <f>IFERROR(VLOOKUP(delais[[#This Row],[Description de la pièce]],[1]reference!$C$1:$H$327,2,FALSE),"")</f>
        <v>ITO_DTCM_GPROX-EXPL</v>
      </c>
      <c r="K442" s="11" t="str">
        <f>IFERROR(VLOOKUP(delais[[#This Row],[Description de la pièce]],[1]reference!$C$1:$H$327,4,FALSE),"")</f>
        <v>GPROX</v>
      </c>
      <c r="L442" s="11"/>
      <c r="M442" s="11"/>
    </row>
    <row r="443" spans="2:13" s="1" customFormat="1" ht="19.5" customHeight="1" x14ac:dyDescent="0.2">
      <c r="B443" s="9" t="s">
        <v>535</v>
      </c>
      <c r="C443" s="9" t="s">
        <v>304</v>
      </c>
      <c r="D443" s="10">
        <v>240</v>
      </c>
      <c r="E443" s="11">
        <v>2.5333333333333332</v>
      </c>
      <c r="F443" s="11">
        <v>8.7166666666666668</v>
      </c>
      <c r="G443" s="11">
        <v>0</v>
      </c>
      <c r="H443" s="11">
        <v>1</v>
      </c>
      <c r="I443" s="11">
        <f>IFERROR(VLOOKUP(delais[[#This Row],[Description de la pièce]],[1]reference!$C$1:$H$327,3,FALSE),"")</f>
        <v>4</v>
      </c>
      <c r="J443" s="11" t="str">
        <f>IFERROR(VLOOKUP(delais[[#This Row],[Description de la pièce]],[1]reference!$C$1:$H$327,2,FALSE),"")</f>
        <v>ITO_DTCM_GPROX-EXPL</v>
      </c>
      <c r="K443" s="11" t="str">
        <f>IFERROR(VLOOKUP(delais[[#This Row],[Description de la pièce]],[1]reference!$C$1:$H$327,4,FALSE),"")</f>
        <v>GPROX</v>
      </c>
      <c r="L443" s="11"/>
      <c r="M443" s="11"/>
    </row>
    <row r="444" spans="2:13" s="1" customFormat="1" ht="19.5" customHeight="1" x14ac:dyDescent="0.2">
      <c r="B444" s="9" t="s">
        <v>536</v>
      </c>
      <c r="C444" s="9" t="s">
        <v>273</v>
      </c>
      <c r="D444" s="10">
        <v>2880</v>
      </c>
      <c r="E444" s="11">
        <v>10.35</v>
      </c>
      <c r="F444" s="11">
        <v>362.21666666666664</v>
      </c>
      <c r="G444" s="11">
        <v>0</v>
      </c>
      <c r="H444" s="11">
        <v>1</v>
      </c>
      <c r="I444" s="11">
        <f>IFERROR(VLOOKUP(delais[[#This Row],[Description de la pièce]],[1]reference!$C$1:$H$327,3,FALSE),"")</f>
        <v>3</v>
      </c>
      <c r="J444" s="11" t="str">
        <f>IFERROR(VLOOKUP(delais[[#This Row],[Description de la pièce]],[1]reference!$C$1:$H$327,2,FALSE),"")</f>
        <v>ITO_DTCM_LANDATA_SN2</v>
      </c>
      <c r="K444" s="11" t="str">
        <f>IFERROR(VLOOKUP(delais[[#This Row],[Description de la pièce]],[1]reference!$C$1:$H$327,4,FALSE),"")</f>
        <v>proxy</v>
      </c>
      <c r="L444" s="11"/>
      <c r="M444" s="11"/>
    </row>
    <row r="445" spans="2:13" s="1" customFormat="1" ht="19.5" customHeight="1" x14ac:dyDescent="0.2">
      <c r="B445" s="9" t="s">
        <v>537</v>
      </c>
      <c r="C445" s="9" t="s">
        <v>273</v>
      </c>
      <c r="D445" s="10">
        <v>2880</v>
      </c>
      <c r="E445" s="11">
        <v>2.8166666666666669</v>
      </c>
      <c r="F445" s="11">
        <v>105.05</v>
      </c>
      <c r="G445" s="11">
        <v>0</v>
      </c>
      <c r="H445" s="11">
        <v>1</v>
      </c>
      <c r="I445" s="11">
        <f>IFERROR(VLOOKUP(delais[[#This Row],[Description de la pièce]],[1]reference!$C$1:$H$327,3,FALSE),"")</f>
        <v>3</v>
      </c>
      <c r="J445" s="11" t="str">
        <f>IFERROR(VLOOKUP(delais[[#This Row],[Description de la pièce]],[1]reference!$C$1:$H$327,2,FALSE),"")</f>
        <v>ITO_DTCM_LANDATA_SN2</v>
      </c>
      <c r="K445" s="11" t="str">
        <f>IFERROR(VLOOKUP(delais[[#This Row],[Description de la pièce]],[1]reference!$C$1:$H$327,4,FALSE),"")</f>
        <v>proxy</v>
      </c>
      <c r="L445" s="11"/>
      <c r="M445" s="11"/>
    </row>
    <row r="446" spans="2:13" s="1" customFormat="1" ht="19.5" customHeight="1" x14ac:dyDescent="0.2">
      <c r="B446" s="9" t="s">
        <v>538</v>
      </c>
      <c r="C446" s="9" t="s">
        <v>273</v>
      </c>
      <c r="D446" s="10">
        <v>2880</v>
      </c>
      <c r="E446" s="11">
        <v>3.1833333333333331</v>
      </c>
      <c r="F446" s="11">
        <v>104.88333333333333</v>
      </c>
      <c r="G446" s="11">
        <v>0</v>
      </c>
      <c r="H446" s="11">
        <v>1</v>
      </c>
      <c r="I446" s="11">
        <f>IFERROR(VLOOKUP(delais[[#This Row],[Description de la pièce]],[1]reference!$C$1:$H$327,3,FALSE),"")</f>
        <v>3</v>
      </c>
      <c r="J446" s="11" t="str">
        <f>IFERROR(VLOOKUP(delais[[#This Row],[Description de la pièce]],[1]reference!$C$1:$H$327,2,FALSE),"")</f>
        <v>ITO_DTCM_LANDATA_SN2</v>
      </c>
      <c r="K446" s="11" t="str">
        <f>IFERROR(VLOOKUP(delais[[#This Row],[Description de la pièce]],[1]reference!$C$1:$H$327,4,FALSE),"")</f>
        <v>proxy</v>
      </c>
      <c r="L446" s="11"/>
      <c r="M446" s="11"/>
    </row>
    <row r="447" spans="2:13" s="1" customFormat="1" ht="19.5" customHeight="1" x14ac:dyDescent="0.2">
      <c r="B447" s="9" t="s">
        <v>539</v>
      </c>
      <c r="C447" s="9" t="s">
        <v>110</v>
      </c>
      <c r="D447" s="10">
        <v>720</v>
      </c>
      <c r="E447" s="11">
        <v>5.3666666666666663</v>
      </c>
      <c r="F447" s="11">
        <v>376.68333333333334</v>
      </c>
      <c r="G447" s="11">
        <v>0</v>
      </c>
      <c r="H447" s="11">
        <v>1</v>
      </c>
      <c r="I447" s="11">
        <f>IFERROR(VLOOKUP(delais[[#This Row],[Description de la pièce]],[1]reference!$C$1:$H$327,3,FALSE),"")</f>
        <v>2</v>
      </c>
      <c r="J447" s="11" t="str">
        <f>IFERROR(VLOOKUP(delais[[#This Row],[Description de la pièce]],[1]reference!$C$1:$H$327,2,FALSE),"")</f>
        <v>ITO_DTCM_LANDATA_SN1</v>
      </c>
      <c r="K447" s="11" t="str">
        <f>IFERROR(VLOOKUP(delais[[#This Row],[Description de la pièce]],[1]reference!$C$1:$H$327,4,FALSE),"")</f>
        <v>SN1</v>
      </c>
      <c r="L447" s="11"/>
      <c r="M447" s="11"/>
    </row>
    <row r="448" spans="2:13" s="1" customFormat="1" ht="19.5" customHeight="1" x14ac:dyDescent="0.2">
      <c r="B448" s="9" t="s">
        <v>540</v>
      </c>
      <c r="C448" s="9" t="s">
        <v>169</v>
      </c>
      <c r="D448" s="10">
        <v>2160</v>
      </c>
      <c r="E448" s="11">
        <v>26.75</v>
      </c>
      <c r="F448" s="11">
        <v>289.58333333333331</v>
      </c>
      <c r="G448" s="11">
        <v>0</v>
      </c>
      <c r="H448" s="11">
        <v>1</v>
      </c>
      <c r="I448" s="11">
        <f>IFERROR(VLOOKUP(delais[[#This Row],[Description de la pièce]],[1]reference!$C$1:$H$327,3,FALSE),"")</f>
        <v>3</v>
      </c>
      <c r="J448" s="11" t="str">
        <f>IFERROR(VLOOKUP(delais[[#This Row],[Description de la pièce]],[1]reference!$C$1:$H$327,2,FALSE),"")</f>
        <v>ITO_DTCM_LANDATA_SN1</v>
      </c>
      <c r="K448" s="11" t="str">
        <f>IFERROR(VLOOKUP(delais[[#This Row],[Description de la pièce]],[1]reference!$C$1:$H$327,4,FALSE),"")</f>
        <v>SN1</v>
      </c>
      <c r="L448" s="11"/>
      <c r="M448" s="11"/>
    </row>
    <row r="449" spans="2:13" s="1" customFormat="1" ht="19.5" customHeight="1" x14ac:dyDescent="0.2">
      <c r="B449" s="9" t="s">
        <v>541</v>
      </c>
      <c r="C449" s="9" t="s">
        <v>114</v>
      </c>
      <c r="D449" s="10">
        <v>240</v>
      </c>
      <c r="E449" s="11">
        <v>7.5166666666666666</v>
      </c>
      <c r="F449" s="11">
        <v>155.61666666666665</v>
      </c>
      <c r="G449" s="11">
        <v>0</v>
      </c>
      <c r="H449" s="11">
        <v>1</v>
      </c>
      <c r="I449" s="11">
        <f>IFERROR(VLOOKUP(delais[[#This Row],[Description de la pièce]],[1]reference!$C$1:$H$327,3,FALSE),"")</f>
        <v>4</v>
      </c>
      <c r="J449" s="11" t="str">
        <f>IFERROR(VLOOKUP(delais[[#This Row],[Description de la pièce]],[1]reference!$C$1:$H$327,2,FALSE),"")</f>
        <v>ITO_DTCM_GPROX-EXPL</v>
      </c>
      <c r="K449" s="11" t="str">
        <f>IFERROR(VLOOKUP(delais[[#This Row],[Description de la pièce]],[1]reference!$C$1:$H$327,4,FALSE),"")</f>
        <v>GPROX</v>
      </c>
      <c r="L449" s="11"/>
      <c r="M449" s="11"/>
    </row>
    <row r="450" spans="2:13" s="1" customFormat="1" ht="19.5" customHeight="1" x14ac:dyDescent="0.2">
      <c r="B450" s="9" t="s">
        <v>542</v>
      </c>
      <c r="C450" s="9" t="s">
        <v>51</v>
      </c>
      <c r="D450" s="10">
        <v>1440</v>
      </c>
      <c r="E450" s="11">
        <v>13.75</v>
      </c>
      <c r="F450" s="11">
        <v>90.1</v>
      </c>
      <c r="G450" s="11">
        <v>0</v>
      </c>
      <c r="H450" s="11">
        <v>1</v>
      </c>
      <c r="I450" s="11">
        <f>IFERROR(VLOOKUP(delais[[#This Row],[Description de la pièce]],[1]reference!$C$1:$H$327,3,FALSE),"")</f>
        <v>3</v>
      </c>
      <c r="J450" s="11" t="str">
        <f>IFERROR(VLOOKUP(delais[[#This Row],[Description de la pièce]],[1]reference!$C$1:$H$327,2,FALSE),"")</f>
        <v>ITO_DTCM_GPROX-DEPL</v>
      </c>
      <c r="K450" s="11" t="str">
        <f>IFERROR(VLOOKUP(delais[[#This Row],[Description de la pièce]],[1]reference!$C$1:$H$327,4,FALSE),"")</f>
        <v>GPROX</v>
      </c>
      <c r="L450" s="11"/>
      <c r="M450" s="11"/>
    </row>
    <row r="451" spans="2:13" s="1" customFormat="1" ht="19.5" customHeight="1" x14ac:dyDescent="0.2">
      <c r="B451" s="9" t="s">
        <v>543</v>
      </c>
      <c r="C451" s="9" t="s">
        <v>304</v>
      </c>
      <c r="D451" s="10">
        <v>240</v>
      </c>
      <c r="E451" s="11">
        <v>1.2</v>
      </c>
      <c r="F451" s="11">
        <v>0.28333333333333344</v>
      </c>
      <c r="G451" s="11">
        <v>0</v>
      </c>
      <c r="H451" s="11">
        <v>1</v>
      </c>
      <c r="I451" s="11">
        <f>IFERROR(VLOOKUP(delais[[#This Row],[Description de la pièce]],[1]reference!$C$1:$H$327,3,FALSE),"")</f>
        <v>4</v>
      </c>
      <c r="J451" s="11" t="str">
        <f>IFERROR(VLOOKUP(delais[[#This Row],[Description de la pièce]],[1]reference!$C$1:$H$327,2,FALSE),"")</f>
        <v>ITO_DTCM_GPROX-EXPL</v>
      </c>
      <c r="K451" s="11" t="str">
        <f>IFERROR(VLOOKUP(delais[[#This Row],[Description de la pièce]],[1]reference!$C$1:$H$327,4,FALSE),"")</f>
        <v>GPROX</v>
      </c>
      <c r="L451" s="11"/>
      <c r="M451" s="11"/>
    </row>
    <row r="452" spans="2:13" s="1" customFormat="1" ht="19.5" customHeight="1" x14ac:dyDescent="0.2">
      <c r="B452" s="9" t="s">
        <v>544</v>
      </c>
      <c r="C452" s="9" t="s">
        <v>232</v>
      </c>
      <c r="D452" s="10">
        <v>240</v>
      </c>
      <c r="E452" s="11">
        <v>17.366666666666667</v>
      </c>
      <c r="F452" s="11">
        <v>118.11666666666665</v>
      </c>
      <c r="G452" s="11">
        <v>0</v>
      </c>
      <c r="H452" s="11">
        <v>1</v>
      </c>
      <c r="I452" s="11">
        <f>IFERROR(VLOOKUP(delais[[#This Row],[Description de la pièce]],[1]reference!$C$1:$H$327,3,FALSE),"")</f>
        <v>4</v>
      </c>
      <c r="J452" s="11" t="str">
        <f>IFERROR(VLOOKUP(delais[[#This Row],[Description de la pièce]],[1]reference!$C$1:$H$327,2,FALSE),"")</f>
        <v>ITO_DTCM_GPROX-EXPL</v>
      </c>
      <c r="K452" s="11" t="str">
        <f>IFERROR(VLOOKUP(delais[[#This Row],[Description de la pièce]],[1]reference!$C$1:$H$327,4,FALSE),"")</f>
        <v>GPROX</v>
      </c>
      <c r="L452" s="11"/>
      <c r="M452" s="11"/>
    </row>
    <row r="453" spans="2:13" s="1" customFormat="1" ht="19.5" customHeight="1" x14ac:dyDescent="0.2">
      <c r="B453" s="9" t="s">
        <v>545</v>
      </c>
      <c r="C453" s="9" t="s">
        <v>291</v>
      </c>
      <c r="D453" s="10">
        <v>21600</v>
      </c>
      <c r="E453" s="11">
        <v>0.36666666666666664</v>
      </c>
      <c r="F453" s="11">
        <v>351.96666666666664</v>
      </c>
      <c r="G453" s="11">
        <v>0</v>
      </c>
      <c r="H453" s="11">
        <v>1</v>
      </c>
      <c r="I453" s="11">
        <f>IFERROR(VLOOKUP(delais[[#This Row],[Description de la pièce]],[1]reference!$C$1:$H$327,3,FALSE),"")</f>
        <v>3</v>
      </c>
      <c r="J453" s="11" t="str">
        <f>IFERROR(VLOOKUP(delais[[#This Row],[Description de la pièce]],[1]reference!$C$1:$H$327,2,FALSE),"")</f>
        <v>ITO_DTCM_GPROX-DEPL</v>
      </c>
      <c r="K453" s="11" t="str">
        <f>IFERROR(VLOOKUP(delais[[#This Row],[Description de la pièce]],[1]reference!$C$1:$H$327,4,FALSE),"")</f>
        <v>GPROX</v>
      </c>
      <c r="L453" s="11"/>
      <c r="M453" s="11"/>
    </row>
    <row r="454" spans="2:13" s="1" customFormat="1" ht="19.5" customHeight="1" x14ac:dyDescent="0.2">
      <c r="B454" s="9" t="s">
        <v>546</v>
      </c>
      <c r="C454" s="9" t="s">
        <v>342</v>
      </c>
      <c r="D454" s="10">
        <v>1440</v>
      </c>
      <c r="E454" s="11">
        <v>8.7833333333333332</v>
      </c>
      <c r="F454" s="11">
        <v>69.8</v>
      </c>
      <c r="G454" s="11">
        <v>0</v>
      </c>
      <c r="H454" s="11">
        <v>1</v>
      </c>
      <c r="I454" s="11">
        <f>IFERROR(VLOOKUP(delais[[#This Row],[Description de la pièce]],[1]reference!$C$1:$H$327,3,FALSE),"")</f>
        <v>3</v>
      </c>
      <c r="J454" s="11" t="str">
        <f>IFERROR(VLOOKUP(delais[[#This Row],[Description de la pièce]],[1]reference!$C$1:$H$327,2,FALSE),"")</f>
        <v>ITO_DTCM_GPROX-DEPL</v>
      </c>
      <c r="K454" s="11" t="str">
        <f>IFERROR(VLOOKUP(delais[[#This Row],[Description de la pièce]],[1]reference!$C$1:$H$327,4,FALSE),"")</f>
        <v>GPROX</v>
      </c>
      <c r="L454" s="11"/>
      <c r="M454" s="11"/>
    </row>
    <row r="455" spans="2:13" s="1" customFormat="1" ht="19.5" customHeight="1" x14ac:dyDescent="0.2">
      <c r="B455" s="9" t="s">
        <v>547</v>
      </c>
      <c r="C455" s="9" t="s">
        <v>144</v>
      </c>
      <c r="D455" s="10">
        <v>240</v>
      </c>
      <c r="E455" s="11">
        <v>0</v>
      </c>
      <c r="F455" s="11">
        <v>13.966666666666667</v>
      </c>
      <c r="G455" s="11">
        <v>0</v>
      </c>
      <c r="H455" s="11">
        <v>1</v>
      </c>
      <c r="I455" s="11">
        <f>IFERROR(VLOOKUP(delais[[#This Row],[Description de la pièce]],[1]reference!$C$1:$H$327,3,FALSE),"")</f>
        <v>4</v>
      </c>
      <c r="J455" s="11" t="str">
        <f>IFERROR(VLOOKUP(delais[[#This Row],[Description de la pièce]],[1]reference!$C$1:$H$327,2,FALSE),"")</f>
        <v>ITO_DTCM_GPROX-EXPL</v>
      </c>
      <c r="K455" s="11" t="str">
        <f>IFERROR(VLOOKUP(delais[[#This Row],[Description de la pièce]],[1]reference!$C$1:$H$327,4,FALSE),"")</f>
        <v>GPROX</v>
      </c>
      <c r="L455" s="11"/>
      <c r="M455" s="11"/>
    </row>
    <row r="456" spans="2:13" s="1" customFormat="1" ht="19.5" customHeight="1" x14ac:dyDescent="0.2">
      <c r="B456" s="9" t="s">
        <v>548</v>
      </c>
      <c r="C456" s="9" t="s">
        <v>304</v>
      </c>
      <c r="D456" s="10">
        <v>240</v>
      </c>
      <c r="E456" s="11">
        <v>0</v>
      </c>
      <c r="F456" s="11">
        <v>36.06666666666667</v>
      </c>
      <c r="G456" s="11">
        <v>0</v>
      </c>
      <c r="H456" s="11">
        <v>1</v>
      </c>
      <c r="I456" s="11">
        <f>IFERROR(VLOOKUP(delais[[#This Row],[Description de la pièce]],[1]reference!$C$1:$H$327,3,FALSE),"")</f>
        <v>4</v>
      </c>
      <c r="J456" s="11" t="str">
        <f>IFERROR(VLOOKUP(delais[[#This Row],[Description de la pièce]],[1]reference!$C$1:$H$327,2,FALSE),"")</f>
        <v>ITO_DTCM_GPROX-EXPL</v>
      </c>
      <c r="K456" s="11" t="str">
        <f>IFERROR(VLOOKUP(delais[[#This Row],[Description de la pièce]],[1]reference!$C$1:$H$327,4,FALSE),"")</f>
        <v>GPROX</v>
      </c>
      <c r="L456" s="11"/>
      <c r="M456" s="11"/>
    </row>
    <row r="457" spans="2:13" s="1" customFormat="1" ht="19.5" customHeight="1" x14ac:dyDescent="0.2">
      <c r="B457" s="9" t="s">
        <v>549</v>
      </c>
      <c r="C457" s="9" t="s">
        <v>114</v>
      </c>
      <c r="D457" s="10">
        <v>240</v>
      </c>
      <c r="E457" s="11">
        <v>5.2333333333333334</v>
      </c>
      <c r="F457" s="11">
        <v>134.76666666666668</v>
      </c>
      <c r="G457" s="11">
        <v>0</v>
      </c>
      <c r="H457" s="11">
        <v>1</v>
      </c>
      <c r="I457" s="11">
        <f>IFERROR(VLOOKUP(delais[[#This Row],[Description de la pièce]],[1]reference!$C$1:$H$327,3,FALSE),"")</f>
        <v>4</v>
      </c>
      <c r="J457" s="11" t="str">
        <f>IFERROR(VLOOKUP(delais[[#This Row],[Description de la pièce]],[1]reference!$C$1:$H$327,2,FALSE),"")</f>
        <v>ITO_DTCM_GPROX-EXPL</v>
      </c>
      <c r="K457" s="11" t="str">
        <f>IFERROR(VLOOKUP(delais[[#This Row],[Description de la pièce]],[1]reference!$C$1:$H$327,4,FALSE),"")</f>
        <v>GPROX</v>
      </c>
      <c r="L457" s="11"/>
      <c r="M457" s="11"/>
    </row>
    <row r="458" spans="2:13" s="1" customFormat="1" ht="19.5" customHeight="1" x14ac:dyDescent="0.2">
      <c r="B458" s="9" t="s">
        <v>550</v>
      </c>
      <c r="C458" s="9" t="s">
        <v>551</v>
      </c>
      <c r="D458" s="10">
        <v>240</v>
      </c>
      <c r="E458" s="11">
        <v>6.166666666666667</v>
      </c>
      <c r="F458" s="11">
        <v>31.633333333333329</v>
      </c>
      <c r="G458" s="11">
        <v>0</v>
      </c>
      <c r="H458" s="11">
        <v>1</v>
      </c>
      <c r="I458" s="11">
        <f>IFERROR(VLOOKUP(delais[[#This Row],[Description de la pièce]],[1]reference!$C$1:$H$327,3,FALSE),"")</f>
        <v>4</v>
      </c>
      <c r="J458" s="11" t="str">
        <f>IFERROR(VLOOKUP(delais[[#This Row],[Description de la pièce]],[1]reference!$C$1:$H$327,2,FALSE),"")</f>
        <v>ITO_DTCM_GPROX-EXPL</v>
      </c>
      <c r="K458" s="11" t="str">
        <f>IFERROR(VLOOKUP(delais[[#This Row],[Description de la pièce]],[1]reference!$C$1:$H$327,4,FALSE),"")</f>
        <v>GPROX</v>
      </c>
      <c r="L458" s="11"/>
      <c r="M458" s="11"/>
    </row>
    <row r="459" spans="2:13" s="1" customFormat="1" ht="19.5" customHeight="1" x14ac:dyDescent="0.2">
      <c r="B459" s="9" t="s">
        <v>552</v>
      </c>
      <c r="C459" s="9" t="s">
        <v>304</v>
      </c>
      <c r="D459" s="10">
        <v>240</v>
      </c>
      <c r="E459" s="11">
        <v>10.633333333333333</v>
      </c>
      <c r="F459" s="11">
        <v>20.316666666666666</v>
      </c>
      <c r="G459" s="11">
        <v>0</v>
      </c>
      <c r="H459" s="11">
        <v>1</v>
      </c>
      <c r="I459" s="11">
        <f>IFERROR(VLOOKUP(delais[[#This Row],[Description de la pièce]],[1]reference!$C$1:$H$327,3,FALSE),"")</f>
        <v>4</v>
      </c>
      <c r="J459" s="11" t="str">
        <f>IFERROR(VLOOKUP(delais[[#This Row],[Description de la pièce]],[1]reference!$C$1:$H$327,2,FALSE),"")</f>
        <v>ITO_DTCM_GPROX-EXPL</v>
      </c>
      <c r="K459" s="11" t="str">
        <f>IFERROR(VLOOKUP(delais[[#This Row],[Description de la pièce]],[1]reference!$C$1:$H$327,4,FALSE),"")</f>
        <v>GPROX</v>
      </c>
      <c r="L459" s="11"/>
      <c r="M459" s="11"/>
    </row>
    <row r="460" spans="2:13" s="1" customFormat="1" ht="19.5" customHeight="1" x14ac:dyDescent="0.2">
      <c r="B460" s="9" t="s">
        <v>553</v>
      </c>
      <c r="C460" s="9" t="s">
        <v>304</v>
      </c>
      <c r="D460" s="10">
        <v>240</v>
      </c>
      <c r="E460" s="11">
        <v>0</v>
      </c>
      <c r="F460" s="11">
        <v>35.85</v>
      </c>
      <c r="G460" s="11">
        <v>0</v>
      </c>
      <c r="H460" s="11">
        <v>1</v>
      </c>
      <c r="I460" s="11">
        <f>IFERROR(VLOOKUP(delais[[#This Row],[Description de la pièce]],[1]reference!$C$1:$H$327,3,FALSE),"")</f>
        <v>4</v>
      </c>
      <c r="J460" s="11" t="str">
        <f>IFERROR(VLOOKUP(delais[[#This Row],[Description de la pièce]],[1]reference!$C$1:$H$327,2,FALSE),"")</f>
        <v>ITO_DTCM_GPROX-EXPL</v>
      </c>
      <c r="K460" s="11" t="str">
        <f>IFERROR(VLOOKUP(delais[[#This Row],[Description de la pièce]],[1]reference!$C$1:$H$327,4,FALSE),"")</f>
        <v>GPROX</v>
      </c>
      <c r="L460" s="11"/>
      <c r="M460" s="11"/>
    </row>
    <row r="461" spans="2:13" s="1" customFormat="1" ht="19.5" customHeight="1" x14ac:dyDescent="0.2">
      <c r="B461" s="9" t="s">
        <v>554</v>
      </c>
      <c r="C461" s="9" t="s">
        <v>304</v>
      </c>
      <c r="D461" s="10">
        <v>240</v>
      </c>
      <c r="E461" s="11">
        <v>0</v>
      </c>
      <c r="F461" s="11">
        <v>68.349999999999994</v>
      </c>
      <c r="G461" s="11">
        <v>0</v>
      </c>
      <c r="H461" s="11">
        <v>1</v>
      </c>
      <c r="I461" s="11">
        <f>IFERROR(VLOOKUP(delais[[#This Row],[Description de la pièce]],[1]reference!$C$1:$H$327,3,FALSE),"")</f>
        <v>4</v>
      </c>
      <c r="J461" s="11" t="str">
        <f>IFERROR(VLOOKUP(delais[[#This Row],[Description de la pièce]],[1]reference!$C$1:$H$327,2,FALSE),"")</f>
        <v>ITO_DTCM_GPROX-EXPL</v>
      </c>
      <c r="K461" s="11" t="str">
        <f>IFERROR(VLOOKUP(delais[[#This Row],[Description de la pièce]],[1]reference!$C$1:$H$327,4,FALSE),"")</f>
        <v>GPROX</v>
      </c>
      <c r="L461" s="11"/>
      <c r="M461" s="11"/>
    </row>
    <row r="462" spans="2:13" s="1" customFormat="1" ht="19.5" customHeight="1" x14ac:dyDescent="0.2">
      <c r="B462" s="9" t="s">
        <v>555</v>
      </c>
      <c r="C462" s="9" t="s">
        <v>421</v>
      </c>
      <c r="D462" s="10">
        <v>240</v>
      </c>
      <c r="E462" s="11">
        <v>10.85</v>
      </c>
      <c r="F462" s="11">
        <v>77.666666666666671</v>
      </c>
      <c r="G462" s="11">
        <v>0</v>
      </c>
      <c r="H462" s="11">
        <v>1</v>
      </c>
      <c r="I462" s="11">
        <f>IFERROR(VLOOKUP(delais[[#This Row],[Description de la pièce]],[1]reference!$C$1:$H$327,3,FALSE),"")</f>
        <v>4</v>
      </c>
      <c r="J462" s="11" t="str">
        <f>IFERROR(VLOOKUP(delais[[#This Row],[Description de la pièce]],[1]reference!$C$1:$H$327,2,FALSE),"")</f>
        <v>ITO_DTCM_GPROX-EXPL</v>
      </c>
      <c r="K462" s="11" t="str">
        <f>IFERROR(VLOOKUP(delais[[#This Row],[Description de la pièce]],[1]reference!$C$1:$H$327,4,FALSE),"")</f>
        <v>GPROX</v>
      </c>
      <c r="L462" s="11"/>
      <c r="M462" s="11"/>
    </row>
    <row r="463" spans="2:13" s="1" customFormat="1" ht="19.5" customHeight="1" x14ac:dyDescent="0.2">
      <c r="B463" s="9" t="s">
        <v>556</v>
      </c>
      <c r="C463" s="9" t="s">
        <v>557</v>
      </c>
      <c r="D463" s="10">
        <v>120</v>
      </c>
      <c r="E463" s="11">
        <v>7.75</v>
      </c>
      <c r="F463" s="11">
        <v>59.066666666666663</v>
      </c>
      <c r="G463" s="11">
        <v>0</v>
      </c>
      <c r="H463" s="11">
        <v>1</v>
      </c>
      <c r="I463" s="11">
        <f>IFERROR(VLOOKUP(delais[[#This Row],[Description de la pièce]],[1]reference!$C$1:$H$327,3,FALSE),"")</f>
        <v>3</v>
      </c>
      <c r="J463" s="11" t="str">
        <f>IFERROR(VLOOKUP(delais[[#This Row],[Description de la pièce]],[1]reference!$C$1:$H$327,2,FALSE),"")</f>
        <v>ITO_DTCM_LANDATA_SN2</v>
      </c>
      <c r="K463" s="11" t="str">
        <f>IFERROR(VLOOKUP(delais[[#This Row],[Description de la pièce]],[1]reference!$C$1:$H$327,4,FALSE),"")</f>
        <v>proxy</v>
      </c>
      <c r="L463" s="11"/>
      <c r="M463" s="11"/>
    </row>
    <row r="464" spans="2:13" s="1" customFormat="1" ht="19.5" customHeight="1" x14ac:dyDescent="0.2">
      <c r="B464" s="9" t="s">
        <v>558</v>
      </c>
      <c r="C464" s="9" t="s">
        <v>114</v>
      </c>
      <c r="D464" s="10">
        <v>240</v>
      </c>
      <c r="E464" s="11">
        <v>34.733333333333334</v>
      </c>
      <c r="F464" s="11">
        <v>24.766666666666666</v>
      </c>
      <c r="G464" s="11">
        <v>0</v>
      </c>
      <c r="H464" s="11">
        <v>1</v>
      </c>
      <c r="I464" s="11">
        <f>IFERROR(VLOOKUP(delais[[#This Row],[Description de la pièce]],[1]reference!$C$1:$H$327,3,FALSE),"")</f>
        <v>4</v>
      </c>
      <c r="J464" s="11" t="str">
        <f>IFERROR(VLOOKUP(delais[[#This Row],[Description de la pièce]],[1]reference!$C$1:$H$327,2,FALSE),"")</f>
        <v>ITO_DTCM_GPROX-EXPL</v>
      </c>
      <c r="K464" s="11" t="str">
        <f>IFERROR(VLOOKUP(delais[[#This Row],[Description de la pièce]],[1]reference!$C$1:$H$327,4,FALSE),"")</f>
        <v>GPROX</v>
      </c>
      <c r="L464" s="11"/>
      <c r="M464" s="11"/>
    </row>
    <row r="465" spans="2:13" s="1" customFormat="1" ht="19.5" customHeight="1" x14ac:dyDescent="0.2">
      <c r="B465" s="9" t="s">
        <v>559</v>
      </c>
      <c r="C465" s="9" t="s">
        <v>291</v>
      </c>
      <c r="D465" s="10">
        <v>21600</v>
      </c>
      <c r="E465" s="11">
        <v>0</v>
      </c>
      <c r="F465" s="11">
        <v>348.16666666666669</v>
      </c>
      <c r="G465" s="11">
        <v>0</v>
      </c>
      <c r="H465" s="11">
        <v>1</v>
      </c>
      <c r="I465" s="11">
        <f>IFERROR(VLOOKUP(delais[[#This Row],[Description de la pièce]],[1]reference!$C$1:$H$327,3,FALSE),"")</f>
        <v>3</v>
      </c>
      <c r="J465" s="11" t="str">
        <f>IFERROR(VLOOKUP(delais[[#This Row],[Description de la pièce]],[1]reference!$C$1:$H$327,2,FALSE),"")</f>
        <v>ITO_DTCM_GPROX-DEPL</v>
      </c>
      <c r="K465" s="11" t="str">
        <f>IFERROR(VLOOKUP(delais[[#This Row],[Description de la pièce]],[1]reference!$C$1:$H$327,4,FALSE),"")</f>
        <v>GPROX</v>
      </c>
      <c r="L465" s="11"/>
      <c r="M465" s="11"/>
    </row>
    <row r="466" spans="2:13" s="1" customFormat="1" ht="19.5" customHeight="1" x14ac:dyDescent="0.2">
      <c r="B466" s="9" t="s">
        <v>560</v>
      </c>
      <c r="C466" s="9" t="s">
        <v>171</v>
      </c>
      <c r="D466" s="10">
        <v>21600</v>
      </c>
      <c r="E466" s="11">
        <v>0</v>
      </c>
      <c r="F466" s="11">
        <v>268.63333333333333</v>
      </c>
      <c r="G466" s="11">
        <v>0</v>
      </c>
      <c r="H466" s="11">
        <v>1</v>
      </c>
      <c r="I466" s="11">
        <f>IFERROR(VLOOKUP(delais[[#This Row],[Description de la pièce]],[1]reference!$C$1:$H$327,3,FALSE),"")</f>
        <v>5</v>
      </c>
      <c r="J466" s="11" t="str">
        <f>IFERROR(VLOOKUP(delais[[#This Row],[Description de la pièce]],[1]reference!$C$1:$H$327,2,FALSE),"")</f>
        <v>ITO_DTCM_GPROX-INTM</v>
      </c>
      <c r="K466" s="11" t="str">
        <f>IFERROR(VLOOKUP(delais[[#This Row],[Description de la pièce]],[1]reference!$C$1:$H$327,4,FALSE),"")</f>
        <v>GPROX</v>
      </c>
      <c r="L466" s="11"/>
      <c r="M466" s="11"/>
    </row>
    <row r="467" spans="2:13" s="1" customFormat="1" ht="19.5" customHeight="1" x14ac:dyDescent="0.2">
      <c r="B467" s="9" t="s">
        <v>561</v>
      </c>
      <c r="C467" s="9" t="s">
        <v>291</v>
      </c>
      <c r="D467" s="10">
        <v>21600</v>
      </c>
      <c r="E467" s="11">
        <v>0</v>
      </c>
      <c r="F467" s="11">
        <v>339.76666666666665</v>
      </c>
      <c r="G467" s="11">
        <v>0</v>
      </c>
      <c r="H467" s="11">
        <v>1</v>
      </c>
      <c r="I467" s="11">
        <f>IFERROR(VLOOKUP(delais[[#This Row],[Description de la pièce]],[1]reference!$C$1:$H$327,3,FALSE),"")</f>
        <v>3</v>
      </c>
      <c r="J467" s="11" t="str">
        <f>IFERROR(VLOOKUP(delais[[#This Row],[Description de la pièce]],[1]reference!$C$1:$H$327,2,FALSE),"")</f>
        <v>ITO_DTCM_GPROX-DEPL</v>
      </c>
      <c r="K467" s="11" t="str">
        <f>IFERROR(VLOOKUP(delais[[#This Row],[Description de la pièce]],[1]reference!$C$1:$H$327,4,FALSE),"")</f>
        <v>GPROX</v>
      </c>
      <c r="L467" s="11"/>
      <c r="M467" s="11"/>
    </row>
    <row r="468" spans="2:13" s="1" customFormat="1" ht="19.5" customHeight="1" x14ac:dyDescent="0.2">
      <c r="B468" s="9" t="s">
        <v>562</v>
      </c>
      <c r="C468" s="9" t="s">
        <v>289</v>
      </c>
      <c r="D468" s="10">
        <v>21600</v>
      </c>
      <c r="E468" s="11">
        <v>0</v>
      </c>
      <c r="F468" s="11">
        <v>2.3166666666666669</v>
      </c>
      <c r="G468" s="11">
        <v>0</v>
      </c>
      <c r="H468" s="11">
        <v>1</v>
      </c>
      <c r="I468" s="11">
        <f>IFERROR(VLOOKUP(delais[[#This Row],[Description de la pièce]],[1]reference!$C$1:$H$327,3,FALSE),"")</f>
        <v>5</v>
      </c>
      <c r="J468" s="11" t="str">
        <f>IFERROR(VLOOKUP(delais[[#This Row],[Description de la pièce]],[1]reference!$C$1:$H$327,2,FALSE),"")</f>
        <v>ITO_DTCM_GPROX-INTM</v>
      </c>
      <c r="K468" s="11" t="str">
        <f>IFERROR(VLOOKUP(delais[[#This Row],[Description de la pièce]],[1]reference!$C$1:$H$327,4,FALSE),"")</f>
        <v>GPROX</v>
      </c>
      <c r="L468" s="11"/>
      <c r="M468" s="11"/>
    </row>
    <row r="469" spans="2:13" s="1" customFormat="1" ht="19.5" customHeight="1" x14ac:dyDescent="0.2">
      <c r="B469" s="9" t="s">
        <v>563</v>
      </c>
      <c r="C469" s="9" t="s">
        <v>518</v>
      </c>
      <c r="D469" s="10">
        <v>21600</v>
      </c>
      <c r="E469" s="11">
        <v>0</v>
      </c>
      <c r="F469" s="11">
        <v>2.25</v>
      </c>
      <c r="G469" s="11">
        <v>0</v>
      </c>
      <c r="H469" s="11">
        <v>1</v>
      </c>
      <c r="I469" s="11">
        <f>IFERROR(VLOOKUP(delais[[#This Row],[Description de la pièce]],[1]reference!$C$1:$H$327,3,FALSE),"")</f>
        <v>5</v>
      </c>
      <c r="J469" s="11" t="str">
        <f>IFERROR(VLOOKUP(delais[[#This Row],[Description de la pièce]],[1]reference!$C$1:$H$327,2,FALSE),"")</f>
        <v>ITO_DTCM_GPROX-INTM</v>
      </c>
      <c r="K469" s="11" t="str">
        <f>IFERROR(VLOOKUP(delais[[#This Row],[Description de la pièce]],[1]reference!$C$1:$H$327,4,FALSE),"")</f>
        <v>GPROX</v>
      </c>
      <c r="L469" s="11"/>
      <c r="M469" s="11"/>
    </row>
    <row r="470" spans="2:13" s="1" customFormat="1" ht="19.5" customHeight="1" x14ac:dyDescent="0.2">
      <c r="B470" s="9" t="s">
        <v>564</v>
      </c>
      <c r="C470" s="9" t="s">
        <v>291</v>
      </c>
      <c r="D470" s="10">
        <v>21600</v>
      </c>
      <c r="E470" s="11">
        <v>0</v>
      </c>
      <c r="F470" s="11">
        <v>345.71666666666664</v>
      </c>
      <c r="G470" s="11">
        <v>0</v>
      </c>
      <c r="H470" s="11">
        <v>1</v>
      </c>
      <c r="I470" s="11">
        <f>IFERROR(VLOOKUP(delais[[#This Row],[Description de la pièce]],[1]reference!$C$1:$H$327,3,FALSE),"")</f>
        <v>3</v>
      </c>
      <c r="J470" s="11" t="str">
        <f>IFERROR(VLOOKUP(delais[[#This Row],[Description de la pièce]],[1]reference!$C$1:$H$327,2,FALSE),"")</f>
        <v>ITO_DTCM_GPROX-DEPL</v>
      </c>
      <c r="K470" s="11" t="str">
        <f>IFERROR(VLOOKUP(delais[[#This Row],[Description de la pièce]],[1]reference!$C$1:$H$327,4,FALSE),"")</f>
        <v>GPROX</v>
      </c>
      <c r="L470" s="11"/>
      <c r="M470" s="11"/>
    </row>
    <row r="471" spans="2:13" s="1" customFormat="1" ht="19.5" customHeight="1" x14ac:dyDescent="0.2">
      <c r="B471" s="9" t="s">
        <v>565</v>
      </c>
      <c r="C471" s="9" t="s">
        <v>291</v>
      </c>
      <c r="D471" s="10">
        <v>21600</v>
      </c>
      <c r="E471" s="11">
        <v>0</v>
      </c>
      <c r="F471" s="11">
        <v>322.61666666666667</v>
      </c>
      <c r="G471" s="11">
        <v>0</v>
      </c>
      <c r="H471" s="11">
        <v>1</v>
      </c>
      <c r="I471" s="11">
        <f>IFERROR(VLOOKUP(delais[[#This Row],[Description de la pièce]],[1]reference!$C$1:$H$327,3,FALSE),"")</f>
        <v>3</v>
      </c>
      <c r="J471" s="11" t="str">
        <f>IFERROR(VLOOKUP(delais[[#This Row],[Description de la pièce]],[1]reference!$C$1:$H$327,2,FALSE),"")</f>
        <v>ITO_DTCM_GPROX-DEPL</v>
      </c>
      <c r="K471" s="11" t="str">
        <f>IFERROR(VLOOKUP(delais[[#This Row],[Description de la pièce]],[1]reference!$C$1:$H$327,4,FALSE),"")</f>
        <v>GPROX</v>
      </c>
      <c r="L471" s="11"/>
      <c r="M471" s="11"/>
    </row>
    <row r="472" spans="2:13" s="1" customFormat="1" ht="19.5" customHeight="1" x14ac:dyDescent="0.2">
      <c r="B472" s="9" t="s">
        <v>566</v>
      </c>
      <c r="C472" s="9" t="s">
        <v>289</v>
      </c>
      <c r="D472" s="10">
        <v>21600</v>
      </c>
      <c r="E472" s="11">
        <v>0</v>
      </c>
      <c r="F472" s="11">
        <v>179.33333333333334</v>
      </c>
      <c r="G472" s="11">
        <v>0</v>
      </c>
      <c r="H472" s="11">
        <v>1</v>
      </c>
      <c r="I472" s="11">
        <f>IFERROR(VLOOKUP(delais[[#This Row],[Description de la pièce]],[1]reference!$C$1:$H$327,3,FALSE),"")</f>
        <v>5</v>
      </c>
      <c r="J472" s="11" t="str">
        <f>IFERROR(VLOOKUP(delais[[#This Row],[Description de la pièce]],[1]reference!$C$1:$H$327,2,FALSE),"")</f>
        <v>ITO_DTCM_GPROX-INTM</v>
      </c>
      <c r="K472" s="11" t="str">
        <f>IFERROR(VLOOKUP(delais[[#This Row],[Description de la pièce]],[1]reference!$C$1:$H$327,4,FALSE),"")</f>
        <v>GPROX</v>
      </c>
      <c r="L472" s="11"/>
      <c r="M472" s="11"/>
    </row>
    <row r="473" spans="2:13" s="1" customFormat="1" ht="19.5" customHeight="1" x14ac:dyDescent="0.2">
      <c r="B473" s="9" t="s">
        <v>567</v>
      </c>
      <c r="C473" s="9" t="s">
        <v>304</v>
      </c>
      <c r="D473" s="10">
        <v>240</v>
      </c>
      <c r="E473" s="11">
        <v>0</v>
      </c>
      <c r="F473" s="11">
        <v>0</v>
      </c>
      <c r="G473" s="11">
        <v>0</v>
      </c>
      <c r="H473" s="11">
        <v>1</v>
      </c>
      <c r="I473" s="11">
        <f>IFERROR(VLOOKUP(delais[[#This Row],[Description de la pièce]],[1]reference!$C$1:$H$327,3,FALSE),"")</f>
        <v>4</v>
      </c>
      <c r="J473" s="11" t="str">
        <f>IFERROR(VLOOKUP(delais[[#This Row],[Description de la pièce]],[1]reference!$C$1:$H$327,2,FALSE),"")</f>
        <v>ITO_DTCM_GPROX-EXPL</v>
      </c>
      <c r="K473" s="11" t="str">
        <f>IFERROR(VLOOKUP(delais[[#This Row],[Description de la pièce]],[1]reference!$C$1:$H$327,4,FALSE),"")</f>
        <v>GPROX</v>
      </c>
      <c r="L473" s="11"/>
      <c r="M473" s="11"/>
    </row>
    <row r="474" spans="2:13" s="1" customFormat="1" ht="19.5" customHeight="1" x14ac:dyDescent="0.2">
      <c r="B474" s="9" t="s">
        <v>568</v>
      </c>
      <c r="C474" s="9" t="s">
        <v>291</v>
      </c>
      <c r="D474" s="10">
        <v>21600</v>
      </c>
      <c r="E474" s="11">
        <v>0</v>
      </c>
      <c r="F474" s="11">
        <v>348.4</v>
      </c>
      <c r="G474" s="11">
        <v>0</v>
      </c>
      <c r="H474" s="11">
        <v>1</v>
      </c>
      <c r="I474" s="11">
        <f>IFERROR(VLOOKUP(delais[[#This Row],[Description de la pièce]],[1]reference!$C$1:$H$327,3,FALSE),"")</f>
        <v>3</v>
      </c>
      <c r="J474" s="11" t="str">
        <f>IFERROR(VLOOKUP(delais[[#This Row],[Description de la pièce]],[1]reference!$C$1:$H$327,2,FALSE),"")</f>
        <v>ITO_DTCM_GPROX-DEPL</v>
      </c>
      <c r="K474" s="11" t="str">
        <f>IFERROR(VLOOKUP(delais[[#This Row],[Description de la pièce]],[1]reference!$C$1:$H$327,4,FALSE),"")</f>
        <v>GPROX</v>
      </c>
      <c r="L474" s="11"/>
      <c r="M474" s="11"/>
    </row>
    <row r="475" spans="2:13" s="1" customFormat="1" ht="19.5" customHeight="1" x14ac:dyDescent="0.2">
      <c r="B475" s="9" t="s">
        <v>569</v>
      </c>
      <c r="C475" s="9" t="s">
        <v>291</v>
      </c>
      <c r="D475" s="10">
        <v>21600</v>
      </c>
      <c r="E475" s="11">
        <v>0</v>
      </c>
      <c r="F475" s="11">
        <v>1.4333333333333333</v>
      </c>
      <c r="G475" s="11">
        <v>0</v>
      </c>
      <c r="H475" s="11">
        <v>1</v>
      </c>
      <c r="I475" s="11">
        <f>IFERROR(VLOOKUP(delais[[#This Row],[Description de la pièce]],[1]reference!$C$1:$H$327,3,FALSE),"")</f>
        <v>3</v>
      </c>
      <c r="J475" s="11" t="str">
        <f>IFERROR(VLOOKUP(delais[[#This Row],[Description de la pièce]],[1]reference!$C$1:$H$327,2,FALSE),"")</f>
        <v>ITO_DTCM_GPROX-DEPL</v>
      </c>
      <c r="K475" s="11" t="str">
        <f>IFERROR(VLOOKUP(delais[[#This Row],[Description de la pièce]],[1]reference!$C$1:$H$327,4,FALSE),"")</f>
        <v>GPROX</v>
      </c>
      <c r="L475" s="11"/>
      <c r="M475" s="11"/>
    </row>
    <row r="476" spans="2:13" s="1" customFormat="1" ht="19.5" customHeight="1" x14ac:dyDescent="0.2">
      <c r="B476" s="9" t="s">
        <v>570</v>
      </c>
      <c r="C476" s="9" t="s">
        <v>289</v>
      </c>
      <c r="D476" s="10">
        <v>21600</v>
      </c>
      <c r="E476" s="11">
        <v>0</v>
      </c>
      <c r="F476" s="11">
        <v>0</v>
      </c>
      <c r="G476" s="11">
        <v>0</v>
      </c>
      <c r="H476" s="11">
        <v>1</v>
      </c>
      <c r="I476" s="11">
        <f>IFERROR(VLOOKUP(delais[[#This Row],[Description de la pièce]],[1]reference!$C$1:$H$327,3,FALSE),"")</f>
        <v>5</v>
      </c>
      <c r="J476" s="11" t="str">
        <f>IFERROR(VLOOKUP(delais[[#This Row],[Description de la pièce]],[1]reference!$C$1:$H$327,2,FALSE),"")</f>
        <v>ITO_DTCM_GPROX-INTM</v>
      </c>
      <c r="K476" s="11" t="str">
        <f>IFERROR(VLOOKUP(delais[[#This Row],[Description de la pièce]],[1]reference!$C$1:$H$327,4,FALSE),"")</f>
        <v>GPROX</v>
      </c>
      <c r="L476" s="11"/>
      <c r="M476" s="11"/>
    </row>
    <row r="477" spans="2:13" s="1" customFormat="1" ht="19.5" customHeight="1" x14ac:dyDescent="0.2">
      <c r="B477" s="9" t="s">
        <v>571</v>
      </c>
      <c r="C477" s="9" t="s">
        <v>291</v>
      </c>
      <c r="D477" s="10">
        <v>21600</v>
      </c>
      <c r="E477" s="11">
        <v>0</v>
      </c>
      <c r="F477" s="11">
        <v>343.28333333333336</v>
      </c>
      <c r="G477" s="11">
        <v>0</v>
      </c>
      <c r="H477" s="11">
        <v>1</v>
      </c>
      <c r="I477" s="11">
        <f>IFERROR(VLOOKUP(delais[[#This Row],[Description de la pièce]],[1]reference!$C$1:$H$327,3,FALSE),"")</f>
        <v>3</v>
      </c>
      <c r="J477" s="11" t="str">
        <f>IFERROR(VLOOKUP(delais[[#This Row],[Description de la pièce]],[1]reference!$C$1:$H$327,2,FALSE),"")</f>
        <v>ITO_DTCM_GPROX-DEPL</v>
      </c>
      <c r="K477" s="11" t="str">
        <f>IFERROR(VLOOKUP(delais[[#This Row],[Description de la pièce]],[1]reference!$C$1:$H$327,4,FALSE),"")</f>
        <v>GPROX</v>
      </c>
      <c r="L477" s="11"/>
      <c r="M477" s="11"/>
    </row>
    <row r="478" spans="2:13" s="1" customFormat="1" ht="19.5" customHeight="1" x14ac:dyDescent="0.2">
      <c r="B478" s="9" t="s">
        <v>572</v>
      </c>
      <c r="C478" s="9" t="s">
        <v>304</v>
      </c>
      <c r="D478" s="10">
        <v>240</v>
      </c>
      <c r="E478" s="11">
        <v>0</v>
      </c>
      <c r="F478" s="11">
        <v>7.4833333333333334</v>
      </c>
      <c r="G478" s="11">
        <v>0</v>
      </c>
      <c r="H478" s="11">
        <v>1</v>
      </c>
      <c r="I478" s="11">
        <f>IFERROR(VLOOKUP(delais[[#This Row],[Description de la pièce]],[1]reference!$C$1:$H$327,3,FALSE),"")</f>
        <v>4</v>
      </c>
      <c r="J478" s="11" t="str">
        <f>IFERROR(VLOOKUP(delais[[#This Row],[Description de la pièce]],[1]reference!$C$1:$H$327,2,FALSE),"")</f>
        <v>ITO_DTCM_GPROX-EXPL</v>
      </c>
      <c r="K478" s="11" t="str">
        <f>IFERROR(VLOOKUP(delais[[#This Row],[Description de la pièce]],[1]reference!$C$1:$H$327,4,FALSE),"")</f>
        <v>GPROX</v>
      </c>
      <c r="L478" s="11"/>
      <c r="M478" s="11"/>
    </row>
    <row r="479" spans="2:13" s="1" customFormat="1" ht="19.5" customHeight="1" x14ac:dyDescent="0.2">
      <c r="B479" s="9" t="s">
        <v>573</v>
      </c>
      <c r="C479" s="9" t="s">
        <v>291</v>
      </c>
      <c r="D479" s="10">
        <v>21600</v>
      </c>
      <c r="E479" s="11">
        <v>0</v>
      </c>
      <c r="F479" s="11">
        <v>347.71666666666664</v>
      </c>
      <c r="G479" s="11">
        <v>0</v>
      </c>
      <c r="H479" s="11">
        <v>1</v>
      </c>
      <c r="I479" s="11">
        <f>IFERROR(VLOOKUP(delais[[#This Row],[Description de la pièce]],[1]reference!$C$1:$H$327,3,FALSE),"")</f>
        <v>3</v>
      </c>
      <c r="J479" s="11" t="str">
        <f>IFERROR(VLOOKUP(delais[[#This Row],[Description de la pièce]],[1]reference!$C$1:$H$327,2,FALSE),"")</f>
        <v>ITO_DTCM_GPROX-DEPL</v>
      </c>
      <c r="K479" s="11" t="str">
        <f>IFERROR(VLOOKUP(delais[[#This Row],[Description de la pièce]],[1]reference!$C$1:$H$327,4,FALSE),"")</f>
        <v>GPROX</v>
      </c>
      <c r="L479" s="11"/>
      <c r="M479" s="11"/>
    </row>
    <row r="480" spans="2:13" s="1" customFormat="1" ht="19.5" customHeight="1" x14ac:dyDescent="0.2">
      <c r="B480" s="9" t="s">
        <v>574</v>
      </c>
      <c r="C480" s="9" t="s">
        <v>291</v>
      </c>
      <c r="D480" s="10">
        <v>21600</v>
      </c>
      <c r="E480" s="11">
        <v>0</v>
      </c>
      <c r="F480" s="11">
        <v>1.3</v>
      </c>
      <c r="G480" s="11">
        <v>0</v>
      </c>
      <c r="H480" s="11">
        <v>1</v>
      </c>
      <c r="I480" s="11">
        <f>IFERROR(VLOOKUP(delais[[#This Row],[Description de la pièce]],[1]reference!$C$1:$H$327,3,FALSE),"")</f>
        <v>3</v>
      </c>
      <c r="J480" s="11" t="str">
        <f>IFERROR(VLOOKUP(delais[[#This Row],[Description de la pièce]],[1]reference!$C$1:$H$327,2,FALSE),"")</f>
        <v>ITO_DTCM_GPROX-DEPL</v>
      </c>
      <c r="K480" s="11" t="str">
        <f>IFERROR(VLOOKUP(delais[[#This Row],[Description de la pièce]],[1]reference!$C$1:$H$327,4,FALSE),"")</f>
        <v>GPROX</v>
      </c>
      <c r="L480" s="11"/>
      <c r="M480" s="11"/>
    </row>
    <row r="481" spans="1:13" s="1" customFormat="1" ht="19.5" customHeight="1" x14ac:dyDescent="0.2">
      <c r="B481" s="9" t="s">
        <v>575</v>
      </c>
      <c r="C481" s="9" t="s">
        <v>291</v>
      </c>
      <c r="D481" s="10">
        <v>21600</v>
      </c>
      <c r="E481" s="11">
        <v>0</v>
      </c>
      <c r="F481" s="11">
        <v>513.58333333333337</v>
      </c>
      <c r="G481" s="11">
        <v>0</v>
      </c>
      <c r="H481" s="11">
        <v>1</v>
      </c>
      <c r="I481" s="11">
        <f>IFERROR(VLOOKUP(delais[[#This Row],[Description de la pièce]],[1]reference!$C$1:$H$327,3,FALSE),"")</f>
        <v>3</v>
      </c>
      <c r="J481" s="11" t="str">
        <f>IFERROR(VLOOKUP(delais[[#This Row],[Description de la pièce]],[1]reference!$C$1:$H$327,2,FALSE),"")</f>
        <v>ITO_DTCM_GPROX-DEPL</v>
      </c>
      <c r="K481" s="11" t="str">
        <f>IFERROR(VLOOKUP(delais[[#This Row],[Description de la pièce]],[1]reference!$C$1:$H$327,4,FALSE),"")</f>
        <v>GPROX</v>
      </c>
      <c r="L481" s="11"/>
      <c r="M481" s="11"/>
    </row>
    <row r="482" spans="1:13" s="1" customFormat="1" ht="19.5" customHeight="1" x14ac:dyDescent="0.2">
      <c r="B482" s="9" t="s">
        <v>576</v>
      </c>
      <c r="C482" s="9" t="s">
        <v>304</v>
      </c>
      <c r="D482" s="10">
        <v>240</v>
      </c>
      <c r="E482" s="11">
        <v>0</v>
      </c>
      <c r="F482" s="11">
        <v>43.4</v>
      </c>
      <c r="G482" s="11">
        <v>0</v>
      </c>
      <c r="H482" s="11">
        <v>1</v>
      </c>
      <c r="I482" s="11">
        <f>IFERROR(VLOOKUP(delais[[#This Row],[Description de la pièce]],[1]reference!$C$1:$H$327,3,FALSE),"")</f>
        <v>4</v>
      </c>
      <c r="J482" s="11" t="str">
        <f>IFERROR(VLOOKUP(delais[[#This Row],[Description de la pièce]],[1]reference!$C$1:$H$327,2,FALSE),"")</f>
        <v>ITO_DTCM_GPROX-EXPL</v>
      </c>
      <c r="K482" s="11" t="str">
        <f>IFERROR(VLOOKUP(delais[[#This Row],[Description de la pièce]],[1]reference!$C$1:$H$327,4,FALSE),"")</f>
        <v>GPROX</v>
      </c>
      <c r="L482" s="11"/>
      <c r="M482" s="11"/>
    </row>
    <row r="483" spans="1:13" s="1" customFormat="1" ht="19.5" customHeight="1" x14ac:dyDescent="0.2">
      <c r="B483" s="9" t="s">
        <v>577</v>
      </c>
      <c r="C483" s="9" t="s">
        <v>289</v>
      </c>
      <c r="D483" s="10">
        <v>21600</v>
      </c>
      <c r="E483" s="11">
        <v>0</v>
      </c>
      <c r="F483" s="11">
        <v>181.78333333333333</v>
      </c>
      <c r="G483" s="11">
        <v>0</v>
      </c>
      <c r="H483" s="11">
        <v>1</v>
      </c>
      <c r="I483" s="11">
        <f>IFERROR(VLOOKUP(delais[[#This Row],[Description de la pièce]],[1]reference!$C$1:$H$327,3,FALSE),"")</f>
        <v>5</v>
      </c>
      <c r="J483" s="11" t="str">
        <f>IFERROR(VLOOKUP(delais[[#This Row],[Description de la pièce]],[1]reference!$C$1:$H$327,2,FALSE),"")</f>
        <v>ITO_DTCM_GPROX-INTM</v>
      </c>
      <c r="K483" s="11" t="str">
        <f>IFERROR(VLOOKUP(delais[[#This Row],[Description de la pièce]],[1]reference!$C$1:$H$327,4,FALSE),"")</f>
        <v>GPROX</v>
      </c>
      <c r="L483" s="11"/>
      <c r="M483" s="11"/>
    </row>
    <row r="484" spans="1:13" s="1" customFormat="1" ht="19.5" customHeight="1" x14ac:dyDescent="0.2">
      <c r="B484" s="9" t="s">
        <v>578</v>
      </c>
      <c r="C484" s="9" t="s">
        <v>291</v>
      </c>
      <c r="D484" s="10">
        <v>21600</v>
      </c>
      <c r="E484" s="11">
        <v>0</v>
      </c>
      <c r="F484" s="11">
        <v>362.75</v>
      </c>
      <c r="G484" s="11">
        <v>0</v>
      </c>
      <c r="H484" s="11">
        <v>1</v>
      </c>
      <c r="I484" s="11">
        <f>IFERROR(VLOOKUP(delais[[#This Row],[Description de la pièce]],[1]reference!$C$1:$H$327,3,FALSE),"")</f>
        <v>3</v>
      </c>
      <c r="J484" s="11" t="str">
        <f>IFERROR(VLOOKUP(delais[[#This Row],[Description de la pièce]],[1]reference!$C$1:$H$327,2,FALSE),"")</f>
        <v>ITO_DTCM_GPROX-DEPL</v>
      </c>
      <c r="K484" s="11" t="str">
        <f>IFERROR(VLOOKUP(delais[[#This Row],[Description de la pièce]],[1]reference!$C$1:$H$327,4,FALSE),"")</f>
        <v>GPROX</v>
      </c>
      <c r="L484" s="11"/>
      <c r="M484" s="11"/>
    </row>
    <row r="485" spans="1:13" s="1" customFormat="1" ht="19.5" customHeight="1" x14ac:dyDescent="0.2">
      <c r="B485" s="9" t="s">
        <v>579</v>
      </c>
      <c r="C485" s="9" t="s">
        <v>291</v>
      </c>
      <c r="D485" s="10">
        <v>21600</v>
      </c>
      <c r="E485" s="11">
        <v>0</v>
      </c>
      <c r="F485" s="11">
        <v>440.81666666666666</v>
      </c>
      <c r="G485" s="11">
        <v>0</v>
      </c>
      <c r="H485" s="11">
        <v>1</v>
      </c>
      <c r="I485" s="11">
        <f>IFERROR(VLOOKUP(delais[[#This Row],[Description de la pièce]],[1]reference!$C$1:$H$327,3,FALSE),"")</f>
        <v>3</v>
      </c>
      <c r="J485" s="11" t="str">
        <f>IFERROR(VLOOKUP(delais[[#This Row],[Description de la pièce]],[1]reference!$C$1:$H$327,2,FALSE),"")</f>
        <v>ITO_DTCM_GPROX-DEPL</v>
      </c>
      <c r="K485" s="11" t="str">
        <f>IFERROR(VLOOKUP(delais[[#This Row],[Description de la pièce]],[1]reference!$C$1:$H$327,4,FALSE),"")</f>
        <v>GPROX</v>
      </c>
      <c r="L485" s="11"/>
      <c r="M485" s="11"/>
    </row>
    <row r="486" spans="1:13" s="1" customFormat="1" ht="19.5" customHeight="1" x14ac:dyDescent="0.2">
      <c r="B486" s="9" t="s">
        <v>580</v>
      </c>
      <c r="C486" s="9" t="s">
        <v>291</v>
      </c>
      <c r="D486" s="10">
        <v>21600</v>
      </c>
      <c r="E486" s="11">
        <v>0</v>
      </c>
      <c r="F486" s="11">
        <v>316.36666666666667</v>
      </c>
      <c r="G486" s="11">
        <v>0</v>
      </c>
      <c r="H486" s="11">
        <v>1</v>
      </c>
      <c r="I486" s="11">
        <f>IFERROR(VLOOKUP(delais[[#This Row],[Description de la pièce]],[1]reference!$C$1:$H$327,3,FALSE),"")</f>
        <v>3</v>
      </c>
      <c r="J486" s="11" t="str">
        <f>IFERROR(VLOOKUP(delais[[#This Row],[Description de la pièce]],[1]reference!$C$1:$H$327,2,FALSE),"")</f>
        <v>ITO_DTCM_GPROX-DEPL</v>
      </c>
      <c r="K486" s="11" t="str">
        <f>IFERROR(VLOOKUP(delais[[#This Row],[Description de la pièce]],[1]reference!$C$1:$H$327,4,FALSE),"")</f>
        <v>GPROX</v>
      </c>
      <c r="L486" s="11"/>
      <c r="M486" s="11"/>
    </row>
    <row r="487" spans="1:13" s="1" customFormat="1" ht="19.5" customHeight="1" x14ac:dyDescent="0.2">
      <c r="B487" s="9" t="s">
        <v>581</v>
      </c>
      <c r="C487" s="9" t="s">
        <v>291</v>
      </c>
      <c r="D487" s="10">
        <v>21600</v>
      </c>
      <c r="E487" s="11">
        <v>0</v>
      </c>
      <c r="F487" s="11">
        <v>188.36666666666667</v>
      </c>
      <c r="G487" s="11">
        <v>0</v>
      </c>
      <c r="H487" s="11">
        <v>1</v>
      </c>
      <c r="I487" s="11">
        <f>IFERROR(VLOOKUP(delais[[#This Row],[Description de la pièce]],[1]reference!$C$1:$H$327,3,FALSE),"")</f>
        <v>3</v>
      </c>
      <c r="J487" s="11" t="str">
        <f>IFERROR(VLOOKUP(delais[[#This Row],[Description de la pièce]],[1]reference!$C$1:$H$327,2,FALSE),"")</f>
        <v>ITO_DTCM_GPROX-DEPL</v>
      </c>
      <c r="K487" s="11" t="str">
        <f>IFERROR(VLOOKUP(delais[[#This Row],[Description de la pièce]],[1]reference!$C$1:$H$327,4,FALSE),"")</f>
        <v>GPROX</v>
      </c>
      <c r="L487" s="11"/>
      <c r="M487" s="11"/>
    </row>
    <row r="488" spans="1:13" s="1" customFormat="1" ht="19.5" customHeight="1" x14ac:dyDescent="0.2">
      <c r="B488" s="9" t="s">
        <v>582</v>
      </c>
      <c r="C488" s="9" t="s">
        <v>171</v>
      </c>
      <c r="D488" s="10">
        <v>21600</v>
      </c>
      <c r="E488" s="11">
        <v>0</v>
      </c>
      <c r="F488" s="11">
        <v>0.26666666666666666</v>
      </c>
      <c r="G488" s="11">
        <v>0</v>
      </c>
      <c r="H488" s="11">
        <v>1</v>
      </c>
      <c r="I488" s="11">
        <f>IFERROR(VLOOKUP(delais[[#This Row],[Description de la pièce]],[1]reference!$C$1:$H$327,3,FALSE),"")</f>
        <v>5</v>
      </c>
      <c r="J488" s="11" t="str">
        <f>IFERROR(VLOOKUP(delais[[#This Row],[Description de la pièce]],[1]reference!$C$1:$H$327,2,FALSE),"")</f>
        <v>ITO_DTCM_GPROX-INTM</v>
      </c>
      <c r="K488" s="11" t="str">
        <f>IFERROR(VLOOKUP(delais[[#This Row],[Description de la pièce]],[1]reference!$C$1:$H$327,4,FALSE),"")</f>
        <v>GPROX</v>
      </c>
      <c r="L488" s="11"/>
      <c r="M488" s="11"/>
    </row>
    <row r="489" spans="1:13" s="1" customFormat="1" ht="19.5" customHeight="1" x14ac:dyDescent="0.2">
      <c r="B489" s="9" t="s">
        <v>583</v>
      </c>
      <c r="C489" s="9" t="s">
        <v>289</v>
      </c>
      <c r="D489" s="10">
        <v>21600</v>
      </c>
      <c r="E489" s="11">
        <v>0</v>
      </c>
      <c r="F489" s="11">
        <v>127.16666666666667</v>
      </c>
      <c r="G489" s="11">
        <v>0</v>
      </c>
      <c r="H489" s="11">
        <v>1</v>
      </c>
      <c r="I489" s="11">
        <f>IFERROR(VLOOKUP(delais[[#This Row],[Description de la pièce]],[1]reference!$C$1:$H$327,3,FALSE),"")</f>
        <v>5</v>
      </c>
      <c r="J489" s="11" t="str">
        <f>IFERROR(VLOOKUP(delais[[#This Row],[Description de la pièce]],[1]reference!$C$1:$H$327,2,FALSE),"")</f>
        <v>ITO_DTCM_GPROX-INTM</v>
      </c>
      <c r="K489" s="11" t="str">
        <f>IFERROR(VLOOKUP(delais[[#This Row],[Description de la pièce]],[1]reference!$C$1:$H$327,4,FALSE),"")</f>
        <v>GPROX</v>
      </c>
      <c r="L489" s="11"/>
      <c r="M489" s="11"/>
    </row>
    <row r="490" spans="1:13" s="1" customFormat="1" ht="19.5" customHeight="1" x14ac:dyDescent="0.2">
      <c r="B490" s="9" t="s">
        <v>584</v>
      </c>
      <c r="C490" s="9" t="s">
        <v>289</v>
      </c>
      <c r="D490" s="10">
        <v>21600</v>
      </c>
      <c r="E490" s="11">
        <v>0</v>
      </c>
      <c r="F490" s="11">
        <v>3.3333333333333333E-2</v>
      </c>
      <c r="G490" s="11">
        <v>0</v>
      </c>
      <c r="H490" s="11">
        <v>1</v>
      </c>
      <c r="I490" s="11">
        <f>IFERROR(VLOOKUP(delais[[#This Row],[Description de la pièce]],[1]reference!$C$1:$H$327,3,FALSE),"")</f>
        <v>5</v>
      </c>
      <c r="J490" s="11" t="str">
        <f>IFERROR(VLOOKUP(delais[[#This Row],[Description de la pièce]],[1]reference!$C$1:$H$327,2,FALSE),"")</f>
        <v>ITO_DTCM_GPROX-INTM</v>
      </c>
      <c r="K490" s="11" t="str">
        <f>IFERROR(VLOOKUP(delais[[#This Row],[Description de la pièce]],[1]reference!$C$1:$H$327,4,FALSE),"")</f>
        <v>GPROX</v>
      </c>
      <c r="L490" s="11"/>
      <c r="M490" s="11"/>
    </row>
    <row r="491" spans="1:13" x14ac:dyDescent="0.2">
      <c r="A491" s="1"/>
      <c r="B491" s="9"/>
      <c r="C491" s="9"/>
      <c r="D491" s="10"/>
      <c r="E491" s="11"/>
      <c r="F491" s="11"/>
      <c r="G491" s="11"/>
      <c r="H491" s="9" t="s">
        <v>14</v>
      </c>
      <c r="I491" s="9" t="s">
        <v>15</v>
      </c>
      <c r="J491" s="10">
        <v>5760</v>
      </c>
      <c r="K491" s="11">
        <v>21.933333333333334</v>
      </c>
      <c r="L491" s="11">
        <v>2358.9</v>
      </c>
      <c r="M491" s="11">
        <v>0</v>
      </c>
    </row>
    <row r="492" spans="1:13" x14ac:dyDescent="0.2">
      <c r="A492" s="1"/>
      <c r="B492" s="9"/>
      <c r="C492" s="9"/>
      <c r="D492" s="10"/>
      <c r="E492" s="11"/>
      <c r="F492" s="11"/>
      <c r="G492" s="11"/>
      <c r="H492" s="9" t="s">
        <v>16</v>
      </c>
      <c r="I492" s="9" t="s">
        <v>17</v>
      </c>
      <c r="J492" s="10">
        <v>5760</v>
      </c>
      <c r="K492" s="11">
        <v>41.483333333333334</v>
      </c>
      <c r="L492" s="11">
        <v>6215.15</v>
      </c>
      <c r="M492" s="11">
        <v>455.14999999999964</v>
      </c>
    </row>
    <row r="493" spans="1:13" x14ac:dyDescent="0.2">
      <c r="A493" s="1"/>
      <c r="B493" s="9"/>
      <c r="C493" s="9"/>
      <c r="D493" s="10"/>
      <c r="E493" s="11"/>
      <c r="F493" s="11"/>
      <c r="G493" s="11"/>
      <c r="H493" s="9" t="s">
        <v>18</v>
      </c>
      <c r="I493" s="9" t="s">
        <v>19</v>
      </c>
      <c r="J493" s="10">
        <v>2160</v>
      </c>
      <c r="K493" s="11">
        <v>9.1333333333333329</v>
      </c>
      <c r="L493" s="11">
        <v>8057.6166666666668</v>
      </c>
      <c r="M493" s="11">
        <v>5897.6166666666668</v>
      </c>
    </row>
    <row r="494" spans="1:13" x14ac:dyDescent="0.2">
      <c r="A494" s="1"/>
      <c r="B494" s="9"/>
      <c r="C494" s="9"/>
      <c r="D494" s="10"/>
      <c r="E494" s="11"/>
      <c r="F494" s="11"/>
      <c r="G494" s="11"/>
      <c r="H494" s="9" t="s">
        <v>20</v>
      </c>
      <c r="I494" s="9" t="s">
        <v>21</v>
      </c>
      <c r="J494" s="10">
        <v>2160</v>
      </c>
      <c r="K494" s="11">
        <v>6.9833333333333334</v>
      </c>
      <c r="L494" s="11">
        <v>6276.833333333333</v>
      </c>
      <c r="M494" s="11">
        <v>4116.833333333333</v>
      </c>
    </row>
    <row r="495" spans="1:13" x14ac:dyDescent="0.2">
      <c r="A495" s="1"/>
      <c r="B495" s="9"/>
      <c r="C495" s="9"/>
      <c r="D495" s="10"/>
      <c r="E495" s="11"/>
      <c r="F495" s="11"/>
      <c r="G495" s="11"/>
      <c r="H495" s="9" t="s">
        <v>22</v>
      </c>
      <c r="I495" s="9" t="s">
        <v>23</v>
      </c>
      <c r="J495" s="10">
        <v>2160</v>
      </c>
      <c r="K495" s="11">
        <v>2.8</v>
      </c>
      <c r="L495" s="11">
        <v>181.39999999999998</v>
      </c>
      <c r="M495" s="11">
        <v>0</v>
      </c>
    </row>
    <row r="496" spans="1:13" x14ac:dyDescent="0.2">
      <c r="A496" s="1"/>
      <c r="B496" s="9"/>
      <c r="C496" s="9"/>
      <c r="D496" s="10"/>
      <c r="E496" s="11"/>
      <c r="F496" s="11"/>
      <c r="G496" s="11"/>
      <c r="H496" s="9" t="s">
        <v>24</v>
      </c>
      <c r="I496" s="9" t="s">
        <v>25</v>
      </c>
      <c r="J496" s="10">
        <v>120</v>
      </c>
      <c r="K496" s="11">
        <v>105.06666666666666</v>
      </c>
      <c r="L496" s="11">
        <v>28199.183333333334</v>
      </c>
      <c r="M496" s="11">
        <v>28079.183333333334</v>
      </c>
    </row>
    <row r="497" spans="1:13" x14ac:dyDescent="0.2">
      <c r="A497" s="1"/>
      <c r="B497" s="9"/>
      <c r="C497" s="9"/>
      <c r="D497" s="10"/>
      <c r="E497" s="11"/>
      <c r="F497" s="11"/>
      <c r="G497" s="11"/>
      <c r="H497" s="9" t="s">
        <v>26</v>
      </c>
      <c r="I497" s="9" t="s">
        <v>27</v>
      </c>
      <c r="J497" s="10">
        <v>1560</v>
      </c>
      <c r="K497" s="11">
        <v>6.1</v>
      </c>
      <c r="L497" s="11">
        <v>35974.1</v>
      </c>
      <c r="M497" s="11">
        <v>34414.1</v>
      </c>
    </row>
    <row r="498" spans="1:13" x14ac:dyDescent="0.2">
      <c r="A498" s="1"/>
      <c r="B498" s="9"/>
      <c r="C498" s="9"/>
      <c r="D498" s="10"/>
      <c r="E498" s="11"/>
      <c r="F498" s="11"/>
      <c r="G498" s="11"/>
      <c r="H498" s="9" t="s">
        <v>28</v>
      </c>
      <c r="I498" s="9" t="s">
        <v>29</v>
      </c>
      <c r="J498" s="10">
        <v>1440</v>
      </c>
      <c r="K498" s="11">
        <v>20.783333333333335</v>
      </c>
      <c r="L498" s="11">
        <v>10047.883333333333</v>
      </c>
      <c r="M498" s="11">
        <v>8607.8833333333332</v>
      </c>
    </row>
    <row r="499" spans="1:13" x14ac:dyDescent="0.2">
      <c r="A499" s="1"/>
      <c r="B499" s="9"/>
      <c r="C499" s="9"/>
      <c r="D499" s="10"/>
      <c r="E499" s="11"/>
      <c r="F499" s="11"/>
      <c r="G499" s="11"/>
      <c r="H499" s="9" t="s">
        <v>30</v>
      </c>
      <c r="I499" s="9" t="s">
        <v>17</v>
      </c>
      <c r="J499" s="10">
        <v>5760</v>
      </c>
      <c r="K499" s="11">
        <v>10.199999999999999</v>
      </c>
      <c r="L499" s="11">
        <v>196.2</v>
      </c>
      <c r="M499" s="11">
        <v>0</v>
      </c>
    </row>
    <row r="500" spans="1:13" x14ac:dyDescent="0.2">
      <c r="A500" s="1"/>
      <c r="B500" s="9"/>
      <c r="C500" s="9"/>
      <c r="D500" s="10"/>
      <c r="E500" s="11"/>
      <c r="F500" s="11"/>
      <c r="G500" s="11"/>
      <c r="H500" s="9" t="s">
        <v>31</v>
      </c>
      <c r="I500" s="9" t="s">
        <v>32</v>
      </c>
      <c r="J500" s="10">
        <v>1440</v>
      </c>
      <c r="K500" s="11">
        <v>0</v>
      </c>
      <c r="L500" s="11">
        <v>283.48333333333335</v>
      </c>
      <c r="M500" s="11">
        <v>0</v>
      </c>
    </row>
    <row r="501" spans="1:13" x14ac:dyDescent="0.2">
      <c r="A501" s="1"/>
      <c r="B501" s="9"/>
      <c r="C501" s="9"/>
      <c r="D501" s="10"/>
      <c r="E501" s="11"/>
      <c r="F501" s="11"/>
      <c r="G501" s="11"/>
      <c r="H501" s="9" t="s">
        <v>33</v>
      </c>
      <c r="I501" s="9" t="s">
        <v>21</v>
      </c>
      <c r="J501" s="10">
        <v>2160</v>
      </c>
      <c r="K501" s="11">
        <v>46.783333333333331</v>
      </c>
      <c r="L501" s="11">
        <v>8364.5</v>
      </c>
      <c r="M501" s="11">
        <v>6204.5</v>
      </c>
    </row>
    <row r="502" spans="1:13" x14ac:dyDescent="0.2">
      <c r="A502" s="1"/>
      <c r="B502" s="9"/>
      <c r="C502" s="9"/>
      <c r="D502" s="10"/>
      <c r="E502" s="11"/>
      <c r="F502" s="11"/>
      <c r="G502" s="11"/>
      <c r="H502" s="9" t="s">
        <v>34</v>
      </c>
      <c r="I502" s="9" t="s">
        <v>17</v>
      </c>
      <c r="J502" s="10">
        <v>5760</v>
      </c>
      <c r="K502" s="11">
        <v>45.31666666666667</v>
      </c>
      <c r="L502" s="11">
        <v>20244.766666666666</v>
      </c>
      <c r="M502" s="11">
        <v>14484.766666666666</v>
      </c>
    </row>
    <row r="503" spans="1:13" x14ac:dyDescent="0.2">
      <c r="A503" s="1"/>
      <c r="B503" s="9"/>
      <c r="C503" s="9"/>
      <c r="D503" s="10"/>
      <c r="E503" s="11"/>
      <c r="F503" s="11"/>
      <c r="G503" s="11"/>
      <c r="H503" s="9" t="s">
        <v>35</v>
      </c>
      <c r="I503" s="9" t="s">
        <v>36</v>
      </c>
      <c r="J503" s="10">
        <v>1440</v>
      </c>
      <c r="K503" s="11">
        <v>9.7666666666666675</v>
      </c>
      <c r="L503" s="11">
        <v>978.81666666666672</v>
      </c>
      <c r="M503" s="11">
        <v>0</v>
      </c>
    </row>
    <row r="504" spans="1:13" x14ac:dyDescent="0.2">
      <c r="A504" s="1"/>
      <c r="B504" s="9"/>
      <c r="C504" s="9"/>
      <c r="D504" s="10"/>
      <c r="E504" s="11"/>
      <c r="F504" s="11"/>
      <c r="G504" s="11"/>
      <c r="H504" s="9" t="s">
        <v>37</v>
      </c>
      <c r="I504" s="9" t="s">
        <v>17</v>
      </c>
      <c r="J504" s="10">
        <v>5760</v>
      </c>
      <c r="K504" s="11">
        <v>29.333333333333332</v>
      </c>
      <c r="L504" s="11">
        <v>6890.9833333333336</v>
      </c>
      <c r="M504" s="11">
        <v>1130.9833333333336</v>
      </c>
    </row>
    <row r="505" spans="1:13" x14ac:dyDescent="0.2">
      <c r="A505" s="1"/>
      <c r="B505" s="9"/>
      <c r="C505" s="9"/>
      <c r="D505" s="10"/>
      <c r="E505" s="11"/>
      <c r="F505" s="11"/>
      <c r="G505" s="11"/>
      <c r="H505" s="9" t="s">
        <v>38</v>
      </c>
      <c r="I505" s="9" t="s">
        <v>17</v>
      </c>
      <c r="J505" s="10">
        <v>5760</v>
      </c>
      <c r="K505" s="11">
        <v>33.233333333333334</v>
      </c>
      <c r="L505" s="11">
        <v>3461.2</v>
      </c>
      <c r="M505" s="11">
        <v>0</v>
      </c>
    </row>
    <row r="506" spans="1:13" x14ac:dyDescent="0.2">
      <c r="A506" s="1"/>
      <c r="B506" s="9"/>
      <c r="C506" s="9"/>
      <c r="D506" s="10"/>
      <c r="E506" s="11"/>
      <c r="F506" s="11"/>
      <c r="G506" s="11"/>
      <c r="H506" s="9" t="s">
        <v>39</v>
      </c>
      <c r="I506" s="9" t="s">
        <v>17</v>
      </c>
      <c r="J506" s="10">
        <v>5760</v>
      </c>
      <c r="K506" s="11">
        <v>26.15</v>
      </c>
      <c r="L506" s="11">
        <v>18821.649999999998</v>
      </c>
      <c r="M506" s="11">
        <v>13061.649999999998</v>
      </c>
    </row>
    <row r="507" spans="1:13" x14ac:dyDescent="0.2">
      <c r="A507" s="1"/>
      <c r="B507" s="9"/>
      <c r="C507" s="9"/>
      <c r="D507" s="10"/>
      <c r="E507" s="11"/>
      <c r="F507" s="11"/>
      <c r="G507" s="11"/>
      <c r="H507" s="9" t="s">
        <v>40</v>
      </c>
      <c r="I507" s="9" t="s">
        <v>41</v>
      </c>
      <c r="J507" s="10">
        <v>3600</v>
      </c>
      <c r="K507" s="11">
        <v>21.383333333333333</v>
      </c>
      <c r="L507" s="11">
        <v>11873.183333333334</v>
      </c>
      <c r="M507" s="11">
        <v>8273.1833333333343</v>
      </c>
    </row>
    <row r="508" spans="1:13" x14ac:dyDescent="0.2">
      <c r="A508" s="1"/>
      <c r="B508" s="9"/>
      <c r="C508" s="9"/>
      <c r="D508" s="10"/>
      <c r="E508" s="11"/>
      <c r="F508" s="11"/>
      <c r="G508" s="11"/>
      <c r="H508" s="9" t="s">
        <v>42</v>
      </c>
      <c r="I508" s="9" t="s">
        <v>41</v>
      </c>
      <c r="J508" s="10">
        <v>3600</v>
      </c>
      <c r="K508" s="11">
        <v>23.866666666666667</v>
      </c>
      <c r="L508" s="11">
        <v>7549.3</v>
      </c>
      <c r="M508" s="11">
        <v>3949.3</v>
      </c>
    </row>
    <row r="509" spans="1:13" x14ac:dyDescent="0.2">
      <c r="A509" s="1"/>
      <c r="B509" s="9"/>
      <c r="C509" s="9"/>
      <c r="D509" s="10"/>
      <c r="E509" s="11"/>
      <c r="F509" s="11"/>
      <c r="G509" s="11"/>
      <c r="H509" s="9" t="s">
        <v>43</v>
      </c>
      <c r="I509" s="9" t="s">
        <v>44</v>
      </c>
      <c r="J509" s="10">
        <v>1440</v>
      </c>
      <c r="K509" s="11">
        <v>20.65</v>
      </c>
      <c r="L509" s="11">
        <v>278.93333333333334</v>
      </c>
      <c r="M509" s="11">
        <v>0</v>
      </c>
    </row>
    <row r="510" spans="1:13" x14ac:dyDescent="0.2">
      <c r="A510" s="1"/>
      <c r="B510" s="9"/>
      <c r="C510" s="9"/>
      <c r="D510" s="10"/>
      <c r="E510" s="11"/>
      <c r="F510" s="11"/>
      <c r="G510" s="11"/>
      <c r="H510" s="9" t="s">
        <v>45</v>
      </c>
      <c r="I510" s="9" t="s">
        <v>44</v>
      </c>
      <c r="J510" s="10">
        <v>1440</v>
      </c>
      <c r="K510" s="11">
        <v>35.783333333333331</v>
      </c>
      <c r="L510" s="11">
        <v>3034.8333333333335</v>
      </c>
      <c r="M510" s="11">
        <v>1594.8333333333335</v>
      </c>
    </row>
    <row r="511" spans="1:13" x14ac:dyDescent="0.2">
      <c r="A511" s="1"/>
      <c r="B511" s="9"/>
      <c r="C511" s="9"/>
      <c r="D511" s="10"/>
      <c r="E511" s="11"/>
      <c r="F511" s="11"/>
      <c r="G511" s="11"/>
      <c r="H511" s="9" t="s">
        <v>46</v>
      </c>
      <c r="I511" s="9" t="s">
        <v>44</v>
      </c>
      <c r="J511" s="10">
        <v>1440</v>
      </c>
      <c r="K511" s="11">
        <v>22.366666666666667</v>
      </c>
      <c r="L511" s="11">
        <v>71.116666666666674</v>
      </c>
      <c r="M511" s="11">
        <v>0</v>
      </c>
    </row>
    <row r="512" spans="1:13" x14ac:dyDescent="0.2">
      <c r="A512" s="1"/>
      <c r="B512" s="9"/>
      <c r="C512" s="9"/>
      <c r="D512" s="10"/>
      <c r="E512" s="11"/>
      <c r="F512" s="11"/>
      <c r="G512" s="11"/>
      <c r="H512" s="9" t="s">
        <v>47</v>
      </c>
      <c r="I512" s="9" t="s">
        <v>48</v>
      </c>
      <c r="J512" s="10">
        <v>720</v>
      </c>
      <c r="K512" s="11">
        <v>28.95</v>
      </c>
      <c r="L512" s="11">
        <v>6985.35</v>
      </c>
      <c r="M512" s="11">
        <v>6265.35</v>
      </c>
    </row>
    <row r="513" spans="1:13" x14ac:dyDescent="0.2">
      <c r="A513" s="1"/>
      <c r="B513" s="9"/>
      <c r="C513" s="9"/>
      <c r="D513" s="10"/>
      <c r="E513" s="11"/>
      <c r="F513" s="11"/>
      <c r="G513" s="11"/>
      <c r="H513" s="9" t="s">
        <v>49</v>
      </c>
      <c r="I513" s="9" t="s">
        <v>48</v>
      </c>
      <c r="J513" s="10">
        <v>720</v>
      </c>
      <c r="K513" s="11">
        <v>28.533333333333335</v>
      </c>
      <c r="L513" s="11">
        <v>6981.9166666666661</v>
      </c>
      <c r="M513" s="11">
        <v>6261.9166666666661</v>
      </c>
    </row>
    <row r="514" spans="1:13" x14ac:dyDescent="0.2">
      <c r="A514" s="1"/>
      <c r="B514" s="9"/>
      <c r="C514" s="9"/>
      <c r="D514" s="10"/>
      <c r="E514" s="11"/>
      <c r="F514" s="11"/>
      <c r="G514" s="11"/>
      <c r="H514" s="9" t="s">
        <v>50</v>
      </c>
      <c r="I514" s="9" t="s">
        <v>51</v>
      </c>
      <c r="J514" s="10">
        <v>1440</v>
      </c>
      <c r="K514" s="11">
        <v>11.4</v>
      </c>
      <c r="L514" s="11">
        <v>33.666666666666671</v>
      </c>
      <c r="M514" s="11">
        <v>0</v>
      </c>
    </row>
    <row r="515" spans="1:13" x14ac:dyDescent="0.2">
      <c r="A515" s="1"/>
      <c r="B515" s="9"/>
      <c r="C515" s="9"/>
      <c r="D515" s="10"/>
      <c r="E515" s="11"/>
      <c r="F515" s="11"/>
      <c r="G515" s="11"/>
      <c r="H515" s="9" t="s">
        <v>52</v>
      </c>
      <c r="I515" s="9" t="s">
        <v>17</v>
      </c>
      <c r="J515" s="10">
        <v>5760</v>
      </c>
      <c r="K515" s="11">
        <v>65.95</v>
      </c>
      <c r="L515" s="11">
        <v>3069.1833333333334</v>
      </c>
      <c r="M515" s="11">
        <v>0</v>
      </c>
    </row>
    <row r="516" spans="1:13" x14ac:dyDescent="0.2">
      <c r="A516" s="1"/>
      <c r="B516" s="9"/>
      <c r="C516" s="9"/>
      <c r="D516" s="10"/>
      <c r="E516" s="11"/>
      <c r="F516" s="11"/>
      <c r="G516" s="11"/>
      <c r="H516" s="9" t="s">
        <v>53</v>
      </c>
      <c r="I516" s="9" t="s">
        <v>48</v>
      </c>
      <c r="J516" s="10">
        <v>720</v>
      </c>
      <c r="K516" s="11">
        <v>44.983333333333334</v>
      </c>
      <c r="L516" s="11">
        <v>11358.616666666667</v>
      </c>
      <c r="M516" s="11">
        <v>10638.616666666667</v>
      </c>
    </row>
    <row r="517" spans="1:13" x14ac:dyDescent="0.2">
      <c r="A517" s="1"/>
      <c r="B517" s="9"/>
      <c r="C517" s="9"/>
      <c r="D517" s="10"/>
      <c r="E517" s="11"/>
      <c r="F517" s="11"/>
      <c r="G517" s="11"/>
      <c r="H517" s="9" t="s">
        <v>54</v>
      </c>
      <c r="I517" s="9" t="s">
        <v>55</v>
      </c>
      <c r="J517" s="10">
        <v>1260</v>
      </c>
      <c r="K517" s="11">
        <v>0</v>
      </c>
      <c r="L517" s="11">
        <v>454.63333333333333</v>
      </c>
      <c r="M517" s="11">
        <v>0</v>
      </c>
    </row>
    <row r="518" spans="1:13" x14ac:dyDescent="0.2">
      <c r="A518" s="1"/>
      <c r="B518" s="9"/>
      <c r="C518" s="9"/>
      <c r="D518" s="10"/>
      <c r="E518" s="11"/>
      <c r="F518" s="11"/>
      <c r="G518" s="11"/>
      <c r="H518" s="9" t="s">
        <v>56</v>
      </c>
      <c r="I518" s="9" t="s">
        <v>57</v>
      </c>
      <c r="J518" s="10">
        <v>2880</v>
      </c>
      <c r="K518" s="11">
        <v>47.6</v>
      </c>
      <c r="L518" s="11">
        <v>1307.7333333333333</v>
      </c>
      <c r="M518" s="11">
        <v>0</v>
      </c>
    </row>
    <row r="519" spans="1:13" x14ac:dyDescent="0.2">
      <c r="A519" s="1"/>
      <c r="B519" s="9"/>
      <c r="C519" s="9"/>
      <c r="D519" s="10"/>
      <c r="E519" s="11"/>
      <c r="F519" s="11"/>
      <c r="G519" s="11"/>
      <c r="H519" s="9" t="s">
        <v>58</v>
      </c>
      <c r="I519" s="9" t="s">
        <v>44</v>
      </c>
      <c r="J519" s="10">
        <v>1440</v>
      </c>
      <c r="K519" s="11">
        <v>9.3000000000000007</v>
      </c>
      <c r="L519" s="11">
        <v>591.23333333333335</v>
      </c>
      <c r="M519" s="11">
        <v>0</v>
      </c>
    </row>
    <row r="520" spans="1:13" x14ac:dyDescent="0.2">
      <c r="A520" s="1"/>
      <c r="B520" s="9"/>
      <c r="C520" s="9"/>
      <c r="D520" s="10"/>
      <c r="E520" s="11"/>
      <c r="F520" s="11"/>
      <c r="G520" s="11"/>
      <c r="H520" s="9" t="s">
        <v>59</v>
      </c>
      <c r="I520" s="9" t="s">
        <v>44</v>
      </c>
      <c r="J520" s="10">
        <v>1440</v>
      </c>
      <c r="K520" s="11">
        <v>12.866666666666667</v>
      </c>
      <c r="L520" s="11">
        <v>1934.4833333333333</v>
      </c>
      <c r="M520" s="11">
        <v>494.48333333333335</v>
      </c>
    </row>
    <row r="521" spans="1:13" x14ac:dyDescent="0.2">
      <c r="A521" s="1"/>
      <c r="B521" s="9"/>
      <c r="C521" s="9"/>
      <c r="D521" s="10"/>
      <c r="E521" s="11"/>
      <c r="F521" s="11"/>
      <c r="G521" s="11"/>
      <c r="H521" s="9" t="s">
        <v>60</v>
      </c>
      <c r="I521" s="9" t="s">
        <v>61</v>
      </c>
      <c r="J521" s="10">
        <v>1680</v>
      </c>
      <c r="K521" s="11">
        <v>4.55</v>
      </c>
      <c r="L521" s="11">
        <v>10286.733333333334</v>
      </c>
      <c r="M521" s="11">
        <v>8606.7333333333336</v>
      </c>
    </row>
    <row r="522" spans="1:13" x14ac:dyDescent="0.2">
      <c r="A522" s="1"/>
      <c r="B522" s="9"/>
      <c r="C522" s="9"/>
      <c r="D522" s="10"/>
      <c r="E522" s="11"/>
      <c r="F522" s="11"/>
      <c r="G522" s="11"/>
      <c r="H522" s="9" t="s">
        <v>62</v>
      </c>
      <c r="I522" s="9" t="s">
        <v>48</v>
      </c>
      <c r="J522" s="10">
        <v>720</v>
      </c>
      <c r="K522" s="11">
        <v>16.583333333333332</v>
      </c>
      <c r="L522" s="11">
        <v>7531.9333333333334</v>
      </c>
      <c r="M522" s="11">
        <v>6811.9333333333334</v>
      </c>
    </row>
    <row r="523" spans="1:13" x14ac:dyDescent="0.2">
      <c r="A523" s="1"/>
      <c r="B523" s="9"/>
      <c r="C523" s="9"/>
      <c r="D523" s="10"/>
      <c r="E523" s="11"/>
      <c r="F523" s="11"/>
      <c r="G523" s="11"/>
      <c r="H523" s="9" t="s">
        <v>63</v>
      </c>
      <c r="I523" s="9" t="s">
        <v>48</v>
      </c>
      <c r="J523" s="10">
        <v>720</v>
      </c>
      <c r="K523" s="11">
        <v>16.350000000000001</v>
      </c>
      <c r="L523" s="11">
        <v>7538.8166666666666</v>
      </c>
      <c r="M523" s="11">
        <v>6818.8166666666666</v>
      </c>
    </row>
    <row r="524" spans="1:13" x14ac:dyDescent="0.2">
      <c r="A524" s="1"/>
      <c r="B524" s="9"/>
      <c r="C524" s="9"/>
      <c r="D524" s="10"/>
      <c r="E524" s="11"/>
      <c r="F524" s="11"/>
      <c r="G524" s="11"/>
      <c r="H524" s="9" t="s">
        <v>64</v>
      </c>
      <c r="I524" s="9" t="s">
        <v>48</v>
      </c>
      <c r="J524" s="10">
        <v>720</v>
      </c>
      <c r="K524" s="11">
        <v>15.533333333333333</v>
      </c>
      <c r="L524" s="11">
        <v>7559.7166666666662</v>
      </c>
      <c r="M524" s="11">
        <v>6839.7166666666662</v>
      </c>
    </row>
    <row r="525" spans="1:13" x14ac:dyDescent="0.2">
      <c r="A525" s="1"/>
      <c r="B525" s="9"/>
      <c r="C525" s="9"/>
      <c r="D525" s="10"/>
      <c r="E525" s="11"/>
      <c r="F525" s="11"/>
      <c r="G525" s="11"/>
      <c r="H525" s="9" t="s">
        <v>65</v>
      </c>
      <c r="I525" s="9" t="s">
        <v>48</v>
      </c>
      <c r="J525" s="10">
        <v>720</v>
      </c>
      <c r="K525" s="11">
        <v>5.333333333333333</v>
      </c>
      <c r="L525" s="11">
        <v>7533.8833333333332</v>
      </c>
      <c r="M525" s="11">
        <v>6813.8833333333332</v>
      </c>
    </row>
    <row r="526" spans="1:13" x14ac:dyDescent="0.2">
      <c r="A526" s="1"/>
      <c r="B526" s="9"/>
      <c r="C526" s="9"/>
      <c r="D526" s="10"/>
      <c r="E526" s="11"/>
      <c r="F526" s="11"/>
      <c r="G526" s="11"/>
      <c r="H526" s="9" t="s">
        <v>66</v>
      </c>
      <c r="I526" s="9" t="s">
        <v>48</v>
      </c>
      <c r="J526" s="10">
        <v>720</v>
      </c>
      <c r="K526" s="11">
        <v>1.6666666666666667</v>
      </c>
      <c r="L526" s="11">
        <v>7535.75</v>
      </c>
      <c r="M526" s="11">
        <v>6815.75</v>
      </c>
    </row>
    <row r="527" spans="1:13" x14ac:dyDescent="0.2">
      <c r="A527" s="1"/>
      <c r="B527" s="9"/>
      <c r="C527" s="9"/>
      <c r="D527" s="10"/>
      <c r="E527" s="11"/>
      <c r="F527" s="11"/>
      <c r="G527" s="11"/>
      <c r="H527" s="9" t="s">
        <v>67</v>
      </c>
      <c r="I527" s="9" t="s">
        <v>48</v>
      </c>
      <c r="J527" s="10">
        <v>720</v>
      </c>
      <c r="K527" s="11">
        <v>47.93333333333333</v>
      </c>
      <c r="L527" s="11">
        <v>6594.9</v>
      </c>
      <c r="M527" s="11">
        <v>5874.9</v>
      </c>
    </row>
    <row r="528" spans="1:13" x14ac:dyDescent="0.2">
      <c r="A528" s="1"/>
      <c r="B528" s="9"/>
      <c r="C528" s="9"/>
      <c r="D528" s="10"/>
      <c r="E528" s="11"/>
      <c r="F528" s="11"/>
      <c r="G528" s="11"/>
      <c r="H528" s="9" t="s">
        <v>68</v>
      </c>
      <c r="I528" s="9" t="s">
        <v>48</v>
      </c>
      <c r="J528" s="10">
        <v>720</v>
      </c>
      <c r="K528" s="11">
        <v>47.716666666666669</v>
      </c>
      <c r="L528" s="11">
        <v>6596.55</v>
      </c>
      <c r="M528" s="11">
        <v>5876.55</v>
      </c>
    </row>
    <row r="529" spans="1:13" x14ac:dyDescent="0.2">
      <c r="A529" s="1"/>
      <c r="B529" s="9"/>
      <c r="C529" s="9"/>
      <c r="D529" s="10"/>
      <c r="E529" s="11"/>
      <c r="F529" s="11"/>
      <c r="G529" s="11"/>
      <c r="H529" s="9" t="s">
        <v>69</v>
      </c>
      <c r="I529" s="9" t="s">
        <v>17</v>
      </c>
      <c r="J529" s="10">
        <v>5760</v>
      </c>
      <c r="K529" s="11">
        <v>53.466666666666669</v>
      </c>
      <c r="L529" s="11">
        <v>7231.4</v>
      </c>
      <c r="M529" s="11">
        <v>1471.4000000000005</v>
      </c>
    </row>
    <row r="530" spans="1:13" x14ac:dyDescent="0.2">
      <c r="A530" s="1"/>
      <c r="B530" s="9"/>
      <c r="C530" s="9"/>
      <c r="D530" s="10"/>
      <c r="E530" s="11"/>
      <c r="F530" s="11"/>
      <c r="G530" s="11"/>
      <c r="H530" s="9" t="s">
        <v>70</v>
      </c>
      <c r="I530" s="9" t="s">
        <v>71</v>
      </c>
      <c r="J530" s="10">
        <v>120</v>
      </c>
      <c r="K530" s="11">
        <v>32.85</v>
      </c>
      <c r="L530" s="11">
        <v>217.45</v>
      </c>
      <c r="M530" s="11">
        <v>97.450000000000017</v>
      </c>
    </row>
    <row r="531" spans="1:13" x14ac:dyDescent="0.2">
      <c r="A531" s="1"/>
      <c r="B531" s="9"/>
      <c r="C531" s="9"/>
      <c r="D531" s="10"/>
      <c r="E531" s="11"/>
      <c r="F531" s="11"/>
      <c r="G531" s="11"/>
      <c r="H531" s="9" t="s">
        <v>72</v>
      </c>
      <c r="I531" s="9" t="s">
        <v>73</v>
      </c>
      <c r="J531" s="10">
        <v>120</v>
      </c>
      <c r="K531" s="11">
        <v>29.95</v>
      </c>
      <c r="L531" s="11">
        <v>254.90000000000003</v>
      </c>
      <c r="M531" s="11">
        <v>134.90000000000003</v>
      </c>
    </row>
    <row r="532" spans="1:13" x14ac:dyDescent="0.2">
      <c r="A532" s="1"/>
      <c r="B532" s="9"/>
      <c r="C532" s="9"/>
      <c r="D532" s="10"/>
      <c r="E532" s="11"/>
      <c r="F532" s="11"/>
      <c r="G532" s="11"/>
      <c r="H532" s="9" t="s">
        <v>74</v>
      </c>
      <c r="I532" s="9" t="s">
        <v>73</v>
      </c>
      <c r="J532" s="10">
        <v>120</v>
      </c>
      <c r="K532" s="11">
        <v>16.3</v>
      </c>
      <c r="L532" s="11">
        <v>149.96666666666667</v>
      </c>
      <c r="M532" s="11">
        <v>29.966666666666669</v>
      </c>
    </row>
    <row r="533" spans="1:13" x14ac:dyDescent="0.2">
      <c r="A533" s="1"/>
      <c r="B533" s="9"/>
      <c r="C533" s="9"/>
      <c r="D533" s="10"/>
      <c r="E533" s="11"/>
      <c r="F533" s="11"/>
      <c r="G533" s="11"/>
      <c r="H533" s="9" t="s">
        <v>75</v>
      </c>
      <c r="I533" s="9" t="s">
        <v>76</v>
      </c>
      <c r="J533" s="10">
        <v>120</v>
      </c>
      <c r="K533" s="11">
        <v>2.8</v>
      </c>
      <c r="L533" s="11">
        <v>983.03333333333342</v>
      </c>
      <c r="M533" s="11">
        <v>863.03333333333342</v>
      </c>
    </row>
    <row r="534" spans="1:13" x14ac:dyDescent="0.2">
      <c r="A534" s="1"/>
      <c r="B534" s="9"/>
      <c r="C534" s="9"/>
      <c r="D534" s="10"/>
      <c r="E534" s="11"/>
      <c r="F534" s="11"/>
      <c r="G534" s="11"/>
      <c r="H534" s="9" t="s">
        <v>77</v>
      </c>
      <c r="I534" s="9" t="s">
        <v>48</v>
      </c>
      <c r="J534" s="10">
        <v>720</v>
      </c>
      <c r="K534" s="11">
        <v>1.7666666666666666</v>
      </c>
      <c r="L534" s="11">
        <v>7411.916666666667</v>
      </c>
      <c r="M534" s="11">
        <v>6691.916666666667</v>
      </c>
    </row>
    <row r="535" spans="1:13" x14ac:dyDescent="0.2">
      <c r="A535" s="1"/>
      <c r="B535" s="9"/>
      <c r="C535" s="9"/>
      <c r="D535" s="10"/>
      <c r="E535" s="11"/>
      <c r="F535" s="11"/>
      <c r="G535" s="11"/>
      <c r="H535" s="9" t="s">
        <v>78</v>
      </c>
      <c r="I535" s="9" t="s">
        <v>79</v>
      </c>
      <c r="J535" s="10">
        <v>5760</v>
      </c>
      <c r="K535" s="11">
        <v>33.516666666666666</v>
      </c>
      <c r="L535" s="11">
        <v>7674.9666666666672</v>
      </c>
      <c r="M535" s="11">
        <v>1914.9666666666672</v>
      </c>
    </row>
    <row r="536" spans="1:13" x14ac:dyDescent="0.2">
      <c r="A536" s="1"/>
      <c r="B536" s="9"/>
      <c r="C536" s="9"/>
      <c r="D536" s="10"/>
      <c r="E536" s="11"/>
      <c r="F536" s="11"/>
      <c r="G536" s="11"/>
      <c r="H536" s="9" t="s">
        <v>80</v>
      </c>
      <c r="I536" s="9" t="s">
        <v>81</v>
      </c>
      <c r="J536" s="10">
        <v>480</v>
      </c>
      <c r="K536" s="11">
        <v>7.833333333333333</v>
      </c>
      <c r="L536" s="11">
        <v>506.98333333333341</v>
      </c>
      <c r="M536" s="11">
        <v>26.983333333333405</v>
      </c>
    </row>
    <row r="537" spans="1:13" x14ac:dyDescent="0.2">
      <c r="A537" s="1"/>
      <c r="B537" s="9"/>
      <c r="C537" s="9"/>
      <c r="D537" s="10"/>
      <c r="E537" s="11"/>
      <c r="F537" s="11"/>
      <c r="G537" s="11"/>
      <c r="H537" s="9" t="s">
        <v>82</v>
      </c>
      <c r="I537" s="9" t="s">
        <v>48</v>
      </c>
      <c r="J537" s="10">
        <v>720</v>
      </c>
      <c r="K537" s="11">
        <v>21.416666666666668</v>
      </c>
      <c r="L537" s="11">
        <v>4768.2999999999993</v>
      </c>
      <c r="M537" s="11">
        <v>4048.2999999999993</v>
      </c>
    </row>
    <row r="538" spans="1:13" x14ac:dyDescent="0.2">
      <c r="A538" s="1"/>
      <c r="B538" s="9"/>
      <c r="C538" s="9"/>
      <c r="D538" s="10"/>
      <c r="E538" s="11"/>
      <c r="F538" s="11"/>
      <c r="G538" s="11"/>
      <c r="H538" s="9" t="s">
        <v>83</v>
      </c>
      <c r="I538" s="9" t="s">
        <v>84</v>
      </c>
      <c r="J538" s="10">
        <v>10800</v>
      </c>
      <c r="K538" s="11">
        <v>0</v>
      </c>
      <c r="L538" s="11">
        <v>5850.666666666667</v>
      </c>
      <c r="M538" s="11">
        <v>0</v>
      </c>
    </row>
    <row r="539" spans="1:13" x14ac:dyDescent="0.2">
      <c r="A539" s="1"/>
      <c r="B539" s="9"/>
      <c r="C539" s="9"/>
      <c r="D539" s="10"/>
      <c r="E539" s="11"/>
      <c r="F539" s="11"/>
      <c r="G539" s="11"/>
      <c r="H539" s="9" t="s">
        <v>85</v>
      </c>
      <c r="I539" s="9" t="s">
        <v>84</v>
      </c>
      <c r="J539" s="10">
        <v>10800</v>
      </c>
      <c r="K539" s="11">
        <v>0</v>
      </c>
      <c r="L539" s="11">
        <v>4827.666666666667</v>
      </c>
      <c r="M539" s="11">
        <v>0</v>
      </c>
    </row>
    <row r="540" spans="1:13" x14ac:dyDescent="0.2">
      <c r="A540" s="1"/>
      <c r="B540" s="9"/>
      <c r="C540" s="9"/>
      <c r="D540" s="10"/>
      <c r="E540" s="11"/>
      <c r="F540" s="11"/>
      <c r="G540" s="11"/>
      <c r="H540" s="9" t="s">
        <v>86</v>
      </c>
      <c r="I540" s="9" t="s">
        <v>17</v>
      </c>
      <c r="J540" s="10">
        <v>5760</v>
      </c>
      <c r="K540" s="11">
        <v>27.05</v>
      </c>
      <c r="L540" s="11">
        <v>8121.1833333333334</v>
      </c>
      <c r="M540" s="11">
        <v>2361.1833333333334</v>
      </c>
    </row>
    <row r="541" spans="1:13" x14ac:dyDescent="0.2">
      <c r="A541" s="1"/>
      <c r="B541" s="9"/>
      <c r="C541" s="9"/>
      <c r="D541" s="10"/>
      <c r="E541" s="11"/>
      <c r="F541" s="11"/>
      <c r="G541" s="11"/>
      <c r="H541" s="9" t="s">
        <v>87</v>
      </c>
      <c r="I541" s="9" t="s">
        <v>17</v>
      </c>
      <c r="J541" s="10">
        <v>5760</v>
      </c>
      <c r="K541" s="11">
        <v>129.43333333333334</v>
      </c>
      <c r="L541" s="11">
        <v>3922.5833333333335</v>
      </c>
      <c r="M541" s="11">
        <v>0</v>
      </c>
    </row>
    <row r="542" spans="1:13" x14ac:dyDescent="0.2">
      <c r="A542" s="1"/>
      <c r="B542" s="9"/>
      <c r="C542" s="9"/>
      <c r="D542" s="10"/>
      <c r="E542" s="11"/>
      <c r="F542" s="11"/>
      <c r="G542" s="11"/>
      <c r="H542" s="9" t="s">
        <v>88</v>
      </c>
      <c r="I542" s="9" t="s">
        <v>89</v>
      </c>
      <c r="J542" s="10">
        <v>3600</v>
      </c>
      <c r="K542" s="11">
        <v>33.549999999999997</v>
      </c>
      <c r="L542" s="11">
        <v>2570.1166666666663</v>
      </c>
      <c r="M542" s="11">
        <v>0</v>
      </c>
    </row>
    <row r="543" spans="1:13" x14ac:dyDescent="0.2">
      <c r="A543" s="1"/>
      <c r="B543" s="9"/>
      <c r="C543" s="9"/>
      <c r="D543" s="10"/>
      <c r="E543" s="11"/>
      <c r="F543" s="11"/>
      <c r="G543" s="11"/>
      <c r="H543" s="9" t="s">
        <v>90</v>
      </c>
      <c r="I543" s="9" t="s">
        <v>73</v>
      </c>
      <c r="J543" s="10">
        <v>120</v>
      </c>
      <c r="K543" s="11">
        <v>9.9499999999999993</v>
      </c>
      <c r="L543" s="11">
        <v>856.38333333333333</v>
      </c>
      <c r="M543" s="11">
        <v>736.38333333333333</v>
      </c>
    </row>
    <row r="544" spans="1:13" x14ac:dyDescent="0.2">
      <c r="A544" s="1"/>
      <c r="B544" s="9"/>
      <c r="C544" s="9"/>
      <c r="D544" s="10"/>
      <c r="E544" s="11"/>
      <c r="F544" s="11"/>
      <c r="G544" s="11"/>
      <c r="H544" s="9" t="s">
        <v>91</v>
      </c>
      <c r="I544" s="9" t="s">
        <v>73</v>
      </c>
      <c r="J544" s="10">
        <v>120</v>
      </c>
      <c r="K544" s="11">
        <v>10.883333333333333</v>
      </c>
      <c r="L544" s="11">
        <v>814.5333333333333</v>
      </c>
      <c r="M544" s="11">
        <v>694.5333333333333</v>
      </c>
    </row>
    <row r="545" spans="1:13" x14ac:dyDescent="0.2">
      <c r="A545" s="1"/>
      <c r="B545" s="9"/>
      <c r="C545" s="9"/>
      <c r="D545" s="10"/>
      <c r="E545" s="11"/>
      <c r="F545" s="11"/>
      <c r="G545" s="11"/>
      <c r="H545" s="9" t="s">
        <v>92</v>
      </c>
      <c r="I545" s="9" t="s">
        <v>89</v>
      </c>
      <c r="J545" s="10">
        <v>3600</v>
      </c>
      <c r="K545" s="11">
        <v>479.46666666666664</v>
      </c>
      <c r="L545" s="11">
        <v>1288.8666666666666</v>
      </c>
      <c r="M545" s="11">
        <v>0</v>
      </c>
    </row>
    <row r="546" spans="1:13" x14ac:dyDescent="0.2">
      <c r="A546" s="1"/>
      <c r="B546" s="9"/>
      <c r="C546" s="9"/>
      <c r="D546" s="10"/>
      <c r="E546" s="11"/>
      <c r="F546" s="11"/>
      <c r="G546" s="11"/>
      <c r="H546" s="9" t="s">
        <v>93</v>
      </c>
      <c r="I546" s="9" t="s">
        <v>89</v>
      </c>
      <c r="J546" s="10">
        <v>3600</v>
      </c>
      <c r="K546" s="11">
        <v>374.91666666666669</v>
      </c>
      <c r="L546" s="11">
        <v>4588.8166666666666</v>
      </c>
      <c r="M546" s="11">
        <v>988.81666666666661</v>
      </c>
    </row>
    <row r="547" spans="1:13" x14ac:dyDescent="0.2">
      <c r="A547" s="1"/>
      <c r="B547" s="9"/>
      <c r="C547" s="9"/>
      <c r="D547" s="10"/>
      <c r="E547" s="11"/>
      <c r="F547" s="11"/>
      <c r="G547" s="11"/>
      <c r="H547" s="9" t="s">
        <v>94</v>
      </c>
      <c r="I547" s="9" t="s">
        <v>89</v>
      </c>
      <c r="J547" s="10">
        <v>3600</v>
      </c>
      <c r="K547" s="11">
        <v>172.85</v>
      </c>
      <c r="L547" s="11">
        <v>10563.316666666666</v>
      </c>
      <c r="M547" s="11">
        <v>6963.3166666666657</v>
      </c>
    </row>
    <row r="548" spans="1:13" x14ac:dyDescent="0.2">
      <c r="A548" s="1"/>
      <c r="B548" s="9"/>
      <c r="C548" s="9"/>
      <c r="D548" s="10"/>
      <c r="E548" s="11"/>
      <c r="F548" s="11"/>
      <c r="G548" s="11"/>
      <c r="H548" s="9" t="s">
        <v>95</v>
      </c>
      <c r="I548" s="9" t="s">
        <v>96</v>
      </c>
      <c r="J548" s="10">
        <v>2880</v>
      </c>
      <c r="K548" s="11">
        <v>31.4</v>
      </c>
      <c r="L548" s="11">
        <v>1513.0833333333333</v>
      </c>
      <c r="M548" s="11">
        <v>0</v>
      </c>
    </row>
    <row r="549" spans="1:13" x14ac:dyDescent="0.2">
      <c r="A549" s="1"/>
      <c r="B549" s="9"/>
      <c r="C549" s="9"/>
      <c r="D549" s="10"/>
      <c r="E549" s="11"/>
      <c r="F549" s="11"/>
      <c r="G549" s="11"/>
      <c r="H549" s="9" t="s">
        <v>97</v>
      </c>
      <c r="I549" s="9" t="s">
        <v>96</v>
      </c>
      <c r="J549" s="10">
        <v>2880</v>
      </c>
      <c r="K549" s="11">
        <v>17.966666666666665</v>
      </c>
      <c r="L549" s="11">
        <v>128.1</v>
      </c>
      <c r="M549" s="11">
        <v>0</v>
      </c>
    </row>
    <row r="550" spans="1:13" x14ac:dyDescent="0.2">
      <c r="A550" s="1"/>
      <c r="B550" s="9"/>
      <c r="C550" s="9"/>
      <c r="D550" s="10"/>
      <c r="E550" s="11"/>
      <c r="F550" s="11"/>
      <c r="G550" s="11"/>
      <c r="H550" s="9" t="s">
        <v>98</v>
      </c>
      <c r="I550" s="9" t="s">
        <v>99</v>
      </c>
      <c r="J550" s="10">
        <v>1680</v>
      </c>
      <c r="K550" s="11">
        <v>1.1000000000000001</v>
      </c>
      <c r="L550" s="11">
        <v>2637.7833333333333</v>
      </c>
      <c r="M550" s="11">
        <v>957.7833333333333</v>
      </c>
    </row>
    <row r="551" spans="1:13" x14ac:dyDescent="0.2">
      <c r="A551" s="1"/>
      <c r="B551" s="9"/>
      <c r="C551" s="9"/>
      <c r="D551" s="10"/>
      <c r="E551" s="11"/>
      <c r="F551" s="11"/>
      <c r="G551" s="11"/>
      <c r="H551" s="9" t="s">
        <v>100</v>
      </c>
      <c r="I551" s="9" t="s">
        <v>101</v>
      </c>
      <c r="J551" s="10">
        <v>120</v>
      </c>
      <c r="K551" s="11">
        <v>24.35</v>
      </c>
      <c r="L551" s="11">
        <v>964.7833333333333</v>
      </c>
      <c r="M551" s="11">
        <v>844.7833333333333</v>
      </c>
    </row>
    <row r="552" spans="1:13" x14ac:dyDescent="0.2">
      <c r="A552" s="1"/>
      <c r="B552" s="9"/>
      <c r="C552" s="9"/>
      <c r="D552" s="10"/>
      <c r="E552" s="11"/>
      <c r="F552" s="11"/>
      <c r="G552" s="11"/>
      <c r="H552" s="9" t="s">
        <v>102</v>
      </c>
      <c r="I552" s="9" t="s">
        <v>89</v>
      </c>
      <c r="J552" s="10">
        <v>3600</v>
      </c>
      <c r="K552" s="11">
        <v>72.2</v>
      </c>
      <c r="L552" s="11">
        <v>6199.4</v>
      </c>
      <c r="M552" s="11">
        <v>2599.4000000000005</v>
      </c>
    </row>
    <row r="553" spans="1:13" x14ac:dyDescent="0.2">
      <c r="A553" s="1"/>
      <c r="B553" s="9"/>
      <c r="C553" s="9"/>
      <c r="D553" s="10"/>
      <c r="E553" s="11"/>
      <c r="F553" s="11"/>
      <c r="G553" s="11"/>
      <c r="H553" s="9" t="s">
        <v>103</v>
      </c>
      <c r="I553" s="9" t="s">
        <v>104</v>
      </c>
      <c r="J553" s="10">
        <v>1860</v>
      </c>
      <c r="K553" s="11">
        <v>23.05</v>
      </c>
      <c r="L553" s="11">
        <v>11102.133333333333</v>
      </c>
      <c r="M553" s="11">
        <v>9242.1333333333332</v>
      </c>
    </row>
    <row r="554" spans="1:13" x14ac:dyDescent="0.2">
      <c r="A554" s="1"/>
      <c r="B554" s="9"/>
      <c r="C554" s="9"/>
      <c r="D554" s="10"/>
      <c r="E554" s="11"/>
      <c r="F554" s="11"/>
      <c r="G554" s="11"/>
      <c r="H554" s="9" t="s">
        <v>105</v>
      </c>
      <c r="I554" s="9" t="s">
        <v>71</v>
      </c>
      <c r="J554" s="10">
        <v>120</v>
      </c>
      <c r="K554" s="11">
        <v>9.1666666666666661</v>
      </c>
      <c r="L554" s="11">
        <v>405.5333333333333</v>
      </c>
      <c r="M554" s="11">
        <v>285.5333333333333</v>
      </c>
    </row>
    <row r="555" spans="1:13" x14ac:dyDescent="0.2">
      <c r="A555" s="1"/>
      <c r="B555" s="9"/>
      <c r="C555" s="9"/>
      <c r="D555" s="10"/>
      <c r="E555" s="11"/>
      <c r="F555" s="11"/>
      <c r="G555" s="11"/>
      <c r="H555" s="9" t="s">
        <v>106</v>
      </c>
      <c r="I555" s="9" t="s">
        <v>107</v>
      </c>
      <c r="J555" s="10">
        <v>600</v>
      </c>
      <c r="K555" s="11">
        <v>9.7333333333333325</v>
      </c>
      <c r="L555" s="11">
        <v>6201.75</v>
      </c>
      <c r="M555" s="11">
        <v>5601.75</v>
      </c>
    </row>
    <row r="556" spans="1:13" x14ac:dyDescent="0.2">
      <c r="A556" s="1"/>
      <c r="B556" s="9"/>
      <c r="C556" s="9"/>
      <c r="D556" s="10"/>
      <c r="E556" s="11"/>
      <c r="F556" s="11"/>
      <c r="G556" s="11"/>
      <c r="H556" s="9" t="s">
        <v>108</v>
      </c>
      <c r="I556" s="9" t="s">
        <v>89</v>
      </c>
      <c r="J556" s="10">
        <v>3600</v>
      </c>
      <c r="K556" s="11">
        <v>47.25</v>
      </c>
      <c r="L556" s="11">
        <v>7667.2666666666664</v>
      </c>
      <c r="M556" s="11">
        <v>4067.2666666666664</v>
      </c>
    </row>
    <row r="557" spans="1:13" x14ac:dyDescent="0.2">
      <c r="A557" s="1"/>
      <c r="B557" s="9"/>
      <c r="C557" s="9"/>
      <c r="D557" s="10"/>
      <c r="E557" s="11"/>
      <c r="F557" s="11"/>
      <c r="G557" s="11"/>
      <c r="H557" s="9" t="s">
        <v>109</v>
      </c>
      <c r="I557" s="9" t="s">
        <v>110</v>
      </c>
      <c r="J557" s="10">
        <v>720</v>
      </c>
      <c r="K557" s="11">
        <v>56.383333333333333</v>
      </c>
      <c r="L557" s="11">
        <v>1394.65</v>
      </c>
      <c r="M557" s="11">
        <v>674.64999999999986</v>
      </c>
    </row>
    <row r="558" spans="1:13" x14ac:dyDescent="0.2">
      <c r="A558" s="1"/>
      <c r="B558" s="9"/>
      <c r="C558" s="9"/>
      <c r="D558" s="10"/>
      <c r="E558" s="11"/>
      <c r="F558" s="11"/>
      <c r="G558" s="11"/>
      <c r="H558" s="9" t="s">
        <v>111</v>
      </c>
      <c r="I558" s="9" t="s">
        <v>110</v>
      </c>
      <c r="J558" s="10">
        <v>720</v>
      </c>
      <c r="K558" s="11">
        <v>56.983333333333334</v>
      </c>
      <c r="L558" s="11">
        <v>606.94999999999993</v>
      </c>
      <c r="M558" s="11">
        <v>0</v>
      </c>
    </row>
    <row r="559" spans="1:13" x14ac:dyDescent="0.2">
      <c r="A559" s="1"/>
      <c r="B559" s="9"/>
      <c r="C559" s="9"/>
      <c r="D559" s="10"/>
      <c r="E559" s="11"/>
      <c r="F559" s="11"/>
      <c r="G559" s="11"/>
      <c r="H559" s="9" t="s">
        <v>112</v>
      </c>
      <c r="I559" s="9" t="s">
        <v>110</v>
      </c>
      <c r="J559" s="10">
        <v>720</v>
      </c>
      <c r="K559" s="11">
        <v>57.35</v>
      </c>
      <c r="L559" s="11">
        <v>606.4666666666667</v>
      </c>
      <c r="M559" s="11">
        <v>0</v>
      </c>
    </row>
    <row r="560" spans="1:13" x14ac:dyDescent="0.2">
      <c r="A560" s="1"/>
      <c r="B560" s="9"/>
      <c r="C560" s="9"/>
      <c r="D560" s="10"/>
      <c r="E560" s="11"/>
      <c r="F560" s="11"/>
      <c r="G560" s="11"/>
      <c r="H560" s="9" t="s">
        <v>113</v>
      </c>
      <c r="I560" s="9" t="s">
        <v>114</v>
      </c>
      <c r="J560" s="10">
        <v>240</v>
      </c>
      <c r="K560" s="11">
        <v>6.9666666666666668</v>
      </c>
      <c r="L560" s="11">
        <v>2.9833333333333325</v>
      </c>
      <c r="M560" s="11">
        <v>0</v>
      </c>
    </row>
    <row r="561" spans="1:13" x14ac:dyDescent="0.2">
      <c r="A561" s="1"/>
      <c r="B561" s="9"/>
      <c r="C561" s="9"/>
      <c r="D561" s="10"/>
      <c r="E561" s="11"/>
      <c r="F561" s="11"/>
      <c r="G561" s="11"/>
      <c r="H561" s="9" t="s">
        <v>115</v>
      </c>
      <c r="I561" s="9" t="s">
        <v>48</v>
      </c>
      <c r="J561" s="10">
        <v>720</v>
      </c>
      <c r="K561" s="11">
        <v>57.866666666666667</v>
      </c>
      <c r="L561" s="11">
        <v>7676.916666666667</v>
      </c>
      <c r="M561" s="11">
        <v>6956.916666666667</v>
      </c>
    </row>
    <row r="562" spans="1:13" x14ac:dyDescent="0.2">
      <c r="A562" s="1"/>
      <c r="B562" s="9"/>
      <c r="C562" s="9"/>
      <c r="D562" s="10"/>
      <c r="E562" s="11"/>
      <c r="F562" s="11"/>
      <c r="G562" s="11"/>
      <c r="H562" s="9" t="s">
        <v>116</v>
      </c>
      <c r="I562" s="9" t="s">
        <v>117</v>
      </c>
      <c r="J562" s="10">
        <v>5760</v>
      </c>
      <c r="K562" s="11">
        <v>46.616666666666667</v>
      </c>
      <c r="L562" s="11">
        <v>8465.0666666666657</v>
      </c>
      <c r="M562" s="11">
        <v>2705.0666666666657</v>
      </c>
    </row>
    <row r="563" spans="1:13" x14ac:dyDescent="0.2">
      <c r="A563" s="1"/>
      <c r="B563" s="9"/>
      <c r="C563" s="9"/>
      <c r="D563" s="10"/>
      <c r="E563" s="11"/>
      <c r="F563" s="11"/>
      <c r="G563" s="11"/>
      <c r="H563" s="9" t="s">
        <v>118</v>
      </c>
      <c r="I563" s="9" t="s">
        <v>79</v>
      </c>
      <c r="J563" s="10">
        <v>5760</v>
      </c>
      <c r="K563" s="11">
        <v>7.1833333333333336</v>
      </c>
      <c r="L563" s="11">
        <v>7870.1333333333332</v>
      </c>
      <c r="M563" s="11">
        <v>2110.1333333333332</v>
      </c>
    </row>
    <row r="564" spans="1:13" x14ac:dyDescent="0.2">
      <c r="A564" s="1"/>
      <c r="B564" s="9"/>
      <c r="C564" s="9"/>
      <c r="D564" s="10"/>
      <c r="E564" s="11"/>
      <c r="F564" s="11"/>
      <c r="G564" s="11"/>
      <c r="H564" s="9" t="s">
        <v>119</v>
      </c>
      <c r="I564" s="9" t="s">
        <v>79</v>
      </c>
      <c r="J564" s="10">
        <v>5760</v>
      </c>
      <c r="K564" s="11">
        <v>4.166666666666667</v>
      </c>
      <c r="L564" s="11">
        <v>7677.833333333333</v>
      </c>
      <c r="M564" s="11">
        <v>1917.833333333333</v>
      </c>
    </row>
    <row r="565" spans="1:13" x14ac:dyDescent="0.2">
      <c r="A565" s="1"/>
      <c r="B565" s="9"/>
      <c r="C565" s="9"/>
      <c r="D565" s="10"/>
      <c r="E565" s="11"/>
      <c r="F565" s="11"/>
      <c r="G565" s="11"/>
      <c r="H565" s="9" t="s">
        <v>120</v>
      </c>
      <c r="I565" s="9" t="s">
        <v>117</v>
      </c>
      <c r="J565" s="10">
        <v>5760</v>
      </c>
      <c r="K565" s="11">
        <v>8.9833333333333325</v>
      </c>
      <c r="L565" s="11">
        <v>7871.8166666666666</v>
      </c>
      <c r="M565" s="11">
        <v>2111.8166666666666</v>
      </c>
    </row>
    <row r="566" spans="1:13" x14ac:dyDescent="0.2">
      <c r="A566" s="1"/>
      <c r="B566" s="9"/>
      <c r="C566" s="9"/>
      <c r="D566" s="10"/>
      <c r="E566" s="11"/>
      <c r="F566" s="11"/>
      <c r="G566" s="11"/>
      <c r="H566" s="9" t="s">
        <v>121</v>
      </c>
      <c r="I566" s="9" t="s">
        <v>48</v>
      </c>
      <c r="J566" s="10">
        <v>720</v>
      </c>
      <c r="K566" s="11">
        <v>13.066666666666666</v>
      </c>
      <c r="L566" s="11">
        <v>7055.0333333333338</v>
      </c>
      <c r="M566" s="11">
        <v>6335.0333333333338</v>
      </c>
    </row>
    <row r="567" spans="1:13" x14ac:dyDescent="0.2">
      <c r="A567" s="1"/>
      <c r="B567" s="9"/>
      <c r="C567" s="9"/>
      <c r="D567" s="10"/>
      <c r="E567" s="11"/>
      <c r="F567" s="11"/>
      <c r="G567" s="11"/>
      <c r="H567" s="9" t="s">
        <v>122</v>
      </c>
      <c r="I567" s="9" t="s">
        <v>48</v>
      </c>
      <c r="J567" s="10">
        <v>720</v>
      </c>
      <c r="K567" s="11">
        <v>46.5</v>
      </c>
      <c r="L567" s="11">
        <v>5283.0166666666664</v>
      </c>
      <c r="M567" s="11">
        <v>4563.0166666666664</v>
      </c>
    </row>
    <row r="568" spans="1:13" x14ac:dyDescent="0.2">
      <c r="A568" s="1"/>
      <c r="B568" s="9"/>
      <c r="C568" s="9"/>
      <c r="D568" s="10"/>
      <c r="E568" s="11"/>
      <c r="F568" s="11"/>
      <c r="G568" s="11"/>
      <c r="H568" s="9" t="s">
        <v>123</v>
      </c>
      <c r="I568" s="9" t="s">
        <v>117</v>
      </c>
      <c r="J568" s="10">
        <v>5760</v>
      </c>
      <c r="K568" s="11">
        <v>20.566666666666666</v>
      </c>
      <c r="L568" s="11">
        <v>7477.7833333333338</v>
      </c>
      <c r="M568" s="11">
        <v>1717.7833333333338</v>
      </c>
    </row>
    <row r="569" spans="1:13" x14ac:dyDescent="0.2">
      <c r="A569" s="1"/>
      <c r="B569" s="9"/>
      <c r="C569" s="9"/>
      <c r="D569" s="10"/>
      <c r="E569" s="11"/>
      <c r="F569" s="11"/>
      <c r="G569" s="11"/>
      <c r="H569" s="9" t="s">
        <v>124</v>
      </c>
      <c r="I569" s="9" t="s">
        <v>117</v>
      </c>
      <c r="J569" s="10">
        <v>5760</v>
      </c>
      <c r="K569" s="11">
        <v>25.9</v>
      </c>
      <c r="L569" s="11">
        <v>7463.75</v>
      </c>
      <c r="M569" s="11">
        <v>1703.75</v>
      </c>
    </row>
    <row r="570" spans="1:13" x14ac:dyDescent="0.2">
      <c r="A570" s="1"/>
      <c r="B570" s="9"/>
      <c r="C570" s="9"/>
      <c r="D570" s="10"/>
      <c r="E570" s="11"/>
      <c r="F570" s="11"/>
      <c r="G570" s="11"/>
      <c r="H570" s="9" t="s">
        <v>125</v>
      </c>
      <c r="I570" s="9" t="s">
        <v>57</v>
      </c>
      <c r="J570" s="10">
        <v>2880</v>
      </c>
      <c r="K570" s="11">
        <v>27.166666666666668</v>
      </c>
      <c r="L570" s="11">
        <v>220.63333333333335</v>
      </c>
      <c r="M570" s="11">
        <v>0</v>
      </c>
    </row>
    <row r="571" spans="1:13" x14ac:dyDescent="0.2">
      <c r="A571" s="1"/>
      <c r="B571" s="9"/>
      <c r="C571" s="9"/>
      <c r="D571" s="10"/>
      <c r="E571" s="11"/>
      <c r="F571" s="11"/>
      <c r="G571" s="11"/>
      <c r="H571" s="9" t="s">
        <v>126</v>
      </c>
      <c r="I571" s="9" t="s">
        <v>117</v>
      </c>
      <c r="J571" s="10">
        <v>5760</v>
      </c>
      <c r="K571" s="11">
        <v>23.883333333333333</v>
      </c>
      <c r="L571" s="11">
        <v>6793.2333333333336</v>
      </c>
      <c r="M571" s="11">
        <v>1033.2333333333336</v>
      </c>
    </row>
    <row r="572" spans="1:13" x14ac:dyDescent="0.2">
      <c r="A572" s="1"/>
      <c r="B572" s="9"/>
      <c r="C572" s="9"/>
      <c r="D572" s="10"/>
      <c r="E572" s="11"/>
      <c r="F572" s="11"/>
      <c r="G572" s="11"/>
      <c r="H572" s="9" t="s">
        <v>127</v>
      </c>
      <c r="I572" s="9" t="s">
        <v>84</v>
      </c>
      <c r="J572" s="10">
        <v>10800</v>
      </c>
      <c r="K572" s="11">
        <v>11.766666666666667</v>
      </c>
      <c r="L572" s="11">
        <v>7810.416666666667</v>
      </c>
      <c r="M572" s="11">
        <v>0</v>
      </c>
    </row>
    <row r="573" spans="1:13" x14ac:dyDescent="0.2">
      <c r="A573" s="1"/>
      <c r="B573" s="9"/>
      <c r="C573" s="9"/>
      <c r="D573" s="10"/>
      <c r="E573" s="11"/>
      <c r="F573" s="11"/>
      <c r="G573" s="11"/>
      <c r="H573" s="9" t="s">
        <v>128</v>
      </c>
      <c r="I573" s="9" t="s">
        <v>48</v>
      </c>
      <c r="J573" s="10">
        <v>720</v>
      </c>
      <c r="K573" s="11">
        <v>12.033333333333333</v>
      </c>
      <c r="L573" s="11">
        <v>5911.8833333333332</v>
      </c>
      <c r="M573" s="11">
        <v>5191.8833333333332</v>
      </c>
    </row>
    <row r="574" spans="1:13" x14ac:dyDescent="0.2">
      <c r="A574" s="1"/>
      <c r="B574" s="9"/>
      <c r="C574" s="9"/>
      <c r="D574" s="10"/>
      <c r="E574" s="11"/>
      <c r="F574" s="11"/>
      <c r="G574" s="11"/>
      <c r="H574" s="9" t="s">
        <v>129</v>
      </c>
      <c r="I574" s="9" t="s">
        <v>48</v>
      </c>
      <c r="J574" s="10">
        <v>720</v>
      </c>
      <c r="K574" s="11">
        <v>18.100000000000001</v>
      </c>
      <c r="L574" s="11">
        <v>5922.5333333333328</v>
      </c>
      <c r="M574" s="11">
        <v>5202.5333333333328</v>
      </c>
    </row>
    <row r="575" spans="1:13" x14ac:dyDescent="0.2">
      <c r="A575" s="1"/>
      <c r="B575" s="9"/>
      <c r="C575" s="9"/>
      <c r="D575" s="10"/>
      <c r="E575" s="11"/>
      <c r="F575" s="11"/>
      <c r="G575" s="11"/>
      <c r="H575" s="9" t="s">
        <v>130</v>
      </c>
      <c r="I575" s="9" t="s">
        <v>117</v>
      </c>
      <c r="J575" s="10">
        <v>5760</v>
      </c>
      <c r="K575" s="11">
        <v>11.683333333333334</v>
      </c>
      <c r="L575" s="11">
        <v>6833.8</v>
      </c>
      <c r="M575" s="11">
        <v>1073.8000000000002</v>
      </c>
    </row>
    <row r="576" spans="1:13" x14ac:dyDescent="0.2">
      <c r="A576" s="1"/>
      <c r="B576" s="9"/>
      <c r="C576" s="9"/>
      <c r="D576" s="10"/>
      <c r="E576" s="11"/>
      <c r="F576" s="11"/>
      <c r="G576" s="11"/>
      <c r="H576" s="9" t="s">
        <v>131</v>
      </c>
      <c r="I576" s="9" t="s">
        <v>48</v>
      </c>
      <c r="J576" s="10">
        <v>720</v>
      </c>
      <c r="K576" s="11">
        <v>5.8666666666666663</v>
      </c>
      <c r="L576" s="11">
        <v>6455.9833333333336</v>
      </c>
      <c r="M576" s="11">
        <v>5735.9833333333336</v>
      </c>
    </row>
    <row r="577" spans="1:13" x14ac:dyDescent="0.2">
      <c r="A577" s="1"/>
      <c r="B577" s="9"/>
      <c r="C577" s="9"/>
      <c r="D577" s="10"/>
      <c r="E577" s="11"/>
      <c r="F577" s="11"/>
      <c r="G577" s="11"/>
      <c r="H577" s="9" t="s">
        <v>132</v>
      </c>
      <c r="I577" s="9" t="s">
        <v>48</v>
      </c>
      <c r="J577" s="10">
        <v>720</v>
      </c>
      <c r="K577" s="11">
        <v>20.666666666666668</v>
      </c>
      <c r="L577" s="11">
        <v>6114.0166666666664</v>
      </c>
      <c r="M577" s="11">
        <v>5394.0166666666664</v>
      </c>
    </row>
    <row r="578" spans="1:13" x14ac:dyDescent="0.2">
      <c r="A578" s="1"/>
      <c r="B578" s="9"/>
      <c r="C578" s="9"/>
      <c r="D578" s="10"/>
      <c r="E578" s="11"/>
      <c r="F578" s="11"/>
      <c r="G578" s="11"/>
      <c r="H578" s="9" t="s">
        <v>133</v>
      </c>
      <c r="I578" s="9" t="s">
        <v>48</v>
      </c>
      <c r="J578" s="10">
        <v>720</v>
      </c>
      <c r="K578" s="11">
        <v>149.28333333333333</v>
      </c>
      <c r="L578" s="11">
        <v>7334.85</v>
      </c>
      <c r="M578" s="11">
        <v>6614.85</v>
      </c>
    </row>
    <row r="579" spans="1:13" x14ac:dyDescent="0.2">
      <c r="A579" s="1"/>
      <c r="B579" s="9"/>
      <c r="C579" s="9"/>
      <c r="D579" s="10"/>
      <c r="E579" s="11"/>
      <c r="F579" s="11"/>
      <c r="G579" s="11"/>
      <c r="H579" s="9" t="s">
        <v>134</v>
      </c>
      <c r="I579" s="9" t="s">
        <v>117</v>
      </c>
      <c r="J579" s="10">
        <v>5760</v>
      </c>
      <c r="K579" s="11">
        <v>21.716666666666665</v>
      </c>
      <c r="L579" s="11">
        <v>6649.9333333333334</v>
      </c>
      <c r="M579" s="11">
        <v>889.93333333333339</v>
      </c>
    </row>
    <row r="580" spans="1:13" x14ac:dyDescent="0.2">
      <c r="A580" s="1"/>
      <c r="B580" s="9"/>
      <c r="C580" s="9"/>
      <c r="D580" s="10"/>
      <c r="E580" s="11"/>
      <c r="F580" s="11"/>
      <c r="G580" s="11"/>
      <c r="H580" s="9" t="s">
        <v>135</v>
      </c>
      <c r="I580" s="9" t="s">
        <v>48</v>
      </c>
      <c r="J580" s="10">
        <v>720</v>
      </c>
      <c r="K580" s="11">
        <v>50.983333333333334</v>
      </c>
      <c r="L580" s="11">
        <v>6628.6333333333332</v>
      </c>
      <c r="M580" s="11">
        <v>5908.6333333333332</v>
      </c>
    </row>
    <row r="581" spans="1:13" x14ac:dyDescent="0.2">
      <c r="A581" s="1"/>
      <c r="B581" s="9"/>
      <c r="C581" s="9"/>
      <c r="D581" s="10"/>
      <c r="E581" s="11"/>
      <c r="F581" s="11"/>
      <c r="G581" s="11"/>
      <c r="H581" s="9" t="s">
        <v>136</v>
      </c>
      <c r="I581" s="9" t="s">
        <v>48</v>
      </c>
      <c r="J581" s="10">
        <v>720</v>
      </c>
      <c r="K581" s="11">
        <v>47.56666666666667</v>
      </c>
      <c r="L581" s="11">
        <v>6832.6333333333332</v>
      </c>
      <c r="M581" s="11">
        <v>6112.6333333333332</v>
      </c>
    </row>
    <row r="582" spans="1:13" x14ac:dyDescent="0.2">
      <c r="A582" s="1"/>
      <c r="B582" s="9"/>
      <c r="C582" s="9"/>
      <c r="D582" s="10"/>
      <c r="E582" s="11"/>
      <c r="F582" s="11"/>
      <c r="G582" s="11"/>
      <c r="H582" s="9" t="s">
        <v>137</v>
      </c>
      <c r="I582" s="9" t="s">
        <v>138</v>
      </c>
      <c r="J582" s="10">
        <v>1440</v>
      </c>
      <c r="K582" s="11">
        <v>1.2</v>
      </c>
      <c r="L582" s="11">
        <v>513.58333333333326</v>
      </c>
      <c r="M582" s="11">
        <v>0</v>
      </c>
    </row>
    <row r="583" spans="1:13" x14ac:dyDescent="0.2">
      <c r="A583" s="1"/>
      <c r="B583" s="9"/>
      <c r="C583" s="9"/>
      <c r="D583" s="10"/>
      <c r="E583" s="11"/>
      <c r="F583" s="11"/>
      <c r="G583" s="11"/>
      <c r="H583" s="9" t="s">
        <v>139</v>
      </c>
      <c r="I583" s="9" t="s">
        <v>140</v>
      </c>
      <c r="J583" s="10">
        <v>120</v>
      </c>
      <c r="K583" s="11">
        <v>10.3</v>
      </c>
      <c r="L583" s="11">
        <v>562.90000000000009</v>
      </c>
      <c r="M583" s="11">
        <v>442.90000000000009</v>
      </c>
    </row>
    <row r="584" spans="1:13" x14ac:dyDescent="0.2">
      <c r="A584" s="1"/>
      <c r="B584" s="9"/>
      <c r="C584" s="9"/>
      <c r="D584" s="10"/>
      <c r="E584" s="11"/>
      <c r="F584" s="11"/>
      <c r="G584" s="11"/>
      <c r="H584" s="9" t="s">
        <v>141</v>
      </c>
      <c r="I584" s="9" t="s">
        <v>117</v>
      </c>
      <c r="J584" s="10">
        <v>5760</v>
      </c>
      <c r="K584" s="11">
        <v>10.4</v>
      </c>
      <c r="L584" s="11">
        <v>6633.15</v>
      </c>
      <c r="M584" s="11">
        <v>873.15000000000055</v>
      </c>
    </row>
    <row r="585" spans="1:13" x14ac:dyDescent="0.2">
      <c r="A585" s="1"/>
      <c r="B585" s="9"/>
      <c r="C585" s="9"/>
      <c r="D585" s="10"/>
      <c r="E585" s="11"/>
      <c r="F585" s="11"/>
      <c r="G585" s="11"/>
      <c r="H585" s="9" t="s">
        <v>142</v>
      </c>
      <c r="I585" s="9" t="s">
        <v>48</v>
      </c>
      <c r="J585" s="10">
        <v>720</v>
      </c>
      <c r="K585" s="11">
        <v>37.56666666666667</v>
      </c>
      <c r="L585" s="11">
        <v>5976.25</v>
      </c>
      <c r="M585" s="11">
        <v>5256.25</v>
      </c>
    </row>
    <row r="586" spans="1:13" x14ac:dyDescent="0.2">
      <c r="A586" s="1"/>
      <c r="B586" s="9"/>
      <c r="C586" s="9"/>
      <c r="D586" s="10"/>
      <c r="E586" s="11"/>
      <c r="F586" s="11"/>
      <c r="G586" s="11"/>
      <c r="H586" s="9" t="s">
        <v>143</v>
      </c>
      <c r="I586" s="9" t="s">
        <v>144</v>
      </c>
      <c r="J586" s="10">
        <v>240</v>
      </c>
      <c r="K586" s="11">
        <v>3.8333333333333335</v>
      </c>
      <c r="L586" s="11">
        <v>37.883333333333333</v>
      </c>
      <c r="M586" s="11">
        <v>0</v>
      </c>
    </row>
    <row r="587" spans="1:13" x14ac:dyDescent="0.2">
      <c r="A587" s="1"/>
      <c r="B587" s="9"/>
      <c r="C587" s="9"/>
      <c r="D587" s="10"/>
      <c r="E587" s="11"/>
      <c r="F587" s="11"/>
      <c r="G587" s="11"/>
      <c r="H587" s="9" t="s">
        <v>145</v>
      </c>
      <c r="I587" s="9" t="s">
        <v>138</v>
      </c>
      <c r="J587" s="10">
        <v>1440</v>
      </c>
      <c r="K587" s="11">
        <v>9.6333333333333329</v>
      </c>
      <c r="L587" s="11">
        <v>33.799999999999997</v>
      </c>
      <c r="M587" s="11">
        <v>0</v>
      </c>
    </row>
    <row r="588" spans="1:13" x14ac:dyDescent="0.2">
      <c r="A588" s="1"/>
      <c r="B588" s="9"/>
      <c r="C588" s="9"/>
      <c r="D588" s="10"/>
      <c r="E588" s="11"/>
      <c r="F588" s="11"/>
      <c r="G588" s="11"/>
      <c r="H588" s="9" t="s">
        <v>146</v>
      </c>
      <c r="I588" s="9" t="s">
        <v>89</v>
      </c>
      <c r="J588" s="10">
        <v>3600</v>
      </c>
      <c r="K588" s="11">
        <v>16.816666666666666</v>
      </c>
      <c r="L588" s="11">
        <v>5663.2666666666664</v>
      </c>
      <c r="M588" s="11">
        <v>2063.2666666666664</v>
      </c>
    </row>
    <row r="589" spans="1:13" x14ac:dyDescent="0.2">
      <c r="A589" s="1"/>
      <c r="B589" s="9"/>
      <c r="C589" s="9"/>
      <c r="D589" s="10"/>
      <c r="E589" s="11"/>
      <c r="F589" s="11"/>
      <c r="G589" s="11"/>
      <c r="H589" s="9" t="s">
        <v>147</v>
      </c>
      <c r="I589" s="9" t="s">
        <v>144</v>
      </c>
      <c r="J589" s="10">
        <v>240</v>
      </c>
      <c r="K589" s="11">
        <v>0</v>
      </c>
      <c r="L589" s="11">
        <v>222.98333333333332</v>
      </c>
      <c r="M589" s="11">
        <v>0</v>
      </c>
    </row>
    <row r="590" spans="1:13" x14ac:dyDescent="0.2">
      <c r="A590" s="1"/>
      <c r="B590" s="9"/>
      <c r="C590" s="9"/>
      <c r="D590" s="10"/>
      <c r="E590" s="11"/>
      <c r="F590" s="11"/>
      <c r="G590" s="11"/>
      <c r="H590" s="9" t="s">
        <v>148</v>
      </c>
      <c r="I590" s="9" t="s">
        <v>48</v>
      </c>
      <c r="J590" s="10">
        <v>720</v>
      </c>
      <c r="K590" s="11">
        <v>32.6</v>
      </c>
      <c r="L590" s="11">
        <v>5408.6833333333334</v>
      </c>
      <c r="M590" s="11">
        <v>4688.6833333333334</v>
      </c>
    </row>
    <row r="591" spans="1:13" x14ac:dyDescent="0.2">
      <c r="A591" s="1"/>
      <c r="B591" s="9"/>
      <c r="C591" s="9"/>
      <c r="D591" s="10"/>
      <c r="E591" s="11"/>
      <c r="F591" s="11"/>
      <c r="G591" s="11"/>
      <c r="H591" s="9" t="s">
        <v>149</v>
      </c>
      <c r="I591" s="9" t="s">
        <v>96</v>
      </c>
      <c r="J591" s="10">
        <v>2880</v>
      </c>
      <c r="K591" s="11">
        <v>26.533333333333335</v>
      </c>
      <c r="L591" s="11">
        <v>1028.5166666666667</v>
      </c>
      <c r="M591" s="11">
        <v>0</v>
      </c>
    </row>
    <row r="592" spans="1:13" x14ac:dyDescent="0.2">
      <c r="A592" s="1"/>
      <c r="B592" s="9"/>
      <c r="C592" s="9"/>
      <c r="D592" s="10"/>
      <c r="E592" s="11"/>
      <c r="F592" s="11"/>
      <c r="G592" s="11"/>
      <c r="H592" s="9" t="s">
        <v>150</v>
      </c>
      <c r="I592" s="9" t="s">
        <v>117</v>
      </c>
      <c r="J592" s="10">
        <v>5760</v>
      </c>
      <c r="K592" s="11">
        <v>6.333333333333333</v>
      </c>
      <c r="L592" s="11">
        <v>5839.3666666666668</v>
      </c>
      <c r="M592" s="11">
        <v>79.366666666666788</v>
      </c>
    </row>
    <row r="593" spans="1:13" x14ac:dyDescent="0.2">
      <c r="A593" s="1"/>
      <c r="B593" s="9"/>
      <c r="C593" s="9"/>
      <c r="D593" s="10"/>
      <c r="E593" s="11"/>
      <c r="F593" s="11"/>
      <c r="G593" s="11"/>
      <c r="H593" s="9" t="s">
        <v>151</v>
      </c>
      <c r="I593" s="9" t="s">
        <v>152</v>
      </c>
      <c r="J593" s="10">
        <v>3600</v>
      </c>
      <c r="K593" s="11">
        <v>18.7</v>
      </c>
      <c r="L593" s="11">
        <v>190.25</v>
      </c>
      <c r="M593" s="11">
        <v>0</v>
      </c>
    </row>
    <row r="594" spans="1:13" x14ac:dyDescent="0.2">
      <c r="A594" s="1"/>
      <c r="B594" s="9"/>
      <c r="C594" s="9"/>
      <c r="D594" s="10"/>
      <c r="E594" s="11"/>
      <c r="F594" s="11"/>
      <c r="G594" s="11"/>
      <c r="H594" s="9" t="s">
        <v>153</v>
      </c>
      <c r="I594" s="9" t="s">
        <v>17</v>
      </c>
      <c r="J594" s="10">
        <v>5760</v>
      </c>
      <c r="K594" s="11">
        <v>7.7166666666666668</v>
      </c>
      <c r="L594" s="11">
        <v>4748.1333333333341</v>
      </c>
      <c r="M594" s="11">
        <v>0</v>
      </c>
    </row>
    <row r="595" spans="1:13" x14ac:dyDescent="0.2">
      <c r="A595" s="1"/>
      <c r="B595" s="9"/>
      <c r="C595" s="9"/>
      <c r="D595" s="10"/>
      <c r="E595" s="11"/>
      <c r="F595" s="11"/>
      <c r="G595" s="11"/>
      <c r="H595" s="9" t="s">
        <v>154</v>
      </c>
      <c r="I595" s="9" t="s">
        <v>140</v>
      </c>
      <c r="J595" s="10">
        <v>120</v>
      </c>
      <c r="K595" s="11">
        <v>26.05</v>
      </c>
      <c r="L595" s="11">
        <v>432.95</v>
      </c>
      <c r="M595" s="11">
        <v>312.95</v>
      </c>
    </row>
    <row r="596" spans="1:13" x14ac:dyDescent="0.2">
      <c r="A596" s="1"/>
      <c r="B596" s="9"/>
      <c r="C596" s="9"/>
      <c r="D596" s="10"/>
      <c r="E596" s="11"/>
      <c r="F596" s="11"/>
      <c r="G596" s="11"/>
      <c r="H596" s="9" t="s">
        <v>155</v>
      </c>
      <c r="I596" s="9" t="s">
        <v>110</v>
      </c>
      <c r="J596" s="10">
        <v>720</v>
      </c>
      <c r="K596" s="11">
        <v>1.3333333333333333</v>
      </c>
      <c r="L596" s="11">
        <v>2199.25</v>
      </c>
      <c r="M596" s="11">
        <v>1479.25</v>
      </c>
    </row>
    <row r="597" spans="1:13" x14ac:dyDescent="0.2">
      <c r="A597" s="1"/>
      <c r="B597" s="9"/>
      <c r="C597" s="9"/>
      <c r="D597" s="10"/>
      <c r="E597" s="11"/>
      <c r="F597" s="11"/>
      <c r="G597" s="11"/>
      <c r="H597" s="9" t="s">
        <v>156</v>
      </c>
      <c r="I597" s="9" t="s">
        <v>48</v>
      </c>
      <c r="J597" s="10">
        <v>720</v>
      </c>
      <c r="K597" s="11">
        <v>8.85</v>
      </c>
      <c r="L597" s="11">
        <v>4029.7666666666669</v>
      </c>
      <c r="M597" s="11">
        <v>3309.7666666666669</v>
      </c>
    </row>
    <row r="598" spans="1:13" x14ac:dyDescent="0.2">
      <c r="A598" s="1"/>
      <c r="B598" s="9"/>
      <c r="C598" s="9"/>
      <c r="D598" s="10"/>
      <c r="E598" s="11"/>
      <c r="F598" s="11"/>
      <c r="G598" s="11"/>
      <c r="H598" s="9" t="s">
        <v>157</v>
      </c>
      <c r="I598" s="9" t="s">
        <v>158</v>
      </c>
      <c r="J598" s="10">
        <v>240</v>
      </c>
      <c r="K598" s="11">
        <v>2.5333333333333332</v>
      </c>
      <c r="L598" s="11">
        <v>207.56666666666666</v>
      </c>
      <c r="M598" s="11">
        <v>0</v>
      </c>
    </row>
    <row r="599" spans="1:13" x14ac:dyDescent="0.2">
      <c r="A599" s="1"/>
      <c r="B599" s="9"/>
      <c r="C599" s="9"/>
      <c r="D599" s="10"/>
      <c r="E599" s="11"/>
      <c r="F599" s="11"/>
      <c r="G599" s="11"/>
      <c r="H599" s="9" t="s">
        <v>159</v>
      </c>
      <c r="I599" s="9" t="s">
        <v>17</v>
      </c>
      <c r="J599" s="10">
        <v>5760</v>
      </c>
      <c r="K599" s="11">
        <v>37.366666666666667</v>
      </c>
      <c r="L599" s="11">
        <v>237.41666666666669</v>
      </c>
      <c r="M599" s="11">
        <v>0</v>
      </c>
    </row>
    <row r="600" spans="1:13" x14ac:dyDescent="0.2">
      <c r="A600" s="1"/>
      <c r="B600" s="9"/>
      <c r="C600" s="9"/>
      <c r="D600" s="10"/>
      <c r="E600" s="11"/>
      <c r="F600" s="11"/>
      <c r="G600" s="11"/>
      <c r="H600" s="9" t="s">
        <v>160</v>
      </c>
      <c r="I600" s="9" t="s">
        <v>161</v>
      </c>
      <c r="J600" s="10">
        <v>7200</v>
      </c>
      <c r="K600" s="11">
        <v>0</v>
      </c>
      <c r="L600" s="11">
        <v>3239.6</v>
      </c>
      <c r="M600" s="11">
        <v>0</v>
      </c>
    </row>
    <row r="601" spans="1:13" x14ac:dyDescent="0.2">
      <c r="A601" s="1"/>
      <c r="B601" s="9"/>
      <c r="C601" s="9"/>
      <c r="D601" s="10"/>
      <c r="E601" s="11"/>
      <c r="F601" s="11"/>
      <c r="G601" s="11"/>
      <c r="H601" s="9" t="s">
        <v>162</v>
      </c>
      <c r="I601" s="9" t="s">
        <v>163</v>
      </c>
      <c r="J601" s="10">
        <v>2640</v>
      </c>
      <c r="K601" s="11">
        <v>64.083333333333329</v>
      </c>
      <c r="L601" s="11">
        <v>3404.1499999999996</v>
      </c>
      <c r="M601" s="11">
        <v>764.14999999999964</v>
      </c>
    </row>
    <row r="602" spans="1:13" x14ac:dyDescent="0.2">
      <c r="A602" s="1"/>
      <c r="B602" s="9"/>
      <c r="C602" s="9"/>
      <c r="D602" s="10"/>
      <c r="E602" s="11"/>
      <c r="F602" s="11"/>
      <c r="G602" s="11"/>
      <c r="H602" s="9" t="s">
        <v>164</v>
      </c>
      <c r="I602" s="9" t="s">
        <v>89</v>
      </c>
      <c r="J602" s="10">
        <v>3600</v>
      </c>
      <c r="K602" s="11">
        <v>37.983333333333334</v>
      </c>
      <c r="L602" s="11">
        <v>3953.8333333333335</v>
      </c>
      <c r="M602" s="11">
        <v>353.83333333333348</v>
      </c>
    </row>
    <row r="603" spans="1:13" x14ac:dyDescent="0.2">
      <c r="A603" s="1"/>
      <c r="B603" s="9"/>
      <c r="C603" s="9"/>
      <c r="D603" s="10"/>
      <c r="E603" s="11"/>
      <c r="F603" s="11"/>
      <c r="G603" s="11"/>
      <c r="H603" s="9" t="s">
        <v>165</v>
      </c>
      <c r="I603" s="9" t="s">
        <v>23</v>
      </c>
      <c r="J603" s="10">
        <v>2160</v>
      </c>
      <c r="K603" s="11">
        <v>23.766666666666666</v>
      </c>
      <c r="L603" s="11">
        <v>1152.2666666666667</v>
      </c>
      <c r="M603" s="11">
        <v>0</v>
      </c>
    </row>
    <row r="604" spans="1:13" x14ac:dyDescent="0.2">
      <c r="A604" s="1"/>
      <c r="B604" s="9"/>
      <c r="C604" s="9"/>
      <c r="D604" s="10"/>
      <c r="E604" s="11"/>
      <c r="F604" s="11"/>
      <c r="G604" s="11"/>
      <c r="H604" s="9" t="s">
        <v>166</v>
      </c>
      <c r="I604" s="9" t="s">
        <v>167</v>
      </c>
      <c r="J604" s="10">
        <v>2160</v>
      </c>
      <c r="K604" s="11">
        <v>11.866666666666667</v>
      </c>
      <c r="L604" s="11">
        <v>1816.3000000000002</v>
      </c>
      <c r="M604" s="11">
        <v>0</v>
      </c>
    </row>
    <row r="605" spans="1:13" x14ac:dyDescent="0.2">
      <c r="A605" s="1"/>
      <c r="B605" s="9"/>
      <c r="C605" s="9"/>
      <c r="D605" s="10"/>
      <c r="E605" s="11"/>
      <c r="F605" s="11"/>
      <c r="G605" s="11"/>
      <c r="H605" s="9" t="s">
        <v>168</v>
      </c>
      <c r="I605" s="9" t="s">
        <v>169</v>
      </c>
      <c r="J605" s="10">
        <v>2160</v>
      </c>
      <c r="K605" s="11">
        <v>20.916666666666668</v>
      </c>
      <c r="L605" s="11">
        <v>2207.8500000000004</v>
      </c>
      <c r="M605" s="11">
        <v>47.850000000000364</v>
      </c>
    </row>
    <row r="606" spans="1:13" x14ac:dyDescent="0.2">
      <c r="A606" s="1"/>
      <c r="B606" s="9"/>
      <c r="C606" s="9"/>
      <c r="D606" s="10"/>
      <c r="E606" s="11"/>
      <c r="F606" s="11"/>
      <c r="G606" s="11"/>
      <c r="H606" s="9" t="s">
        <v>170</v>
      </c>
      <c r="I606" s="9" t="s">
        <v>171</v>
      </c>
      <c r="J606" s="10">
        <v>21600</v>
      </c>
      <c r="K606" s="11">
        <v>0</v>
      </c>
      <c r="L606" s="11">
        <v>1353.9</v>
      </c>
      <c r="M606" s="11">
        <v>0</v>
      </c>
    </row>
    <row r="607" spans="1:13" x14ac:dyDescent="0.2">
      <c r="A607" s="1"/>
      <c r="B607" s="9"/>
      <c r="C607" s="9"/>
      <c r="D607" s="10"/>
      <c r="E607" s="11"/>
      <c r="F607" s="11"/>
      <c r="G607" s="11"/>
      <c r="H607" s="9" t="s">
        <v>172</v>
      </c>
      <c r="I607" s="9" t="s">
        <v>81</v>
      </c>
      <c r="J607" s="10">
        <v>480</v>
      </c>
      <c r="K607" s="11">
        <v>11.25</v>
      </c>
      <c r="L607" s="11">
        <v>280.13333333333333</v>
      </c>
      <c r="M607" s="11">
        <v>0</v>
      </c>
    </row>
    <row r="608" spans="1:13" x14ac:dyDescent="0.2">
      <c r="A608" s="1"/>
      <c r="B608" s="9"/>
      <c r="C608" s="9"/>
      <c r="D608" s="10"/>
      <c r="E608" s="11"/>
      <c r="F608" s="11"/>
      <c r="G608" s="11"/>
      <c r="H608" s="9" t="s">
        <v>173</v>
      </c>
      <c r="I608" s="9" t="s">
        <v>117</v>
      </c>
      <c r="J608" s="10">
        <v>5760</v>
      </c>
      <c r="K608" s="11">
        <v>13.916666666666666</v>
      </c>
      <c r="L608" s="11">
        <v>4764.2666666666664</v>
      </c>
      <c r="M608" s="11">
        <v>0</v>
      </c>
    </row>
    <row r="609" spans="1:13" x14ac:dyDescent="0.2">
      <c r="A609" s="1"/>
      <c r="B609" s="9"/>
      <c r="C609" s="9"/>
      <c r="D609" s="10"/>
      <c r="E609" s="11"/>
      <c r="F609" s="11"/>
      <c r="G609" s="11"/>
      <c r="H609" s="9" t="s">
        <v>174</v>
      </c>
      <c r="I609" s="9" t="s">
        <v>117</v>
      </c>
      <c r="J609" s="10">
        <v>5760</v>
      </c>
      <c r="K609" s="11">
        <v>10.633333333333333</v>
      </c>
      <c r="L609" s="11">
        <v>4704.5</v>
      </c>
      <c r="M609" s="11">
        <v>0</v>
      </c>
    </row>
    <row r="610" spans="1:13" x14ac:dyDescent="0.2">
      <c r="A610" s="1"/>
      <c r="B610" s="9"/>
      <c r="C610" s="9"/>
      <c r="D610" s="10"/>
      <c r="E610" s="11"/>
      <c r="F610" s="11"/>
      <c r="G610" s="11"/>
      <c r="H610" s="9" t="s">
        <v>175</v>
      </c>
      <c r="I610" s="9" t="s">
        <v>117</v>
      </c>
      <c r="J610" s="10">
        <v>5760</v>
      </c>
      <c r="K610" s="11">
        <v>21.783333333333335</v>
      </c>
      <c r="L610" s="11">
        <v>4684.8999999999996</v>
      </c>
      <c r="M610" s="11">
        <v>0</v>
      </c>
    </row>
    <row r="611" spans="1:13" x14ac:dyDescent="0.2">
      <c r="A611" s="1"/>
      <c r="B611" s="9"/>
      <c r="C611" s="9"/>
      <c r="D611" s="10"/>
      <c r="E611" s="11"/>
      <c r="F611" s="11"/>
      <c r="G611" s="11"/>
      <c r="H611" s="9" t="s">
        <v>176</v>
      </c>
      <c r="I611" s="9" t="s">
        <v>117</v>
      </c>
      <c r="J611" s="10">
        <v>5760</v>
      </c>
      <c r="K611" s="11">
        <v>17.316666666666666</v>
      </c>
      <c r="L611" s="11">
        <v>4682.3666666666668</v>
      </c>
      <c r="M611" s="11">
        <v>0</v>
      </c>
    </row>
    <row r="612" spans="1:13" x14ac:dyDescent="0.2">
      <c r="A612" s="1"/>
      <c r="B612" s="9"/>
      <c r="C612" s="9"/>
      <c r="D612" s="10"/>
      <c r="E612" s="11"/>
      <c r="F612" s="11"/>
      <c r="G612" s="11"/>
      <c r="H612" s="9" t="s">
        <v>177</v>
      </c>
      <c r="I612" s="9" t="s">
        <v>117</v>
      </c>
      <c r="J612" s="10">
        <v>5760</v>
      </c>
      <c r="K612" s="11">
        <v>24.416666666666668</v>
      </c>
      <c r="L612" s="11">
        <v>3724.9333333333334</v>
      </c>
      <c r="M612" s="11">
        <v>0</v>
      </c>
    </row>
    <row r="613" spans="1:13" x14ac:dyDescent="0.2">
      <c r="A613" s="1"/>
      <c r="B613" s="9"/>
      <c r="C613" s="9"/>
      <c r="D613" s="10"/>
      <c r="E613" s="11"/>
      <c r="F613" s="11"/>
      <c r="G613" s="11"/>
      <c r="H613" s="9" t="s">
        <v>178</v>
      </c>
      <c r="I613" s="9" t="s">
        <v>89</v>
      </c>
      <c r="J613" s="10">
        <v>3600</v>
      </c>
      <c r="K613" s="11">
        <v>67.566666666666663</v>
      </c>
      <c r="L613" s="11">
        <v>2728.15</v>
      </c>
      <c r="M613" s="11">
        <v>0</v>
      </c>
    </row>
    <row r="614" spans="1:13" x14ac:dyDescent="0.2">
      <c r="A614" s="1"/>
      <c r="B614" s="9"/>
      <c r="C614" s="9"/>
      <c r="D614" s="10"/>
      <c r="E614" s="11"/>
      <c r="F614" s="11"/>
      <c r="G614" s="11"/>
      <c r="H614" s="9" t="s">
        <v>179</v>
      </c>
      <c r="I614" s="9" t="s">
        <v>180</v>
      </c>
      <c r="J614" s="10">
        <v>21600</v>
      </c>
      <c r="K614" s="11">
        <v>4.5999999999999996</v>
      </c>
      <c r="L614" s="11">
        <v>74.333333333333343</v>
      </c>
      <c r="M614" s="11">
        <v>0</v>
      </c>
    </row>
    <row r="615" spans="1:13" x14ac:dyDescent="0.2">
      <c r="A615" s="1"/>
      <c r="B615" s="9"/>
      <c r="C615" s="9"/>
      <c r="D615" s="10"/>
      <c r="E615" s="11"/>
      <c r="F615" s="11"/>
      <c r="G615" s="11"/>
      <c r="H615" s="9" t="s">
        <v>181</v>
      </c>
      <c r="I615" s="9" t="s">
        <v>110</v>
      </c>
      <c r="J615" s="10">
        <v>720</v>
      </c>
      <c r="K615" s="11">
        <v>52.81666666666667</v>
      </c>
      <c r="L615" s="11">
        <v>1393.4166666666667</v>
      </c>
      <c r="M615" s="11">
        <v>673.41666666666674</v>
      </c>
    </row>
    <row r="616" spans="1:13" x14ac:dyDescent="0.2">
      <c r="A616" s="1"/>
      <c r="B616" s="9"/>
      <c r="C616" s="9"/>
      <c r="D616" s="10"/>
      <c r="E616" s="11"/>
      <c r="F616" s="11"/>
      <c r="G616" s="11"/>
      <c r="H616" s="9" t="s">
        <v>182</v>
      </c>
      <c r="I616" s="9" t="s">
        <v>71</v>
      </c>
      <c r="J616" s="10">
        <v>120</v>
      </c>
      <c r="K616" s="11">
        <v>21.783333333333335</v>
      </c>
      <c r="L616" s="11">
        <v>285.34999999999997</v>
      </c>
      <c r="M616" s="11">
        <v>165.34999999999997</v>
      </c>
    </row>
    <row r="617" spans="1:13" x14ac:dyDescent="0.2">
      <c r="A617" s="1"/>
      <c r="B617" s="9"/>
      <c r="C617" s="9"/>
      <c r="D617" s="10"/>
      <c r="E617" s="11"/>
      <c r="F617" s="11"/>
      <c r="G617" s="11"/>
      <c r="H617" s="9" t="s">
        <v>183</v>
      </c>
      <c r="I617" s="9" t="s">
        <v>184</v>
      </c>
      <c r="J617" s="10">
        <v>2160</v>
      </c>
      <c r="K617" s="11">
        <v>14.066666666666666</v>
      </c>
      <c r="L617" s="11">
        <v>377.63333333333333</v>
      </c>
      <c r="M617" s="11">
        <v>0</v>
      </c>
    </row>
    <row r="618" spans="1:13" x14ac:dyDescent="0.2">
      <c r="A618" s="1"/>
      <c r="B618" s="9"/>
      <c r="C618" s="9"/>
      <c r="D618" s="10"/>
      <c r="E618" s="11"/>
      <c r="F618" s="11"/>
      <c r="G618" s="11"/>
      <c r="H618" s="9" t="s">
        <v>185</v>
      </c>
      <c r="I618" s="9" t="s">
        <v>186</v>
      </c>
      <c r="J618" s="10">
        <v>2160</v>
      </c>
      <c r="K618" s="11">
        <v>2.4833333333333334</v>
      </c>
      <c r="L618" s="11">
        <v>372.93333333333334</v>
      </c>
      <c r="M618" s="11">
        <v>0</v>
      </c>
    </row>
    <row r="619" spans="1:13" x14ac:dyDescent="0.2">
      <c r="A619" s="1"/>
      <c r="B619" s="9"/>
      <c r="C619" s="9"/>
      <c r="D619" s="10"/>
      <c r="E619" s="11"/>
      <c r="F619" s="11"/>
      <c r="G619" s="11"/>
      <c r="H619" s="9" t="s">
        <v>187</v>
      </c>
      <c r="I619" s="9" t="s">
        <v>188</v>
      </c>
      <c r="J619" s="10">
        <v>2160</v>
      </c>
      <c r="K619" s="11">
        <v>4.416666666666667</v>
      </c>
      <c r="L619" s="11">
        <v>34.31666666666667</v>
      </c>
      <c r="M619" s="11">
        <v>0</v>
      </c>
    </row>
    <row r="620" spans="1:13" x14ac:dyDescent="0.2">
      <c r="A620" s="1"/>
      <c r="B620" s="9"/>
      <c r="C620" s="9"/>
      <c r="D620" s="10"/>
      <c r="E620" s="11"/>
      <c r="F620" s="11"/>
      <c r="G620" s="11"/>
      <c r="H620" s="9" t="s">
        <v>189</v>
      </c>
      <c r="I620" s="9" t="s">
        <v>190</v>
      </c>
      <c r="J620" s="10">
        <v>2160</v>
      </c>
      <c r="K620" s="11">
        <v>12.583333333333334</v>
      </c>
      <c r="L620" s="11">
        <v>4227.4833333333336</v>
      </c>
      <c r="M620" s="11">
        <v>2067.4833333333336</v>
      </c>
    </row>
    <row r="621" spans="1:13" x14ac:dyDescent="0.2">
      <c r="A621" s="1"/>
      <c r="B621" s="9"/>
      <c r="C621" s="9"/>
      <c r="D621" s="10"/>
      <c r="E621" s="11"/>
      <c r="F621" s="11"/>
      <c r="G621" s="11"/>
      <c r="H621" s="9" t="s">
        <v>191</v>
      </c>
      <c r="I621" s="9" t="s">
        <v>192</v>
      </c>
      <c r="J621" s="10">
        <v>1860</v>
      </c>
      <c r="K621" s="11">
        <v>19.833333333333332</v>
      </c>
      <c r="L621" s="11">
        <v>3136.1666666666665</v>
      </c>
      <c r="M621" s="11">
        <v>1276.1666666666665</v>
      </c>
    </row>
    <row r="622" spans="1:13" x14ac:dyDescent="0.2">
      <c r="A622" s="1"/>
      <c r="B622" s="9"/>
      <c r="C622" s="9"/>
      <c r="D622" s="10"/>
      <c r="E622" s="11"/>
      <c r="F622" s="11"/>
      <c r="G622" s="11"/>
      <c r="H622" s="9" t="s">
        <v>193</v>
      </c>
      <c r="I622" s="9" t="s">
        <v>17</v>
      </c>
      <c r="J622" s="10">
        <v>5760</v>
      </c>
      <c r="K622" s="11">
        <v>30.033333333333335</v>
      </c>
      <c r="L622" s="11">
        <v>3796.3833333333332</v>
      </c>
      <c r="M622" s="11">
        <v>0</v>
      </c>
    </row>
    <row r="623" spans="1:13" x14ac:dyDescent="0.2">
      <c r="A623" s="1"/>
      <c r="B623" s="9"/>
      <c r="C623" s="9"/>
      <c r="D623" s="10"/>
      <c r="E623" s="11"/>
      <c r="F623" s="11"/>
      <c r="G623" s="11"/>
      <c r="H623" s="9" t="s">
        <v>194</v>
      </c>
      <c r="I623" s="9" t="s">
        <v>152</v>
      </c>
      <c r="J623" s="10">
        <v>3600</v>
      </c>
      <c r="K623" s="11">
        <v>13.516666666666667</v>
      </c>
      <c r="L623" s="11">
        <v>278.18333333333334</v>
      </c>
      <c r="M623" s="11">
        <v>0</v>
      </c>
    </row>
    <row r="624" spans="1:13" x14ac:dyDescent="0.2">
      <c r="A624" s="1"/>
      <c r="B624" s="9"/>
      <c r="C624" s="9"/>
      <c r="D624" s="10"/>
      <c r="E624" s="11"/>
      <c r="F624" s="11"/>
      <c r="G624" s="11"/>
      <c r="H624" s="9" t="s">
        <v>195</v>
      </c>
      <c r="I624" s="9" t="s">
        <v>96</v>
      </c>
      <c r="J624" s="10">
        <v>2880</v>
      </c>
      <c r="K624" s="11">
        <v>20.266666666666666</v>
      </c>
      <c r="L624" s="11">
        <v>591.65</v>
      </c>
      <c r="M624" s="11">
        <v>0</v>
      </c>
    </row>
    <row r="625" spans="1:13" x14ac:dyDescent="0.2">
      <c r="A625" s="1"/>
      <c r="B625" s="9"/>
      <c r="C625" s="9"/>
      <c r="D625" s="10"/>
      <c r="E625" s="11"/>
      <c r="F625" s="11"/>
      <c r="G625" s="11"/>
      <c r="H625" s="9" t="s">
        <v>196</v>
      </c>
      <c r="I625" s="9" t="s">
        <v>117</v>
      </c>
      <c r="J625" s="10">
        <v>5760</v>
      </c>
      <c r="K625" s="11">
        <v>3.6</v>
      </c>
      <c r="L625" s="11">
        <v>3332.2</v>
      </c>
      <c r="M625" s="11">
        <v>0</v>
      </c>
    </row>
    <row r="626" spans="1:13" x14ac:dyDescent="0.2">
      <c r="A626" s="1"/>
      <c r="B626" s="9"/>
      <c r="C626" s="9"/>
      <c r="D626" s="10"/>
      <c r="E626" s="11"/>
      <c r="F626" s="11"/>
      <c r="G626" s="11"/>
      <c r="H626" s="9" t="s">
        <v>197</v>
      </c>
      <c r="I626" s="9" t="s">
        <v>117</v>
      </c>
      <c r="J626" s="10">
        <v>5760</v>
      </c>
      <c r="K626" s="11">
        <v>78.349999999999994</v>
      </c>
      <c r="L626" s="11">
        <v>2295.3000000000002</v>
      </c>
      <c r="M626" s="11">
        <v>0</v>
      </c>
    </row>
    <row r="627" spans="1:13" x14ac:dyDescent="0.2">
      <c r="A627" s="1"/>
      <c r="B627" s="9"/>
      <c r="C627" s="9"/>
      <c r="D627" s="10"/>
      <c r="E627" s="11"/>
      <c r="F627" s="11"/>
      <c r="G627" s="11"/>
      <c r="H627" s="9" t="s">
        <v>198</v>
      </c>
      <c r="I627" s="9" t="s">
        <v>192</v>
      </c>
      <c r="J627" s="10">
        <v>1860</v>
      </c>
      <c r="K627" s="11">
        <v>3.5666666666666669</v>
      </c>
      <c r="L627" s="11">
        <v>3007.9166666666665</v>
      </c>
      <c r="M627" s="11">
        <v>1147.9166666666665</v>
      </c>
    </row>
    <row r="628" spans="1:13" x14ac:dyDescent="0.2">
      <c r="A628" s="1"/>
      <c r="B628" s="9"/>
      <c r="C628" s="9"/>
      <c r="D628" s="10"/>
      <c r="E628" s="11"/>
      <c r="F628" s="11"/>
      <c r="G628" s="11"/>
      <c r="H628" s="9" t="s">
        <v>199</v>
      </c>
      <c r="I628" s="9" t="s">
        <v>89</v>
      </c>
      <c r="J628" s="10">
        <v>3600</v>
      </c>
      <c r="K628" s="11">
        <v>45.616666666666667</v>
      </c>
      <c r="L628" s="11">
        <v>1781.2166666666667</v>
      </c>
      <c r="M628" s="11">
        <v>0</v>
      </c>
    </row>
    <row r="629" spans="1:13" x14ac:dyDescent="0.2">
      <c r="A629" s="1"/>
      <c r="B629" s="9"/>
      <c r="C629" s="9"/>
      <c r="D629" s="10"/>
      <c r="E629" s="11"/>
      <c r="F629" s="11"/>
      <c r="G629" s="11"/>
      <c r="H629" s="9" t="s">
        <v>200</v>
      </c>
      <c r="I629" s="9" t="s">
        <v>201</v>
      </c>
      <c r="J629" s="10">
        <v>360</v>
      </c>
      <c r="K629" s="11">
        <v>6.95</v>
      </c>
      <c r="L629" s="11">
        <v>2810.5666666666671</v>
      </c>
      <c r="M629" s="11">
        <v>2450.5666666666671</v>
      </c>
    </row>
    <row r="630" spans="1:13" x14ac:dyDescent="0.2">
      <c r="A630" s="1"/>
      <c r="B630" s="9"/>
      <c r="C630" s="9"/>
      <c r="D630" s="10"/>
      <c r="E630" s="11"/>
      <c r="F630" s="11"/>
      <c r="G630" s="11"/>
      <c r="H630" s="9" t="s">
        <v>202</v>
      </c>
      <c r="I630" s="9" t="s">
        <v>89</v>
      </c>
      <c r="J630" s="10">
        <v>3600</v>
      </c>
      <c r="K630" s="11">
        <v>26.066666666666666</v>
      </c>
      <c r="L630" s="11">
        <v>1368.2</v>
      </c>
      <c r="M630" s="11">
        <v>0</v>
      </c>
    </row>
    <row r="631" spans="1:13" x14ac:dyDescent="0.2">
      <c r="A631" s="1"/>
      <c r="B631" s="9"/>
      <c r="C631" s="9"/>
      <c r="D631" s="10"/>
      <c r="E631" s="11"/>
      <c r="F631" s="11"/>
      <c r="G631" s="11"/>
      <c r="H631" s="9" t="s">
        <v>203</v>
      </c>
      <c r="I631" s="9" t="s">
        <v>48</v>
      </c>
      <c r="J631" s="10">
        <v>720</v>
      </c>
      <c r="K631" s="11">
        <v>16.649999999999999</v>
      </c>
      <c r="L631" s="11">
        <v>1825.6333333333332</v>
      </c>
      <c r="M631" s="11">
        <v>1105.6333333333332</v>
      </c>
    </row>
    <row r="632" spans="1:13" x14ac:dyDescent="0.2">
      <c r="A632" s="1"/>
      <c r="B632" s="9"/>
      <c r="C632" s="9"/>
      <c r="D632" s="10"/>
      <c r="E632" s="11"/>
      <c r="F632" s="11"/>
      <c r="G632" s="11"/>
      <c r="H632" s="9" t="s">
        <v>204</v>
      </c>
      <c r="I632" s="9" t="s">
        <v>152</v>
      </c>
      <c r="J632" s="10">
        <v>3600</v>
      </c>
      <c r="K632" s="11">
        <v>12.116666666666667</v>
      </c>
      <c r="L632" s="11">
        <v>269.26666666666665</v>
      </c>
      <c r="M632" s="11">
        <v>0</v>
      </c>
    </row>
    <row r="633" spans="1:13" x14ac:dyDescent="0.2">
      <c r="A633" s="1"/>
      <c r="B633" s="9"/>
      <c r="C633" s="9"/>
      <c r="D633" s="10"/>
      <c r="E633" s="11"/>
      <c r="F633" s="11"/>
      <c r="G633" s="11"/>
      <c r="H633" s="9" t="s">
        <v>205</v>
      </c>
      <c r="I633" s="9" t="s">
        <v>17</v>
      </c>
      <c r="J633" s="10">
        <v>5760</v>
      </c>
      <c r="K633" s="11">
        <v>26.3</v>
      </c>
      <c r="L633" s="11">
        <v>2712.1166666666663</v>
      </c>
      <c r="M633" s="11">
        <v>0</v>
      </c>
    </row>
    <row r="634" spans="1:13" x14ac:dyDescent="0.2">
      <c r="A634" s="1"/>
      <c r="B634" s="9"/>
      <c r="C634" s="9"/>
      <c r="D634" s="10"/>
      <c r="E634" s="11"/>
      <c r="F634" s="11"/>
      <c r="G634" s="11"/>
      <c r="H634" s="9" t="s">
        <v>206</v>
      </c>
      <c r="I634" s="9" t="s">
        <v>17</v>
      </c>
      <c r="J634" s="10">
        <v>5760</v>
      </c>
      <c r="K634" s="11">
        <v>27.6</v>
      </c>
      <c r="L634" s="11">
        <v>1817.7666666666667</v>
      </c>
      <c r="M634" s="11">
        <v>0</v>
      </c>
    </row>
    <row r="635" spans="1:13" x14ac:dyDescent="0.2">
      <c r="A635" s="1"/>
      <c r="B635" s="9"/>
      <c r="C635" s="9"/>
      <c r="D635" s="10"/>
      <c r="E635" s="11"/>
      <c r="F635" s="11"/>
      <c r="G635" s="11"/>
      <c r="H635" s="9" t="s">
        <v>207</v>
      </c>
      <c r="I635" s="9" t="s">
        <v>208</v>
      </c>
      <c r="J635" s="10">
        <v>10800</v>
      </c>
      <c r="K635" s="11">
        <v>35.233333333333334</v>
      </c>
      <c r="L635" s="11">
        <v>357.55</v>
      </c>
      <c r="M635" s="11">
        <v>0</v>
      </c>
    </row>
    <row r="636" spans="1:13" x14ac:dyDescent="0.2">
      <c r="A636" s="1"/>
      <c r="B636" s="9"/>
      <c r="C636" s="9"/>
      <c r="D636" s="10"/>
      <c r="E636" s="11"/>
      <c r="F636" s="11"/>
      <c r="G636" s="11"/>
      <c r="H636" s="9" t="s">
        <v>209</v>
      </c>
      <c r="I636" s="9" t="s">
        <v>117</v>
      </c>
      <c r="J636" s="10">
        <v>5760</v>
      </c>
      <c r="K636" s="11">
        <v>24.766666666666666</v>
      </c>
      <c r="L636" s="11">
        <v>3937.4166666666665</v>
      </c>
      <c r="M636" s="11">
        <v>0</v>
      </c>
    </row>
    <row r="637" spans="1:13" x14ac:dyDescent="0.2">
      <c r="A637" s="1"/>
      <c r="B637" s="9"/>
      <c r="C637" s="9"/>
      <c r="D637" s="10"/>
      <c r="E637" s="11"/>
      <c r="F637" s="11"/>
      <c r="G637" s="11"/>
      <c r="H637" s="9" t="s">
        <v>210</v>
      </c>
      <c r="I637" s="9" t="s">
        <v>48</v>
      </c>
      <c r="J637" s="10">
        <v>720</v>
      </c>
      <c r="K637" s="11">
        <v>16.733333333333334</v>
      </c>
      <c r="L637" s="11">
        <v>1662.8666666666666</v>
      </c>
      <c r="M637" s="11">
        <v>942.86666666666656</v>
      </c>
    </row>
    <row r="638" spans="1:13" x14ac:dyDescent="0.2">
      <c r="A638" s="1"/>
      <c r="B638" s="9"/>
      <c r="C638" s="9"/>
      <c r="D638" s="10"/>
      <c r="E638" s="11"/>
      <c r="F638" s="11"/>
      <c r="G638" s="11"/>
      <c r="H638" s="9" t="s">
        <v>211</v>
      </c>
      <c r="I638" s="9" t="s">
        <v>36</v>
      </c>
      <c r="J638" s="10">
        <v>1440</v>
      </c>
      <c r="K638" s="11">
        <v>10.083333333333334</v>
      </c>
      <c r="L638" s="11">
        <v>1695.45</v>
      </c>
      <c r="M638" s="11">
        <v>255.45000000000005</v>
      </c>
    </row>
    <row r="639" spans="1:13" x14ac:dyDescent="0.2">
      <c r="A639" s="1"/>
      <c r="B639" s="9"/>
      <c r="C639" s="9"/>
      <c r="D639" s="10"/>
      <c r="E639" s="11"/>
      <c r="F639" s="11"/>
      <c r="G639" s="11"/>
      <c r="H639" s="9" t="s">
        <v>212</v>
      </c>
      <c r="I639" s="9" t="s">
        <v>96</v>
      </c>
      <c r="J639" s="10">
        <v>2880</v>
      </c>
      <c r="K639" s="11">
        <v>9.3833333333333329</v>
      </c>
      <c r="L639" s="11">
        <v>56.250000000000007</v>
      </c>
      <c r="M639" s="11">
        <v>0</v>
      </c>
    </row>
    <row r="640" spans="1:13" x14ac:dyDescent="0.2">
      <c r="A640" s="1"/>
      <c r="B640" s="9"/>
      <c r="C640" s="9"/>
      <c r="D640" s="10"/>
      <c r="E640" s="11"/>
      <c r="F640" s="11"/>
      <c r="G640" s="11"/>
      <c r="H640" s="9" t="s">
        <v>213</v>
      </c>
      <c r="I640" s="9" t="s">
        <v>214</v>
      </c>
      <c r="J640" s="10">
        <v>960</v>
      </c>
      <c r="K640" s="11">
        <v>2.25</v>
      </c>
      <c r="L640" s="11">
        <v>1818.2666666666667</v>
      </c>
      <c r="M640" s="11">
        <v>858.26666666666665</v>
      </c>
    </row>
    <row r="641" spans="1:13" x14ac:dyDescent="0.2">
      <c r="A641" s="1"/>
      <c r="B641" s="9"/>
      <c r="C641" s="9"/>
      <c r="D641" s="10"/>
      <c r="E641" s="11"/>
      <c r="F641" s="11"/>
      <c r="G641" s="11"/>
      <c r="H641" s="9" t="s">
        <v>215</v>
      </c>
      <c r="I641" s="9" t="s">
        <v>89</v>
      </c>
      <c r="J641" s="10">
        <v>3600</v>
      </c>
      <c r="K641" s="11">
        <v>1.7333333333333334</v>
      </c>
      <c r="L641" s="11">
        <v>2395.2666666666669</v>
      </c>
      <c r="M641" s="11">
        <v>0</v>
      </c>
    </row>
    <row r="642" spans="1:13" x14ac:dyDescent="0.2">
      <c r="A642" s="1"/>
      <c r="B642" s="9"/>
      <c r="C642" s="9"/>
      <c r="D642" s="10"/>
      <c r="E642" s="11"/>
      <c r="F642" s="11"/>
      <c r="G642" s="11"/>
      <c r="H642" s="9" t="s">
        <v>216</v>
      </c>
      <c r="I642" s="9" t="s">
        <v>89</v>
      </c>
      <c r="J642" s="10">
        <v>3600</v>
      </c>
      <c r="K642" s="11">
        <v>7.5166666666666666</v>
      </c>
      <c r="L642" s="11">
        <v>1413.8166666666666</v>
      </c>
      <c r="M642" s="11">
        <v>0</v>
      </c>
    </row>
    <row r="643" spans="1:13" x14ac:dyDescent="0.2">
      <c r="A643" s="1"/>
      <c r="B643" s="9"/>
      <c r="C643" s="9"/>
      <c r="D643" s="10"/>
      <c r="E643" s="11"/>
      <c r="F643" s="11"/>
      <c r="G643" s="11"/>
      <c r="H643" s="9" t="s">
        <v>217</v>
      </c>
      <c r="I643" s="9" t="s">
        <v>48</v>
      </c>
      <c r="J643" s="10">
        <v>720</v>
      </c>
      <c r="K643" s="11">
        <v>27.933333333333334</v>
      </c>
      <c r="L643" s="11">
        <v>2252.6333333333332</v>
      </c>
      <c r="M643" s="11">
        <v>1532.6333333333332</v>
      </c>
    </row>
    <row r="644" spans="1:13" x14ac:dyDescent="0.2">
      <c r="A644" s="1"/>
      <c r="B644" s="9"/>
      <c r="C644" s="9"/>
      <c r="D644" s="10"/>
      <c r="E644" s="11"/>
      <c r="F644" s="11"/>
      <c r="G644" s="11"/>
      <c r="H644" s="9" t="s">
        <v>218</v>
      </c>
      <c r="I644" s="9" t="s">
        <v>48</v>
      </c>
      <c r="J644" s="10">
        <v>720</v>
      </c>
      <c r="K644" s="11">
        <v>7.666666666666667</v>
      </c>
      <c r="L644" s="11">
        <v>2266.1166666666668</v>
      </c>
      <c r="M644" s="11">
        <v>1546.1166666666668</v>
      </c>
    </row>
    <row r="645" spans="1:13" x14ac:dyDescent="0.2">
      <c r="A645" s="1"/>
      <c r="B645" s="9"/>
      <c r="C645" s="9"/>
      <c r="D645" s="10"/>
      <c r="E645" s="11"/>
      <c r="F645" s="11"/>
      <c r="G645" s="11"/>
      <c r="H645" s="9" t="s">
        <v>219</v>
      </c>
      <c r="I645" s="9" t="s">
        <v>117</v>
      </c>
      <c r="J645" s="10">
        <v>5760</v>
      </c>
      <c r="K645" s="11">
        <v>78.38333333333334</v>
      </c>
      <c r="L645" s="11">
        <v>3250.7666666666669</v>
      </c>
      <c r="M645" s="11">
        <v>0</v>
      </c>
    </row>
    <row r="646" spans="1:13" x14ac:dyDescent="0.2">
      <c r="A646" s="1"/>
      <c r="B646" s="9"/>
      <c r="C646" s="9"/>
      <c r="D646" s="10"/>
      <c r="E646" s="11"/>
      <c r="F646" s="11"/>
      <c r="G646" s="11"/>
      <c r="H646" s="9" t="s">
        <v>220</v>
      </c>
      <c r="I646" s="9" t="s">
        <v>117</v>
      </c>
      <c r="J646" s="10">
        <v>5760</v>
      </c>
      <c r="K646" s="11">
        <v>37.283333333333331</v>
      </c>
      <c r="L646" s="11">
        <v>2598.6</v>
      </c>
      <c r="M646" s="11">
        <v>0</v>
      </c>
    </row>
    <row r="647" spans="1:13" x14ac:dyDescent="0.2">
      <c r="A647" s="1"/>
      <c r="B647" s="9"/>
      <c r="C647" s="9"/>
      <c r="D647" s="10"/>
      <c r="E647" s="11"/>
      <c r="F647" s="11"/>
      <c r="G647" s="11"/>
      <c r="H647" s="9" t="s">
        <v>221</v>
      </c>
      <c r="I647" s="9" t="s">
        <v>222</v>
      </c>
      <c r="J647" s="10">
        <v>5760</v>
      </c>
      <c r="K647" s="11">
        <v>5.9833333333333334</v>
      </c>
      <c r="L647" s="11">
        <v>1838.7833333333333</v>
      </c>
      <c r="M647" s="11">
        <v>0</v>
      </c>
    </row>
    <row r="648" spans="1:13" x14ac:dyDescent="0.2">
      <c r="A648" s="1"/>
      <c r="B648" s="9"/>
      <c r="C648" s="9"/>
      <c r="D648" s="10"/>
      <c r="E648" s="11"/>
      <c r="F648" s="11"/>
      <c r="G648" s="11"/>
      <c r="H648" s="9" t="s">
        <v>223</v>
      </c>
      <c r="I648" s="9" t="s">
        <v>110</v>
      </c>
      <c r="J648" s="10">
        <v>720</v>
      </c>
      <c r="K648" s="11">
        <v>0.51666666666666672</v>
      </c>
      <c r="L648" s="11">
        <v>13.833333333333332</v>
      </c>
      <c r="M648" s="11">
        <v>0</v>
      </c>
    </row>
    <row r="649" spans="1:13" x14ac:dyDescent="0.2">
      <c r="A649" s="1"/>
      <c r="B649" s="9"/>
      <c r="C649" s="9"/>
      <c r="D649" s="10"/>
      <c r="E649" s="11"/>
      <c r="F649" s="11"/>
      <c r="G649" s="11"/>
      <c r="H649" s="9" t="s">
        <v>224</v>
      </c>
      <c r="I649" s="9" t="s">
        <v>117</v>
      </c>
      <c r="J649" s="10">
        <v>5760</v>
      </c>
      <c r="K649" s="11">
        <v>142.01666666666668</v>
      </c>
      <c r="L649" s="11">
        <v>3771.2833333333333</v>
      </c>
      <c r="M649" s="11">
        <v>0</v>
      </c>
    </row>
    <row r="650" spans="1:13" x14ac:dyDescent="0.2">
      <c r="A650" s="1"/>
      <c r="B650" s="9"/>
      <c r="C650" s="9"/>
      <c r="D650" s="10"/>
      <c r="E650" s="11"/>
      <c r="F650" s="11"/>
      <c r="G650" s="11"/>
      <c r="H650" s="9" t="s">
        <v>225</v>
      </c>
      <c r="I650" s="9" t="s">
        <v>17</v>
      </c>
      <c r="J650" s="10">
        <v>5760</v>
      </c>
      <c r="K650" s="11">
        <v>53.68333333333333</v>
      </c>
      <c r="L650" s="11">
        <v>2741.9833333333331</v>
      </c>
      <c r="M650" s="11">
        <v>0</v>
      </c>
    </row>
    <row r="651" spans="1:13" x14ac:dyDescent="0.2">
      <c r="A651" s="1"/>
      <c r="B651" s="9"/>
      <c r="C651" s="9"/>
      <c r="D651" s="10"/>
      <c r="E651" s="11"/>
      <c r="F651" s="11"/>
      <c r="G651" s="11"/>
      <c r="H651" s="9" t="s">
        <v>226</v>
      </c>
      <c r="I651" s="9" t="s">
        <v>227</v>
      </c>
      <c r="J651" s="10">
        <v>2880</v>
      </c>
      <c r="K651" s="11">
        <v>0.93333333333333335</v>
      </c>
      <c r="L651" s="11">
        <v>1472</v>
      </c>
      <c r="M651" s="11">
        <v>0</v>
      </c>
    </row>
    <row r="652" spans="1:13" x14ac:dyDescent="0.2">
      <c r="A652" s="1"/>
      <c r="B652" s="9"/>
      <c r="C652" s="9"/>
      <c r="D652" s="10"/>
      <c r="E652" s="11"/>
      <c r="F652" s="11"/>
      <c r="G652" s="11"/>
      <c r="H652" s="9" t="s">
        <v>228</v>
      </c>
      <c r="I652" s="9" t="s">
        <v>110</v>
      </c>
      <c r="J652" s="10">
        <v>720</v>
      </c>
      <c r="K652" s="11">
        <v>12.066666666666666</v>
      </c>
      <c r="L652" s="11">
        <v>182.58333333333334</v>
      </c>
      <c r="M652" s="11">
        <v>0</v>
      </c>
    </row>
    <row r="653" spans="1:13" x14ac:dyDescent="0.2">
      <c r="A653" s="1"/>
      <c r="B653" s="9"/>
      <c r="C653" s="9"/>
      <c r="D653" s="10"/>
      <c r="E653" s="11"/>
      <c r="F653" s="11"/>
      <c r="G653" s="11"/>
      <c r="H653" s="9" t="s">
        <v>229</v>
      </c>
      <c r="I653" s="9" t="s">
        <v>110</v>
      </c>
      <c r="J653" s="10">
        <v>720</v>
      </c>
      <c r="K653" s="11">
        <v>14.616666666666667</v>
      </c>
      <c r="L653" s="11">
        <v>156.96666666666667</v>
      </c>
      <c r="M653" s="11">
        <v>0</v>
      </c>
    </row>
    <row r="654" spans="1:13" x14ac:dyDescent="0.2">
      <c r="A654" s="1"/>
      <c r="B654" s="9"/>
      <c r="C654" s="9"/>
      <c r="D654" s="10"/>
      <c r="E654" s="11"/>
      <c r="F654" s="11"/>
      <c r="G654" s="11"/>
      <c r="H654" s="9" t="s">
        <v>230</v>
      </c>
      <c r="I654" s="9" t="s">
        <v>17</v>
      </c>
      <c r="J654" s="10">
        <v>5760</v>
      </c>
      <c r="K654" s="11">
        <v>32.166666666666664</v>
      </c>
      <c r="L654" s="11">
        <v>6053.1333333333332</v>
      </c>
      <c r="M654" s="11">
        <v>293.13333333333321</v>
      </c>
    </row>
    <row r="655" spans="1:13" x14ac:dyDescent="0.2">
      <c r="A655" s="1"/>
      <c r="B655" s="9"/>
      <c r="C655" s="9"/>
      <c r="D655" s="10"/>
      <c r="E655" s="11"/>
      <c r="F655" s="11"/>
      <c r="G655" s="11"/>
      <c r="H655" s="9" t="s">
        <v>231</v>
      </c>
      <c r="I655" s="9" t="s">
        <v>232</v>
      </c>
      <c r="J655" s="10">
        <v>240</v>
      </c>
      <c r="K655" s="11">
        <v>3.0166666666666666</v>
      </c>
      <c r="L655" s="11">
        <v>72.349999999999994</v>
      </c>
      <c r="M655" s="11">
        <v>0</v>
      </c>
    </row>
    <row r="656" spans="1:13" x14ac:dyDescent="0.2">
      <c r="A656" s="1"/>
      <c r="B656" s="9"/>
      <c r="C656" s="9"/>
      <c r="D656" s="10"/>
      <c r="E656" s="11"/>
      <c r="F656" s="11"/>
      <c r="G656" s="11"/>
      <c r="H656" s="9" t="s">
        <v>233</v>
      </c>
      <c r="I656" s="9" t="s">
        <v>234</v>
      </c>
      <c r="J656" s="10">
        <v>360</v>
      </c>
      <c r="K656" s="11">
        <v>70.45</v>
      </c>
      <c r="L656" s="11">
        <v>1527.85</v>
      </c>
      <c r="M656" s="11">
        <v>1167.8499999999999</v>
      </c>
    </row>
    <row r="657" spans="1:13" x14ac:dyDescent="0.2">
      <c r="A657" s="1"/>
      <c r="B657" s="9"/>
      <c r="C657" s="9"/>
      <c r="D657" s="10"/>
      <c r="E657" s="11"/>
      <c r="F657" s="11"/>
      <c r="G657" s="11"/>
      <c r="H657" s="9" t="s">
        <v>235</v>
      </c>
      <c r="I657" s="9" t="s">
        <v>17</v>
      </c>
      <c r="J657" s="10">
        <v>5760</v>
      </c>
      <c r="K657" s="11">
        <v>114.16666666666667</v>
      </c>
      <c r="L657" s="11">
        <v>1079.6166666666666</v>
      </c>
      <c r="M657" s="11">
        <v>0</v>
      </c>
    </row>
    <row r="658" spans="1:13" x14ac:dyDescent="0.2">
      <c r="A658" s="1"/>
      <c r="B658" s="9"/>
      <c r="C658" s="9"/>
      <c r="D658" s="10"/>
      <c r="E658" s="11"/>
      <c r="F658" s="11"/>
      <c r="G658" s="11"/>
      <c r="H658" s="9" t="s">
        <v>236</v>
      </c>
      <c r="I658" s="9" t="s">
        <v>237</v>
      </c>
      <c r="J658" s="10">
        <v>1440</v>
      </c>
      <c r="K658" s="11">
        <v>20.55</v>
      </c>
      <c r="L658" s="11">
        <v>1592.6</v>
      </c>
      <c r="M658" s="11">
        <v>152.60000000000014</v>
      </c>
    </row>
    <row r="659" spans="1:13" x14ac:dyDescent="0.2">
      <c r="A659" s="1"/>
      <c r="B659" s="9"/>
      <c r="C659" s="9"/>
      <c r="D659" s="10"/>
      <c r="E659" s="11"/>
      <c r="F659" s="11"/>
      <c r="G659" s="11"/>
      <c r="H659" s="9" t="s">
        <v>238</v>
      </c>
      <c r="I659" s="9" t="s">
        <v>239</v>
      </c>
      <c r="J659" s="10">
        <v>240</v>
      </c>
      <c r="K659" s="11">
        <v>48.68333333333333</v>
      </c>
      <c r="L659" s="11">
        <v>1815.3666666666666</v>
      </c>
      <c r="M659" s="11">
        <v>1575.3666666666666</v>
      </c>
    </row>
    <row r="660" spans="1:13" x14ac:dyDescent="0.2">
      <c r="A660" s="1"/>
      <c r="B660" s="9"/>
      <c r="C660" s="9"/>
      <c r="D660" s="10"/>
      <c r="E660" s="11"/>
      <c r="F660" s="11"/>
      <c r="G660" s="11"/>
      <c r="H660" s="9" t="s">
        <v>240</v>
      </c>
      <c r="I660" s="9" t="s">
        <v>241</v>
      </c>
      <c r="J660" s="10">
        <v>1440</v>
      </c>
      <c r="K660" s="11">
        <v>31.6</v>
      </c>
      <c r="L660" s="11">
        <v>1072.3666666666668</v>
      </c>
      <c r="M660" s="11">
        <v>0</v>
      </c>
    </row>
    <row r="661" spans="1:13" x14ac:dyDescent="0.2">
      <c r="A661" s="1"/>
      <c r="B661" s="9"/>
      <c r="C661" s="9"/>
      <c r="D661" s="10"/>
      <c r="E661" s="11"/>
      <c r="F661" s="11"/>
      <c r="G661" s="11"/>
      <c r="H661" s="9" t="s">
        <v>242</v>
      </c>
      <c r="I661" s="9" t="s">
        <v>167</v>
      </c>
      <c r="J661" s="10">
        <v>2160</v>
      </c>
      <c r="K661" s="11">
        <v>37.966666666666669</v>
      </c>
      <c r="L661" s="11">
        <v>2391.8333333333335</v>
      </c>
      <c r="M661" s="11">
        <v>231.83333333333348</v>
      </c>
    </row>
    <row r="662" spans="1:13" x14ac:dyDescent="0.2">
      <c r="A662" s="1"/>
      <c r="B662" s="9"/>
      <c r="C662" s="9"/>
      <c r="D662" s="10"/>
      <c r="E662" s="11"/>
      <c r="F662" s="11"/>
      <c r="G662" s="11"/>
      <c r="H662" s="9" t="s">
        <v>243</v>
      </c>
      <c r="I662" s="9" t="s">
        <v>167</v>
      </c>
      <c r="J662" s="10">
        <v>2160</v>
      </c>
      <c r="K662" s="11">
        <v>36.666666666666664</v>
      </c>
      <c r="L662" s="11">
        <v>696.05</v>
      </c>
      <c r="M662" s="11">
        <v>0</v>
      </c>
    </row>
    <row r="663" spans="1:13" x14ac:dyDescent="0.2">
      <c r="A663" s="1"/>
      <c r="B663" s="9"/>
      <c r="C663" s="9"/>
      <c r="D663" s="10"/>
      <c r="E663" s="11"/>
      <c r="F663" s="11"/>
      <c r="G663" s="11"/>
      <c r="H663" s="9" t="s">
        <v>244</v>
      </c>
      <c r="I663" s="9" t="s">
        <v>117</v>
      </c>
      <c r="J663" s="10">
        <v>5760</v>
      </c>
      <c r="K663" s="11">
        <v>41.766666666666666</v>
      </c>
      <c r="L663" s="11">
        <v>1909</v>
      </c>
      <c r="M663" s="11">
        <v>0</v>
      </c>
    </row>
    <row r="664" spans="1:13" x14ac:dyDescent="0.2">
      <c r="A664" s="1"/>
      <c r="B664" s="9"/>
      <c r="C664" s="9"/>
      <c r="D664" s="10"/>
      <c r="E664" s="11"/>
      <c r="F664" s="11"/>
      <c r="G664" s="11"/>
      <c r="H664" s="9" t="s">
        <v>245</v>
      </c>
      <c r="I664" s="9" t="s">
        <v>246</v>
      </c>
      <c r="J664" s="10">
        <v>240</v>
      </c>
      <c r="K664" s="11">
        <v>17.75</v>
      </c>
      <c r="L664" s="11">
        <v>2186.0500000000002</v>
      </c>
      <c r="M664" s="11">
        <v>1946.0500000000002</v>
      </c>
    </row>
    <row r="665" spans="1:13" x14ac:dyDescent="0.2">
      <c r="A665" s="1"/>
      <c r="B665" s="9"/>
      <c r="C665" s="9"/>
      <c r="D665" s="10"/>
      <c r="E665" s="11"/>
      <c r="F665" s="11"/>
      <c r="G665" s="11"/>
      <c r="H665" s="9" t="s">
        <v>247</v>
      </c>
      <c r="I665" s="9" t="s">
        <v>96</v>
      </c>
      <c r="J665" s="10">
        <v>2880</v>
      </c>
      <c r="K665" s="11">
        <v>14.033333333333333</v>
      </c>
      <c r="L665" s="11">
        <v>492.51666666666665</v>
      </c>
      <c r="M665" s="11">
        <v>0</v>
      </c>
    </row>
    <row r="666" spans="1:13" x14ac:dyDescent="0.2">
      <c r="A666" s="1"/>
      <c r="B666" s="9"/>
      <c r="C666" s="9"/>
      <c r="D666" s="10"/>
      <c r="E666" s="11"/>
      <c r="F666" s="11"/>
      <c r="G666" s="11"/>
      <c r="H666" s="9" t="s">
        <v>248</v>
      </c>
      <c r="I666" s="9" t="s">
        <v>23</v>
      </c>
      <c r="J666" s="10">
        <v>2160</v>
      </c>
      <c r="K666" s="11">
        <v>2.8333333333333335</v>
      </c>
      <c r="L666" s="11">
        <v>1567.3166666666668</v>
      </c>
      <c r="M666" s="11">
        <v>0</v>
      </c>
    </row>
    <row r="667" spans="1:13" x14ac:dyDescent="0.2">
      <c r="A667" s="1"/>
      <c r="B667" s="9"/>
      <c r="C667" s="9"/>
      <c r="D667" s="10"/>
      <c r="E667" s="11"/>
      <c r="F667" s="11"/>
      <c r="G667" s="11"/>
      <c r="H667" s="9" t="s">
        <v>249</v>
      </c>
      <c r="I667" s="9" t="s">
        <v>167</v>
      </c>
      <c r="J667" s="10">
        <v>2160</v>
      </c>
      <c r="K667" s="11">
        <v>4.0999999999999996</v>
      </c>
      <c r="L667" s="11">
        <v>1038.5333333333335</v>
      </c>
      <c r="M667" s="11">
        <v>0</v>
      </c>
    </row>
    <row r="668" spans="1:13" x14ac:dyDescent="0.2">
      <c r="A668" s="1"/>
      <c r="B668" s="9"/>
      <c r="C668" s="9"/>
      <c r="D668" s="10"/>
      <c r="E668" s="11"/>
      <c r="F668" s="11"/>
      <c r="G668" s="11"/>
      <c r="H668" s="9" t="s">
        <v>250</v>
      </c>
      <c r="I668" s="9" t="s">
        <v>169</v>
      </c>
      <c r="J668" s="10">
        <v>2160</v>
      </c>
      <c r="K668" s="11">
        <v>23.183333333333334</v>
      </c>
      <c r="L668" s="11">
        <v>5291.35</v>
      </c>
      <c r="M668" s="11">
        <v>3131.3500000000004</v>
      </c>
    </row>
    <row r="669" spans="1:13" x14ac:dyDescent="0.2">
      <c r="A669" s="1"/>
      <c r="B669" s="9"/>
      <c r="C669" s="9"/>
      <c r="D669" s="10"/>
      <c r="E669" s="11"/>
      <c r="F669" s="11"/>
      <c r="G669" s="11"/>
      <c r="H669" s="9" t="s">
        <v>251</v>
      </c>
      <c r="I669" s="9" t="s">
        <v>241</v>
      </c>
      <c r="J669" s="10">
        <v>1440</v>
      </c>
      <c r="K669" s="11">
        <v>3.95</v>
      </c>
      <c r="L669" s="11">
        <v>459.93333333333334</v>
      </c>
      <c r="M669" s="11">
        <v>0</v>
      </c>
    </row>
    <row r="670" spans="1:13" x14ac:dyDescent="0.2">
      <c r="A670" s="1"/>
      <c r="B670" s="9"/>
      <c r="C670" s="9"/>
      <c r="D670" s="10"/>
      <c r="E670" s="11"/>
      <c r="F670" s="11"/>
      <c r="G670" s="11"/>
      <c r="H670" s="9" t="s">
        <v>252</v>
      </c>
      <c r="I670" s="9" t="s">
        <v>241</v>
      </c>
      <c r="J670" s="10">
        <v>1440</v>
      </c>
      <c r="K670" s="11">
        <v>5.666666666666667</v>
      </c>
      <c r="L670" s="11">
        <v>460.18333333333334</v>
      </c>
      <c r="M670" s="11">
        <v>0</v>
      </c>
    </row>
    <row r="671" spans="1:13" x14ac:dyDescent="0.2">
      <c r="A671" s="1"/>
      <c r="B671" s="9"/>
      <c r="C671" s="9"/>
      <c r="D671" s="10"/>
      <c r="E671" s="11"/>
      <c r="F671" s="11"/>
      <c r="G671" s="11"/>
      <c r="H671" s="9" t="s">
        <v>253</v>
      </c>
      <c r="I671" s="9" t="s">
        <v>110</v>
      </c>
      <c r="J671" s="10">
        <v>720</v>
      </c>
      <c r="K671" s="11">
        <v>1</v>
      </c>
      <c r="L671" s="11">
        <v>206.36666666666667</v>
      </c>
      <c r="M671" s="11">
        <v>0</v>
      </c>
    </row>
    <row r="672" spans="1:13" x14ac:dyDescent="0.2">
      <c r="A672" s="1"/>
      <c r="B672" s="9"/>
      <c r="C672" s="9"/>
      <c r="D672" s="10"/>
      <c r="E672" s="11"/>
      <c r="F672" s="11"/>
      <c r="G672" s="11"/>
      <c r="H672" s="9" t="s">
        <v>254</v>
      </c>
      <c r="I672" s="9" t="s">
        <v>110</v>
      </c>
      <c r="J672" s="10">
        <v>720</v>
      </c>
      <c r="K672" s="11">
        <v>1.1333333333333333</v>
      </c>
      <c r="L672" s="11">
        <v>71.166666666666657</v>
      </c>
      <c r="M672" s="11">
        <v>0</v>
      </c>
    </row>
    <row r="673" spans="1:13" x14ac:dyDescent="0.2">
      <c r="A673" s="1"/>
      <c r="B673" s="9"/>
      <c r="C673" s="9"/>
      <c r="D673" s="10"/>
      <c r="E673" s="11"/>
      <c r="F673" s="11"/>
      <c r="G673" s="11"/>
      <c r="H673" s="9" t="s">
        <v>255</v>
      </c>
      <c r="I673" s="9" t="s">
        <v>114</v>
      </c>
      <c r="J673" s="10">
        <v>240</v>
      </c>
      <c r="K673" s="11">
        <v>41.6</v>
      </c>
      <c r="L673" s="11">
        <v>50.083333333333336</v>
      </c>
      <c r="M673" s="11">
        <v>0</v>
      </c>
    </row>
    <row r="674" spans="1:13" x14ac:dyDescent="0.2">
      <c r="A674" s="1"/>
      <c r="B674" s="9"/>
      <c r="C674" s="9"/>
      <c r="D674" s="10"/>
      <c r="E674" s="11"/>
      <c r="F674" s="11"/>
      <c r="G674" s="11"/>
      <c r="H674" s="9" t="s">
        <v>256</v>
      </c>
      <c r="I674" s="9" t="s">
        <v>257</v>
      </c>
      <c r="J674" s="10">
        <v>1200</v>
      </c>
      <c r="K674" s="11">
        <v>1.5833333333333333</v>
      </c>
      <c r="L674" s="11">
        <v>948.61666666666667</v>
      </c>
      <c r="M674" s="11">
        <v>0</v>
      </c>
    </row>
    <row r="675" spans="1:13" x14ac:dyDescent="0.2">
      <c r="A675" s="1"/>
      <c r="B675" s="9"/>
      <c r="C675" s="9"/>
      <c r="D675" s="10"/>
      <c r="E675" s="11"/>
      <c r="F675" s="11"/>
      <c r="G675" s="11"/>
      <c r="H675" s="9" t="s">
        <v>258</v>
      </c>
      <c r="I675" s="9" t="s">
        <v>241</v>
      </c>
      <c r="J675" s="10">
        <v>1440</v>
      </c>
      <c r="K675" s="11">
        <v>45.7</v>
      </c>
      <c r="L675" s="11">
        <v>671</v>
      </c>
      <c r="M675" s="11">
        <v>0</v>
      </c>
    </row>
    <row r="676" spans="1:13" x14ac:dyDescent="0.2">
      <c r="A676" s="1"/>
      <c r="B676" s="9"/>
      <c r="C676" s="9"/>
      <c r="D676" s="10"/>
      <c r="E676" s="11"/>
      <c r="F676" s="11"/>
      <c r="G676" s="11"/>
      <c r="H676" s="9" t="s">
        <v>259</v>
      </c>
      <c r="I676" s="9" t="s">
        <v>117</v>
      </c>
      <c r="J676" s="10">
        <v>5760</v>
      </c>
      <c r="K676" s="11">
        <v>7.2666666666666666</v>
      </c>
      <c r="L676" s="11">
        <v>1662.1166666666668</v>
      </c>
      <c r="M676" s="11">
        <v>0</v>
      </c>
    </row>
    <row r="677" spans="1:13" x14ac:dyDescent="0.2">
      <c r="A677" s="1"/>
      <c r="B677" s="9"/>
      <c r="C677" s="9"/>
      <c r="D677" s="10"/>
      <c r="E677" s="11"/>
      <c r="F677" s="11"/>
      <c r="G677" s="11"/>
      <c r="H677" s="9" t="s">
        <v>260</v>
      </c>
      <c r="I677" s="9" t="s">
        <v>48</v>
      </c>
      <c r="J677" s="10">
        <v>720</v>
      </c>
      <c r="K677" s="11">
        <v>14.283333333333333</v>
      </c>
      <c r="L677" s="11">
        <v>1738.8833333333334</v>
      </c>
      <c r="M677" s="11">
        <v>1018.8833333333334</v>
      </c>
    </row>
    <row r="678" spans="1:13" x14ac:dyDescent="0.2">
      <c r="A678" s="1"/>
      <c r="B678" s="9"/>
      <c r="C678" s="9"/>
      <c r="D678" s="10"/>
      <c r="E678" s="11"/>
      <c r="F678" s="11"/>
      <c r="G678" s="11"/>
      <c r="H678" s="9" t="s">
        <v>261</v>
      </c>
      <c r="I678" s="9" t="s">
        <v>23</v>
      </c>
      <c r="J678" s="10">
        <v>2160</v>
      </c>
      <c r="K678" s="11">
        <v>2.4166666666666665</v>
      </c>
      <c r="L678" s="11">
        <v>4061.2</v>
      </c>
      <c r="M678" s="11">
        <v>1901.2000000000003</v>
      </c>
    </row>
    <row r="679" spans="1:13" x14ac:dyDescent="0.2">
      <c r="A679" s="1"/>
      <c r="B679" s="9"/>
      <c r="C679" s="9"/>
      <c r="D679" s="10"/>
      <c r="E679" s="11"/>
      <c r="F679" s="11"/>
      <c r="G679" s="11"/>
      <c r="H679" s="9" t="s">
        <v>262</v>
      </c>
      <c r="I679" s="9" t="s">
        <v>167</v>
      </c>
      <c r="J679" s="10">
        <v>2160</v>
      </c>
      <c r="K679" s="11">
        <v>44.483333333333334</v>
      </c>
      <c r="L679" s="11">
        <v>1346.1333333333332</v>
      </c>
      <c r="M679" s="11">
        <v>0</v>
      </c>
    </row>
    <row r="680" spans="1:13" x14ac:dyDescent="0.2">
      <c r="A680" s="1"/>
      <c r="B680" s="9"/>
      <c r="C680" s="9"/>
      <c r="D680" s="10"/>
      <c r="E680" s="11"/>
      <c r="F680" s="11"/>
      <c r="G680" s="11"/>
      <c r="H680" s="9" t="s">
        <v>263</v>
      </c>
      <c r="I680" s="9" t="s">
        <v>169</v>
      </c>
      <c r="J680" s="10">
        <v>2160</v>
      </c>
      <c r="K680" s="11">
        <v>4.8166666666666664</v>
      </c>
      <c r="L680" s="11">
        <v>102.18333333333334</v>
      </c>
      <c r="M680" s="11">
        <v>0</v>
      </c>
    </row>
    <row r="681" spans="1:13" x14ac:dyDescent="0.2">
      <c r="A681" s="1"/>
      <c r="B681" s="9"/>
      <c r="C681" s="9"/>
      <c r="D681" s="10"/>
      <c r="E681" s="11"/>
      <c r="F681" s="11"/>
      <c r="G681" s="11"/>
      <c r="H681" s="9" t="s">
        <v>264</v>
      </c>
      <c r="I681" s="9" t="s">
        <v>114</v>
      </c>
      <c r="J681" s="10">
        <v>240</v>
      </c>
      <c r="K681" s="11">
        <v>133.56666666666666</v>
      </c>
      <c r="L681" s="11">
        <v>15.26666666666668</v>
      </c>
      <c r="M681" s="11">
        <v>0</v>
      </c>
    </row>
    <row r="682" spans="1:13" x14ac:dyDescent="0.2">
      <c r="A682" s="1"/>
      <c r="B682" s="9"/>
      <c r="C682" s="9"/>
      <c r="D682" s="10"/>
      <c r="E682" s="11"/>
      <c r="F682" s="11"/>
      <c r="G682" s="11"/>
      <c r="H682" s="9" t="s">
        <v>265</v>
      </c>
      <c r="I682" s="9" t="s">
        <v>117</v>
      </c>
      <c r="J682" s="10">
        <v>5760</v>
      </c>
      <c r="K682" s="11">
        <v>14.083333333333334</v>
      </c>
      <c r="L682" s="11">
        <v>1589.8666666666668</v>
      </c>
      <c r="M682" s="11">
        <v>0</v>
      </c>
    </row>
    <row r="683" spans="1:13" x14ac:dyDescent="0.2">
      <c r="A683" s="1"/>
      <c r="B683" s="9"/>
      <c r="C683" s="9"/>
      <c r="D683" s="10"/>
      <c r="E683" s="11"/>
      <c r="F683" s="11"/>
      <c r="G683" s="11"/>
      <c r="H683" s="9" t="s">
        <v>266</v>
      </c>
      <c r="I683" s="9" t="s">
        <v>23</v>
      </c>
      <c r="J683" s="10">
        <v>2160</v>
      </c>
      <c r="K683" s="11">
        <v>11.633333333333333</v>
      </c>
      <c r="L683" s="11">
        <v>133.1</v>
      </c>
      <c r="M683" s="11">
        <v>0</v>
      </c>
    </row>
    <row r="684" spans="1:13" x14ac:dyDescent="0.2">
      <c r="A684" s="1"/>
      <c r="B684" s="9"/>
      <c r="C684" s="9"/>
      <c r="D684" s="10"/>
      <c r="E684" s="11"/>
      <c r="F684" s="11"/>
      <c r="G684" s="11"/>
      <c r="H684" s="9" t="s">
        <v>267</v>
      </c>
      <c r="I684" s="9" t="s">
        <v>169</v>
      </c>
      <c r="J684" s="10">
        <v>2160</v>
      </c>
      <c r="K684" s="11">
        <v>39.18333333333333</v>
      </c>
      <c r="L684" s="11">
        <v>4084.7166666666662</v>
      </c>
      <c r="M684" s="11">
        <v>1924.7166666666662</v>
      </c>
    </row>
    <row r="685" spans="1:13" x14ac:dyDescent="0.2">
      <c r="A685" s="1"/>
      <c r="B685" s="9"/>
      <c r="C685" s="9"/>
      <c r="D685" s="10"/>
      <c r="E685" s="11"/>
      <c r="F685" s="11"/>
      <c r="G685" s="11"/>
      <c r="H685" s="9" t="s">
        <v>268</v>
      </c>
      <c r="I685" s="9" t="s">
        <v>48</v>
      </c>
      <c r="J685" s="10">
        <v>720</v>
      </c>
      <c r="K685" s="11">
        <v>2.9333333333333331</v>
      </c>
      <c r="L685" s="11">
        <v>1861.6666666666665</v>
      </c>
      <c r="M685" s="11">
        <v>1141.6666666666665</v>
      </c>
    </row>
    <row r="686" spans="1:13" x14ac:dyDescent="0.2">
      <c r="A686" s="1"/>
      <c r="B686" s="9"/>
      <c r="C686" s="9"/>
      <c r="D686" s="10"/>
      <c r="E686" s="11"/>
      <c r="F686" s="11"/>
      <c r="G686" s="11"/>
      <c r="H686" s="9" t="s">
        <v>269</v>
      </c>
      <c r="I686" s="9" t="s">
        <v>23</v>
      </c>
      <c r="J686" s="10">
        <v>2160</v>
      </c>
      <c r="K686" s="11">
        <v>14.133333333333333</v>
      </c>
      <c r="L686" s="11">
        <v>1072.6833333333332</v>
      </c>
      <c r="M686" s="11">
        <v>0</v>
      </c>
    </row>
    <row r="687" spans="1:13" x14ac:dyDescent="0.2">
      <c r="A687" s="1"/>
      <c r="B687" s="9"/>
      <c r="C687" s="9"/>
      <c r="D687" s="10"/>
      <c r="E687" s="11"/>
      <c r="F687" s="11"/>
      <c r="G687" s="11"/>
      <c r="H687" s="9" t="s">
        <v>270</v>
      </c>
      <c r="I687" s="9" t="s">
        <v>167</v>
      </c>
      <c r="J687" s="10">
        <v>2160</v>
      </c>
      <c r="K687" s="11">
        <v>49.033333333333331</v>
      </c>
      <c r="L687" s="11">
        <v>1990.8666666666668</v>
      </c>
      <c r="M687" s="11">
        <v>0</v>
      </c>
    </row>
    <row r="688" spans="1:13" x14ac:dyDescent="0.2">
      <c r="A688" s="1"/>
      <c r="B688" s="9"/>
      <c r="C688" s="9"/>
      <c r="D688" s="10"/>
      <c r="E688" s="11"/>
      <c r="F688" s="11"/>
      <c r="G688" s="11"/>
      <c r="H688" s="9" t="s">
        <v>271</v>
      </c>
      <c r="I688" s="9" t="s">
        <v>169</v>
      </c>
      <c r="J688" s="10">
        <v>2160</v>
      </c>
      <c r="K688" s="11">
        <v>41.05</v>
      </c>
      <c r="L688" s="11">
        <v>4207.3833333333332</v>
      </c>
      <c r="M688" s="11">
        <v>2047.3833333333332</v>
      </c>
    </row>
    <row r="689" spans="1:13" x14ac:dyDescent="0.2">
      <c r="A689" s="1"/>
      <c r="B689" s="9"/>
      <c r="C689" s="9"/>
      <c r="D689" s="10"/>
      <c r="E689" s="11"/>
      <c r="F689" s="11"/>
      <c r="G689" s="11"/>
      <c r="H689" s="9" t="s">
        <v>272</v>
      </c>
      <c r="I689" s="9" t="s">
        <v>273</v>
      </c>
      <c r="J689" s="10">
        <v>2880</v>
      </c>
      <c r="K689" s="11">
        <v>3.7166666666666668</v>
      </c>
      <c r="L689" s="11">
        <v>281.75</v>
      </c>
      <c r="M689" s="11">
        <v>0</v>
      </c>
    </row>
    <row r="690" spans="1:13" x14ac:dyDescent="0.2">
      <c r="A690" s="1"/>
      <c r="B690" s="9"/>
      <c r="C690" s="9"/>
      <c r="D690" s="10"/>
      <c r="E690" s="11"/>
      <c r="F690" s="11"/>
      <c r="G690" s="11"/>
      <c r="H690" s="9" t="s">
        <v>274</v>
      </c>
      <c r="I690" s="9" t="s">
        <v>273</v>
      </c>
      <c r="J690" s="10">
        <v>2880</v>
      </c>
      <c r="K690" s="11">
        <v>6.166666666666667</v>
      </c>
      <c r="L690" s="11">
        <v>258.0333333333333</v>
      </c>
      <c r="M690" s="11">
        <v>0</v>
      </c>
    </row>
    <row r="691" spans="1:13" x14ac:dyDescent="0.2">
      <c r="A691" s="1"/>
      <c r="B691" s="9"/>
      <c r="C691" s="9"/>
      <c r="D691" s="10"/>
      <c r="E691" s="11"/>
      <c r="F691" s="11"/>
      <c r="G691" s="11"/>
      <c r="H691" s="9" t="s">
        <v>275</v>
      </c>
      <c r="I691" s="9" t="s">
        <v>273</v>
      </c>
      <c r="J691" s="10">
        <v>2880</v>
      </c>
      <c r="K691" s="11">
        <v>13.05</v>
      </c>
      <c r="L691" s="11">
        <v>212.14999999999998</v>
      </c>
      <c r="M691" s="11">
        <v>0</v>
      </c>
    </row>
    <row r="692" spans="1:13" x14ac:dyDescent="0.2">
      <c r="A692" s="1"/>
      <c r="B692" s="9"/>
      <c r="C692" s="9"/>
      <c r="D692" s="10"/>
      <c r="E692" s="11"/>
      <c r="F692" s="11"/>
      <c r="G692" s="11"/>
      <c r="H692" s="9" t="s">
        <v>276</v>
      </c>
      <c r="I692" s="9" t="s">
        <v>277</v>
      </c>
      <c r="J692" s="10">
        <v>1440</v>
      </c>
      <c r="K692" s="11">
        <v>3.6</v>
      </c>
      <c r="L692" s="11">
        <v>1022.4166666666666</v>
      </c>
      <c r="M692" s="11">
        <v>0</v>
      </c>
    </row>
    <row r="693" spans="1:13" x14ac:dyDescent="0.2">
      <c r="A693" s="1"/>
      <c r="B693" s="9"/>
      <c r="C693" s="9"/>
      <c r="D693" s="10"/>
      <c r="E693" s="11"/>
      <c r="F693" s="11"/>
      <c r="G693" s="11"/>
      <c r="H693" s="9" t="s">
        <v>278</v>
      </c>
      <c r="I693" s="9" t="s">
        <v>277</v>
      </c>
      <c r="J693" s="10">
        <v>1440</v>
      </c>
      <c r="K693" s="11">
        <v>1.4833333333333334</v>
      </c>
      <c r="L693" s="11">
        <v>967.55</v>
      </c>
      <c r="M693" s="11">
        <v>0</v>
      </c>
    </row>
    <row r="694" spans="1:13" x14ac:dyDescent="0.2">
      <c r="A694" s="1"/>
      <c r="B694" s="9"/>
      <c r="C694" s="9"/>
      <c r="D694" s="10"/>
      <c r="E694" s="11"/>
      <c r="F694" s="11"/>
      <c r="G694" s="11"/>
      <c r="H694" s="9" t="s">
        <v>279</v>
      </c>
      <c r="I694" s="9" t="s">
        <v>48</v>
      </c>
      <c r="J694" s="10">
        <v>720</v>
      </c>
      <c r="K694" s="11">
        <v>68.516666666666666</v>
      </c>
      <c r="L694" s="11">
        <v>2365.3166666666666</v>
      </c>
      <c r="M694" s="11">
        <v>1645.3166666666666</v>
      </c>
    </row>
    <row r="695" spans="1:13" x14ac:dyDescent="0.2">
      <c r="A695" s="1"/>
      <c r="B695" s="9"/>
      <c r="C695" s="9"/>
      <c r="D695" s="10"/>
      <c r="E695" s="11"/>
      <c r="F695" s="11"/>
      <c r="G695" s="11"/>
      <c r="H695" s="9" t="s">
        <v>280</v>
      </c>
      <c r="I695" s="9" t="s">
        <v>48</v>
      </c>
      <c r="J695" s="10">
        <v>720</v>
      </c>
      <c r="K695" s="11">
        <v>76.2</v>
      </c>
      <c r="L695" s="11">
        <v>2487.1000000000004</v>
      </c>
      <c r="M695" s="11">
        <v>1767.1000000000004</v>
      </c>
    </row>
    <row r="696" spans="1:13" x14ac:dyDescent="0.2">
      <c r="A696" s="1"/>
      <c r="B696" s="9"/>
      <c r="C696" s="9"/>
      <c r="D696" s="10"/>
      <c r="E696" s="11"/>
      <c r="F696" s="11"/>
      <c r="G696" s="11"/>
      <c r="H696" s="9" t="s">
        <v>281</v>
      </c>
      <c r="I696" s="9" t="s">
        <v>48</v>
      </c>
      <c r="J696" s="10">
        <v>720</v>
      </c>
      <c r="K696" s="11">
        <v>45.983333333333334</v>
      </c>
      <c r="L696" s="11">
        <v>2530.166666666667</v>
      </c>
      <c r="M696" s="11">
        <v>1810.166666666667</v>
      </c>
    </row>
    <row r="697" spans="1:13" x14ac:dyDescent="0.2">
      <c r="A697" s="1"/>
      <c r="B697" s="9"/>
      <c r="C697" s="9"/>
      <c r="D697" s="10"/>
      <c r="E697" s="11"/>
      <c r="F697" s="11"/>
      <c r="G697" s="11"/>
      <c r="H697" s="9" t="s">
        <v>282</v>
      </c>
      <c r="I697" s="9" t="s">
        <v>48</v>
      </c>
      <c r="J697" s="10">
        <v>720</v>
      </c>
      <c r="K697" s="11">
        <v>41.15</v>
      </c>
      <c r="L697" s="11">
        <v>2603.8166666666666</v>
      </c>
      <c r="M697" s="11">
        <v>1883.8166666666666</v>
      </c>
    </row>
    <row r="698" spans="1:13" x14ac:dyDescent="0.2">
      <c r="A698" s="1"/>
      <c r="B698" s="9"/>
      <c r="C698" s="9"/>
      <c r="D698" s="10"/>
      <c r="E698" s="11"/>
      <c r="F698" s="11"/>
      <c r="G698" s="11"/>
      <c r="H698" s="9" t="s">
        <v>283</v>
      </c>
      <c r="I698" s="9" t="s">
        <v>110</v>
      </c>
      <c r="J698" s="10">
        <v>720</v>
      </c>
      <c r="K698" s="11">
        <v>26.05</v>
      </c>
      <c r="L698" s="11">
        <v>107.31666666666668</v>
      </c>
      <c r="M698" s="11">
        <v>0</v>
      </c>
    </row>
    <row r="699" spans="1:13" x14ac:dyDescent="0.2">
      <c r="A699" s="1"/>
      <c r="B699" s="9"/>
      <c r="C699" s="9"/>
      <c r="D699" s="10"/>
      <c r="E699" s="11"/>
      <c r="F699" s="11"/>
      <c r="G699" s="11"/>
      <c r="H699" s="9" t="s">
        <v>284</v>
      </c>
      <c r="I699" s="9" t="s">
        <v>285</v>
      </c>
      <c r="J699" s="10">
        <v>240</v>
      </c>
      <c r="K699" s="11">
        <v>0.8833333333333333</v>
      </c>
      <c r="L699" s="11">
        <v>15.850000000000001</v>
      </c>
      <c r="M699" s="11">
        <v>0</v>
      </c>
    </row>
    <row r="700" spans="1:13" x14ac:dyDescent="0.2">
      <c r="A700" s="1"/>
      <c r="B700" s="9"/>
      <c r="C700" s="9"/>
      <c r="D700" s="10"/>
      <c r="E700" s="11"/>
      <c r="F700" s="11"/>
      <c r="G700" s="11"/>
      <c r="H700" s="9" t="s">
        <v>286</v>
      </c>
      <c r="I700" s="9" t="s">
        <v>287</v>
      </c>
      <c r="J700" s="10">
        <v>21600</v>
      </c>
      <c r="K700" s="11">
        <v>0</v>
      </c>
      <c r="L700" s="11">
        <v>2880</v>
      </c>
      <c r="M700" s="11">
        <v>0</v>
      </c>
    </row>
    <row r="701" spans="1:13" x14ac:dyDescent="0.2">
      <c r="A701" s="1"/>
      <c r="B701" s="9"/>
      <c r="C701" s="9"/>
      <c r="D701" s="10"/>
      <c r="E701" s="11"/>
      <c r="F701" s="11"/>
      <c r="G701" s="11"/>
      <c r="H701" s="9" t="s">
        <v>288</v>
      </c>
      <c r="I701" s="9" t="s">
        <v>289</v>
      </c>
      <c r="J701" s="10">
        <v>21600</v>
      </c>
      <c r="K701" s="11">
        <v>0</v>
      </c>
      <c r="L701" s="11">
        <v>0.45</v>
      </c>
      <c r="M701" s="11">
        <v>0</v>
      </c>
    </row>
    <row r="702" spans="1:13" x14ac:dyDescent="0.2">
      <c r="A702" s="1"/>
      <c r="B702" s="9"/>
      <c r="C702" s="9"/>
      <c r="D702" s="10"/>
      <c r="E702" s="11"/>
      <c r="F702" s="11"/>
      <c r="G702" s="11"/>
      <c r="H702" s="9" t="s">
        <v>290</v>
      </c>
      <c r="I702" s="9" t="s">
        <v>291</v>
      </c>
      <c r="J702" s="10">
        <v>21600</v>
      </c>
      <c r="K702" s="11">
        <v>0</v>
      </c>
      <c r="L702" s="11">
        <v>352.51666666666665</v>
      </c>
      <c r="M702" s="11">
        <v>0</v>
      </c>
    </row>
    <row r="703" spans="1:13" x14ac:dyDescent="0.2">
      <c r="A703" s="1"/>
      <c r="B703" s="9"/>
      <c r="C703" s="9"/>
      <c r="D703" s="10"/>
      <c r="E703" s="11"/>
      <c r="F703" s="11"/>
      <c r="G703" s="11"/>
      <c r="H703" s="9" t="s">
        <v>292</v>
      </c>
      <c r="I703" s="9" t="s">
        <v>291</v>
      </c>
      <c r="J703" s="10">
        <v>21600</v>
      </c>
      <c r="K703" s="11">
        <v>0</v>
      </c>
      <c r="L703" s="11">
        <v>371.56666666666666</v>
      </c>
      <c r="M703" s="11">
        <v>0</v>
      </c>
    </row>
    <row r="704" spans="1:13" x14ac:dyDescent="0.2">
      <c r="A704" s="1"/>
      <c r="B704" s="9"/>
      <c r="C704" s="9"/>
      <c r="D704" s="10"/>
      <c r="E704" s="11"/>
      <c r="F704" s="11"/>
      <c r="G704" s="11"/>
      <c r="H704" s="9" t="s">
        <v>293</v>
      </c>
      <c r="I704" s="9" t="s">
        <v>291</v>
      </c>
      <c r="J704" s="10">
        <v>21600</v>
      </c>
      <c r="K704" s="11">
        <v>0</v>
      </c>
      <c r="L704" s="11">
        <v>318.2</v>
      </c>
      <c r="M704" s="11">
        <v>0</v>
      </c>
    </row>
    <row r="705" spans="1:13" x14ac:dyDescent="0.2">
      <c r="A705" s="1"/>
      <c r="B705" s="9"/>
      <c r="C705" s="9"/>
      <c r="D705" s="10"/>
      <c r="E705" s="11"/>
      <c r="F705" s="11"/>
      <c r="G705" s="11"/>
      <c r="H705" s="9" t="s">
        <v>294</v>
      </c>
      <c r="I705" s="9" t="s">
        <v>289</v>
      </c>
      <c r="J705" s="10">
        <v>21600</v>
      </c>
      <c r="K705" s="11">
        <v>0</v>
      </c>
      <c r="L705" s="11">
        <v>134.73333333333332</v>
      </c>
      <c r="M705" s="11">
        <v>0</v>
      </c>
    </row>
    <row r="706" spans="1:13" x14ac:dyDescent="0.2">
      <c r="A706" s="1"/>
      <c r="B706" s="9"/>
      <c r="C706" s="9"/>
      <c r="D706" s="10"/>
      <c r="E706" s="11"/>
      <c r="F706" s="11"/>
      <c r="G706" s="11"/>
      <c r="H706" s="9" t="s">
        <v>295</v>
      </c>
      <c r="I706" s="9" t="s">
        <v>291</v>
      </c>
      <c r="J706" s="10">
        <v>21600</v>
      </c>
      <c r="K706" s="11">
        <v>0</v>
      </c>
      <c r="L706" s="11">
        <v>293.91666666666669</v>
      </c>
      <c r="M706" s="11">
        <v>0</v>
      </c>
    </row>
    <row r="707" spans="1:13" x14ac:dyDescent="0.2">
      <c r="A707" s="1"/>
      <c r="B707" s="9"/>
      <c r="C707" s="9"/>
      <c r="D707" s="10"/>
      <c r="E707" s="11"/>
      <c r="F707" s="11"/>
      <c r="G707" s="11"/>
      <c r="H707" s="9" t="s">
        <v>296</v>
      </c>
      <c r="I707" s="9" t="s">
        <v>289</v>
      </c>
      <c r="J707" s="10">
        <v>21600</v>
      </c>
      <c r="K707" s="11">
        <v>0</v>
      </c>
      <c r="L707" s="11">
        <v>0</v>
      </c>
      <c r="M707" s="11">
        <v>0</v>
      </c>
    </row>
    <row r="708" spans="1:13" x14ac:dyDescent="0.2">
      <c r="A708" s="1"/>
      <c r="B708" s="9"/>
      <c r="C708" s="9"/>
      <c r="D708" s="10"/>
      <c r="E708" s="11"/>
      <c r="F708" s="11"/>
      <c r="G708" s="11"/>
      <c r="H708" s="9" t="s">
        <v>297</v>
      </c>
      <c r="I708" s="9" t="s">
        <v>291</v>
      </c>
      <c r="J708" s="10">
        <v>21600</v>
      </c>
      <c r="K708" s="11">
        <v>0.6166666666666667</v>
      </c>
      <c r="L708" s="11">
        <v>341.86666666666667</v>
      </c>
      <c r="M708" s="11">
        <v>0</v>
      </c>
    </row>
    <row r="709" spans="1:13" x14ac:dyDescent="0.2">
      <c r="A709" s="1"/>
      <c r="B709" s="9"/>
      <c r="C709" s="9"/>
      <c r="D709" s="10"/>
      <c r="E709" s="11"/>
      <c r="F709" s="11"/>
      <c r="G709" s="11"/>
      <c r="H709" s="9" t="s">
        <v>298</v>
      </c>
      <c r="I709" s="9" t="s">
        <v>273</v>
      </c>
      <c r="J709" s="10">
        <v>2880</v>
      </c>
      <c r="K709" s="11">
        <v>2.5499999999999998</v>
      </c>
      <c r="L709" s="11">
        <v>32.433333333333337</v>
      </c>
      <c r="M709" s="11">
        <v>0</v>
      </c>
    </row>
    <row r="710" spans="1:13" x14ac:dyDescent="0.2">
      <c r="A710" s="1"/>
      <c r="B710" s="9"/>
      <c r="C710" s="9"/>
      <c r="D710" s="10"/>
      <c r="E710" s="11"/>
      <c r="F710" s="11"/>
      <c r="G710" s="11"/>
      <c r="H710" s="9" t="s">
        <v>299</v>
      </c>
      <c r="I710" s="9" t="s">
        <v>273</v>
      </c>
      <c r="J710" s="10">
        <v>2880</v>
      </c>
      <c r="K710" s="11">
        <v>5.2666666666666666</v>
      </c>
      <c r="L710" s="11">
        <v>200.21666666666664</v>
      </c>
      <c r="M710" s="11">
        <v>0</v>
      </c>
    </row>
    <row r="711" spans="1:13" x14ac:dyDescent="0.2">
      <c r="A711" s="1"/>
      <c r="B711" s="9"/>
      <c r="C711" s="9"/>
      <c r="D711" s="10"/>
      <c r="E711" s="11"/>
      <c r="F711" s="11"/>
      <c r="G711" s="11"/>
      <c r="H711" s="9" t="s">
        <v>300</v>
      </c>
      <c r="I711" s="9" t="s">
        <v>273</v>
      </c>
      <c r="J711" s="10">
        <v>2880</v>
      </c>
      <c r="K711" s="11">
        <v>3.0833333333333335</v>
      </c>
      <c r="L711" s="11">
        <v>739.31666666666661</v>
      </c>
      <c r="M711" s="11">
        <v>0</v>
      </c>
    </row>
    <row r="712" spans="1:13" x14ac:dyDescent="0.2">
      <c r="A712" s="1"/>
      <c r="B712" s="9"/>
      <c r="C712" s="9"/>
      <c r="D712" s="10"/>
      <c r="E712" s="11"/>
      <c r="F712" s="11"/>
      <c r="G712" s="11"/>
      <c r="H712" s="9" t="s">
        <v>301</v>
      </c>
      <c r="I712" s="9" t="s">
        <v>273</v>
      </c>
      <c r="J712" s="10">
        <v>2880</v>
      </c>
      <c r="K712" s="11">
        <v>3.35</v>
      </c>
      <c r="L712" s="11">
        <v>737.41666666666663</v>
      </c>
      <c r="M712" s="11">
        <v>0</v>
      </c>
    </row>
    <row r="713" spans="1:13" x14ac:dyDescent="0.2">
      <c r="A713" s="1"/>
      <c r="B713" s="9"/>
      <c r="C713" s="9"/>
      <c r="D713" s="10"/>
      <c r="E713" s="11"/>
      <c r="F713" s="11"/>
      <c r="G713" s="11"/>
      <c r="H713" s="9" t="s">
        <v>302</v>
      </c>
      <c r="I713" s="9" t="s">
        <v>273</v>
      </c>
      <c r="J713" s="10">
        <v>2880</v>
      </c>
      <c r="K713" s="11">
        <v>3.4166666666666665</v>
      </c>
      <c r="L713" s="11">
        <v>713.76666666666665</v>
      </c>
      <c r="M713" s="11">
        <v>0</v>
      </c>
    </row>
    <row r="714" spans="1:13" x14ac:dyDescent="0.2">
      <c r="A714" s="1"/>
      <c r="B714" s="9"/>
      <c r="C714" s="9"/>
      <c r="D714" s="10"/>
      <c r="E714" s="11"/>
      <c r="F714" s="11"/>
      <c r="G714" s="11"/>
      <c r="H714" s="9" t="s">
        <v>303</v>
      </c>
      <c r="I714" s="9" t="s">
        <v>304</v>
      </c>
      <c r="J714" s="10">
        <v>240</v>
      </c>
      <c r="K714" s="11">
        <v>54.81666666666667</v>
      </c>
      <c r="L714" s="11">
        <v>125.16666666666666</v>
      </c>
      <c r="M714" s="11">
        <v>0</v>
      </c>
    </row>
    <row r="715" spans="1:13" x14ac:dyDescent="0.2">
      <c r="A715" s="1"/>
      <c r="B715" s="9"/>
      <c r="C715" s="9"/>
      <c r="D715" s="10"/>
      <c r="E715" s="11"/>
      <c r="F715" s="11"/>
      <c r="G715" s="11"/>
      <c r="H715" s="9" t="s">
        <v>305</v>
      </c>
      <c r="I715" s="9" t="s">
        <v>73</v>
      </c>
      <c r="J715" s="10">
        <v>120</v>
      </c>
      <c r="K715" s="11">
        <v>20.399999999999999</v>
      </c>
      <c r="L715" s="11">
        <v>518.16666666666674</v>
      </c>
      <c r="M715" s="11">
        <v>398.16666666666674</v>
      </c>
    </row>
    <row r="716" spans="1:13" x14ac:dyDescent="0.2">
      <c r="A716" s="1"/>
      <c r="B716" s="9"/>
      <c r="C716" s="9"/>
      <c r="D716" s="10"/>
      <c r="E716" s="11"/>
      <c r="F716" s="11"/>
      <c r="G716" s="11"/>
      <c r="H716" s="9" t="s">
        <v>306</v>
      </c>
      <c r="I716" s="9" t="s">
        <v>307</v>
      </c>
      <c r="J716" s="10">
        <v>240</v>
      </c>
      <c r="K716" s="11">
        <v>11.033333333333333</v>
      </c>
      <c r="L716" s="11">
        <v>30.550000000000004</v>
      </c>
      <c r="M716" s="11">
        <v>0</v>
      </c>
    </row>
    <row r="717" spans="1:13" x14ac:dyDescent="0.2">
      <c r="A717" s="1"/>
      <c r="B717" s="9"/>
      <c r="C717" s="9"/>
      <c r="D717" s="10"/>
      <c r="E717" s="11"/>
      <c r="F717" s="11"/>
      <c r="G717" s="11"/>
      <c r="H717" s="9" t="s">
        <v>308</v>
      </c>
      <c r="I717" s="9" t="s">
        <v>309</v>
      </c>
      <c r="J717" s="10">
        <v>1440</v>
      </c>
      <c r="K717" s="11">
        <v>27</v>
      </c>
      <c r="L717" s="11">
        <v>30.633333333333333</v>
      </c>
      <c r="M717" s="11">
        <v>0</v>
      </c>
    </row>
    <row r="718" spans="1:13" x14ac:dyDescent="0.2">
      <c r="A718" s="1"/>
      <c r="B718" s="9"/>
      <c r="C718" s="9"/>
      <c r="D718" s="10"/>
      <c r="E718" s="11"/>
      <c r="F718" s="11"/>
      <c r="G718" s="11"/>
      <c r="H718" s="9" t="s">
        <v>310</v>
      </c>
      <c r="I718" s="9" t="s">
        <v>311</v>
      </c>
      <c r="J718" s="10">
        <v>1080</v>
      </c>
      <c r="K718" s="11">
        <v>19.383333333333333</v>
      </c>
      <c r="L718" s="11">
        <v>2394.85</v>
      </c>
      <c r="M718" s="11">
        <v>1314.85</v>
      </c>
    </row>
    <row r="719" spans="1:13" x14ac:dyDescent="0.2">
      <c r="A719" s="1"/>
      <c r="B719" s="9"/>
      <c r="C719" s="9"/>
      <c r="D719" s="10"/>
      <c r="E719" s="11"/>
      <c r="F719" s="11"/>
      <c r="G719" s="11"/>
      <c r="H719" s="9" t="s">
        <v>312</v>
      </c>
      <c r="I719" s="9" t="s">
        <v>313</v>
      </c>
      <c r="J719" s="10">
        <v>720</v>
      </c>
      <c r="K719" s="11">
        <v>19.666666666666668</v>
      </c>
      <c r="L719" s="11">
        <v>2377.2666666666669</v>
      </c>
      <c r="M719" s="11">
        <v>1657.2666666666669</v>
      </c>
    </row>
    <row r="720" spans="1:13" x14ac:dyDescent="0.2">
      <c r="A720" s="1"/>
      <c r="B720" s="9"/>
      <c r="C720" s="9"/>
      <c r="D720" s="10"/>
      <c r="E720" s="11"/>
      <c r="F720" s="11"/>
      <c r="G720" s="11"/>
      <c r="H720" s="9" t="s">
        <v>314</v>
      </c>
      <c r="I720" s="9" t="s">
        <v>307</v>
      </c>
      <c r="J720" s="10">
        <v>240</v>
      </c>
      <c r="K720" s="11">
        <v>3.5166666666666666</v>
      </c>
      <c r="L720" s="11">
        <v>26.5</v>
      </c>
      <c r="M720" s="11">
        <v>0</v>
      </c>
    </row>
    <row r="721" spans="1:13" x14ac:dyDescent="0.2">
      <c r="A721" s="1"/>
      <c r="B721" s="9"/>
      <c r="C721" s="9"/>
      <c r="D721" s="10"/>
      <c r="E721" s="11"/>
      <c r="F721" s="11"/>
      <c r="G721" s="11"/>
      <c r="H721" s="9" t="s">
        <v>315</v>
      </c>
      <c r="I721" s="9" t="s">
        <v>311</v>
      </c>
      <c r="J721" s="10">
        <v>1080</v>
      </c>
      <c r="K721" s="11">
        <v>15.366666666666667</v>
      </c>
      <c r="L721" s="11">
        <v>2366.6666666666665</v>
      </c>
      <c r="M721" s="11">
        <v>1286.6666666666665</v>
      </c>
    </row>
    <row r="722" spans="1:13" x14ac:dyDescent="0.2">
      <c r="A722" s="1"/>
      <c r="B722" s="9"/>
      <c r="C722" s="9"/>
      <c r="D722" s="10"/>
      <c r="E722" s="11"/>
      <c r="F722" s="11"/>
      <c r="G722" s="11"/>
      <c r="H722" s="9" t="s">
        <v>316</v>
      </c>
      <c r="I722" s="9" t="s">
        <v>313</v>
      </c>
      <c r="J722" s="10">
        <v>720</v>
      </c>
      <c r="K722" s="11">
        <v>12.3</v>
      </c>
      <c r="L722" s="11">
        <v>2374.9166666666665</v>
      </c>
      <c r="M722" s="11">
        <v>1654.9166666666665</v>
      </c>
    </row>
    <row r="723" spans="1:13" x14ac:dyDescent="0.2">
      <c r="A723" s="1"/>
      <c r="B723" s="9"/>
      <c r="C723" s="9"/>
      <c r="D723" s="10"/>
      <c r="E723" s="11"/>
      <c r="F723" s="11"/>
      <c r="G723" s="11"/>
      <c r="H723" s="9" t="s">
        <v>317</v>
      </c>
      <c r="I723" s="9" t="s">
        <v>318</v>
      </c>
      <c r="J723" s="10">
        <v>960</v>
      </c>
      <c r="K723" s="11">
        <v>19.149999999999999</v>
      </c>
      <c r="L723" s="11">
        <v>53.500000000000007</v>
      </c>
      <c r="M723" s="11">
        <v>0</v>
      </c>
    </row>
    <row r="724" spans="1:13" x14ac:dyDescent="0.2">
      <c r="A724" s="1"/>
      <c r="B724" s="9"/>
      <c r="C724" s="9"/>
      <c r="D724" s="10"/>
      <c r="E724" s="11"/>
      <c r="F724" s="11"/>
      <c r="G724" s="11"/>
      <c r="H724" s="9" t="s">
        <v>319</v>
      </c>
      <c r="I724" s="9" t="s">
        <v>320</v>
      </c>
      <c r="J724" s="10">
        <v>240</v>
      </c>
      <c r="K724" s="11">
        <v>0</v>
      </c>
      <c r="L724" s="11">
        <v>97</v>
      </c>
      <c r="M724" s="11">
        <v>0</v>
      </c>
    </row>
    <row r="725" spans="1:13" x14ac:dyDescent="0.2">
      <c r="A725" s="1"/>
      <c r="B725" s="9"/>
      <c r="C725" s="9"/>
      <c r="D725" s="10"/>
      <c r="E725" s="11"/>
      <c r="F725" s="11"/>
      <c r="G725" s="11"/>
      <c r="H725" s="9" t="s">
        <v>321</v>
      </c>
      <c r="I725" s="9" t="s">
        <v>144</v>
      </c>
      <c r="J725" s="10">
        <v>240</v>
      </c>
      <c r="K725" s="11">
        <v>55.166666666666664</v>
      </c>
      <c r="L725" s="11">
        <v>23.716666666666676</v>
      </c>
      <c r="M725" s="11">
        <v>0</v>
      </c>
    </row>
    <row r="726" spans="1:13" x14ac:dyDescent="0.2">
      <c r="A726" s="1"/>
      <c r="B726" s="9"/>
      <c r="C726" s="9"/>
      <c r="D726" s="10"/>
      <c r="E726" s="11"/>
      <c r="F726" s="11"/>
      <c r="G726" s="11"/>
      <c r="H726" s="9" t="s">
        <v>322</v>
      </c>
      <c r="I726" s="9" t="s">
        <v>144</v>
      </c>
      <c r="J726" s="10">
        <v>240</v>
      </c>
      <c r="K726" s="11">
        <v>59.883333333333333</v>
      </c>
      <c r="L726" s="11">
        <v>77.883333333333354</v>
      </c>
      <c r="M726" s="11">
        <v>0</v>
      </c>
    </row>
    <row r="727" spans="1:13" x14ac:dyDescent="0.2">
      <c r="A727" s="1"/>
      <c r="B727" s="9"/>
      <c r="C727" s="9"/>
      <c r="D727" s="10"/>
      <c r="E727" s="11"/>
      <c r="F727" s="11"/>
      <c r="G727" s="11"/>
      <c r="H727" s="9" t="s">
        <v>323</v>
      </c>
      <c r="I727" s="9" t="s">
        <v>17</v>
      </c>
      <c r="J727" s="10">
        <v>5760</v>
      </c>
      <c r="K727" s="11">
        <v>10.199999999999999</v>
      </c>
      <c r="L727" s="11">
        <v>238.26666666666668</v>
      </c>
      <c r="M727" s="11">
        <v>0</v>
      </c>
    </row>
    <row r="728" spans="1:13" x14ac:dyDescent="0.2">
      <c r="A728" s="1"/>
      <c r="B728" s="9"/>
      <c r="C728" s="9"/>
      <c r="D728" s="10"/>
      <c r="E728" s="11"/>
      <c r="F728" s="11"/>
      <c r="G728" s="11"/>
      <c r="H728" s="9" t="s">
        <v>324</v>
      </c>
      <c r="I728" s="9" t="s">
        <v>291</v>
      </c>
      <c r="J728" s="10">
        <v>21600</v>
      </c>
      <c r="K728" s="11">
        <v>1.6333333333333333</v>
      </c>
      <c r="L728" s="11">
        <v>437.86666666666667</v>
      </c>
      <c r="M728" s="11">
        <v>0</v>
      </c>
    </row>
    <row r="729" spans="1:13" x14ac:dyDescent="0.2">
      <c r="A729" s="1"/>
      <c r="B729" s="9"/>
      <c r="C729" s="9"/>
      <c r="D729" s="10"/>
      <c r="E729" s="11"/>
      <c r="F729" s="11"/>
      <c r="G729" s="11"/>
      <c r="H729" s="9" t="s">
        <v>325</v>
      </c>
      <c r="I729" s="9" t="s">
        <v>320</v>
      </c>
      <c r="J729" s="10">
        <v>240</v>
      </c>
      <c r="K729" s="11">
        <v>0</v>
      </c>
      <c r="L729" s="11">
        <v>76.11666666666666</v>
      </c>
      <c r="M729" s="11">
        <v>0</v>
      </c>
    </row>
    <row r="730" spans="1:13" x14ac:dyDescent="0.2">
      <c r="A730" s="1"/>
      <c r="B730" s="9"/>
      <c r="C730" s="9"/>
      <c r="D730" s="10"/>
      <c r="E730" s="11"/>
      <c r="F730" s="11"/>
      <c r="G730" s="11"/>
      <c r="H730" s="9" t="s">
        <v>326</v>
      </c>
      <c r="I730" s="9" t="s">
        <v>273</v>
      </c>
      <c r="J730" s="10">
        <v>2880</v>
      </c>
      <c r="K730" s="11">
        <v>4.75</v>
      </c>
      <c r="L730" s="11">
        <v>441.18333333333334</v>
      </c>
      <c r="M730" s="11">
        <v>0</v>
      </c>
    </row>
    <row r="731" spans="1:13" x14ac:dyDescent="0.2">
      <c r="A731" s="1"/>
      <c r="B731" s="9"/>
      <c r="C731" s="9"/>
      <c r="D731" s="10"/>
      <c r="E731" s="11"/>
      <c r="F731" s="11"/>
      <c r="G731" s="11"/>
      <c r="H731" s="9" t="s">
        <v>327</v>
      </c>
      <c r="I731" s="9" t="s">
        <v>273</v>
      </c>
      <c r="J731" s="10">
        <v>2880</v>
      </c>
      <c r="K731" s="11">
        <v>4.8833333333333337</v>
      </c>
      <c r="L731" s="11">
        <v>438.88333333333333</v>
      </c>
      <c r="M731" s="11">
        <v>0</v>
      </c>
    </row>
    <row r="732" spans="1:13" x14ac:dyDescent="0.2">
      <c r="A732" s="1"/>
      <c r="B732" s="9"/>
      <c r="C732" s="9"/>
      <c r="D732" s="10"/>
      <c r="E732" s="11"/>
      <c r="F732" s="11"/>
      <c r="G732" s="11"/>
      <c r="H732" s="9" t="s">
        <v>328</v>
      </c>
      <c r="I732" s="9" t="s">
        <v>285</v>
      </c>
      <c r="J732" s="10">
        <v>240</v>
      </c>
      <c r="K732" s="11">
        <v>18.866666666666667</v>
      </c>
      <c r="L732" s="11">
        <v>13.116666666666667</v>
      </c>
      <c r="M732" s="11">
        <v>0</v>
      </c>
    </row>
    <row r="733" spans="1:13" x14ac:dyDescent="0.2">
      <c r="A733" s="1"/>
      <c r="B733" s="9"/>
      <c r="C733" s="9"/>
      <c r="D733" s="10"/>
      <c r="E733" s="11"/>
      <c r="F733" s="11"/>
      <c r="G733" s="11"/>
      <c r="H733" s="9" t="s">
        <v>329</v>
      </c>
      <c r="I733" s="9" t="s">
        <v>273</v>
      </c>
      <c r="J733" s="10">
        <v>2880</v>
      </c>
      <c r="K733" s="11">
        <v>7.7333333333333334</v>
      </c>
      <c r="L733" s="11">
        <v>49.666666666666664</v>
      </c>
      <c r="M733" s="11">
        <v>0</v>
      </c>
    </row>
    <row r="734" spans="1:13" x14ac:dyDescent="0.2">
      <c r="A734" s="1"/>
      <c r="B734" s="9"/>
      <c r="C734" s="9"/>
      <c r="D734" s="10"/>
      <c r="E734" s="11"/>
      <c r="F734" s="11"/>
      <c r="G734" s="11"/>
      <c r="H734" s="9" t="s">
        <v>330</v>
      </c>
      <c r="I734" s="9" t="s">
        <v>144</v>
      </c>
      <c r="J734" s="10">
        <v>240</v>
      </c>
      <c r="K734" s="11">
        <v>19.316666666666666</v>
      </c>
      <c r="L734" s="11">
        <v>19.433333333333334</v>
      </c>
      <c r="M734" s="11">
        <v>0</v>
      </c>
    </row>
    <row r="735" spans="1:13" x14ac:dyDescent="0.2">
      <c r="A735" s="1"/>
      <c r="B735" s="9"/>
      <c r="C735" s="9"/>
      <c r="D735" s="10"/>
      <c r="E735" s="11"/>
      <c r="F735" s="11"/>
      <c r="G735" s="11"/>
      <c r="H735" s="9" t="s">
        <v>331</v>
      </c>
      <c r="I735" s="9" t="s">
        <v>152</v>
      </c>
      <c r="J735" s="10">
        <v>3600</v>
      </c>
      <c r="K735" s="11">
        <v>8.1</v>
      </c>
      <c r="L735" s="11">
        <v>192.23333333333335</v>
      </c>
      <c r="M735" s="11">
        <v>0</v>
      </c>
    </row>
    <row r="736" spans="1:13" x14ac:dyDescent="0.2">
      <c r="A736" s="1"/>
      <c r="B736" s="9"/>
      <c r="C736" s="9"/>
      <c r="D736" s="10"/>
      <c r="E736" s="11"/>
      <c r="F736" s="11"/>
      <c r="G736" s="11"/>
      <c r="H736" s="9" t="s">
        <v>332</v>
      </c>
      <c r="I736" s="9" t="s">
        <v>144</v>
      </c>
      <c r="J736" s="10">
        <v>240</v>
      </c>
      <c r="K736" s="11">
        <v>10.083333333333334</v>
      </c>
      <c r="L736" s="11">
        <v>9.7666666666666675</v>
      </c>
      <c r="M736" s="11">
        <v>0</v>
      </c>
    </row>
    <row r="737" spans="1:13" x14ac:dyDescent="0.2">
      <c r="A737" s="1"/>
      <c r="B737" s="9"/>
      <c r="C737" s="9"/>
      <c r="D737" s="10"/>
      <c r="E737" s="11"/>
      <c r="F737" s="11"/>
      <c r="G737" s="11"/>
      <c r="H737" s="9" t="s">
        <v>333</v>
      </c>
      <c r="I737" s="9" t="s">
        <v>334</v>
      </c>
      <c r="J737" s="10">
        <v>240</v>
      </c>
      <c r="K737" s="11">
        <v>4.3</v>
      </c>
      <c r="L737" s="11">
        <v>87.933333333333337</v>
      </c>
      <c r="M737" s="11">
        <v>0</v>
      </c>
    </row>
    <row r="738" spans="1:13" x14ac:dyDescent="0.2">
      <c r="A738" s="1"/>
      <c r="B738" s="9"/>
      <c r="C738" s="9"/>
      <c r="D738" s="10"/>
      <c r="E738" s="11"/>
      <c r="F738" s="11"/>
      <c r="G738" s="11"/>
      <c r="H738" s="9" t="s">
        <v>335</v>
      </c>
      <c r="I738" s="9" t="s">
        <v>285</v>
      </c>
      <c r="J738" s="10">
        <v>240</v>
      </c>
      <c r="K738" s="11">
        <v>16.016666666666666</v>
      </c>
      <c r="L738" s="11">
        <v>30.300000000000004</v>
      </c>
      <c r="M738" s="11">
        <v>0</v>
      </c>
    </row>
    <row r="739" spans="1:13" x14ac:dyDescent="0.2">
      <c r="A739" s="1"/>
      <c r="B739" s="9"/>
      <c r="C739" s="9"/>
      <c r="D739" s="10"/>
      <c r="E739" s="11"/>
      <c r="F739" s="11"/>
      <c r="G739" s="11"/>
      <c r="H739" s="9" t="s">
        <v>336</v>
      </c>
      <c r="I739" s="9" t="s">
        <v>110</v>
      </c>
      <c r="J739" s="10">
        <v>720</v>
      </c>
      <c r="K739" s="11">
        <v>12.616666666666667</v>
      </c>
      <c r="L739" s="11">
        <v>305.16666666666669</v>
      </c>
      <c r="M739" s="11">
        <v>0</v>
      </c>
    </row>
    <row r="740" spans="1:13" x14ac:dyDescent="0.2">
      <c r="A740" s="1"/>
      <c r="B740" s="9"/>
      <c r="C740" s="9"/>
      <c r="D740" s="10"/>
      <c r="E740" s="11"/>
      <c r="F740" s="11"/>
      <c r="G740" s="11"/>
      <c r="H740" s="9" t="s">
        <v>337</v>
      </c>
      <c r="I740" s="9" t="s">
        <v>222</v>
      </c>
      <c r="J740" s="10">
        <v>5760</v>
      </c>
      <c r="K740" s="11">
        <v>11.266666666666667</v>
      </c>
      <c r="L740" s="11">
        <v>473.3</v>
      </c>
      <c r="M740" s="11">
        <v>0</v>
      </c>
    </row>
    <row r="741" spans="1:13" x14ac:dyDescent="0.2">
      <c r="A741" s="1"/>
      <c r="B741" s="9"/>
      <c r="C741" s="9"/>
      <c r="D741" s="10"/>
      <c r="E741" s="11"/>
      <c r="F741" s="11"/>
      <c r="G741" s="11"/>
      <c r="H741" s="9" t="s">
        <v>338</v>
      </c>
      <c r="I741" s="9" t="s">
        <v>96</v>
      </c>
      <c r="J741" s="10">
        <v>2880</v>
      </c>
      <c r="K741" s="11">
        <v>28.283333333333335</v>
      </c>
      <c r="L741" s="11">
        <v>795.06666666666672</v>
      </c>
      <c r="M741" s="11">
        <v>0</v>
      </c>
    </row>
    <row r="742" spans="1:13" x14ac:dyDescent="0.2">
      <c r="A742" s="1"/>
      <c r="B742" s="9"/>
      <c r="C742" s="9"/>
      <c r="D742" s="10"/>
      <c r="E742" s="11"/>
      <c r="F742" s="11"/>
      <c r="G742" s="11"/>
      <c r="H742" s="9" t="s">
        <v>339</v>
      </c>
      <c r="I742" s="9" t="s">
        <v>96</v>
      </c>
      <c r="J742" s="10">
        <v>2880</v>
      </c>
      <c r="K742" s="11">
        <v>28.916666666666668</v>
      </c>
      <c r="L742" s="11">
        <v>796.11666666666667</v>
      </c>
      <c r="M742" s="11">
        <v>0</v>
      </c>
    </row>
    <row r="743" spans="1:13" x14ac:dyDescent="0.2">
      <c r="A743" s="1"/>
      <c r="B743" s="9"/>
      <c r="C743" s="9"/>
      <c r="D743" s="10"/>
      <c r="E743" s="11"/>
      <c r="F743" s="11"/>
      <c r="G743" s="11"/>
      <c r="H743" s="9" t="s">
        <v>340</v>
      </c>
      <c r="I743" s="9" t="s">
        <v>110</v>
      </c>
      <c r="J743" s="10">
        <v>720</v>
      </c>
      <c r="K743" s="11">
        <v>88.283333333333331</v>
      </c>
      <c r="L743" s="11">
        <v>1540.85</v>
      </c>
      <c r="M743" s="11">
        <v>820.85000000000014</v>
      </c>
    </row>
    <row r="744" spans="1:13" x14ac:dyDescent="0.2">
      <c r="A744" s="1"/>
      <c r="B744" s="9"/>
      <c r="C744" s="9"/>
      <c r="D744" s="10"/>
      <c r="E744" s="11"/>
      <c r="F744" s="11"/>
      <c r="G744" s="11"/>
      <c r="H744" s="9" t="s">
        <v>341</v>
      </c>
      <c r="I744" s="9" t="s">
        <v>342</v>
      </c>
      <c r="J744" s="10">
        <v>1440</v>
      </c>
      <c r="K744" s="11">
        <v>17.833333333333332</v>
      </c>
      <c r="L744" s="11">
        <v>659.4</v>
      </c>
      <c r="M744" s="11">
        <v>0</v>
      </c>
    </row>
    <row r="745" spans="1:13" x14ac:dyDescent="0.2">
      <c r="A745" s="1"/>
      <c r="B745" s="9"/>
      <c r="C745" s="9"/>
      <c r="D745" s="10"/>
      <c r="E745" s="11"/>
      <c r="F745" s="11"/>
      <c r="G745" s="11"/>
      <c r="H745" s="9" t="s">
        <v>343</v>
      </c>
      <c r="I745" s="9" t="s">
        <v>320</v>
      </c>
      <c r="J745" s="10">
        <v>240</v>
      </c>
      <c r="K745" s="11">
        <v>14.033333333333333</v>
      </c>
      <c r="L745" s="11">
        <v>4.9666666666666668</v>
      </c>
      <c r="M745" s="11">
        <v>0</v>
      </c>
    </row>
    <row r="746" spans="1:13" x14ac:dyDescent="0.2">
      <c r="A746" s="1"/>
      <c r="B746" s="9"/>
      <c r="C746" s="9"/>
      <c r="D746" s="10"/>
      <c r="E746" s="11"/>
      <c r="F746" s="11"/>
      <c r="G746" s="11"/>
      <c r="H746" s="9" t="s">
        <v>344</v>
      </c>
      <c r="I746" s="9" t="s">
        <v>345</v>
      </c>
      <c r="J746" s="10">
        <v>720</v>
      </c>
      <c r="K746" s="11">
        <v>9.8000000000000007</v>
      </c>
      <c r="L746" s="11">
        <v>93.85</v>
      </c>
      <c r="M746" s="11">
        <v>0</v>
      </c>
    </row>
    <row r="747" spans="1:13" x14ac:dyDescent="0.2">
      <c r="A747" s="1"/>
      <c r="B747" s="9"/>
      <c r="C747" s="9"/>
      <c r="D747" s="10"/>
      <c r="E747" s="11"/>
      <c r="F747" s="11"/>
      <c r="G747" s="11"/>
      <c r="H747" s="9" t="s">
        <v>346</v>
      </c>
      <c r="I747" s="9" t="s">
        <v>289</v>
      </c>
      <c r="J747" s="10">
        <v>21600</v>
      </c>
      <c r="K747" s="11">
        <v>0</v>
      </c>
      <c r="L747" s="11">
        <v>236.63333333333333</v>
      </c>
      <c r="M747" s="11">
        <v>0</v>
      </c>
    </row>
    <row r="748" spans="1:13" x14ac:dyDescent="0.2">
      <c r="A748" s="1"/>
      <c r="B748" s="9"/>
      <c r="C748" s="9"/>
      <c r="D748" s="10"/>
      <c r="E748" s="11"/>
      <c r="F748" s="11"/>
      <c r="G748" s="11"/>
      <c r="H748" s="9" t="s">
        <v>347</v>
      </c>
      <c r="I748" s="9" t="s">
        <v>291</v>
      </c>
      <c r="J748" s="10">
        <v>21600</v>
      </c>
      <c r="K748" s="11">
        <v>0</v>
      </c>
      <c r="L748" s="11">
        <v>309.46666666666664</v>
      </c>
      <c r="M748" s="11">
        <v>0</v>
      </c>
    </row>
    <row r="749" spans="1:13" x14ac:dyDescent="0.2">
      <c r="A749" s="1"/>
      <c r="B749" s="9"/>
      <c r="C749" s="9"/>
      <c r="D749" s="10"/>
      <c r="E749" s="11"/>
      <c r="F749" s="11"/>
      <c r="G749" s="11"/>
      <c r="H749" s="9" t="s">
        <v>348</v>
      </c>
      <c r="I749" s="9" t="s">
        <v>291</v>
      </c>
      <c r="J749" s="10">
        <v>21600</v>
      </c>
      <c r="K749" s="11">
        <v>0</v>
      </c>
      <c r="L749" s="11">
        <v>181.48333333333332</v>
      </c>
      <c r="M749" s="11">
        <v>0</v>
      </c>
    </row>
    <row r="750" spans="1:13" x14ac:dyDescent="0.2">
      <c r="A750" s="1"/>
      <c r="B750" s="9"/>
      <c r="C750" s="9"/>
      <c r="D750" s="10"/>
      <c r="E750" s="11"/>
      <c r="F750" s="11"/>
      <c r="G750" s="11"/>
      <c r="H750" s="9" t="s">
        <v>349</v>
      </c>
      <c r="I750" s="9" t="s">
        <v>289</v>
      </c>
      <c r="J750" s="10">
        <v>21600</v>
      </c>
      <c r="K750" s="11">
        <v>0</v>
      </c>
      <c r="L750" s="11">
        <v>179.73333333333332</v>
      </c>
      <c r="M750" s="11">
        <v>0</v>
      </c>
    </row>
    <row r="751" spans="1:13" x14ac:dyDescent="0.2">
      <c r="A751" s="1"/>
      <c r="B751" s="9"/>
      <c r="C751" s="9"/>
      <c r="D751" s="10"/>
      <c r="E751" s="11"/>
      <c r="F751" s="11"/>
      <c r="G751" s="11"/>
      <c r="H751" s="9" t="s">
        <v>350</v>
      </c>
      <c r="I751" s="9" t="s">
        <v>167</v>
      </c>
      <c r="J751" s="10">
        <v>2160</v>
      </c>
      <c r="K751" s="11">
        <v>12.7</v>
      </c>
      <c r="L751" s="11">
        <v>1905.7166666666667</v>
      </c>
      <c r="M751" s="11">
        <v>0</v>
      </c>
    </row>
    <row r="752" spans="1:13" x14ac:dyDescent="0.2">
      <c r="A752" s="1"/>
      <c r="B752" s="9"/>
      <c r="C752" s="9"/>
      <c r="D752" s="10"/>
      <c r="E752" s="11"/>
      <c r="F752" s="11"/>
      <c r="G752" s="11"/>
      <c r="H752" s="9" t="s">
        <v>351</v>
      </c>
      <c r="I752" s="9" t="s">
        <v>291</v>
      </c>
      <c r="J752" s="10">
        <v>21600</v>
      </c>
      <c r="K752" s="11">
        <v>0</v>
      </c>
      <c r="L752" s="11">
        <v>321.85000000000002</v>
      </c>
      <c r="M752" s="11">
        <v>0</v>
      </c>
    </row>
    <row r="753" spans="1:13" x14ac:dyDescent="0.2">
      <c r="A753" s="1"/>
      <c r="B753" s="9"/>
      <c r="C753" s="9"/>
      <c r="D753" s="10"/>
      <c r="E753" s="11"/>
      <c r="F753" s="11"/>
      <c r="G753" s="11"/>
      <c r="H753" s="9" t="s">
        <v>352</v>
      </c>
      <c r="I753" s="9" t="s">
        <v>291</v>
      </c>
      <c r="J753" s="10">
        <v>21600</v>
      </c>
      <c r="K753" s="11">
        <v>0</v>
      </c>
      <c r="L753" s="11">
        <v>319.45</v>
      </c>
      <c r="M753" s="11">
        <v>0</v>
      </c>
    </row>
    <row r="754" spans="1:13" x14ac:dyDescent="0.2">
      <c r="A754" s="1"/>
      <c r="B754" s="9"/>
      <c r="C754" s="9"/>
      <c r="D754" s="10"/>
      <c r="E754" s="11"/>
      <c r="F754" s="11"/>
      <c r="G754" s="11"/>
      <c r="H754" s="9" t="s">
        <v>353</v>
      </c>
      <c r="I754" s="9" t="s">
        <v>289</v>
      </c>
      <c r="J754" s="10">
        <v>21600</v>
      </c>
      <c r="K754" s="11">
        <v>0</v>
      </c>
      <c r="L754" s="11">
        <v>120.56666666666666</v>
      </c>
      <c r="M754" s="11">
        <v>0</v>
      </c>
    </row>
    <row r="755" spans="1:13" x14ac:dyDescent="0.2">
      <c r="A755" s="1"/>
      <c r="B755" s="9"/>
      <c r="C755" s="9"/>
      <c r="D755" s="10"/>
      <c r="E755" s="11"/>
      <c r="F755" s="11"/>
      <c r="G755" s="11"/>
      <c r="H755" s="9" t="s">
        <v>354</v>
      </c>
      <c r="I755" s="9" t="s">
        <v>114</v>
      </c>
      <c r="J755" s="10">
        <v>240</v>
      </c>
      <c r="K755" s="11">
        <v>17.233333333333334</v>
      </c>
      <c r="L755" s="11">
        <v>30.6</v>
      </c>
      <c r="M755" s="11">
        <v>0</v>
      </c>
    </row>
    <row r="756" spans="1:13" x14ac:dyDescent="0.2">
      <c r="A756" s="1"/>
      <c r="B756" s="9"/>
      <c r="C756" s="9"/>
      <c r="D756" s="10"/>
      <c r="E756" s="11"/>
      <c r="F756" s="11"/>
      <c r="G756" s="11"/>
      <c r="H756" s="9" t="s">
        <v>355</v>
      </c>
      <c r="I756" s="9" t="s">
        <v>291</v>
      </c>
      <c r="J756" s="10">
        <v>21600</v>
      </c>
      <c r="K756" s="11">
        <v>0</v>
      </c>
      <c r="L756" s="11">
        <v>360.18333333333334</v>
      </c>
      <c r="M756" s="11">
        <v>0</v>
      </c>
    </row>
    <row r="757" spans="1:13" x14ac:dyDescent="0.2">
      <c r="A757" s="1"/>
      <c r="B757" s="9"/>
      <c r="C757" s="9"/>
      <c r="D757" s="10"/>
      <c r="E757" s="11"/>
      <c r="F757" s="11"/>
      <c r="G757" s="11"/>
      <c r="H757" s="9" t="s">
        <v>356</v>
      </c>
      <c r="I757" s="9" t="s">
        <v>114</v>
      </c>
      <c r="J757" s="10">
        <v>240</v>
      </c>
      <c r="K757" s="11">
        <v>6.1333333333333337</v>
      </c>
      <c r="L757" s="11">
        <v>0.91666666666666607</v>
      </c>
      <c r="M757" s="11">
        <v>0</v>
      </c>
    </row>
    <row r="758" spans="1:13" x14ac:dyDescent="0.2">
      <c r="A758" s="1"/>
      <c r="B758" s="9"/>
      <c r="C758" s="9"/>
      <c r="D758" s="10"/>
      <c r="E758" s="11"/>
      <c r="F758" s="11"/>
      <c r="G758" s="11"/>
      <c r="H758" s="9" t="s">
        <v>357</v>
      </c>
      <c r="I758" s="9" t="s">
        <v>114</v>
      </c>
      <c r="J758" s="10">
        <v>240</v>
      </c>
      <c r="K758" s="11">
        <v>13.566666666666666</v>
      </c>
      <c r="L758" s="11">
        <v>0.36666666666666714</v>
      </c>
      <c r="M758" s="11">
        <v>0</v>
      </c>
    </row>
    <row r="759" spans="1:13" x14ac:dyDescent="0.2">
      <c r="A759" s="1"/>
      <c r="B759" s="9"/>
      <c r="C759" s="9"/>
      <c r="D759" s="10"/>
      <c r="E759" s="11"/>
      <c r="F759" s="11"/>
      <c r="G759" s="11"/>
      <c r="H759" s="9" t="s">
        <v>358</v>
      </c>
      <c r="I759" s="9" t="s">
        <v>227</v>
      </c>
      <c r="J759" s="10">
        <v>2880</v>
      </c>
      <c r="K759" s="11">
        <v>3.7</v>
      </c>
      <c r="L759" s="11">
        <v>801.5333333333333</v>
      </c>
      <c r="M759" s="11">
        <v>0</v>
      </c>
    </row>
    <row r="760" spans="1:13" x14ac:dyDescent="0.2">
      <c r="A760" s="1"/>
      <c r="B760" s="9"/>
      <c r="C760" s="9"/>
      <c r="D760" s="10"/>
      <c r="E760" s="11"/>
      <c r="F760" s="11"/>
      <c r="G760" s="11"/>
      <c r="H760" s="9" t="s">
        <v>359</v>
      </c>
      <c r="I760" s="9" t="s">
        <v>227</v>
      </c>
      <c r="J760" s="10">
        <v>2880</v>
      </c>
      <c r="K760" s="11">
        <v>0.95</v>
      </c>
      <c r="L760" s="11">
        <v>1175.8666666666666</v>
      </c>
      <c r="M760" s="11">
        <v>0</v>
      </c>
    </row>
    <row r="761" spans="1:13" x14ac:dyDescent="0.2">
      <c r="A761" s="1"/>
      <c r="B761" s="9"/>
      <c r="C761" s="9"/>
      <c r="D761" s="10"/>
      <c r="E761" s="11"/>
      <c r="F761" s="11"/>
      <c r="G761" s="11"/>
      <c r="H761" s="9" t="s">
        <v>360</v>
      </c>
      <c r="I761" s="9" t="s">
        <v>227</v>
      </c>
      <c r="J761" s="10">
        <v>2880</v>
      </c>
      <c r="K761" s="11">
        <v>1.5166666666666666</v>
      </c>
      <c r="L761" s="11">
        <v>946.81666666666672</v>
      </c>
      <c r="M761" s="11">
        <v>0</v>
      </c>
    </row>
    <row r="762" spans="1:13" x14ac:dyDescent="0.2">
      <c r="A762" s="1"/>
      <c r="B762" s="9"/>
      <c r="C762" s="9"/>
      <c r="D762" s="10"/>
      <c r="E762" s="11"/>
      <c r="F762" s="11"/>
      <c r="G762" s="11"/>
      <c r="H762" s="9" t="s">
        <v>361</v>
      </c>
      <c r="I762" s="9" t="s">
        <v>114</v>
      </c>
      <c r="J762" s="10">
        <v>240</v>
      </c>
      <c r="K762" s="11">
        <v>8.2166666666666668</v>
      </c>
      <c r="L762" s="11">
        <v>202.81666666666666</v>
      </c>
      <c r="M762" s="11">
        <v>0</v>
      </c>
    </row>
    <row r="763" spans="1:13" x14ac:dyDescent="0.2">
      <c r="A763" s="1"/>
      <c r="B763" s="9"/>
      <c r="C763" s="9"/>
      <c r="D763" s="10"/>
      <c r="E763" s="11"/>
      <c r="F763" s="11"/>
      <c r="G763" s="11"/>
      <c r="H763" s="9" t="s">
        <v>362</v>
      </c>
      <c r="I763" s="9" t="s">
        <v>273</v>
      </c>
      <c r="J763" s="10">
        <v>2880</v>
      </c>
      <c r="K763" s="11">
        <v>2.8333333333333335</v>
      </c>
      <c r="L763" s="11">
        <v>115.66666666666667</v>
      </c>
      <c r="M763" s="11">
        <v>0</v>
      </c>
    </row>
    <row r="764" spans="1:13" x14ac:dyDescent="0.2">
      <c r="A764" s="1"/>
      <c r="B764" s="9"/>
      <c r="C764" s="9"/>
      <c r="D764" s="10"/>
      <c r="E764" s="11"/>
      <c r="F764" s="11"/>
      <c r="G764" s="11"/>
      <c r="H764" s="9" t="s">
        <v>363</v>
      </c>
      <c r="I764" s="9" t="s">
        <v>117</v>
      </c>
      <c r="J764" s="10">
        <v>5760</v>
      </c>
      <c r="K764" s="11">
        <v>8.2166666666666668</v>
      </c>
      <c r="L764" s="11">
        <v>50.916666666666664</v>
      </c>
      <c r="M764" s="11">
        <v>0</v>
      </c>
    </row>
    <row r="765" spans="1:13" x14ac:dyDescent="0.2">
      <c r="A765" s="1"/>
      <c r="B765" s="9"/>
      <c r="C765" s="9"/>
      <c r="D765" s="10"/>
      <c r="E765" s="11"/>
      <c r="F765" s="11"/>
      <c r="G765" s="11"/>
      <c r="H765" s="9" t="s">
        <v>364</v>
      </c>
      <c r="I765" s="9" t="s">
        <v>180</v>
      </c>
      <c r="J765" s="10">
        <v>21600</v>
      </c>
      <c r="K765" s="11">
        <v>23</v>
      </c>
      <c r="L765" s="11">
        <v>68.63333333333334</v>
      </c>
      <c r="M765" s="11">
        <v>0</v>
      </c>
    </row>
    <row r="766" spans="1:13" x14ac:dyDescent="0.2">
      <c r="A766" s="1"/>
      <c r="B766" s="9"/>
      <c r="C766" s="9"/>
      <c r="D766" s="10"/>
      <c r="E766" s="11"/>
      <c r="F766" s="11"/>
      <c r="G766" s="11"/>
      <c r="H766" s="9" t="s">
        <v>365</v>
      </c>
      <c r="I766" s="9" t="s">
        <v>110</v>
      </c>
      <c r="J766" s="10">
        <v>720</v>
      </c>
      <c r="K766" s="11">
        <v>0.78333333333333333</v>
      </c>
      <c r="L766" s="11">
        <v>0</v>
      </c>
      <c r="M766" s="11">
        <v>0</v>
      </c>
    </row>
    <row r="767" spans="1:13" x14ac:dyDescent="0.2">
      <c r="A767" s="1"/>
      <c r="B767" s="9"/>
      <c r="C767" s="9"/>
      <c r="D767" s="10"/>
      <c r="E767" s="11"/>
      <c r="F767" s="11"/>
      <c r="G767" s="11"/>
      <c r="H767" s="9" t="s">
        <v>366</v>
      </c>
      <c r="I767" s="9" t="s">
        <v>48</v>
      </c>
      <c r="J767" s="10">
        <v>720</v>
      </c>
      <c r="K767" s="11">
        <v>14.8</v>
      </c>
      <c r="L767" s="11">
        <v>218</v>
      </c>
      <c r="M767" s="11">
        <v>0</v>
      </c>
    </row>
    <row r="768" spans="1:13" x14ac:dyDescent="0.2">
      <c r="A768" s="1"/>
      <c r="B768" s="9"/>
      <c r="C768" s="9"/>
      <c r="D768" s="10"/>
      <c r="E768" s="11"/>
      <c r="F768" s="11"/>
      <c r="G768" s="11"/>
      <c r="H768" s="9" t="s">
        <v>367</v>
      </c>
      <c r="I768" s="9" t="s">
        <v>107</v>
      </c>
      <c r="J768" s="10">
        <v>600</v>
      </c>
      <c r="K768" s="11">
        <v>11.633333333333333</v>
      </c>
      <c r="L768" s="11">
        <v>0</v>
      </c>
      <c r="M768" s="11">
        <v>0</v>
      </c>
    </row>
    <row r="769" spans="1:13" x14ac:dyDescent="0.2">
      <c r="A769" s="1"/>
      <c r="B769" s="9"/>
      <c r="C769" s="9"/>
      <c r="D769" s="10"/>
      <c r="E769" s="11"/>
      <c r="F769" s="11"/>
      <c r="G769" s="11"/>
      <c r="H769" s="9" t="s">
        <v>368</v>
      </c>
      <c r="I769" s="9" t="s">
        <v>23</v>
      </c>
      <c r="J769" s="10">
        <v>2160</v>
      </c>
      <c r="K769" s="11">
        <v>26.616666666666667</v>
      </c>
      <c r="L769" s="11">
        <v>23.583333333333336</v>
      </c>
      <c r="M769" s="11">
        <v>0</v>
      </c>
    </row>
    <row r="770" spans="1:13" x14ac:dyDescent="0.2">
      <c r="A770" s="1"/>
      <c r="B770" s="9"/>
      <c r="C770" s="9"/>
      <c r="D770" s="10"/>
      <c r="E770" s="11"/>
      <c r="F770" s="11"/>
      <c r="G770" s="11"/>
      <c r="H770" s="9" t="s">
        <v>369</v>
      </c>
      <c r="I770" s="9" t="s">
        <v>169</v>
      </c>
      <c r="J770" s="10">
        <v>2160</v>
      </c>
      <c r="K770" s="11">
        <v>6.6833333333333336</v>
      </c>
      <c r="L770" s="11">
        <v>1168.1333333333332</v>
      </c>
      <c r="M770" s="11">
        <v>0</v>
      </c>
    </row>
    <row r="771" spans="1:13" x14ac:dyDescent="0.2">
      <c r="A771" s="1"/>
      <c r="B771" s="9"/>
      <c r="C771" s="9"/>
      <c r="D771" s="10"/>
      <c r="E771" s="11"/>
      <c r="F771" s="11"/>
      <c r="G771" s="11"/>
      <c r="H771" s="9" t="s">
        <v>370</v>
      </c>
      <c r="I771" s="9" t="s">
        <v>114</v>
      </c>
      <c r="J771" s="10">
        <v>240</v>
      </c>
      <c r="K771" s="11">
        <v>6.35</v>
      </c>
      <c r="L771" s="11">
        <v>107.55000000000001</v>
      </c>
      <c r="M771" s="11">
        <v>0</v>
      </c>
    </row>
    <row r="772" spans="1:13" x14ac:dyDescent="0.2">
      <c r="A772" s="1"/>
      <c r="B772" s="9"/>
      <c r="C772" s="9"/>
      <c r="D772" s="10"/>
      <c r="E772" s="11"/>
      <c r="F772" s="11"/>
      <c r="G772" s="11"/>
      <c r="H772" s="9" t="s">
        <v>371</v>
      </c>
      <c r="I772" s="9" t="s">
        <v>140</v>
      </c>
      <c r="J772" s="10">
        <v>120</v>
      </c>
      <c r="K772" s="11">
        <v>18.616666666666667</v>
      </c>
      <c r="L772" s="11">
        <v>44.75</v>
      </c>
      <c r="M772" s="11">
        <v>0</v>
      </c>
    </row>
    <row r="773" spans="1:13" x14ac:dyDescent="0.2">
      <c r="A773" s="1"/>
      <c r="B773" s="9"/>
      <c r="C773" s="9"/>
      <c r="D773" s="10"/>
      <c r="E773" s="11"/>
      <c r="F773" s="11"/>
      <c r="G773" s="11"/>
      <c r="H773" s="9" t="s">
        <v>372</v>
      </c>
      <c r="I773" s="9" t="s">
        <v>304</v>
      </c>
      <c r="J773" s="10">
        <v>240</v>
      </c>
      <c r="K773" s="11">
        <v>0</v>
      </c>
      <c r="L773" s="11">
        <v>602.15</v>
      </c>
      <c r="M773" s="11">
        <v>362.15</v>
      </c>
    </row>
    <row r="774" spans="1:13" x14ac:dyDescent="0.2">
      <c r="A774" s="1"/>
      <c r="B774" s="9"/>
      <c r="C774" s="9"/>
      <c r="D774" s="10"/>
      <c r="E774" s="11"/>
      <c r="F774" s="11"/>
      <c r="G774" s="11"/>
      <c r="H774" s="9" t="s">
        <v>373</v>
      </c>
      <c r="I774" s="9" t="s">
        <v>81</v>
      </c>
      <c r="J774" s="10">
        <v>480</v>
      </c>
      <c r="K774" s="11">
        <v>4.1333333333333337</v>
      </c>
      <c r="L774" s="11">
        <v>672.91666666666663</v>
      </c>
      <c r="M774" s="11">
        <v>192.91666666666663</v>
      </c>
    </row>
    <row r="775" spans="1:13" x14ac:dyDescent="0.2">
      <c r="A775" s="1"/>
      <c r="B775" s="9"/>
      <c r="C775" s="9"/>
      <c r="D775" s="10"/>
      <c r="E775" s="11"/>
      <c r="F775" s="11"/>
      <c r="G775" s="11"/>
      <c r="H775" s="9" t="s">
        <v>374</v>
      </c>
      <c r="I775" s="9" t="s">
        <v>285</v>
      </c>
      <c r="J775" s="10">
        <v>240</v>
      </c>
      <c r="K775" s="11">
        <v>0</v>
      </c>
      <c r="L775" s="11">
        <v>16.766666666666666</v>
      </c>
      <c r="M775" s="11">
        <v>0</v>
      </c>
    </row>
    <row r="776" spans="1:13" x14ac:dyDescent="0.2">
      <c r="A776" s="1"/>
      <c r="B776" s="9"/>
      <c r="C776" s="9"/>
      <c r="D776" s="10"/>
      <c r="E776" s="11"/>
      <c r="F776" s="11"/>
      <c r="G776" s="11"/>
      <c r="H776" s="9" t="s">
        <v>375</v>
      </c>
      <c r="I776" s="9" t="s">
        <v>117</v>
      </c>
      <c r="J776" s="10">
        <v>5760</v>
      </c>
      <c r="K776" s="11">
        <v>9.4833333333333325</v>
      </c>
      <c r="L776" s="11">
        <v>9.8666666666666689</v>
      </c>
      <c r="M776" s="11">
        <v>0</v>
      </c>
    </row>
    <row r="777" spans="1:13" x14ac:dyDescent="0.2">
      <c r="A777" s="1"/>
      <c r="B777" s="9"/>
      <c r="C777" s="9"/>
      <c r="D777" s="10"/>
      <c r="E777" s="11"/>
      <c r="F777" s="11"/>
      <c r="G777" s="11"/>
      <c r="H777" s="9" t="s">
        <v>376</v>
      </c>
      <c r="I777" s="9" t="s">
        <v>117</v>
      </c>
      <c r="J777" s="10">
        <v>5760</v>
      </c>
      <c r="K777" s="11">
        <v>10.45</v>
      </c>
      <c r="L777" s="11">
        <v>1090.3833333333332</v>
      </c>
      <c r="M777" s="11">
        <v>0</v>
      </c>
    </row>
    <row r="778" spans="1:13" x14ac:dyDescent="0.2">
      <c r="A778" s="1"/>
      <c r="B778" s="9"/>
      <c r="C778" s="9"/>
      <c r="D778" s="10"/>
      <c r="E778" s="11"/>
      <c r="F778" s="11"/>
      <c r="G778" s="11"/>
      <c r="H778" s="9" t="s">
        <v>377</v>
      </c>
      <c r="I778" s="9" t="s">
        <v>114</v>
      </c>
      <c r="J778" s="10">
        <v>240</v>
      </c>
      <c r="K778" s="11">
        <v>32.633333333333333</v>
      </c>
      <c r="L778" s="11">
        <v>0</v>
      </c>
      <c r="M778" s="11">
        <v>0</v>
      </c>
    </row>
    <row r="779" spans="1:13" x14ac:dyDescent="0.2">
      <c r="A779" s="1"/>
      <c r="B779" s="9"/>
      <c r="C779" s="9"/>
      <c r="D779" s="10"/>
      <c r="E779" s="11"/>
      <c r="F779" s="11"/>
      <c r="G779" s="11"/>
      <c r="H779" s="9" t="s">
        <v>378</v>
      </c>
      <c r="I779" s="9" t="s">
        <v>379</v>
      </c>
      <c r="J779" s="10">
        <v>240</v>
      </c>
      <c r="K779" s="11">
        <v>7.916666666666667</v>
      </c>
      <c r="L779" s="11">
        <v>111.16666666666666</v>
      </c>
      <c r="M779" s="11">
        <v>0</v>
      </c>
    </row>
    <row r="780" spans="1:13" x14ac:dyDescent="0.2">
      <c r="A780" s="1"/>
      <c r="B780" s="9"/>
      <c r="C780" s="9"/>
      <c r="D780" s="10"/>
      <c r="E780" s="11"/>
      <c r="F780" s="11"/>
      <c r="G780" s="11"/>
      <c r="H780" s="9" t="s">
        <v>380</v>
      </c>
      <c r="I780" s="9" t="s">
        <v>291</v>
      </c>
      <c r="J780" s="10">
        <v>21600</v>
      </c>
      <c r="K780" s="11">
        <v>0.91666666666666663</v>
      </c>
      <c r="L780" s="11">
        <v>352.9</v>
      </c>
      <c r="M780" s="11">
        <v>0</v>
      </c>
    </row>
    <row r="781" spans="1:13" x14ac:dyDescent="0.2">
      <c r="A781" s="1"/>
      <c r="B781" s="9"/>
      <c r="C781" s="9"/>
      <c r="D781" s="10"/>
      <c r="E781" s="11"/>
      <c r="F781" s="11"/>
      <c r="G781" s="11"/>
      <c r="H781" s="9" t="s">
        <v>381</v>
      </c>
      <c r="I781" s="9" t="s">
        <v>144</v>
      </c>
      <c r="J781" s="10">
        <v>240</v>
      </c>
      <c r="K781" s="11">
        <v>36.81666666666667</v>
      </c>
      <c r="L781" s="11">
        <v>43.483333333333327</v>
      </c>
      <c r="M781" s="11">
        <v>0</v>
      </c>
    </row>
    <row r="782" spans="1:13" x14ac:dyDescent="0.2">
      <c r="A782" s="1"/>
      <c r="B782" s="9"/>
      <c r="C782" s="9"/>
      <c r="D782" s="10"/>
      <c r="E782" s="11"/>
      <c r="F782" s="11"/>
      <c r="G782" s="11"/>
      <c r="H782" s="9" t="s">
        <v>382</v>
      </c>
      <c r="I782" s="9" t="s">
        <v>334</v>
      </c>
      <c r="J782" s="10">
        <v>240</v>
      </c>
      <c r="K782" s="11">
        <v>17.899999999999999</v>
      </c>
      <c r="L782" s="11">
        <v>10.55</v>
      </c>
      <c r="M782" s="11">
        <v>0</v>
      </c>
    </row>
    <row r="783" spans="1:13" x14ac:dyDescent="0.2">
      <c r="A783" s="1"/>
      <c r="B783" s="9"/>
      <c r="C783" s="9"/>
      <c r="D783" s="10"/>
      <c r="E783" s="11"/>
      <c r="F783" s="11"/>
      <c r="G783" s="11"/>
      <c r="H783" s="9" t="s">
        <v>383</v>
      </c>
      <c r="I783" s="9" t="s">
        <v>117</v>
      </c>
      <c r="J783" s="10">
        <v>5760</v>
      </c>
      <c r="K783" s="11">
        <v>4.0166666666666666</v>
      </c>
      <c r="L783" s="11">
        <v>1524.4166666666667</v>
      </c>
      <c r="M783" s="11">
        <v>0</v>
      </c>
    </row>
    <row r="784" spans="1:13" x14ac:dyDescent="0.2">
      <c r="A784" s="1"/>
      <c r="B784" s="9"/>
      <c r="C784" s="9"/>
      <c r="D784" s="10"/>
      <c r="E784" s="11"/>
      <c r="F784" s="11"/>
      <c r="G784" s="11"/>
      <c r="H784" s="9" t="s">
        <v>384</v>
      </c>
      <c r="I784" s="9" t="s">
        <v>76</v>
      </c>
      <c r="J784" s="10">
        <v>120</v>
      </c>
      <c r="K784" s="11">
        <v>13.083333333333334</v>
      </c>
      <c r="L784" s="11">
        <v>564.9</v>
      </c>
      <c r="M784" s="11">
        <v>444.9</v>
      </c>
    </row>
    <row r="785" spans="1:13" x14ac:dyDescent="0.2">
      <c r="A785" s="1"/>
      <c r="B785" s="9"/>
      <c r="C785" s="9"/>
      <c r="D785" s="10"/>
      <c r="E785" s="11"/>
      <c r="F785" s="11"/>
      <c r="G785" s="11"/>
      <c r="H785" s="9" t="s">
        <v>385</v>
      </c>
      <c r="I785" s="9" t="s">
        <v>241</v>
      </c>
      <c r="J785" s="10">
        <v>1440</v>
      </c>
      <c r="K785" s="11">
        <v>4.75</v>
      </c>
      <c r="L785" s="11">
        <v>1441.9</v>
      </c>
      <c r="M785" s="11">
        <v>1.9000000000000909</v>
      </c>
    </row>
    <row r="786" spans="1:13" x14ac:dyDescent="0.2">
      <c r="A786" s="1"/>
      <c r="B786" s="9"/>
      <c r="C786" s="9"/>
      <c r="D786" s="10"/>
      <c r="E786" s="11"/>
      <c r="F786" s="11"/>
      <c r="G786" s="11"/>
      <c r="H786" s="9" t="s">
        <v>386</v>
      </c>
      <c r="I786" s="9" t="s">
        <v>117</v>
      </c>
      <c r="J786" s="10">
        <v>5760</v>
      </c>
      <c r="K786" s="11">
        <v>15.216666666666667</v>
      </c>
      <c r="L786" s="11">
        <v>11.4</v>
      </c>
      <c r="M786" s="11">
        <v>0</v>
      </c>
    </row>
    <row r="787" spans="1:13" x14ac:dyDescent="0.2">
      <c r="A787" s="1"/>
      <c r="B787" s="9"/>
      <c r="C787" s="9"/>
      <c r="D787" s="10"/>
      <c r="E787" s="11"/>
      <c r="F787" s="11"/>
      <c r="G787" s="11"/>
      <c r="H787" s="9" t="s">
        <v>387</v>
      </c>
      <c r="I787" s="9" t="s">
        <v>388</v>
      </c>
      <c r="J787" s="10">
        <v>1440</v>
      </c>
      <c r="K787" s="11">
        <v>2.4833333333333334</v>
      </c>
      <c r="L787" s="11">
        <v>181.16666666666669</v>
      </c>
      <c r="M787" s="11">
        <v>0</v>
      </c>
    </row>
    <row r="788" spans="1:13" x14ac:dyDescent="0.2">
      <c r="A788" s="1"/>
      <c r="B788" s="9"/>
      <c r="C788" s="9"/>
      <c r="D788" s="10"/>
      <c r="E788" s="11"/>
      <c r="F788" s="11"/>
      <c r="G788" s="11"/>
      <c r="H788" s="9" t="s">
        <v>389</v>
      </c>
      <c r="I788" s="9" t="s">
        <v>138</v>
      </c>
      <c r="J788" s="10">
        <v>1440</v>
      </c>
      <c r="K788" s="11">
        <v>70.36666666666666</v>
      </c>
      <c r="L788" s="11">
        <v>350.5333333333333</v>
      </c>
      <c r="M788" s="11">
        <v>0</v>
      </c>
    </row>
    <row r="789" spans="1:13" x14ac:dyDescent="0.2">
      <c r="A789" s="1"/>
      <c r="B789" s="9"/>
      <c r="C789" s="9"/>
      <c r="D789" s="10"/>
      <c r="E789" s="11"/>
      <c r="F789" s="11"/>
      <c r="G789" s="11"/>
      <c r="H789" s="9" t="s">
        <v>390</v>
      </c>
      <c r="I789" s="9" t="s">
        <v>237</v>
      </c>
      <c r="J789" s="10">
        <v>1440</v>
      </c>
      <c r="K789" s="11">
        <v>21.066666666666666</v>
      </c>
      <c r="L789" s="11">
        <v>1401.5666666666668</v>
      </c>
      <c r="M789" s="11">
        <v>0</v>
      </c>
    </row>
    <row r="790" spans="1:13" x14ac:dyDescent="0.2">
      <c r="A790" s="1"/>
      <c r="B790" s="9"/>
      <c r="C790" s="9"/>
      <c r="D790" s="10"/>
      <c r="E790" s="11"/>
      <c r="F790" s="11"/>
      <c r="G790" s="11"/>
      <c r="H790" s="9" t="s">
        <v>391</v>
      </c>
      <c r="I790" s="9" t="s">
        <v>237</v>
      </c>
      <c r="J790" s="10">
        <v>1440</v>
      </c>
      <c r="K790" s="11">
        <v>23.166666666666668</v>
      </c>
      <c r="L790" s="11">
        <v>1403.1666666666665</v>
      </c>
      <c r="M790" s="11">
        <v>0</v>
      </c>
    </row>
    <row r="791" spans="1:13" x14ac:dyDescent="0.2">
      <c r="A791" s="1"/>
      <c r="B791" s="9"/>
      <c r="C791" s="9"/>
      <c r="D791" s="10"/>
      <c r="E791" s="11"/>
      <c r="F791" s="11"/>
      <c r="G791" s="11"/>
      <c r="H791" s="9" t="s">
        <v>392</v>
      </c>
      <c r="I791" s="9" t="s">
        <v>237</v>
      </c>
      <c r="J791" s="10">
        <v>1440</v>
      </c>
      <c r="K791" s="11">
        <v>16.600000000000001</v>
      </c>
      <c r="L791" s="11">
        <v>1414.1666666666667</v>
      </c>
      <c r="M791" s="11">
        <v>0</v>
      </c>
    </row>
    <row r="792" spans="1:13" x14ac:dyDescent="0.2">
      <c r="A792" s="1"/>
      <c r="B792" s="9"/>
      <c r="C792" s="9"/>
      <c r="D792" s="10"/>
      <c r="E792" s="11"/>
      <c r="F792" s="11"/>
      <c r="G792" s="11"/>
      <c r="H792" s="9" t="s">
        <v>393</v>
      </c>
      <c r="I792" s="9" t="s">
        <v>237</v>
      </c>
      <c r="J792" s="10">
        <v>1440</v>
      </c>
      <c r="K792" s="11">
        <v>20.766666666666666</v>
      </c>
      <c r="L792" s="11">
        <v>1419.3833333333334</v>
      </c>
      <c r="M792" s="11">
        <v>0</v>
      </c>
    </row>
    <row r="793" spans="1:13" x14ac:dyDescent="0.2">
      <c r="A793" s="1"/>
      <c r="B793" s="9"/>
      <c r="C793" s="9"/>
      <c r="D793" s="10"/>
      <c r="E793" s="11"/>
      <c r="F793" s="11"/>
      <c r="G793" s="11"/>
      <c r="H793" s="9" t="s">
        <v>394</v>
      </c>
      <c r="I793" s="9" t="s">
        <v>237</v>
      </c>
      <c r="J793" s="10">
        <v>1440</v>
      </c>
      <c r="K793" s="11">
        <v>25.183333333333334</v>
      </c>
      <c r="L793" s="11">
        <v>1516.0666666666666</v>
      </c>
      <c r="M793" s="11">
        <v>76.066666666666606</v>
      </c>
    </row>
    <row r="794" spans="1:13" x14ac:dyDescent="0.2">
      <c r="A794" s="1"/>
      <c r="B794" s="9"/>
      <c r="C794" s="9"/>
      <c r="D794" s="10"/>
      <c r="E794" s="11"/>
      <c r="F794" s="11"/>
      <c r="G794" s="11"/>
      <c r="H794" s="9" t="s">
        <v>395</v>
      </c>
      <c r="I794" s="9" t="s">
        <v>114</v>
      </c>
      <c r="J794" s="10">
        <v>240</v>
      </c>
      <c r="K794" s="11">
        <v>4.7666666666666666</v>
      </c>
      <c r="L794" s="11">
        <v>2.166666666666667</v>
      </c>
      <c r="M794" s="11">
        <v>0</v>
      </c>
    </row>
    <row r="795" spans="1:13" x14ac:dyDescent="0.2">
      <c r="A795" s="1"/>
      <c r="B795" s="9"/>
      <c r="C795" s="9"/>
      <c r="D795" s="10"/>
      <c r="E795" s="11"/>
      <c r="F795" s="11"/>
      <c r="G795" s="11"/>
      <c r="H795" s="9" t="s">
        <v>396</v>
      </c>
      <c r="I795" s="9" t="s">
        <v>76</v>
      </c>
      <c r="J795" s="10">
        <v>120</v>
      </c>
      <c r="K795" s="11">
        <v>33.866666666666667</v>
      </c>
      <c r="L795" s="11">
        <v>498.6</v>
      </c>
      <c r="M795" s="11">
        <v>378.6</v>
      </c>
    </row>
    <row r="796" spans="1:13" x14ac:dyDescent="0.2">
      <c r="A796" s="1"/>
      <c r="B796" s="9"/>
      <c r="C796" s="9"/>
      <c r="D796" s="10"/>
      <c r="E796" s="11"/>
      <c r="F796" s="11"/>
      <c r="G796" s="11"/>
      <c r="H796" s="9" t="s">
        <v>397</v>
      </c>
      <c r="I796" s="9" t="s">
        <v>15</v>
      </c>
      <c r="J796" s="10">
        <v>5760</v>
      </c>
      <c r="K796" s="11">
        <v>10.083333333333334</v>
      </c>
      <c r="L796" s="11">
        <v>21.016666666666666</v>
      </c>
      <c r="M796" s="11">
        <v>0</v>
      </c>
    </row>
    <row r="797" spans="1:13" x14ac:dyDescent="0.2">
      <c r="A797" s="1"/>
      <c r="B797" s="9"/>
      <c r="C797" s="9"/>
      <c r="D797" s="10"/>
      <c r="E797" s="11"/>
      <c r="F797" s="11"/>
      <c r="G797" s="11"/>
      <c r="H797" s="9" t="s">
        <v>398</v>
      </c>
      <c r="I797" s="9" t="s">
        <v>241</v>
      </c>
      <c r="J797" s="10">
        <v>1440</v>
      </c>
      <c r="K797" s="11">
        <v>27.833333333333332</v>
      </c>
      <c r="L797" s="11">
        <v>787.73333333333335</v>
      </c>
      <c r="M797" s="11">
        <v>0</v>
      </c>
    </row>
    <row r="798" spans="1:13" x14ac:dyDescent="0.2">
      <c r="A798" s="1"/>
      <c r="B798" s="9"/>
      <c r="C798" s="9"/>
      <c r="D798" s="10"/>
      <c r="E798" s="11"/>
      <c r="F798" s="11"/>
      <c r="G798" s="11"/>
      <c r="H798" s="9" t="s">
        <v>399</v>
      </c>
      <c r="I798" s="9" t="s">
        <v>379</v>
      </c>
      <c r="J798" s="10">
        <v>240</v>
      </c>
      <c r="K798" s="11">
        <v>20.75</v>
      </c>
      <c r="L798" s="11">
        <v>13.299999999999997</v>
      </c>
      <c r="M798" s="11">
        <v>0</v>
      </c>
    </row>
    <row r="799" spans="1:13" x14ac:dyDescent="0.2">
      <c r="A799" s="1"/>
      <c r="B799" s="9"/>
      <c r="C799" s="9"/>
      <c r="D799" s="10"/>
      <c r="E799" s="11"/>
      <c r="F799" s="11"/>
      <c r="G799" s="11"/>
      <c r="H799" s="9" t="s">
        <v>400</v>
      </c>
      <c r="I799" s="9" t="s">
        <v>17</v>
      </c>
      <c r="J799" s="10">
        <v>5760</v>
      </c>
      <c r="K799" s="11">
        <v>15.1</v>
      </c>
      <c r="L799" s="11">
        <v>27.366666666666667</v>
      </c>
      <c r="M799" s="11">
        <v>0</v>
      </c>
    </row>
    <row r="800" spans="1:13" x14ac:dyDescent="0.2">
      <c r="A800" s="1"/>
      <c r="B800" s="9"/>
      <c r="C800" s="9"/>
      <c r="D800" s="10"/>
      <c r="E800" s="11"/>
      <c r="F800" s="11"/>
      <c r="G800" s="11"/>
      <c r="H800" s="9" t="s">
        <v>401</v>
      </c>
      <c r="I800" s="9" t="s">
        <v>48</v>
      </c>
      <c r="J800" s="10">
        <v>720</v>
      </c>
      <c r="K800" s="11">
        <v>67.916666666666671</v>
      </c>
      <c r="L800" s="11">
        <v>643.03333333333342</v>
      </c>
      <c r="M800" s="11">
        <v>0</v>
      </c>
    </row>
    <row r="801" spans="1:13" x14ac:dyDescent="0.2">
      <c r="A801" s="1"/>
      <c r="B801" s="9"/>
      <c r="C801" s="9"/>
      <c r="D801" s="10"/>
      <c r="E801" s="11"/>
      <c r="F801" s="11"/>
      <c r="G801" s="11"/>
      <c r="H801" s="9" t="s">
        <v>402</v>
      </c>
      <c r="I801" s="9" t="s">
        <v>241</v>
      </c>
      <c r="J801" s="10">
        <v>1440</v>
      </c>
      <c r="K801" s="11">
        <v>32.366666666666667</v>
      </c>
      <c r="L801" s="11">
        <v>1979.9666666666667</v>
      </c>
      <c r="M801" s="11">
        <v>539.9666666666667</v>
      </c>
    </row>
    <row r="802" spans="1:13" x14ac:dyDescent="0.2">
      <c r="A802" s="1"/>
      <c r="B802" s="9"/>
      <c r="C802" s="9"/>
      <c r="D802" s="10"/>
      <c r="E802" s="11"/>
      <c r="F802" s="11"/>
      <c r="G802" s="11"/>
      <c r="H802" s="9" t="s">
        <v>403</v>
      </c>
      <c r="I802" s="9" t="s">
        <v>241</v>
      </c>
      <c r="J802" s="10">
        <v>1440</v>
      </c>
      <c r="K802" s="11">
        <v>21.05</v>
      </c>
      <c r="L802" s="11">
        <v>773.95</v>
      </c>
      <c r="M802" s="11">
        <v>0</v>
      </c>
    </row>
    <row r="803" spans="1:13" x14ac:dyDescent="0.2">
      <c r="A803" s="1"/>
      <c r="B803" s="9"/>
      <c r="C803" s="9"/>
      <c r="D803" s="10"/>
      <c r="E803" s="11"/>
      <c r="F803" s="11"/>
      <c r="G803" s="11"/>
      <c r="H803" s="9" t="s">
        <v>404</v>
      </c>
      <c r="I803" s="9" t="s">
        <v>84</v>
      </c>
      <c r="J803" s="10">
        <v>10800</v>
      </c>
      <c r="K803" s="11">
        <v>21.183333333333334</v>
      </c>
      <c r="L803" s="11">
        <v>719.53333333333342</v>
      </c>
      <c r="M803" s="11">
        <v>0</v>
      </c>
    </row>
    <row r="804" spans="1:13" x14ac:dyDescent="0.2">
      <c r="A804" s="1"/>
      <c r="B804" s="9"/>
      <c r="C804" s="9"/>
      <c r="D804" s="10"/>
      <c r="E804" s="11"/>
      <c r="F804" s="11"/>
      <c r="G804" s="11"/>
      <c r="H804" s="9" t="s">
        <v>405</v>
      </c>
      <c r="I804" s="9" t="s">
        <v>192</v>
      </c>
      <c r="J804" s="10">
        <v>1860</v>
      </c>
      <c r="K804" s="11">
        <v>11.85</v>
      </c>
      <c r="L804" s="11">
        <v>1416.5500000000002</v>
      </c>
      <c r="M804" s="11">
        <v>0</v>
      </c>
    </row>
    <row r="805" spans="1:13" x14ac:dyDescent="0.2">
      <c r="A805" s="1"/>
      <c r="B805" s="9"/>
      <c r="C805" s="9"/>
      <c r="D805" s="10"/>
      <c r="E805" s="11"/>
      <c r="F805" s="11"/>
      <c r="G805" s="11"/>
      <c r="H805" s="9" t="s">
        <v>406</v>
      </c>
      <c r="I805" s="9" t="s">
        <v>23</v>
      </c>
      <c r="J805" s="10">
        <v>2160</v>
      </c>
      <c r="K805" s="11">
        <v>25.6</v>
      </c>
      <c r="L805" s="11">
        <v>96.116666666666674</v>
      </c>
      <c r="M805" s="11">
        <v>0</v>
      </c>
    </row>
    <row r="806" spans="1:13" x14ac:dyDescent="0.2">
      <c r="A806" s="1"/>
      <c r="B806" s="9"/>
      <c r="C806" s="9"/>
      <c r="D806" s="10"/>
      <c r="E806" s="11"/>
      <c r="F806" s="11"/>
      <c r="G806" s="11"/>
      <c r="H806" s="9" t="s">
        <v>407</v>
      </c>
      <c r="I806" s="9" t="s">
        <v>167</v>
      </c>
      <c r="J806" s="10">
        <v>2160</v>
      </c>
      <c r="K806" s="11">
        <v>2.3333333333333335</v>
      </c>
      <c r="L806" s="11">
        <v>908.9</v>
      </c>
      <c r="M806" s="11">
        <v>0</v>
      </c>
    </row>
    <row r="807" spans="1:13" x14ac:dyDescent="0.2">
      <c r="A807" s="1"/>
      <c r="B807" s="9"/>
      <c r="C807" s="9"/>
      <c r="D807" s="10"/>
      <c r="E807" s="11"/>
      <c r="F807" s="11"/>
      <c r="G807" s="11"/>
      <c r="H807" s="9" t="s">
        <v>408</v>
      </c>
      <c r="I807" s="9" t="s">
        <v>169</v>
      </c>
      <c r="J807" s="10">
        <v>2160</v>
      </c>
      <c r="K807" s="11">
        <v>10.666666666666666</v>
      </c>
      <c r="L807" s="11">
        <v>124.05</v>
      </c>
      <c r="M807" s="11">
        <v>0</v>
      </c>
    </row>
    <row r="808" spans="1:13" x14ac:dyDescent="0.2">
      <c r="A808" s="1"/>
      <c r="B808" s="9"/>
      <c r="C808" s="9"/>
      <c r="D808" s="10"/>
      <c r="E808" s="11"/>
      <c r="F808" s="11"/>
      <c r="G808" s="11"/>
      <c r="H808" s="9" t="s">
        <v>409</v>
      </c>
      <c r="I808" s="9" t="s">
        <v>114</v>
      </c>
      <c r="J808" s="10">
        <v>240</v>
      </c>
      <c r="K808" s="11">
        <v>16.366666666666667</v>
      </c>
      <c r="L808" s="11">
        <v>926.48333333333335</v>
      </c>
      <c r="M808" s="11">
        <v>686.48333333333335</v>
      </c>
    </row>
    <row r="809" spans="1:13" x14ac:dyDescent="0.2">
      <c r="A809" s="1"/>
      <c r="B809" s="9"/>
      <c r="C809" s="9"/>
      <c r="D809" s="10"/>
      <c r="E809" s="11"/>
      <c r="F809" s="11"/>
      <c r="G809" s="11"/>
      <c r="H809" s="9" t="s">
        <v>410</v>
      </c>
      <c r="I809" s="9" t="s">
        <v>161</v>
      </c>
      <c r="J809" s="10">
        <v>7200</v>
      </c>
      <c r="K809" s="11">
        <v>0</v>
      </c>
      <c r="L809" s="11">
        <v>2123.4166666666665</v>
      </c>
      <c r="M809" s="11">
        <v>0</v>
      </c>
    </row>
    <row r="810" spans="1:13" x14ac:dyDescent="0.2">
      <c r="A810" s="1"/>
      <c r="B810" s="9"/>
      <c r="C810" s="9"/>
      <c r="D810" s="10"/>
      <c r="E810" s="11"/>
      <c r="F810" s="11"/>
      <c r="G810" s="11"/>
      <c r="H810" s="9" t="s">
        <v>411</v>
      </c>
      <c r="I810" s="9" t="s">
        <v>110</v>
      </c>
      <c r="J810" s="10">
        <v>720</v>
      </c>
      <c r="K810" s="11">
        <v>0.91666666666666663</v>
      </c>
      <c r="L810" s="11">
        <v>133.33333333333334</v>
      </c>
      <c r="M810" s="11">
        <v>0</v>
      </c>
    </row>
    <row r="811" spans="1:13" x14ac:dyDescent="0.2">
      <c r="A811" s="1"/>
      <c r="B811" s="9"/>
      <c r="C811" s="9"/>
      <c r="D811" s="10"/>
      <c r="E811" s="11"/>
      <c r="F811" s="11"/>
      <c r="G811" s="11"/>
      <c r="H811" s="9" t="s">
        <v>412</v>
      </c>
      <c r="I811" s="9" t="s">
        <v>48</v>
      </c>
      <c r="J811" s="10">
        <v>720</v>
      </c>
      <c r="K811" s="11">
        <v>10.333333333333334</v>
      </c>
      <c r="L811" s="11">
        <v>156.01666666666665</v>
      </c>
      <c r="M811" s="11">
        <v>0</v>
      </c>
    </row>
    <row r="812" spans="1:13" x14ac:dyDescent="0.2">
      <c r="A812" s="1"/>
      <c r="B812" s="9"/>
      <c r="C812" s="9"/>
      <c r="D812" s="10"/>
      <c r="E812" s="11"/>
      <c r="F812" s="11"/>
      <c r="G812" s="11"/>
      <c r="H812" s="9" t="s">
        <v>413</v>
      </c>
      <c r="I812" s="9" t="s">
        <v>140</v>
      </c>
      <c r="J812" s="10">
        <v>120</v>
      </c>
      <c r="K812" s="11">
        <v>2.4</v>
      </c>
      <c r="L812" s="11">
        <v>110.21666666666665</v>
      </c>
      <c r="M812" s="11">
        <v>0</v>
      </c>
    </row>
    <row r="813" spans="1:13" x14ac:dyDescent="0.2">
      <c r="A813" s="1"/>
      <c r="B813" s="9"/>
      <c r="C813" s="9"/>
      <c r="D813" s="10"/>
      <c r="E813" s="11"/>
      <c r="F813" s="11"/>
      <c r="G813" s="11"/>
      <c r="H813" s="9" t="s">
        <v>414</v>
      </c>
      <c r="I813" s="9" t="s">
        <v>140</v>
      </c>
      <c r="J813" s="10">
        <v>120</v>
      </c>
      <c r="K813" s="11">
        <v>16.483333333333334</v>
      </c>
      <c r="L813" s="11">
        <v>226.35000000000002</v>
      </c>
      <c r="M813" s="11">
        <v>106.35000000000002</v>
      </c>
    </row>
    <row r="814" spans="1:13" x14ac:dyDescent="0.2">
      <c r="A814" s="1"/>
      <c r="B814" s="9"/>
      <c r="C814" s="9"/>
      <c r="D814" s="10"/>
      <c r="E814" s="11"/>
      <c r="F814" s="11"/>
      <c r="G814" s="11"/>
      <c r="H814" s="9" t="s">
        <v>415</v>
      </c>
      <c r="I814" s="9" t="s">
        <v>289</v>
      </c>
      <c r="J814" s="10">
        <v>21600</v>
      </c>
      <c r="K814" s="11">
        <v>0</v>
      </c>
      <c r="L814" s="11">
        <v>137.36666666666667</v>
      </c>
      <c r="M814" s="11">
        <v>0</v>
      </c>
    </row>
    <row r="815" spans="1:13" x14ac:dyDescent="0.2">
      <c r="A815" s="1"/>
      <c r="B815" s="9"/>
      <c r="C815" s="9"/>
      <c r="D815" s="10"/>
      <c r="E815" s="11"/>
      <c r="F815" s="11"/>
      <c r="G815" s="11"/>
      <c r="H815" s="9" t="s">
        <v>416</v>
      </c>
      <c r="I815" s="9" t="s">
        <v>291</v>
      </c>
      <c r="J815" s="10">
        <v>21600</v>
      </c>
      <c r="K815" s="11">
        <v>0</v>
      </c>
      <c r="L815" s="11">
        <v>365.48333333333335</v>
      </c>
      <c r="M815" s="11">
        <v>0</v>
      </c>
    </row>
    <row r="816" spans="1:13" x14ac:dyDescent="0.2">
      <c r="A816" s="1"/>
      <c r="B816" s="9"/>
      <c r="C816" s="9"/>
      <c r="D816" s="10"/>
      <c r="E816" s="11"/>
      <c r="F816" s="11"/>
      <c r="G816" s="11"/>
      <c r="H816" s="9" t="s">
        <v>417</v>
      </c>
      <c r="I816" s="9" t="s">
        <v>291</v>
      </c>
      <c r="J816" s="10">
        <v>21600</v>
      </c>
      <c r="K816" s="11">
        <v>0</v>
      </c>
      <c r="L816" s="11">
        <v>344.98333333333335</v>
      </c>
      <c r="M816" s="11">
        <v>0</v>
      </c>
    </row>
    <row r="817" spans="1:13" x14ac:dyDescent="0.2">
      <c r="A817" s="1"/>
      <c r="B817" s="9"/>
      <c r="C817" s="9"/>
      <c r="D817" s="10"/>
      <c r="E817" s="11"/>
      <c r="F817" s="11"/>
      <c r="G817" s="11"/>
      <c r="H817" s="9" t="s">
        <v>418</v>
      </c>
      <c r="I817" s="9" t="s">
        <v>289</v>
      </c>
      <c r="J817" s="10">
        <v>21600</v>
      </c>
      <c r="K817" s="11">
        <v>0</v>
      </c>
      <c r="L817" s="11">
        <v>109.9</v>
      </c>
      <c r="M817" s="11">
        <v>0</v>
      </c>
    </row>
    <row r="818" spans="1:13" x14ac:dyDescent="0.2">
      <c r="A818" s="1"/>
      <c r="B818" s="9"/>
      <c r="C818" s="9"/>
      <c r="D818" s="10"/>
      <c r="E818" s="11"/>
      <c r="F818" s="11"/>
      <c r="G818" s="11"/>
      <c r="H818" s="9" t="s">
        <v>419</v>
      </c>
      <c r="I818" s="9" t="s">
        <v>291</v>
      </c>
      <c r="J818" s="10">
        <v>21600</v>
      </c>
      <c r="K818" s="11">
        <v>0</v>
      </c>
      <c r="L818" s="11">
        <v>342.36666666666667</v>
      </c>
      <c r="M818" s="11">
        <v>0</v>
      </c>
    </row>
    <row r="819" spans="1:13" x14ac:dyDescent="0.2">
      <c r="A819" s="1"/>
      <c r="B819" s="9"/>
      <c r="C819" s="9"/>
      <c r="D819" s="10"/>
      <c r="E819" s="11"/>
      <c r="F819" s="11"/>
      <c r="G819" s="11"/>
      <c r="H819" s="9" t="s">
        <v>420</v>
      </c>
      <c r="I819" s="9" t="s">
        <v>421</v>
      </c>
      <c r="J819" s="10">
        <v>240</v>
      </c>
      <c r="K819" s="11">
        <v>14.583333333333334</v>
      </c>
      <c r="L819" s="11">
        <v>48.883333333333333</v>
      </c>
      <c r="M819" s="11">
        <v>0</v>
      </c>
    </row>
    <row r="820" spans="1:13" x14ac:dyDescent="0.2">
      <c r="A820" s="1"/>
      <c r="B820" s="9"/>
      <c r="C820" s="9"/>
      <c r="D820" s="10"/>
      <c r="E820" s="11"/>
      <c r="F820" s="11"/>
      <c r="G820" s="11"/>
      <c r="H820" s="9" t="s">
        <v>422</v>
      </c>
      <c r="I820" s="9" t="s">
        <v>289</v>
      </c>
      <c r="J820" s="10">
        <v>21600</v>
      </c>
      <c r="K820" s="11">
        <v>0</v>
      </c>
      <c r="L820" s="11">
        <v>80.8</v>
      </c>
      <c r="M820" s="11">
        <v>0</v>
      </c>
    </row>
    <row r="821" spans="1:13" x14ac:dyDescent="0.2">
      <c r="A821" s="1"/>
      <c r="B821" s="9"/>
      <c r="C821" s="9"/>
      <c r="D821" s="10"/>
      <c r="E821" s="11"/>
      <c r="F821" s="11"/>
      <c r="G821" s="11"/>
      <c r="H821" s="9" t="s">
        <v>423</v>
      </c>
      <c r="I821" s="9" t="s">
        <v>291</v>
      </c>
      <c r="J821" s="10">
        <v>21600</v>
      </c>
      <c r="K821" s="11">
        <v>0</v>
      </c>
      <c r="L821" s="11">
        <v>309.60000000000002</v>
      </c>
      <c r="M821" s="11">
        <v>0</v>
      </c>
    </row>
    <row r="822" spans="1:13" x14ac:dyDescent="0.2">
      <c r="A822" s="1"/>
      <c r="B822" s="9"/>
      <c r="C822" s="9"/>
      <c r="D822" s="10"/>
      <c r="E822" s="11"/>
      <c r="F822" s="11"/>
      <c r="G822" s="11"/>
      <c r="H822" s="9" t="s">
        <v>424</v>
      </c>
      <c r="I822" s="9" t="s">
        <v>291</v>
      </c>
      <c r="J822" s="10">
        <v>21600</v>
      </c>
      <c r="K822" s="11">
        <v>0</v>
      </c>
      <c r="L822" s="11">
        <v>4.8166666666666664</v>
      </c>
      <c r="M822" s="11">
        <v>0</v>
      </c>
    </row>
    <row r="823" spans="1:13" x14ac:dyDescent="0.2">
      <c r="A823" s="1"/>
      <c r="B823" s="9"/>
      <c r="C823" s="9"/>
      <c r="D823" s="10"/>
      <c r="E823" s="11"/>
      <c r="F823" s="11"/>
      <c r="G823" s="11"/>
      <c r="H823" s="9" t="s">
        <v>425</v>
      </c>
      <c r="I823" s="9" t="s">
        <v>289</v>
      </c>
      <c r="J823" s="10">
        <v>21600</v>
      </c>
      <c r="K823" s="11">
        <v>0</v>
      </c>
      <c r="L823" s="11">
        <v>126.98333333333333</v>
      </c>
      <c r="M823" s="11">
        <v>0</v>
      </c>
    </row>
    <row r="824" spans="1:13" x14ac:dyDescent="0.2">
      <c r="A824" s="1"/>
      <c r="B824" s="9"/>
      <c r="C824" s="9"/>
      <c r="D824" s="10"/>
      <c r="E824" s="11"/>
      <c r="F824" s="11"/>
      <c r="G824" s="11"/>
      <c r="H824" s="9" t="s">
        <v>426</v>
      </c>
      <c r="I824" s="9" t="s">
        <v>291</v>
      </c>
      <c r="J824" s="10">
        <v>21600</v>
      </c>
      <c r="K824" s="11">
        <v>0.36666666666666664</v>
      </c>
      <c r="L824" s="11">
        <v>349.73333333333335</v>
      </c>
      <c r="M824" s="11">
        <v>0</v>
      </c>
    </row>
    <row r="825" spans="1:13" x14ac:dyDescent="0.2">
      <c r="A825" s="1"/>
      <c r="B825" s="9"/>
      <c r="C825" s="9"/>
      <c r="D825" s="10"/>
      <c r="E825" s="11"/>
      <c r="F825" s="11"/>
      <c r="G825" s="11"/>
      <c r="H825" s="9" t="s">
        <v>427</v>
      </c>
      <c r="I825" s="9" t="s">
        <v>114</v>
      </c>
      <c r="J825" s="10">
        <v>240</v>
      </c>
      <c r="K825" s="11">
        <v>0.93333333333333335</v>
      </c>
      <c r="L825" s="11">
        <v>1.35</v>
      </c>
      <c r="M825" s="11">
        <v>0</v>
      </c>
    </row>
    <row r="826" spans="1:13" x14ac:dyDescent="0.2">
      <c r="A826" s="1"/>
      <c r="B826" s="9"/>
      <c r="C826" s="9"/>
      <c r="D826" s="10"/>
      <c r="E826" s="11"/>
      <c r="F826" s="11"/>
      <c r="G826" s="11"/>
      <c r="H826" s="9" t="s">
        <v>428</v>
      </c>
      <c r="I826" s="9" t="s">
        <v>114</v>
      </c>
      <c r="J826" s="10">
        <v>240</v>
      </c>
      <c r="K826" s="11">
        <v>2.6833333333333331</v>
      </c>
      <c r="L826" s="11">
        <v>3.3333333333333659E-2</v>
      </c>
      <c r="M826" s="11">
        <v>0</v>
      </c>
    </row>
    <row r="827" spans="1:13" x14ac:dyDescent="0.2">
      <c r="A827" s="1"/>
      <c r="B827" s="9"/>
      <c r="C827" s="9"/>
      <c r="D827" s="10"/>
      <c r="E827" s="11"/>
      <c r="F827" s="11"/>
      <c r="G827" s="11"/>
      <c r="H827" s="9" t="s">
        <v>429</v>
      </c>
      <c r="I827" s="9" t="s">
        <v>241</v>
      </c>
      <c r="J827" s="10">
        <v>1440</v>
      </c>
      <c r="K827" s="11">
        <v>18.983333333333334</v>
      </c>
      <c r="L827" s="11">
        <v>163.75</v>
      </c>
      <c r="M827" s="11">
        <v>0</v>
      </c>
    </row>
    <row r="828" spans="1:13" x14ac:dyDescent="0.2">
      <c r="A828" s="1"/>
      <c r="B828" s="9"/>
      <c r="C828" s="9"/>
      <c r="D828" s="10"/>
      <c r="E828" s="11"/>
      <c r="F828" s="11"/>
      <c r="G828" s="11"/>
      <c r="H828" s="9" t="s">
        <v>430</v>
      </c>
      <c r="I828" s="9" t="s">
        <v>304</v>
      </c>
      <c r="J828" s="10">
        <v>240</v>
      </c>
      <c r="K828" s="11">
        <v>14.383333333333333</v>
      </c>
      <c r="L828" s="11">
        <v>0</v>
      </c>
      <c r="M828" s="11">
        <v>0</v>
      </c>
    </row>
    <row r="829" spans="1:13" x14ac:dyDescent="0.2">
      <c r="A829" s="1"/>
      <c r="B829" s="9"/>
      <c r="C829" s="9"/>
      <c r="D829" s="10"/>
      <c r="E829" s="11"/>
      <c r="F829" s="11"/>
      <c r="G829" s="11"/>
      <c r="H829" s="9" t="s">
        <v>431</v>
      </c>
      <c r="I829" s="9" t="s">
        <v>180</v>
      </c>
      <c r="J829" s="10">
        <v>21600</v>
      </c>
      <c r="K829" s="11">
        <v>7.166666666666667</v>
      </c>
      <c r="L829" s="11">
        <v>1687.1833333333332</v>
      </c>
      <c r="M829" s="11">
        <v>0</v>
      </c>
    </row>
    <row r="830" spans="1:13" x14ac:dyDescent="0.2">
      <c r="A830" s="1"/>
      <c r="B830" s="9"/>
      <c r="C830" s="9"/>
      <c r="D830" s="10"/>
      <c r="E830" s="11"/>
      <c r="F830" s="11"/>
      <c r="G830" s="11"/>
      <c r="H830" s="9" t="s">
        <v>432</v>
      </c>
      <c r="I830" s="9" t="s">
        <v>17</v>
      </c>
      <c r="J830" s="10">
        <v>5760</v>
      </c>
      <c r="K830" s="11">
        <v>16.766666666666666</v>
      </c>
      <c r="L830" s="11">
        <v>69.566666666666663</v>
      </c>
      <c r="M830" s="11">
        <v>0</v>
      </c>
    </row>
    <row r="831" spans="1:13" x14ac:dyDescent="0.2">
      <c r="A831" s="1"/>
      <c r="B831" s="9"/>
      <c r="C831" s="9"/>
      <c r="D831" s="10"/>
      <c r="E831" s="11"/>
      <c r="F831" s="11"/>
      <c r="G831" s="11"/>
      <c r="H831" s="9" t="s">
        <v>433</v>
      </c>
      <c r="I831" s="9" t="s">
        <v>17</v>
      </c>
      <c r="J831" s="10">
        <v>5760</v>
      </c>
      <c r="K831" s="11">
        <v>27.1</v>
      </c>
      <c r="L831" s="11">
        <v>60.93333333333333</v>
      </c>
      <c r="M831" s="11">
        <v>0</v>
      </c>
    </row>
    <row r="832" spans="1:13" x14ac:dyDescent="0.2">
      <c r="A832" s="1"/>
      <c r="B832" s="9"/>
      <c r="C832" s="9"/>
      <c r="D832" s="10"/>
      <c r="E832" s="11"/>
      <c r="F832" s="11"/>
      <c r="G832" s="11"/>
      <c r="H832" s="9" t="s">
        <v>434</v>
      </c>
      <c r="I832" s="9" t="s">
        <v>320</v>
      </c>
      <c r="J832" s="10">
        <v>240</v>
      </c>
      <c r="K832" s="11">
        <v>1.2333333333333334</v>
      </c>
      <c r="L832" s="11">
        <v>71.416666666666671</v>
      </c>
      <c r="M832" s="11">
        <v>0</v>
      </c>
    </row>
    <row r="833" spans="1:13" x14ac:dyDescent="0.2">
      <c r="A833" s="1"/>
      <c r="B833" s="9"/>
      <c r="C833" s="9"/>
      <c r="D833" s="10"/>
      <c r="E833" s="11"/>
      <c r="F833" s="11"/>
      <c r="G833" s="11"/>
      <c r="H833" s="9" t="s">
        <v>435</v>
      </c>
      <c r="I833" s="9" t="s">
        <v>304</v>
      </c>
      <c r="J833" s="10">
        <v>240</v>
      </c>
      <c r="K833" s="11">
        <v>22.616666666666667</v>
      </c>
      <c r="L833" s="11">
        <v>27.066666666666663</v>
      </c>
      <c r="M833" s="11">
        <v>0</v>
      </c>
    </row>
    <row r="834" spans="1:13" x14ac:dyDescent="0.2">
      <c r="A834" s="1"/>
      <c r="B834" s="9"/>
      <c r="C834" s="9"/>
      <c r="D834" s="10"/>
      <c r="E834" s="11"/>
      <c r="F834" s="11"/>
      <c r="G834" s="11"/>
      <c r="H834" s="9" t="s">
        <v>436</v>
      </c>
      <c r="I834" s="9" t="s">
        <v>285</v>
      </c>
      <c r="J834" s="10">
        <v>240</v>
      </c>
      <c r="K834" s="11">
        <v>0</v>
      </c>
      <c r="L834" s="11">
        <v>44.083333333333336</v>
      </c>
      <c r="M834" s="11">
        <v>0</v>
      </c>
    </row>
    <row r="835" spans="1:13" x14ac:dyDescent="0.2">
      <c r="A835" s="1"/>
      <c r="B835" s="9"/>
      <c r="C835" s="9"/>
      <c r="D835" s="10"/>
      <c r="E835" s="11"/>
      <c r="F835" s="11"/>
      <c r="G835" s="11"/>
      <c r="H835" s="9" t="s">
        <v>437</v>
      </c>
      <c r="I835" s="9" t="s">
        <v>291</v>
      </c>
      <c r="J835" s="10">
        <v>21600</v>
      </c>
      <c r="K835" s="11">
        <v>0.46666666666666667</v>
      </c>
      <c r="L835" s="11">
        <v>357.75</v>
      </c>
      <c r="M835" s="11">
        <v>0</v>
      </c>
    </row>
    <row r="836" spans="1:13" x14ac:dyDescent="0.2">
      <c r="A836" s="1"/>
      <c r="B836" s="9"/>
      <c r="C836" s="9"/>
      <c r="D836" s="10"/>
      <c r="E836" s="11"/>
      <c r="F836" s="11"/>
      <c r="G836" s="11"/>
      <c r="H836" s="9" t="s">
        <v>438</v>
      </c>
      <c r="I836" s="9" t="s">
        <v>158</v>
      </c>
      <c r="J836" s="10">
        <v>240</v>
      </c>
      <c r="K836" s="11">
        <v>4.7</v>
      </c>
      <c r="L836" s="11">
        <v>27.516666666666669</v>
      </c>
      <c r="M836" s="11">
        <v>0</v>
      </c>
    </row>
    <row r="837" spans="1:13" x14ac:dyDescent="0.2">
      <c r="A837" s="1"/>
      <c r="B837" s="9"/>
      <c r="C837" s="9"/>
      <c r="D837" s="10"/>
      <c r="E837" s="11"/>
      <c r="F837" s="11"/>
      <c r="G837" s="11"/>
      <c r="H837" s="9" t="s">
        <v>439</v>
      </c>
      <c r="I837" s="9" t="s">
        <v>241</v>
      </c>
      <c r="J837" s="10">
        <v>1440</v>
      </c>
      <c r="K837" s="11">
        <v>9.85</v>
      </c>
      <c r="L837" s="11">
        <v>675.2166666666667</v>
      </c>
      <c r="M837" s="11">
        <v>0</v>
      </c>
    </row>
    <row r="838" spans="1:13" x14ac:dyDescent="0.2">
      <c r="A838" s="1"/>
      <c r="B838" s="9"/>
      <c r="C838" s="9"/>
      <c r="D838" s="10"/>
      <c r="E838" s="11"/>
      <c r="F838" s="11"/>
      <c r="G838" s="11"/>
      <c r="H838" s="9" t="s">
        <v>440</v>
      </c>
      <c r="I838" s="9" t="s">
        <v>241</v>
      </c>
      <c r="J838" s="10">
        <v>1440</v>
      </c>
      <c r="K838" s="11">
        <v>6.5666666666666664</v>
      </c>
      <c r="L838" s="11">
        <v>680.5333333333333</v>
      </c>
      <c r="M838" s="11">
        <v>0</v>
      </c>
    </row>
    <row r="839" spans="1:13" x14ac:dyDescent="0.2">
      <c r="A839" s="1"/>
      <c r="B839" s="9"/>
      <c r="C839" s="9"/>
      <c r="D839" s="10"/>
      <c r="E839" s="11"/>
      <c r="F839" s="11"/>
      <c r="G839" s="11"/>
      <c r="H839" s="9" t="s">
        <v>441</v>
      </c>
      <c r="I839" s="9" t="s">
        <v>110</v>
      </c>
      <c r="J839" s="10">
        <v>720</v>
      </c>
      <c r="K839" s="11">
        <v>23.716666666666665</v>
      </c>
      <c r="L839" s="11">
        <v>249.6</v>
      </c>
      <c r="M839" s="11">
        <v>0</v>
      </c>
    </row>
    <row r="840" spans="1:13" x14ac:dyDescent="0.2">
      <c r="A840" s="1"/>
      <c r="B840" s="9"/>
      <c r="C840" s="9"/>
      <c r="D840" s="10"/>
      <c r="E840" s="11"/>
      <c r="F840" s="11"/>
      <c r="G840" s="11"/>
      <c r="H840" s="9" t="s">
        <v>442</v>
      </c>
      <c r="I840" s="9" t="s">
        <v>241</v>
      </c>
      <c r="J840" s="10">
        <v>1440</v>
      </c>
      <c r="K840" s="11">
        <v>84.8</v>
      </c>
      <c r="L840" s="11">
        <v>517.81666666666672</v>
      </c>
      <c r="M840" s="11">
        <v>0</v>
      </c>
    </row>
    <row r="841" spans="1:13" x14ac:dyDescent="0.2">
      <c r="A841" s="1"/>
      <c r="B841" s="9"/>
      <c r="C841" s="9"/>
      <c r="D841" s="10"/>
      <c r="E841" s="11"/>
      <c r="F841" s="11"/>
      <c r="G841" s="11"/>
      <c r="H841" s="9" t="s">
        <v>443</v>
      </c>
      <c r="I841" s="9" t="s">
        <v>241</v>
      </c>
      <c r="J841" s="10">
        <v>1440</v>
      </c>
      <c r="K841" s="11">
        <v>84.683333333333337</v>
      </c>
      <c r="L841" s="11">
        <v>518.86666666666656</v>
      </c>
      <c r="M841" s="11">
        <v>0</v>
      </c>
    </row>
    <row r="842" spans="1:13" x14ac:dyDescent="0.2">
      <c r="A842" s="1"/>
      <c r="B842" s="9"/>
      <c r="C842" s="9"/>
      <c r="D842" s="10"/>
      <c r="E842" s="11"/>
      <c r="F842" s="11"/>
      <c r="G842" s="11"/>
      <c r="H842" s="9" t="s">
        <v>444</v>
      </c>
      <c r="I842" s="9" t="s">
        <v>334</v>
      </c>
      <c r="J842" s="10">
        <v>240</v>
      </c>
      <c r="K842" s="11">
        <v>40.783333333333331</v>
      </c>
      <c r="L842" s="11">
        <v>43.8</v>
      </c>
      <c r="M842" s="11">
        <v>0</v>
      </c>
    </row>
    <row r="843" spans="1:13" x14ac:dyDescent="0.2">
      <c r="A843" s="1"/>
      <c r="B843" s="9"/>
      <c r="C843" s="9"/>
      <c r="D843" s="10"/>
      <c r="E843" s="11"/>
      <c r="F843" s="11"/>
      <c r="G843" s="11"/>
      <c r="H843" s="9" t="s">
        <v>445</v>
      </c>
      <c r="I843" s="9" t="s">
        <v>446</v>
      </c>
      <c r="J843" s="10">
        <v>1440</v>
      </c>
      <c r="K843" s="11">
        <v>65.416666666666671</v>
      </c>
      <c r="L843" s="11">
        <v>115.68333333333332</v>
      </c>
      <c r="M843" s="11">
        <v>0</v>
      </c>
    </row>
    <row r="844" spans="1:13" x14ac:dyDescent="0.2">
      <c r="A844" s="1"/>
      <c r="B844" s="9"/>
      <c r="C844" s="9"/>
      <c r="D844" s="10"/>
      <c r="E844" s="11"/>
      <c r="F844" s="11"/>
      <c r="G844" s="11"/>
      <c r="H844" s="9" t="s">
        <v>447</v>
      </c>
      <c r="I844" s="9" t="s">
        <v>73</v>
      </c>
      <c r="J844" s="10">
        <v>120</v>
      </c>
      <c r="K844" s="11">
        <v>18.583333333333332</v>
      </c>
      <c r="L844" s="11">
        <v>239.06666666666663</v>
      </c>
      <c r="M844" s="11">
        <v>119.06666666666663</v>
      </c>
    </row>
    <row r="845" spans="1:13" x14ac:dyDescent="0.2">
      <c r="A845" s="1"/>
      <c r="B845" s="9"/>
      <c r="C845" s="9"/>
      <c r="D845" s="10"/>
      <c r="E845" s="11"/>
      <c r="F845" s="11"/>
      <c r="G845" s="11"/>
      <c r="H845" s="9" t="s">
        <v>448</v>
      </c>
      <c r="I845" s="9" t="s">
        <v>114</v>
      </c>
      <c r="J845" s="10">
        <v>240</v>
      </c>
      <c r="K845" s="11">
        <v>12.716666666666667</v>
      </c>
      <c r="L845" s="11">
        <v>1.0666666666666664</v>
      </c>
      <c r="M845" s="11">
        <v>0</v>
      </c>
    </row>
    <row r="846" spans="1:13" x14ac:dyDescent="0.2">
      <c r="A846" s="1"/>
      <c r="B846" s="9"/>
      <c r="C846" s="9"/>
      <c r="D846" s="10"/>
      <c r="E846" s="11"/>
      <c r="F846" s="11"/>
      <c r="G846" s="11"/>
      <c r="H846" s="9" t="s">
        <v>449</v>
      </c>
      <c r="I846" s="9" t="s">
        <v>320</v>
      </c>
      <c r="J846" s="10">
        <v>240</v>
      </c>
      <c r="K846" s="11">
        <v>6.15</v>
      </c>
      <c r="L846" s="11">
        <v>20.266666666666666</v>
      </c>
      <c r="M846" s="11">
        <v>0</v>
      </c>
    </row>
    <row r="847" spans="1:13" x14ac:dyDescent="0.2">
      <c r="A847" s="1"/>
      <c r="B847" s="9"/>
      <c r="C847" s="9"/>
      <c r="D847" s="10"/>
      <c r="E847" s="11"/>
      <c r="F847" s="11"/>
      <c r="G847" s="11"/>
      <c r="H847" s="9" t="s">
        <v>450</v>
      </c>
      <c r="I847" s="9" t="s">
        <v>89</v>
      </c>
      <c r="J847" s="10">
        <v>3600</v>
      </c>
      <c r="K847" s="11">
        <v>61.93333333333333</v>
      </c>
      <c r="L847" s="11">
        <v>1357.25</v>
      </c>
      <c r="M847" s="11">
        <v>0</v>
      </c>
    </row>
    <row r="848" spans="1:13" x14ac:dyDescent="0.2">
      <c r="A848" s="1"/>
      <c r="B848" s="9"/>
      <c r="C848" s="9"/>
      <c r="D848" s="10"/>
      <c r="E848" s="11"/>
      <c r="F848" s="11"/>
      <c r="G848" s="11"/>
      <c r="H848" s="9" t="s">
        <v>451</v>
      </c>
      <c r="I848" s="9" t="s">
        <v>76</v>
      </c>
      <c r="J848" s="10">
        <v>120</v>
      </c>
      <c r="K848" s="11">
        <v>15.933333333333334</v>
      </c>
      <c r="L848" s="11">
        <v>480.31666666666666</v>
      </c>
      <c r="M848" s="11">
        <v>360.31666666666666</v>
      </c>
    </row>
    <row r="849" spans="1:13" x14ac:dyDescent="0.2">
      <c r="A849" s="1"/>
      <c r="B849" s="9"/>
      <c r="C849" s="9"/>
      <c r="D849" s="10"/>
      <c r="E849" s="11"/>
      <c r="F849" s="11"/>
      <c r="G849" s="11"/>
      <c r="H849" s="9" t="s">
        <v>452</v>
      </c>
      <c r="I849" s="9" t="s">
        <v>421</v>
      </c>
      <c r="J849" s="10">
        <v>240</v>
      </c>
      <c r="K849" s="11">
        <v>4.0333333333333332</v>
      </c>
      <c r="L849" s="11">
        <v>23.533333333333331</v>
      </c>
      <c r="M849" s="11">
        <v>0</v>
      </c>
    </row>
    <row r="850" spans="1:13" x14ac:dyDescent="0.2">
      <c r="A850" s="1"/>
      <c r="B850" s="9"/>
      <c r="C850" s="9"/>
      <c r="D850" s="10"/>
      <c r="E850" s="11"/>
      <c r="F850" s="11"/>
      <c r="G850" s="11"/>
      <c r="H850" s="9" t="s">
        <v>453</v>
      </c>
      <c r="I850" s="9" t="s">
        <v>73</v>
      </c>
      <c r="J850" s="10">
        <v>120</v>
      </c>
      <c r="K850" s="11">
        <v>18.483333333333334</v>
      </c>
      <c r="L850" s="11">
        <v>421.3</v>
      </c>
      <c r="M850" s="11">
        <v>301.3</v>
      </c>
    </row>
    <row r="851" spans="1:13" x14ac:dyDescent="0.2">
      <c r="A851" s="1"/>
      <c r="B851" s="9"/>
      <c r="C851" s="9"/>
      <c r="D851" s="10"/>
      <c r="E851" s="11"/>
      <c r="F851" s="11"/>
      <c r="G851" s="11"/>
      <c r="H851" s="9" t="s">
        <v>454</v>
      </c>
      <c r="I851" s="9" t="s">
        <v>110</v>
      </c>
      <c r="J851" s="10">
        <v>720</v>
      </c>
      <c r="K851" s="11">
        <v>62.05</v>
      </c>
      <c r="L851" s="11">
        <v>501.36666666666662</v>
      </c>
      <c r="M851" s="11">
        <v>0</v>
      </c>
    </row>
    <row r="852" spans="1:13" x14ac:dyDescent="0.2">
      <c r="A852" s="1"/>
      <c r="B852" s="9"/>
      <c r="C852" s="9"/>
      <c r="D852" s="10"/>
      <c r="E852" s="11"/>
      <c r="F852" s="11"/>
      <c r="G852" s="11"/>
      <c r="H852" s="9" t="s">
        <v>455</v>
      </c>
      <c r="I852" s="9" t="s">
        <v>51</v>
      </c>
      <c r="J852" s="10">
        <v>1440</v>
      </c>
      <c r="K852" s="11">
        <v>0</v>
      </c>
      <c r="L852" s="11">
        <v>91.2</v>
      </c>
      <c r="M852" s="11">
        <v>0</v>
      </c>
    </row>
    <row r="853" spans="1:13" x14ac:dyDescent="0.2">
      <c r="A853" s="1"/>
      <c r="B853" s="9"/>
      <c r="C853" s="9"/>
      <c r="D853" s="10"/>
      <c r="E853" s="11"/>
      <c r="F853" s="11"/>
      <c r="G853" s="11"/>
      <c r="H853" s="9" t="s">
        <v>456</v>
      </c>
      <c r="I853" s="9" t="s">
        <v>457</v>
      </c>
      <c r="J853" s="10">
        <v>960</v>
      </c>
      <c r="K853" s="11">
        <v>5.1166666666666663</v>
      </c>
      <c r="L853" s="11">
        <v>52.216666666666669</v>
      </c>
      <c r="M853" s="11">
        <v>0</v>
      </c>
    </row>
    <row r="854" spans="1:13" x14ac:dyDescent="0.2">
      <c r="A854" s="1"/>
      <c r="B854" s="9"/>
      <c r="C854" s="9"/>
      <c r="D854" s="10"/>
      <c r="E854" s="11"/>
      <c r="F854" s="11"/>
      <c r="G854" s="11"/>
      <c r="H854" s="9" t="s">
        <v>458</v>
      </c>
      <c r="I854" s="9" t="s">
        <v>110</v>
      </c>
      <c r="J854" s="10">
        <v>720</v>
      </c>
      <c r="K854" s="11">
        <v>22.816666666666666</v>
      </c>
      <c r="L854" s="11">
        <v>135.25</v>
      </c>
      <c r="M854" s="11">
        <v>0</v>
      </c>
    </row>
    <row r="855" spans="1:13" x14ac:dyDescent="0.2">
      <c r="A855" s="1"/>
      <c r="B855" s="9"/>
      <c r="C855" s="9"/>
      <c r="D855" s="10"/>
      <c r="E855" s="11"/>
      <c r="F855" s="11"/>
      <c r="G855" s="11"/>
      <c r="H855" s="9" t="s">
        <v>459</v>
      </c>
      <c r="I855" s="9" t="s">
        <v>289</v>
      </c>
      <c r="J855" s="10">
        <v>21600</v>
      </c>
      <c r="K855" s="11">
        <v>0</v>
      </c>
      <c r="L855" s="11">
        <v>320.89999999999998</v>
      </c>
      <c r="M855" s="11">
        <v>0</v>
      </c>
    </row>
    <row r="856" spans="1:13" x14ac:dyDescent="0.2">
      <c r="A856" s="1"/>
      <c r="B856" s="9"/>
      <c r="C856" s="9"/>
      <c r="D856" s="10"/>
      <c r="E856" s="11"/>
      <c r="F856" s="11"/>
      <c r="G856" s="11"/>
      <c r="H856" s="9" t="s">
        <v>460</v>
      </c>
      <c r="I856" s="9" t="s">
        <v>291</v>
      </c>
      <c r="J856" s="10">
        <v>21600</v>
      </c>
      <c r="K856" s="11">
        <v>0</v>
      </c>
      <c r="L856" s="11">
        <v>350.13333333333333</v>
      </c>
      <c r="M856" s="11">
        <v>0</v>
      </c>
    </row>
    <row r="857" spans="1:13" x14ac:dyDescent="0.2">
      <c r="A857" s="1"/>
      <c r="B857" s="9"/>
      <c r="C857" s="9"/>
      <c r="D857" s="10"/>
      <c r="E857" s="11"/>
      <c r="F857" s="11"/>
      <c r="G857" s="11"/>
      <c r="H857" s="9" t="s">
        <v>461</v>
      </c>
      <c r="I857" s="9" t="s">
        <v>291</v>
      </c>
      <c r="J857" s="10">
        <v>21600</v>
      </c>
      <c r="K857" s="11">
        <v>0</v>
      </c>
      <c r="L857" s="11">
        <v>370.18333333333334</v>
      </c>
      <c r="M857" s="11">
        <v>0</v>
      </c>
    </row>
    <row r="858" spans="1:13" x14ac:dyDescent="0.2">
      <c r="A858" s="1"/>
      <c r="B858" s="9"/>
      <c r="C858" s="9"/>
      <c r="D858" s="10"/>
      <c r="E858" s="11"/>
      <c r="F858" s="11"/>
      <c r="G858" s="11"/>
      <c r="H858" s="9" t="s">
        <v>462</v>
      </c>
      <c r="I858" s="9" t="s">
        <v>289</v>
      </c>
      <c r="J858" s="10">
        <v>21600</v>
      </c>
      <c r="K858" s="11">
        <v>0</v>
      </c>
      <c r="L858" s="11">
        <v>287.48333333333335</v>
      </c>
      <c r="M858" s="11">
        <v>0</v>
      </c>
    </row>
    <row r="859" spans="1:13" x14ac:dyDescent="0.2">
      <c r="A859" s="1"/>
      <c r="B859" s="9"/>
      <c r="C859" s="9"/>
      <c r="D859" s="10"/>
      <c r="E859" s="11"/>
      <c r="F859" s="11"/>
      <c r="G859" s="11"/>
      <c r="H859" s="9" t="s">
        <v>463</v>
      </c>
      <c r="I859" s="9" t="s">
        <v>241</v>
      </c>
      <c r="J859" s="10">
        <v>1440</v>
      </c>
      <c r="K859" s="11">
        <v>1</v>
      </c>
      <c r="L859" s="11">
        <v>1340.0166666666667</v>
      </c>
      <c r="M859" s="11">
        <v>0</v>
      </c>
    </row>
    <row r="860" spans="1:13" x14ac:dyDescent="0.2">
      <c r="A860" s="1"/>
      <c r="B860" s="9"/>
      <c r="C860" s="9"/>
      <c r="D860" s="10"/>
      <c r="E860" s="11"/>
      <c r="F860" s="11"/>
      <c r="G860" s="11"/>
      <c r="H860" s="9" t="s">
        <v>464</v>
      </c>
      <c r="I860" s="9" t="s">
        <v>291</v>
      </c>
      <c r="J860" s="10">
        <v>21600</v>
      </c>
      <c r="K860" s="11">
        <v>0</v>
      </c>
      <c r="L860" s="11">
        <v>350.65</v>
      </c>
      <c r="M860" s="11">
        <v>0</v>
      </c>
    </row>
    <row r="861" spans="1:13" x14ac:dyDescent="0.2">
      <c r="A861" s="1"/>
      <c r="B861" s="9"/>
      <c r="C861" s="9"/>
      <c r="D861" s="10"/>
      <c r="E861" s="11"/>
      <c r="F861" s="11"/>
      <c r="G861" s="11"/>
      <c r="H861" s="9" t="s">
        <v>465</v>
      </c>
      <c r="I861" s="9" t="s">
        <v>289</v>
      </c>
      <c r="J861" s="10">
        <v>21600</v>
      </c>
      <c r="K861" s="11">
        <v>0</v>
      </c>
      <c r="L861" s="11">
        <v>54.266666666666666</v>
      </c>
      <c r="M861" s="11">
        <v>0</v>
      </c>
    </row>
    <row r="862" spans="1:13" x14ac:dyDescent="0.2">
      <c r="A862" s="1"/>
      <c r="B862" s="9"/>
      <c r="C862" s="9"/>
      <c r="D862" s="10"/>
      <c r="E862" s="11"/>
      <c r="F862" s="11"/>
      <c r="G862" s="11"/>
      <c r="H862" s="9" t="s">
        <v>466</v>
      </c>
      <c r="I862" s="9" t="s">
        <v>291</v>
      </c>
      <c r="J862" s="10">
        <v>21600</v>
      </c>
      <c r="K862" s="11">
        <v>0</v>
      </c>
      <c r="L862" s="11">
        <v>318.68333333333334</v>
      </c>
      <c r="M862" s="11">
        <v>0</v>
      </c>
    </row>
    <row r="863" spans="1:13" x14ac:dyDescent="0.2">
      <c r="A863" s="1"/>
      <c r="B863" s="9"/>
      <c r="C863" s="9"/>
      <c r="D863" s="10"/>
      <c r="E863" s="11"/>
      <c r="F863" s="11"/>
      <c r="G863" s="11"/>
      <c r="H863" s="9" t="s">
        <v>467</v>
      </c>
      <c r="I863" s="9" t="s">
        <v>289</v>
      </c>
      <c r="J863" s="10">
        <v>21600</v>
      </c>
      <c r="K863" s="11">
        <v>0</v>
      </c>
      <c r="L863" s="11">
        <v>112.08333333333333</v>
      </c>
      <c r="M863" s="11">
        <v>0</v>
      </c>
    </row>
    <row r="864" spans="1:13" x14ac:dyDescent="0.2">
      <c r="A864" s="1"/>
      <c r="B864" s="9"/>
      <c r="C864" s="9"/>
      <c r="D864" s="10"/>
      <c r="E864" s="11"/>
      <c r="F864" s="11"/>
      <c r="G864" s="11"/>
      <c r="H864" s="9" t="s">
        <v>468</v>
      </c>
      <c r="I864" s="9" t="s">
        <v>291</v>
      </c>
      <c r="J864" s="10">
        <v>21600</v>
      </c>
      <c r="K864" s="11">
        <v>0.48333333333333334</v>
      </c>
      <c r="L864" s="11">
        <v>353.71666666666664</v>
      </c>
      <c r="M864" s="11">
        <v>0</v>
      </c>
    </row>
    <row r="865" spans="1:13" x14ac:dyDescent="0.2">
      <c r="A865" s="1"/>
      <c r="B865" s="9"/>
      <c r="C865" s="9"/>
      <c r="D865" s="10"/>
      <c r="E865" s="11"/>
      <c r="F865" s="11"/>
      <c r="G865" s="11"/>
      <c r="H865" s="9" t="s">
        <v>469</v>
      </c>
      <c r="I865" s="9" t="s">
        <v>114</v>
      </c>
      <c r="J865" s="10">
        <v>240</v>
      </c>
      <c r="K865" s="11">
        <v>2</v>
      </c>
      <c r="L865" s="11">
        <v>14.066666666666666</v>
      </c>
      <c r="M865" s="11">
        <v>0</v>
      </c>
    </row>
    <row r="866" spans="1:13" x14ac:dyDescent="0.2">
      <c r="A866" s="1"/>
      <c r="B866" s="9"/>
      <c r="C866" s="9"/>
      <c r="D866" s="10"/>
      <c r="E866" s="11"/>
      <c r="F866" s="11"/>
      <c r="G866" s="11"/>
      <c r="H866" s="9" t="s">
        <v>470</v>
      </c>
      <c r="I866" s="9" t="s">
        <v>114</v>
      </c>
      <c r="J866" s="10">
        <v>240</v>
      </c>
      <c r="K866" s="11">
        <v>6.7166666666666668</v>
      </c>
      <c r="L866" s="11">
        <v>5.25</v>
      </c>
      <c r="M866" s="11">
        <v>0</v>
      </c>
    </row>
    <row r="867" spans="1:13" x14ac:dyDescent="0.2">
      <c r="A867" s="1"/>
      <c r="B867" s="9"/>
      <c r="C867" s="9"/>
      <c r="D867" s="10"/>
      <c r="E867" s="11"/>
      <c r="F867" s="11"/>
      <c r="G867" s="11"/>
      <c r="H867" s="9" t="s">
        <v>471</v>
      </c>
      <c r="I867" s="9" t="s">
        <v>273</v>
      </c>
      <c r="J867" s="10">
        <v>2880</v>
      </c>
      <c r="K867" s="11">
        <v>18.033333333333335</v>
      </c>
      <c r="L867" s="11">
        <v>40.333333333333329</v>
      </c>
      <c r="M867" s="11">
        <v>0</v>
      </c>
    </row>
    <row r="868" spans="1:13" x14ac:dyDescent="0.2">
      <c r="A868" s="1"/>
      <c r="B868" s="9"/>
      <c r="C868" s="9"/>
      <c r="D868" s="10"/>
      <c r="E868" s="11"/>
      <c r="F868" s="11"/>
      <c r="G868" s="11"/>
      <c r="H868" s="9" t="s">
        <v>472</v>
      </c>
      <c r="I868" s="9" t="s">
        <v>273</v>
      </c>
      <c r="J868" s="10">
        <v>2880</v>
      </c>
      <c r="K868" s="11">
        <v>1.3166666666666667</v>
      </c>
      <c r="L868" s="11">
        <v>0</v>
      </c>
      <c r="M868" s="11">
        <v>0</v>
      </c>
    </row>
    <row r="869" spans="1:13" x14ac:dyDescent="0.2">
      <c r="A869" s="1"/>
      <c r="B869" s="9"/>
      <c r="C869" s="9"/>
      <c r="D869" s="10"/>
      <c r="E869" s="11"/>
      <c r="F869" s="11"/>
      <c r="G869" s="11"/>
      <c r="H869" s="9" t="s">
        <v>473</v>
      </c>
      <c r="I869" s="9" t="s">
        <v>273</v>
      </c>
      <c r="J869" s="10">
        <v>2880</v>
      </c>
      <c r="K869" s="11">
        <v>15.133333333333333</v>
      </c>
      <c r="L869" s="11">
        <v>39.85</v>
      </c>
      <c r="M869" s="11">
        <v>0</v>
      </c>
    </row>
    <row r="870" spans="1:13" x14ac:dyDescent="0.2">
      <c r="A870" s="1"/>
      <c r="B870" s="9"/>
      <c r="C870" s="9"/>
      <c r="D870" s="10"/>
      <c r="E870" s="11"/>
      <c r="F870" s="11"/>
      <c r="G870" s="11"/>
      <c r="H870" s="9" t="s">
        <v>474</v>
      </c>
      <c r="I870" s="9" t="s">
        <v>273</v>
      </c>
      <c r="J870" s="10">
        <v>2880</v>
      </c>
      <c r="K870" s="11">
        <v>14.483333333333333</v>
      </c>
      <c r="L870" s="11">
        <v>33.049999999999997</v>
      </c>
      <c r="M870" s="11">
        <v>0</v>
      </c>
    </row>
    <row r="871" spans="1:13" x14ac:dyDescent="0.2">
      <c r="A871" s="1"/>
      <c r="B871" s="9"/>
      <c r="C871" s="9"/>
      <c r="D871" s="10"/>
      <c r="E871" s="11"/>
      <c r="F871" s="11"/>
      <c r="G871" s="11"/>
      <c r="H871" s="9" t="s">
        <v>475</v>
      </c>
      <c r="I871" s="9" t="s">
        <v>273</v>
      </c>
      <c r="J871" s="10">
        <v>2880</v>
      </c>
      <c r="K871" s="11">
        <v>13.816666666666666</v>
      </c>
      <c r="L871" s="11">
        <v>32.700000000000003</v>
      </c>
      <c r="M871" s="11">
        <v>0</v>
      </c>
    </row>
    <row r="872" spans="1:13" x14ac:dyDescent="0.2">
      <c r="A872" s="1"/>
      <c r="B872" s="9"/>
      <c r="C872" s="9"/>
      <c r="D872" s="10"/>
      <c r="E872" s="11"/>
      <c r="F872" s="11"/>
      <c r="G872" s="11"/>
      <c r="H872" s="9" t="s">
        <v>476</v>
      </c>
      <c r="I872" s="9" t="s">
        <v>273</v>
      </c>
      <c r="J872" s="10">
        <v>2880</v>
      </c>
      <c r="K872" s="11">
        <v>2.5166666666666666</v>
      </c>
      <c r="L872" s="11">
        <v>43.266666666666666</v>
      </c>
      <c r="M872" s="11">
        <v>0</v>
      </c>
    </row>
    <row r="873" spans="1:13" x14ac:dyDescent="0.2">
      <c r="A873" s="1"/>
      <c r="B873" s="9"/>
      <c r="C873" s="9"/>
      <c r="D873" s="10"/>
      <c r="E873" s="11"/>
      <c r="F873" s="11"/>
      <c r="G873" s="11"/>
      <c r="H873" s="9" t="s">
        <v>477</v>
      </c>
      <c r="I873" s="9" t="s">
        <v>273</v>
      </c>
      <c r="J873" s="10">
        <v>2880</v>
      </c>
      <c r="K873" s="11">
        <v>9.7666666666666675</v>
      </c>
      <c r="L873" s="11">
        <v>33.183333333333337</v>
      </c>
      <c r="M873" s="11">
        <v>0</v>
      </c>
    </row>
    <row r="874" spans="1:13" x14ac:dyDescent="0.2">
      <c r="A874" s="1"/>
      <c r="B874" s="9"/>
      <c r="C874" s="9"/>
      <c r="D874" s="10"/>
      <c r="E874" s="11"/>
      <c r="F874" s="11"/>
      <c r="G874" s="11"/>
      <c r="H874" s="9" t="s">
        <v>478</v>
      </c>
      <c r="I874" s="9" t="s">
        <v>334</v>
      </c>
      <c r="J874" s="10">
        <v>240</v>
      </c>
      <c r="K874" s="11">
        <v>13.516666666666667</v>
      </c>
      <c r="L874" s="11">
        <v>58.916666666666671</v>
      </c>
      <c r="M874" s="11">
        <v>0</v>
      </c>
    </row>
    <row r="875" spans="1:13" x14ac:dyDescent="0.2">
      <c r="A875" s="1"/>
      <c r="B875" s="9"/>
      <c r="C875" s="9"/>
      <c r="D875" s="10"/>
      <c r="E875" s="11"/>
      <c r="F875" s="11"/>
      <c r="G875" s="11"/>
      <c r="H875" s="9" t="s">
        <v>479</v>
      </c>
      <c r="I875" s="9" t="s">
        <v>320</v>
      </c>
      <c r="J875" s="10">
        <v>240</v>
      </c>
      <c r="K875" s="11">
        <v>0</v>
      </c>
      <c r="L875" s="11">
        <v>1.45</v>
      </c>
      <c r="M875" s="11">
        <v>0</v>
      </c>
    </row>
    <row r="876" spans="1:13" x14ac:dyDescent="0.2">
      <c r="A876" s="1"/>
      <c r="B876" s="9"/>
      <c r="C876" s="9"/>
      <c r="D876" s="10"/>
      <c r="E876" s="11"/>
      <c r="F876" s="11"/>
      <c r="G876" s="11"/>
      <c r="H876" s="9" t="s">
        <v>480</v>
      </c>
      <c r="I876" s="9" t="s">
        <v>481</v>
      </c>
      <c r="J876" s="10">
        <v>480</v>
      </c>
      <c r="K876" s="11">
        <v>0</v>
      </c>
      <c r="L876" s="11">
        <v>53</v>
      </c>
      <c r="M876" s="11">
        <v>0</v>
      </c>
    </row>
    <row r="877" spans="1:13" x14ac:dyDescent="0.2">
      <c r="A877" s="1"/>
      <c r="B877" s="9"/>
      <c r="C877" s="9"/>
      <c r="D877" s="10"/>
      <c r="E877" s="11"/>
      <c r="F877" s="11"/>
      <c r="G877" s="11"/>
      <c r="H877" s="9" t="s">
        <v>482</v>
      </c>
      <c r="I877" s="9" t="s">
        <v>29</v>
      </c>
      <c r="J877" s="10">
        <v>1440</v>
      </c>
      <c r="K877" s="11">
        <v>11.816666666666666</v>
      </c>
      <c r="L877" s="11">
        <v>158.18333333333334</v>
      </c>
      <c r="M877" s="11">
        <v>0</v>
      </c>
    </row>
    <row r="878" spans="1:13" x14ac:dyDescent="0.2">
      <c r="A878" s="1"/>
      <c r="B878" s="9"/>
      <c r="C878" s="9"/>
      <c r="D878" s="10"/>
      <c r="E878" s="11"/>
      <c r="F878" s="11"/>
      <c r="G878" s="11"/>
      <c r="H878" s="9" t="s">
        <v>483</v>
      </c>
      <c r="I878" s="9" t="s">
        <v>114</v>
      </c>
      <c r="J878" s="10">
        <v>240</v>
      </c>
      <c r="K878" s="11">
        <v>14.883333333333333</v>
      </c>
      <c r="L878" s="11">
        <v>83.800000000000011</v>
      </c>
      <c r="M878" s="11">
        <v>0</v>
      </c>
    </row>
    <row r="879" spans="1:13" x14ac:dyDescent="0.2">
      <c r="A879" s="1"/>
      <c r="B879" s="9"/>
      <c r="C879" s="9"/>
      <c r="D879" s="10"/>
      <c r="E879" s="11"/>
      <c r="F879" s="11"/>
      <c r="G879" s="11"/>
      <c r="H879" s="9" t="s">
        <v>484</v>
      </c>
      <c r="I879" s="9" t="s">
        <v>304</v>
      </c>
      <c r="J879" s="10">
        <v>240</v>
      </c>
      <c r="K879" s="11">
        <v>10.5</v>
      </c>
      <c r="L879" s="11">
        <v>411.76666666666665</v>
      </c>
      <c r="M879" s="11">
        <v>171.76666666666665</v>
      </c>
    </row>
    <row r="880" spans="1:13" x14ac:dyDescent="0.2">
      <c r="A880" s="1"/>
      <c r="B880" s="9"/>
      <c r="C880" s="9"/>
      <c r="D880" s="10"/>
      <c r="E880" s="11"/>
      <c r="F880" s="11"/>
      <c r="G880" s="11"/>
      <c r="H880" s="9" t="s">
        <v>485</v>
      </c>
      <c r="I880" s="9" t="s">
        <v>237</v>
      </c>
      <c r="J880" s="10">
        <v>1440</v>
      </c>
      <c r="K880" s="11">
        <v>20.516666666666666</v>
      </c>
      <c r="L880" s="11">
        <v>957.15</v>
      </c>
      <c r="M880" s="11">
        <v>0</v>
      </c>
    </row>
    <row r="881" spans="1:13" x14ac:dyDescent="0.2">
      <c r="A881" s="1"/>
      <c r="B881" s="9"/>
      <c r="C881" s="9"/>
      <c r="D881" s="10"/>
      <c r="E881" s="11"/>
      <c r="F881" s="11"/>
      <c r="G881" s="11"/>
      <c r="H881" s="9" t="s">
        <v>486</v>
      </c>
      <c r="I881" s="9" t="s">
        <v>237</v>
      </c>
      <c r="J881" s="10">
        <v>1440</v>
      </c>
      <c r="K881" s="11">
        <v>18.149999999999999</v>
      </c>
      <c r="L881" s="11">
        <v>960.41666666666674</v>
      </c>
      <c r="M881" s="11">
        <v>0</v>
      </c>
    </row>
    <row r="882" spans="1:13" x14ac:dyDescent="0.2">
      <c r="A882" s="1"/>
      <c r="B882" s="9"/>
      <c r="C882" s="9"/>
      <c r="D882" s="10"/>
      <c r="E882" s="11"/>
      <c r="F882" s="11"/>
      <c r="G882" s="11"/>
      <c r="H882" s="9" t="s">
        <v>487</v>
      </c>
      <c r="I882" s="9" t="s">
        <v>237</v>
      </c>
      <c r="J882" s="10">
        <v>1440</v>
      </c>
      <c r="K882" s="11">
        <v>13.65</v>
      </c>
      <c r="L882" s="11">
        <v>972.93333333333339</v>
      </c>
      <c r="M882" s="11">
        <v>0</v>
      </c>
    </row>
    <row r="883" spans="1:13" x14ac:dyDescent="0.2">
      <c r="A883" s="1"/>
      <c r="B883" s="9"/>
      <c r="C883" s="9"/>
      <c r="D883" s="10"/>
      <c r="E883" s="11"/>
      <c r="F883" s="11"/>
      <c r="G883" s="11"/>
      <c r="H883" s="9" t="s">
        <v>488</v>
      </c>
      <c r="I883" s="9" t="s">
        <v>237</v>
      </c>
      <c r="J883" s="10">
        <v>1440</v>
      </c>
      <c r="K883" s="11">
        <v>15.416666666666666</v>
      </c>
      <c r="L883" s="11">
        <v>972.58333333333337</v>
      </c>
      <c r="M883" s="11">
        <v>0</v>
      </c>
    </row>
    <row r="884" spans="1:13" x14ac:dyDescent="0.2">
      <c r="A884" s="1"/>
      <c r="B884" s="9"/>
      <c r="C884" s="9"/>
      <c r="D884" s="10"/>
      <c r="E884" s="11"/>
      <c r="F884" s="11"/>
      <c r="G884" s="11"/>
      <c r="H884" s="9" t="s">
        <v>489</v>
      </c>
      <c r="I884" s="9" t="s">
        <v>237</v>
      </c>
      <c r="J884" s="10">
        <v>1440</v>
      </c>
      <c r="K884" s="11">
        <v>14.716666666666667</v>
      </c>
      <c r="L884" s="11">
        <v>978.75</v>
      </c>
      <c r="M884" s="11">
        <v>0</v>
      </c>
    </row>
    <row r="885" spans="1:13" x14ac:dyDescent="0.2">
      <c r="A885" s="1"/>
      <c r="B885" s="9"/>
      <c r="C885" s="9"/>
      <c r="D885" s="10"/>
      <c r="E885" s="11"/>
      <c r="F885" s="11"/>
      <c r="G885" s="11"/>
      <c r="H885" s="9" t="s">
        <v>490</v>
      </c>
      <c r="I885" s="9" t="s">
        <v>273</v>
      </c>
      <c r="J885" s="10">
        <v>2880</v>
      </c>
      <c r="K885" s="11">
        <v>6</v>
      </c>
      <c r="L885" s="11">
        <v>330.15</v>
      </c>
      <c r="M885" s="11">
        <v>0</v>
      </c>
    </row>
    <row r="886" spans="1:13" x14ac:dyDescent="0.2">
      <c r="A886" s="1"/>
      <c r="B886" s="9"/>
      <c r="C886" s="9"/>
      <c r="D886" s="10"/>
      <c r="E886" s="11"/>
      <c r="F886" s="11"/>
      <c r="G886" s="11"/>
      <c r="H886" s="9" t="s">
        <v>491</v>
      </c>
      <c r="I886" s="9" t="s">
        <v>273</v>
      </c>
      <c r="J886" s="10">
        <v>2880</v>
      </c>
      <c r="K886" s="11">
        <v>5.55</v>
      </c>
      <c r="L886" s="11">
        <v>232.11666666666665</v>
      </c>
      <c r="M886" s="11">
        <v>0</v>
      </c>
    </row>
    <row r="887" spans="1:13" x14ac:dyDescent="0.2">
      <c r="A887" s="1"/>
      <c r="B887" s="9"/>
      <c r="C887" s="9"/>
      <c r="D887" s="10"/>
      <c r="E887" s="11"/>
      <c r="F887" s="11"/>
      <c r="G887" s="11"/>
      <c r="H887" s="9" t="s">
        <v>492</v>
      </c>
      <c r="I887" s="9" t="s">
        <v>57</v>
      </c>
      <c r="J887" s="10">
        <v>2880</v>
      </c>
      <c r="K887" s="11">
        <v>4.9333333333333336</v>
      </c>
      <c r="L887" s="11">
        <v>38.316666666666663</v>
      </c>
      <c r="M887" s="11">
        <v>0</v>
      </c>
    </row>
    <row r="888" spans="1:13" x14ac:dyDescent="0.2">
      <c r="A888" s="1"/>
      <c r="B888" s="9"/>
      <c r="C888" s="9"/>
      <c r="D888" s="10"/>
      <c r="E888" s="11"/>
      <c r="F888" s="11"/>
      <c r="G888" s="11"/>
      <c r="H888" s="9" t="s">
        <v>493</v>
      </c>
      <c r="I888" s="9" t="s">
        <v>110</v>
      </c>
      <c r="J888" s="10">
        <v>720</v>
      </c>
      <c r="K888" s="11">
        <v>19.05</v>
      </c>
      <c r="L888" s="11">
        <v>566.53333333333342</v>
      </c>
      <c r="M888" s="11">
        <v>0</v>
      </c>
    </row>
    <row r="889" spans="1:13" x14ac:dyDescent="0.2">
      <c r="A889" s="1"/>
      <c r="B889" s="9"/>
      <c r="C889" s="9"/>
      <c r="D889" s="10"/>
      <c r="E889" s="11"/>
      <c r="F889" s="11"/>
      <c r="G889" s="11"/>
      <c r="H889" s="9" t="s">
        <v>494</v>
      </c>
      <c r="I889" s="9" t="s">
        <v>29</v>
      </c>
      <c r="J889" s="10">
        <v>1440</v>
      </c>
      <c r="K889" s="11">
        <v>18.05</v>
      </c>
      <c r="L889" s="11">
        <v>442.88333333333333</v>
      </c>
      <c r="M889" s="11">
        <v>0</v>
      </c>
    </row>
    <row r="890" spans="1:13" x14ac:dyDescent="0.2">
      <c r="A890" s="1"/>
      <c r="B890" s="9"/>
      <c r="C890" s="9"/>
      <c r="D890" s="10"/>
      <c r="E890" s="11"/>
      <c r="F890" s="11"/>
      <c r="G890" s="11"/>
      <c r="H890" s="9" t="s">
        <v>495</v>
      </c>
      <c r="I890" s="9" t="s">
        <v>496</v>
      </c>
      <c r="J890" s="10">
        <v>1440</v>
      </c>
      <c r="K890" s="11">
        <v>16.116666666666667</v>
      </c>
      <c r="L890" s="11">
        <v>44.366666666666667</v>
      </c>
      <c r="M890" s="11">
        <v>0</v>
      </c>
    </row>
    <row r="891" spans="1:13" x14ac:dyDescent="0.2">
      <c r="A891" s="1"/>
      <c r="B891" s="9"/>
      <c r="C891" s="9"/>
      <c r="D891" s="10"/>
      <c r="E891" s="11"/>
      <c r="F891" s="11"/>
      <c r="G891" s="11"/>
      <c r="H891" s="9" t="s">
        <v>497</v>
      </c>
      <c r="I891" s="9" t="s">
        <v>334</v>
      </c>
      <c r="J891" s="10">
        <v>240</v>
      </c>
      <c r="K891" s="11">
        <v>17.55</v>
      </c>
      <c r="L891" s="11">
        <v>69.75</v>
      </c>
      <c r="M891" s="11">
        <v>0</v>
      </c>
    </row>
    <row r="892" spans="1:13" x14ac:dyDescent="0.2">
      <c r="A892" s="1"/>
      <c r="B892" s="9"/>
      <c r="C892" s="9"/>
      <c r="D892" s="10"/>
      <c r="E892" s="11"/>
      <c r="F892" s="11"/>
      <c r="G892" s="11"/>
      <c r="H892" s="9" t="s">
        <v>498</v>
      </c>
      <c r="I892" s="9" t="s">
        <v>110</v>
      </c>
      <c r="J892" s="10">
        <v>720</v>
      </c>
      <c r="K892" s="11">
        <v>5.666666666666667</v>
      </c>
      <c r="L892" s="11">
        <v>156.43333333333334</v>
      </c>
      <c r="M892" s="11">
        <v>0</v>
      </c>
    </row>
    <row r="893" spans="1:13" x14ac:dyDescent="0.2">
      <c r="A893" s="1"/>
      <c r="B893" s="9"/>
      <c r="C893" s="9"/>
      <c r="D893" s="10"/>
      <c r="E893" s="11"/>
      <c r="F893" s="11"/>
      <c r="G893" s="11"/>
      <c r="H893" s="9" t="s">
        <v>499</v>
      </c>
      <c r="I893" s="9" t="s">
        <v>334</v>
      </c>
      <c r="J893" s="10">
        <v>240</v>
      </c>
      <c r="K893" s="11">
        <v>12.733333333333333</v>
      </c>
      <c r="L893" s="11">
        <v>65.400000000000006</v>
      </c>
      <c r="M893" s="11">
        <v>0</v>
      </c>
    </row>
    <row r="894" spans="1:13" x14ac:dyDescent="0.2">
      <c r="A894" s="1"/>
      <c r="B894" s="9"/>
      <c r="C894" s="9"/>
      <c r="D894" s="10"/>
      <c r="E894" s="11"/>
      <c r="F894" s="11"/>
      <c r="G894" s="11"/>
      <c r="H894" s="9" t="s">
        <v>500</v>
      </c>
      <c r="I894" s="9" t="s">
        <v>304</v>
      </c>
      <c r="J894" s="10">
        <v>240</v>
      </c>
      <c r="K894" s="11">
        <v>25.783333333333335</v>
      </c>
      <c r="L894" s="11">
        <v>10.199999999999999</v>
      </c>
      <c r="M894" s="11">
        <v>0</v>
      </c>
    </row>
    <row r="895" spans="1:13" x14ac:dyDescent="0.2">
      <c r="A895" s="1"/>
      <c r="B895" s="9"/>
      <c r="C895" s="9"/>
      <c r="D895" s="10"/>
      <c r="E895" s="11"/>
      <c r="F895" s="11"/>
      <c r="G895" s="11"/>
      <c r="H895" s="9" t="s">
        <v>501</v>
      </c>
      <c r="I895" s="9" t="s">
        <v>334</v>
      </c>
      <c r="J895" s="10">
        <v>240</v>
      </c>
      <c r="K895" s="11">
        <v>4.8833333333333337</v>
      </c>
      <c r="L895" s="11">
        <v>70.566666666666663</v>
      </c>
      <c r="M895" s="11">
        <v>0</v>
      </c>
    </row>
    <row r="896" spans="1:13" x14ac:dyDescent="0.2">
      <c r="A896" s="1"/>
      <c r="B896" s="9"/>
      <c r="C896" s="9"/>
      <c r="D896" s="10"/>
      <c r="E896" s="11"/>
      <c r="F896" s="11"/>
      <c r="G896" s="11"/>
      <c r="H896" s="9" t="s">
        <v>502</v>
      </c>
      <c r="I896" s="9" t="s">
        <v>334</v>
      </c>
      <c r="J896" s="10">
        <v>240</v>
      </c>
      <c r="K896" s="11">
        <v>18.416666666666668</v>
      </c>
      <c r="L896" s="11">
        <v>61.8</v>
      </c>
      <c r="M896" s="11">
        <v>0</v>
      </c>
    </row>
    <row r="897" spans="1:13" x14ac:dyDescent="0.2">
      <c r="A897" s="1"/>
      <c r="B897" s="9"/>
      <c r="C897" s="9"/>
      <c r="D897" s="10"/>
      <c r="E897" s="11"/>
      <c r="F897" s="11"/>
      <c r="G897" s="11"/>
      <c r="H897" s="9" t="s">
        <v>503</v>
      </c>
      <c r="I897" s="9" t="s">
        <v>110</v>
      </c>
      <c r="J897" s="10">
        <v>720</v>
      </c>
      <c r="K897" s="11">
        <v>7.45</v>
      </c>
      <c r="L897" s="11">
        <v>165.06666666666669</v>
      </c>
      <c r="M897" s="11">
        <v>0</v>
      </c>
    </row>
    <row r="898" spans="1:13" x14ac:dyDescent="0.2">
      <c r="A898" s="1"/>
      <c r="B898" s="9"/>
      <c r="C898" s="9"/>
      <c r="D898" s="10"/>
      <c r="E898" s="11"/>
      <c r="F898" s="11"/>
      <c r="G898" s="11"/>
      <c r="H898" s="9" t="s">
        <v>504</v>
      </c>
      <c r="I898" s="9" t="s">
        <v>334</v>
      </c>
      <c r="J898" s="10">
        <v>240</v>
      </c>
      <c r="K898" s="11">
        <v>5.583333333333333</v>
      </c>
      <c r="L898" s="11">
        <v>39.449999999999996</v>
      </c>
      <c r="M898" s="11">
        <v>0</v>
      </c>
    </row>
    <row r="899" spans="1:13" x14ac:dyDescent="0.2">
      <c r="A899" s="1"/>
      <c r="B899" s="9"/>
      <c r="C899" s="9"/>
      <c r="D899" s="10"/>
      <c r="E899" s="11"/>
      <c r="F899" s="11"/>
      <c r="G899" s="11"/>
      <c r="H899" s="9" t="s">
        <v>505</v>
      </c>
      <c r="I899" s="9" t="s">
        <v>114</v>
      </c>
      <c r="J899" s="10">
        <v>240</v>
      </c>
      <c r="K899" s="11">
        <v>26.816666666666666</v>
      </c>
      <c r="L899" s="11">
        <v>0.53333333333333499</v>
      </c>
      <c r="M899" s="11">
        <v>0</v>
      </c>
    </row>
    <row r="900" spans="1:13" x14ac:dyDescent="0.2">
      <c r="A900" s="1"/>
      <c r="B900" s="9"/>
      <c r="C900" s="9"/>
      <c r="D900" s="10"/>
      <c r="E900" s="11"/>
      <c r="F900" s="11"/>
      <c r="G900" s="11"/>
      <c r="H900" s="9" t="s">
        <v>506</v>
      </c>
      <c r="I900" s="9" t="s">
        <v>507</v>
      </c>
      <c r="J900" s="10">
        <v>240</v>
      </c>
      <c r="K900" s="11">
        <v>6.5333333333333332</v>
      </c>
      <c r="L900" s="11">
        <v>17.383333333333333</v>
      </c>
      <c r="M900" s="11">
        <v>0</v>
      </c>
    </row>
    <row r="901" spans="1:13" x14ac:dyDescent="0.2">
      <c r="A901" s="1"/>
      <c r="B901" s="9"/>
      <c r="C901" s="9"/>
      <c r="D901" s="10"/>
      <c r="E901" s="11"/>
      <c r="F901" s="11"/>
      <c r="G901" s="11"/>
      <c r="H901" s="9" t="s">
        <v>508</v>
      </c>
      <c r="I901" s="9" t="s">
        <v>509</v>
      </c>
      <c r="J901" s="10">
        <v>240</v>
      </c>
      <c r="K901" s="11">
        <v>2.9333333333333331</v>
      </c>
      <c r="L901" s="11">
        <v>21.85</v>
      </c>
      <c r="M901" s="11">
        <v>0</v>
      </c>
    </row>
    <row r="902" spans="1:13" x14ac:dyDescent="0.2">
      <c r="A902" s="1"/>
      <c r="B902" s="9"/>
      <c r="C902" s="9"/>
      <c r="D902" s="10"/>
      <c r="E902" s="11"/>
      <c r="F902" s="11"/>
      <c r="G902" s="11"/>
      <c r="H902" s="9" t="s">
        <v>510</v>
      </c>
      <c r="I902" s="9" t="s">
        <v>511</v>
      </c>
      <c r="J902" s="10">
        <v>1440</v>
      </c>
      <c r="K902" s="11">
        <v>37.1</v>
      </c>
      <c r="L902" s="11">
        <v>151.51666666666668</v>
      </c>
      <c r="M902" s="11">
        <v>0</v>
      </c>
    </row>
    <row r="903" spans="1:13" x14ac:dyDescent="0.2">
      <c r="A903" s="1"/>
      <c r="B903" s="9"/>
      <c r="C903" s="9"/>
      <c r="D903" s="10"/>
      <c r="E903" s="11"/>
      <c r="F903" s="11"/>
      <c r="G903" s="11"/>
      <c r="H903" s="9" t="s">
        <v>512</v>
      </c>
      <c r="I903" s="9" t="s">
        <v>273</v>
      </c>
      <c r="J903" s="10">
        <v>2880</v>
      </c>
      <c r="K903" s="11">
        <v>5.5333333333333332</v>
      </c>
      <c r="L903" s="11">
        <v>625.9</v>
      </c>
      <c r="M903" s="11">
        <v>0</v>
      </c>
    </row>
    <row r="904" spans="1:13" x14ac:dyDescent="0.2">
      <c r="A904" s="1"/>
      <c r="B904" s="9"/>
      <c r="C904" s="9"/>
      <c r="D904" s="10"/>
      <c r="E904" s="11"/>
      <c r="F904" s="11"/>
      <c r="G904" s="11"/>
      <c r="H904" s="9" t="s">
        <v>513</v>
      </c>
      <c r="I904" s="9" t="s">
        <v>110</v>
      </c>
      <c r="J904" s="10">
        <v>720</v>
      </c>
      <c r="K904" s="11">
        <v>4.7</v>
      </c>
      <c r="L904" s="11">
        <v>104.68333333333334</v>
      </c>
      <c r="M904" s="11">
        <v>0</v>
      </c>
    </row>
    <row r="905" spans="1:13" x14ac:dyDescent="0.2">
      <c r="A905" s="1"/>
      <c r="B905" s="9"/>
      <c r="C905" s="9"/>
      <c r="D905" s="10"/>
      <c r="E905" s="11"/>
      <c r="F905" s="11"/>
      <c r="G905" s="11"/>
      <c r="H905" s="9" t="s">
        <v>514</v>
      </c>
      <c r="I905" s="9" t="s">
        <v>110</v>
      </c>
      <c r="J905" s="10">
        <v>720</v>
      </c>
      <c r="K905" s="11">
        <v>7.6166666666666663</v>
      </c>
      <c r="L905" s="11">
        <v>140.1</v>
      </c>
      <c r="M905" s="11">
        <v>0</v>
      </c>
    </row>
    <row r="906" spans="1:13" x14ac:dyDescent="0.2">
      <c r="A906" s="1"/>
      <c r="B906" s="9"/>
      <c r="C906" s="9"/>
      <c r="D906" s="10"/>
      <c r="E906" s="11"/>
      <c r="F906" s="11"/>
      <c r="G906" s="11"/>
      <c r="H906" s="9" t="s">
        <v>515</v>
      </c>
      <c r="I906" s="9" t="s">
        <v>96</v>
      </c>
      <c r="J906" s="10">
        <v>2880</v>
      </c>
      <c r="K906" s="11">
        <v>21.45</v>
      </c>
      <c r="L906" s="11">
        <v>299.48333333333335</v>
      </c>
      <c r="M906" s="11">
        <v>0</v>
      </c>
    </row>
    <row r="907" spans="1:13" x14ac:dyDescent="0.2">
      <c r="A907" s="1"/>
      <c r="B907" s="9"/>
      <c r="C907" s="9"/>
      <c r="D907" s="10"/>
      <c r="E907" s="11"/>
      <c r="F907" s="11"/>
      <c r="G907" s="11"/>
      <c r="H907" s="9" t="s">
        <v>516</v>
      </c>
      <c r="I907" s="9" t="s">
        <v>291</v>
      </c>
      <c r="J907" s="10">
        <v>21600</v>
      </c>
      <c r="K907" s="11">
        <v>0</v>
      </c>
      <c r="L907" s="11">
        <v>340.23333333333335</v>
      </c>
      <c r="M907" s="11">
        <v>0</v>
      </c>
    </row>
    <row r="908" spans="1:13" x14ac:dyDescent="0.2">
      <c r="A908" s="1"/>
      <c r="B908" s="9"/>
      <c r="C908" s="9"/>
      <c r="D908" s="10"/>
      <c r="E908" s="11"/>
      <c r="F908" s="11"/>
      <c r="G908" s="11"/>
      <c r="H908" s="9" t="s">
        <v>517</v>
      </c>
      <c r="I908" s="9" t="s">
        <v>518</v>
      </c>
      <c r="J908" s="10">
        <v>21600</v>
      </c>
      <c r="K908" s="11">
        <v>0</v>
      </c>
      <c r="L908" s="11">
        <v>1.9833333333333334</v>
      </c>
      <c r="M908" s="11">
        <v>0</v>
      </c>
    </row>
    <row r="909" spans="1:13" x14ac:dyDescent="0.2">
      <c r="A909" s="1"/>
      <c r="B909" s="9"/>
      <c r="C909" s="9"/>
      <c r="D909" s="10"/>
      <c r="E909" s="11"/>
      <c r="F909" s="11"/>
      <c r="G909" s="11"/>
      <c r="H909" s="9" t="s">
        <v>519</v>
      </c>
      <c r="I909" s="9" t="s">
        <v>388</v>
      </c>
      <c r="J909" s="10">
        <v>1440</v>
      </c>
      <c r="K909" s="11">
        <v>0</v>
      </c>
      <c r="L909" s="11">
        <v>0</v>
      </c>
      <c r="M909" s="11">
        <v>0</v>
      </c>
    </row>
    <row r="910" spans="1:13" x14ac:dyDescent="0.2">
      <c r="A910" s="1"/>
      <c r="B910" s="9"/>
      <c r="C910" s="9"/>
      <c r="D910" s="10"/>
      <c r="E910" s="11"/>
      <c r="F910" s="11"/>
      <c r="G910" s="11"/>
      <c r="H910" s="9" t="s">
        <v>520</v>
      </c>
      <c r="I910" s="9" t="s">
        <v>171</v>
      </c>
      <c r="J910" s="10">
        <v>21600</v>
      </c>
      <c r="K910" s="11">
        <v>0</v>
      </c>
      <c r="L910" s="11">
        <v>0.9</v>
      </c>
      <c r="M910" s="11">
        <v>0</v>
      </c>
    </row>
    <row r="911" spans="1:13" x14ac:dyDescent="0.2">
      <c r="A911" s="1"/>
      <c r="B911" s="9"/>
      <c r="C911" s="9"/>
      <c r="D911" s="10"/>
      <c r="E911" s="11"/>
      <c r="F911" s="11"/>
      <c r="G911" s="11"/>
      <c r="H911" s="9" t="s">
        <v>521</v>
      </c>
      <c r="I911" s="9" t="s">
        <v>289</v>
      </c>
      <c r="J911" s="10">
        <v>21600</v>
      </c>
      <c r="K911" s="11">
        <v>0</v>
      </c>
      <c r="L911" s="11">
        <v>0.93333333333333335</v>
      </c>
      <c r="M911" s="11">
        <v>0</v>
      </c>
    </row>
    <row r="912" spans="1:13" x14ac:dyDescent="0.2">
      <c r="A912" s="1"/>
      <c r="B912" s="9"/>
      <c r="C912" s="9"/>
      <c r="D912" s="10"/>
      <c r="E912" s="11"/>
      <c r="F912" s="11"/>
      <c r="G912" s="11"/>
      <c r="H912" s="9" t="s">
        <v>522</v>
      </c>
      <c r="I912" s="9" t="s">
        <v>289</v>
      </c>
      <c r="J912" s="10">
        <v>21600</v>
      </c>
      <c r="K912" s="11">
        <v>0</v>
      </c>
      <c r="L912" s="11">
        <v>1.6166666666666667</v>
      </c>
      <c r="M912" s="11">
        <v>0</v>
      </c>
    </row>
    <row r="913" spans="1:13" x14ac:dyDescent="0.2">
      <c r="A913" s="1"/>
      <c r="B913" s="9"/>
      <c r="C913" s="9"/>
      <c r="D913" s="10"/>
      <c r="E913" s="11"/>
      <c r="F913" s="11"/>
      <c r="G913" s="11"/>
      <c r="H913" s="9" t="s">
        <v>523</v>
      </c>
      <c r="I913" s="9" t="s">
        <v>291</v>
      </c>
      <c r="J913" s="10">
        <v>21600</v>
      </c>
      <c r="K913" s="11">
        <v>0</v>
      </c>
      <c r="L913" s="11">
        <v>289.66666666666669</v>
      </c>
      <c r="M913" s="11">
        <v>0</v>
      </c>
    </row>
    <row r="914" spans="1:13" x14ac:dyDescent="0.2">
      <c r="A914" s="1"/>
      <c r="B914" s="9"/>
      <c r="C914" s="9"/>
      <c r="D914" s="10"/>
      <c r="E914" s="11"/>
      <c r="F914" s="11"/>
      <c r="G914" s="11"/>
      <c r="H914" s="9" t="s">
        <v>524</v>
      </c>
      <c r="I914" s="9" t="s">
        <v>289</v>
      </c>
      <c r="J914" s="10">
        <v>21600</v>
      </c>
      <c r="K914" s="11">
        <v>0</v>
      </c>
      <c r="L914" s="11">
        <v>136.94999999999999</v>
      </c>
      <c r="M914" s="11">
        <v>0</v>
      </c>
    </row>
    <row r="915" spans="1:13" x14ac:dyDescent="0.2">
      <c r="A915" s="1"/>
      <c r="B915" s="9"/>
      <c r="C915" s="9"/>
      <c r="D915" s="10"/>
      <c r="E915" s="11"/>
      <c r="F915" s="11"/>
      <c r="G915" s="11"/>
      <c r="H915" s="9" t="s">
        <v>525</v>
      </c>
      <c r="I915" s="9" t="s">
        <v>334</v>
      </c>
      <c r="J915" s="10">
        <v>240</v>
      </c>
      <c r="K915" s="11">
        <v>0</v>
      </c>
      <c r="L915" s="11">
        <v>1.1166666666666667</v>
      </c>
      <c r="M915" s="11">
        <v>0</v>
      </c>
    </row>
    <row r="916" spans="1:13" x14ac:dyDescent="0.2">
      <c r="A916" s="1"/>
      <c r="B916" s="9"/>
      <c r="C916" s="9"/>
      <c r="D916" s="10"/>
      <c r="E916" s="11"/>
      <c r="F916" s="11"/>
      <c r="G916" s="11"/>
      <c r="H916" s="9" t="s">
        <v>526</v>
      </c>
      <c r="I916" s="9" t="s">
        <v>291</v>
      </c>
      <c r="J916" s="10">
        <v>21600</v>
      </c>
      <c r="K916" s="11">
        <v>0</v>
      </c>
      <c r="L916" s="11">
        <v>0.15</v>
      </c>
      <c r="M916" s="11">
        <v>0</v>
      </c>
    </row>
    <row r="917" spans="1:13" x14ac:dyDescent="0.2">
      <c r="A917" s="1"/>
      <c r="B917" s="9"/>
      <c r="C917" s="9"/>
      <c r="D917" s="10"/>
      <c r="E917" s="11"/>
      <c r="F917" s="11"/>
      <c r="G917" s="11"/>
      <c r="H917" s="9" t="s">
        <v>527</v>
      </c>
      <c r="I917" s="9" t="s">
        <v>291</v>
      </c>
      <c r="J917" s="10">
        <v>21600</v>
      </c>
      <c r="K917" s="11">
        <v>0</v>
      </c>
      <c r="L917" s="11">
        <v>344.11666666666667</v>
      </c>
      <c r="M917" s="11">
        <v>0</v>
      </c>
    </row>
    <row r="918" spans="1:13" x14ac:dyDescent="0.2">
      <c r="A918" s="1"/>
      <c r="B918" s="9"/>
      <c r="C918" s="9"/>
      <c r="D918" s="10"/>
      <c r="E918" s="11"/>
      <c r="F918" s="11"/>
      <c r="G918" s="11"/>
      <c r="H918" s="9" t="s">
        <v>528</v>
      </c>
      <c r="I918" s="9" t="s">
        <v>289</v>
      </c>
      <c r="J918" s="10">
        <v>21600</v>
      </c>
      <c r="K918" s="11">
        <v>0</v>
      </c>
      <c r="L918" s="11">
        <v>161.35</v>
      </c>
      <c r="M918" s="11">
        <v>0</v>
      </c>
    </row>
    <row r="919" spans="1:13" x14ac:dyDescent="0.2">
      <c r="A919" s="1"/>
      <c r="B919" s="9"/>
      <c r="C919" s="9"/>
      <c r="D919" s="10"/>
      <c r="E919" s="11"/>
      <c r="F919" s="11"/>
      <c r="G919" s="11"/>
      <c r="H919" s="9" t="s">
        <v>529</v>
      </c>
      <c r="I919" s="9" t="s">
        <v>291</v>
      </c>
      <c r="J919" s="10">
        <v>21600</v>
      </c>
      <c r="K919" s="11">
        <v>0</v>
      </c>
      <c r="L919" s="11">
        <v>354.01666666666665</v>
      </c>
      <c r="M919" s="11">
        <v>0</v>
      </c>
    </row>
    <row r="920" spans="1:13" x14ac:dyDescent="0.2">
      <c r="A920" s="1"/>
      <c r="B920" s="9"/>
      <c r="C920" s="9"/>
      <c r="D920" s="10"/>
      <c r="E920" s="11"/>
      <c r="F920" s="11"/>
      <c r="G920" s="11"/>
      <c r="H920" s="9" t="s">
        <v>530</v>
      </c>
      <c r="I920" s="9" t="s">
        <v>114</v>
      </c>
      <c r="J920" s="10">
        <v>240</v>
      </c>
      <c r="K920" s="11">
        <v>7.1166666666666663</v>
      </c>
      <c r="L920" s="11">
        <v>2.8166666666666673</v>
      </c>
      <c r="M920" s="11">
        <v>0</v>
      </c>
    </row>
    <row r="921" spans="1:13" x14ac:dyDescent="0.2">
      <c r="A921" s="1"/>
      <c r="B921" s="9"/>
      <c r="C921" s="9"/>
      <c r="D921" s="10"/>
      <c r="E921" s="11"/>
      <c r="F921" s="11"/>
      <c r="G921" s="11"/>
      <c r="H921" s="9" t="s">
        <v>531</v>
      </c>
      <c r="I921" s="9" t="s">
        <v>114</v>
      </c>
      <c r="J921" s="10">
        <v>240</v>
      </c>
      <c r="K921" s="11">
        <v>8.3666666666666671</v>
      </c>
      <c r="L921" s="11">
        <v>2</v>
      </c>
      <c r="M921" s="11">
        <v>0</v>
      </c>
    </row>
    <row r="922" spans="1:13" x14ac:dyDescent="0.2">
      <c r="A922" s="1"/>
      <c r="B922" s="9"/>
      <c r="C922" s="9"/>
      <c r="D922" s="10"/>
      <c r="E922" s="11"/>
      <c r="F922" s="11"/>
      <c r="G922" s="11"/>
      <c r="H922" s="9" t="s">
        <v>532</v>
      </c>
      <c r="I922" s="9" t="s">
        <v>114</v>
      </c>
      <c r="J922" s="10">
        <v>240</v>
      </c>
      <c r="K922" s="11">
        <v>7.7</v>
      </c>
      <c r="L922" s="11">
        <v>1.7000000000000002</v>
      </c>
      <c r="M922" s="11">
        <v>0</v>
      </c>
    </row>
    <row r="923" spans="1:13" x14ac:dyDescent="0.2">
      <c r="A923" s="1"/>
      <c r="B923" s="9"/>
      <c r="C923" s="9"/>
      <c r="D923" s="10"/>
      <c r="E923" s="11"/>
      <c r="F923" s="11"/>
      <c r="G923" s="11"/>
      <c r="H923" s="9" t="s">
        <v>533</v>
      </c>
      <c r="I923" s="9" t="s">
        <v>114</v>
      </c>
      <c r="J923" s="10">
        <v>240</v>
      </c>
      <c r="K923" s="11">
        <v>7.2666666666666666</v>
      </c>
      <c r="L923" s="11">
        <v>3.3333333333333215E-2</v>
      </c>
      <c r="M923" s="11">
        <v>0</v>
      </c>
    </row>
    <row r="924" spans="1:13" x14ac:dyDescent="0.2">
      <c r="A924" s="1"/>
      <c r="B924" s="9"/>
      <c r="C924" s="9"/>
      <c r="D924" s="10"/>
      <c r="E924" s="11"/>
      <c r="F924" s="11"/>
      <c r="G924" s="11"/>
      <c r="H924" s="9" t="s">
        <v>534</v>
      </c>
      <c r="I924" s="9" t="s">
        <v>334</v>
      </c>
      <c r="J924" s="10">
        <v>240</v>
      </c>
      <c r="K924" s="11">
        <v>16.75</v>
      </c>
      <c r="L924" s="11">
        <v>32.716666666666669</v>
      </c>
      <c r="M924" s="11">
        <v>0</v>
      </c>
    </row>
    <row r="925" spans="1:13" x14ac:dyDescent="0.2">
      <c r="A925" s="1"/>
      <c r="B925" s="9"/>
      <c r="C925" s="9"/>
      <c r="D925" s="10"/>
      <c r="E925" s="11"/>
      <c r="F925" s="11"/>
      <c r="G925" s="11"/>
      <c r="H925" s="9" t="s">
        <v>535</v>
      </c>
      <c r="I925" s="9" t="s">
        <v>304</v>
      </c>
      <c r="J925" s="10">
        <v>240</v>
      </c>
      <c r="K925" s="11">
        <v>2.5333333333333332</v>
      </c>
      <c r="L925" s="11">
        <v>8.7166666666666668</v>
      </c>
      <c r="M925" s="11">
        <v>0</v>
      </c>
    </row>
    <row r="926" spans="1:13" x14ac:dyDescent="0.2">
      <c r="A926" s="1"/>
      <c r="B926" s="9"/>
      <c r="C926" s="9"/>
      <c r="D926" s="10"/>
      <c r="E926" s="11"/>
      <c r="F926" s="11"/>
      <c r="G926" s="11"/>
      <c r="H926" s="9" t="s">
        <v>536</v>
      </c>
      <c r="I926" s="9" t="s">
        <v>273</v>
      </c>
      <c r="J926" s="10">
        <v>2880</v>
      </c>
      <c r="K926" s="11">
        <v>10.35</v>
      </c>
      <c r="L926" s="11">
        <v>362.21666666666664</v>
      </c>
      <c r="M926" s="11">
        <v>0</v>
      </c>
    </row>
    <row r="927" spans="1:13" x14ac:dyDescent="0.2">
      <c r="A927" s="1"/>
      <c r="B927" s="9"/>
      <c r="C927" s="9"/>
      <c r="D927" s="10"/>
      <c r="E927" s="11"/>
      <c r="F927" s="11"/>
      <c r="G927" s="11"/>
      <c r="H927" s="9" t="s">
        <v>537</v>
      </c>
      <c r="I927" s="9" t="s">
        <v>273</v>
      </c>
      <c r="J927" s="10">
        <v>2880</v>
      </c>
      <c r="K927" s="11">
        <v>2.8166666666666669</v>
      </c>
      <c r="L927" s="11">
        <v>105.05</v>
      </c>
      <c r="M927" s="11">
        <v>0</v>
      </c>
    </row>
    <row r="928" spans="1:13" x14ac:dyDescent="0.2">
      <c r="A928" s="1"/>
      <c r="B928" s="9"/>
      <c r="C928" s="9"/>
      <c r="D928" s="10"/>
      <c r="E928" s="11"/>
      <c r="F928" s="11"/>
      <c r="G928" s="11"/>
      <c r="H928" s="9" t="s">
        <v>538</v>
      </c>
      <c r="I928" s="9" t="s">
        <v>273</v>
      </c>
      <c r="J928" s="10">
        <v>2880</v>
      </c>
      <c r="K928" s="11">
        <v>3.1833333333333331</v>
      </c>
      <c r="L928" s="11">
        <v>104.88333333333333</v>
      </c>
      <c r="M928" s="11">
        <v>0</v>
      </c>
    </row>
    <row r="929" spans="1:13" x14ac:dyDescent="0.2">
      <c r="A929" s="1"/>
      <c r="B929" s="9"/>
      <c r="C929" s="9"/>
      <c r="D929" s="10"/>
      <c r="E929" s="11"/>
      <c r="F929" s="11"/>
      <c r="G929" s="11"/>
      <c r="H929" s="9" t="s">
        <v>539</v>
      </c>
      <c r="I929" s="9" t="s">
        <v>110</v>
      </c>
      <c r="J929" s="10">
        <v>720</v>
      </c>
      <c r="K929" s="11">
        <v>5.3666666666666663</v>
      </c>
      <c r="L929" s="11">
        <v>376.68333333333334</v>
      </c>
      <c r="M929" s="11">
        <v>0</v>
      </c>
    </row>
    <row r="930" spans="1:13" x14ac:dyDescent="0.2">
      <c r="A930" s="1"/>
      <c r="B930" s="9"/>
      <c r="C930" s="9"/>
      <c r="D930" s="10"/>
      <c r="E930" s="11"/>
      <c r="F930" s="11"/>
      <c r="G930" s="11"/>
      <c r="H930" s="9" t="s">
        <v>540</v>
      </c>
      <c r="I930" s="9" t="s">
        <v>169</v>
      </c>
      <c r="J930" s="10">
        <v>2160</v>
      </c>
      <c r="K930" s="11">
        <v>26.75</v>
      </c>
      <c r="L930" s="11">
        <v>289.58333333333331</v>
      </c>
      <c r="M930" s="11">
        <v>0</v>
      </c>
    </row>
    <row r="931" spans="1:13" x14ac:dyDescent="0.2">
      <c r="A931" s="1"/>
      <c r="B931" s="9"/>
      <c r="C931" s="9"/>
      <c r="D931" s="10"/>
      <c r="E931" s="11"/>
      <c r="F931" s="11"/>
      <c r="G931" s="11"/>
      <c r="H931" s="9" t="s">
        <v>541</v>
      </c>
      <c r="I931" s="9" t="s">
        <v>114</v>
      </c>
      <c r="J931" s="10">
        <v>240</v>
      </c>
      <c r="K931" s="11">
        <v>7.5166666666666666</v>
      </c>
      <c r="L931" s="11">
        <v>155.61666666666665</v>
      </c>
      <c r="M931" s="11">
        <v>0</v>
      </c>
    </row>
    <row r="932" spans="1:13" x14ac:dyDescent="0.2">
      <c r="A932" s="1"/>
      <c r="B932" s="9"/>
      <c r="C932" s="9"/>
      <c r="D932" s="10"/>
      <c r="E932" s="11"/>
      <c r="F932" s="11"/>
      <c r="G932" s="11"/>
      <c r="H932" s="9" t="s">
        <v>542</v>
      </c>
      <c r="I932" s="9" t="s">
        <v>51</v>
      </c>
      <c r="J932" s="10">
        <v>1440</v>
      </c>
      <c r="K932" s="11">
        <v>13.75</v>
      </c>
      <c r="L932" s="11">
        <v>90.1</v>
      </c>
      <c r="M932" s="11">
        <v>0</v>
      </c>
    </row>
    <row r="933" spans="1:13" x14ac:dyDescent="0.2">
      <c r="A933" s="1"/>
      <c r="B933" s="9"/>
      <c r="C933" s="9"/>
      <c r="D933" s="10"/>
      <c r="E933" s="11"/>
      <c r="F933" s="11"/>
      <c r="G933" s="11"/>
      <c r="H933" s="9" t="s">
        <v>543</v>
      </c>
      <c r="I933" s="9" t="s">
        <v>304</v>
      </c>
      <c r="J933" s="10">
        <v>240</v>
      </c>
      <c r="K933" s="11">
        <v>1.2</v>
      </c>
      <c r="L933" s="11">
        <v>0.28333333333333344</v>
      </c>
      <c r="M933" s="11">
        <v>0</v>
      </c>
    </row>
    <row r="934" spans="1:13" x14ac:dyDescent="0.2">
      <c r="A934" s="1"/>
      <c r="B934" s="9"/>
      <c r="C934" s="9"/>
      <c r="D934" s="10"/>
      <c r="E934" s="11"/>
      <c r="F934" s="11"/>
      <c r="G934" s="11"/>
      <c r="H934" s="9" t="s">
        <v>544</v>
      </c>
      <c r="I934" s="9" t="s">
        <v>232</v>
      </c>
      <c r="J934" s="10">
        <v>240</v>
      </c>
      <c r="K934" s="11">
        <v>17.366666666666667</v>
      </c>
      <c r="L934" s="11">
        <v>118.11666666666665</v>
      </c>
      <c r="M934" s="11">
        <v>0</v>
      </c>
    </row>
    <row r="935" spans="1:13" x14ac:dyDescent="0.2">
      <c r="A935" s="1"/>
      <c r="B935" s="9"/>
      <c r="C935" s="9"/>
      <c r="D935" s="10"/>
      <c r="E935" s="11"/>
      <c r="F935" s="11"/>
      <c r="G935" s="11"/>
      <c r="H935" s="9" t="s">
        <v>545</v>
      </c>
      <c r="I935" s="9" t="s">
        <v>291</v>
      </c>
      <c r="J935" s="10">
        <v>21600</v>
      </c>
      <c r="K935" s="11">
        <v>0.36666666666666664</v>
      </c>
      <c r="L935" s="11">
        <v>351.96666666666664</v>
      </c>
      <c r="M935" s="11">
        <v>0</v>
      </c>
    </row>
    <row r="936" spans="1:13" x14ac:dyDescent="0.2">
      <c r="A936" s="1"/>
      <c r="B936" s="9"/>
      <c r="C936" s="9"/>
      <c r="D936" s="10"/>
      <c r="E936" s="11"/>
      <c r="F936" s="11"/>
      <c r="G936" s="11"/>
      <c r="H936" s="9" t="s">
        <v>546</v>
      </c>
      <c r="I936" s="9" t="s">
        <v>342</v>
      </c>
      <c r="J936" s="10">
        <v>1440</v>
      </c>
      <c r="K936" s="11">
        <v>8.7833333333333332</v>
      </c>
      <c r="L936" s="11">
        <v>69.8</v>
      </c>
      <c r="M936" s="11">
        <v>0</v>
      </c>
    </row>
    <row r="937" spans="1:13" x14ac:dyDescent="0.2">
      <c r="A937" s="1"/>
      <c r="B937" s="9"/>
      <c r="C937" s="9"/>
      <c r="D937" s="10"/>
      <c r="E937" s="11"/>
      <c r="F937" s="11"/>
      <c r="G937" s="11"/>
      <c r="H937" s="9" t="s">
        <v>547</v>
      </c>
      <c r="I937" s="9" t="s">
        <v>144</v>
      </c>
      <c r="J937" s="10">
        <v>240</v>
      </c>
      <c r="K937" s="11">
        <v>0</v>
      </c>
      <c r="L937" s="11">
        <v>13.966666666666667</v>
      </c>
      <c r="M937" s="11">
        <v>0</v>
      </c>
    </row>
    <row r="938" spans="1:13" x14ac:dyDescent="0.2">
      <c r="A938" s="1"/>
      <c r="B938" s="9"/>
      <c r="C938" s="9"/>
      <c r="D938" s="10"/>
      <c r="E938" s="11"/>
      <c r="F938" s="11"/>
      <c r="G938" s="11"/>
      <c r="H938" s="9" t="s">
        <v>548</v>
      </c>
      <c r="I938" s="9" t="s">
        <v>304</v>
      </c>
      <c r="J938" s="10">
        <v>240</v>
      </c>
      <c r="K938" s="11">
        <v>0</v>
      </c>
      <c r="L938" s="11">
        <v>36.06666666666667</v>
      </c>
      <c r="M938" s="11">
        <v>0</v>
      </c>
    </row>
    <row r="939" spans="1:13" x14ac:dyDescent="0.2">
      <c r="A939" s="1"/>
      <c r="B939" s="9"/>
      <c r="C939" s="9"/>
      <c r="D939" s="10"/>
      <c r="E939" s="11"/>
      <c r="F939" s="11"/>
      <c r="G939" s="11"/>
      <c r="H939" s="9" t="s">
        <v>549</v>
      </c>
      <c r="I939" s="9" t="s">
        <v>114</v>
      </c>
      <c r="J939" s="10">
        <v>240</v>
      </c>
      <c r="K939" s="11">
        <v>5.2333333333333334</v>
      </c>
      <c r="L939" s="11">
        <v>134.76666666666668</v>
      </c>
      <c r="M939" s="11">
        <v>0</v>
      </c>
    </row>
    <row r="940" spans="1:13" x14ac:dyDescent="0.2">
      <c r="A940" s="1"/>
      <c r="B940" s="9"/>
      <c r="C940" s="9"/>
      <c r="D940" s="10"/>
      <c r="E940" s="11"/>
      <c r="F940" s="11"/>
      <c r="G940" s="11"/>
      <c r="H940" s="9" t="s">
        <v>550</v>
      </c>
      <c r="I940" s="9" t="s">
        <v>551</v>
      </c>
      <c r="J940" s="10">
        <v>240</v>
      </c>
      <c r="K940" s="11">
        <v>6.166666666666667</v>
      </c>
      <c r="L940" s="11">
        <v>31.633333333333329</v>
      </c>
      <c r="M940" s="11">
        <v>0</v>
      </c>
    </row>
    <row r="941" spans="1:13" x14ac:dyDescent="0.2">
      <c r="A941" s="1"/>
      <c r="B941" s="9"/>
      <c r="C941" s="9"/>
      <c r="D941" s="10"/>
      <c r="E941" s="11"/>
      <c r="F941" s="11"/>
      <c r="G941" s="11"/>
      <c r="H941" s="9" t="s">
        <v>552</v>
      </c>
      <c r="I941" s="9" t="s">
        <v>304</v>
      </c>
      <c r="J941" s="10">
        <v>240</v>
      </c>
      <c r="K941" s="11">
        <v>10.633333333333333</v>
      </c>
      <c r="L941" s="11">
        <v>20.316666666666666</v>
      </c>
      <c r="M941" s="11">
        <v>0</v>
      </c>
    </row>
    <row r="942" spans="1:13" x14ac:dyDescent="0.2">
      <c r="A942" s="1"/>
      <c r="B942" s="9"/>
      <c r="C942" s="9"/>
      <c r="D942" s="10"/>
      <c r="E942" s="11"/>
      <c r="F942" s="11"/>
      <c r="G942" s="11"/>
      <c r="H942" s="9" t="s">
        <v>553</v>
      </c>
      <c r="I942" s="9" t="s">
        <v>304</v>
      </c>
      <c r="J942" s="10">
        <v>240</v>
      </c>
      <c r="K942" s="11">
        <v>0</v>
      </c>
      <c r="L942" s="11">
        <v>35.85</v>
      </c>
      <c r="M942" s="11">
        <v>0</v>
      </c>
    </row>
    <row r="943" spans="1:13" x14ac:dyDescent="0.2">
      <c r="A943" s="1"/>
      <c r="B943" s="9"/>
      <c r="C943" s="9"/>
      <c r="D943" s="10"/>
      <c r="E943" s="11"/>
      <c r="F943" s="11"/>
      <c r="G943" s="11"/>
      <c r="H943" s="9" t="s">
        <v>554</v>
      </c>
      <c r="I943" s="9" t="s">
        <v>304</v>
      </c>
      <c r="J943" s="10">
        <v>240</v>
      </c>
      <c r="K943" s="11">
        <v>0</v>
      </c>
      <c r="L943" s="11">
        <v>68.349999999999994</v>
      </c>
      <c r="M943" s="11">
        <v>0</v>
      </c>
    </row>
    <row r="944" spans="1:13" x14ac:dyDescent="0.2">
      <c r="A944" s="1"/>
      <c r="B944" s="9"/>
      <c r="C944" s="9"/>
      <c r="D944" s="10"/>
      <c r="E944" s="11"/>
      <c r="F944" s="11"/>
      <c r="G944" s="11"/>
      <c r="H944" s="9" t="s">
        <v>555</v>
      </c>
      <c r="I944" s="9" t="s">
        <v>421</v>
      </c>
      <c r="J944" s="10">
        <v>240</v>
      </c>
      <c r="K944" s="11">
        <v>10.85</v>
      </c>
      <c r="L944" s="11">
        <v>77.666666666666671</v>
      </c>
      <c r="M944" s="11">
        <v>0</v>
      </c>
    </row>
    <row r="945" spans="1:13" x14ac:dyDescent="0.2">
      <c r="A945" s="1"/>
      <c r="B945" s="9"/>
      <c r="C945" s="9"/>
      <c r="D945" s="10"/>
      <c r="E945" s="11"/>
      <c r="F945" s="11"/>
      <c r="G945" s="11"/>
      <c r="H945" s="9" t="s">
        <v>556</v>
      </c>
      <c r="I945" s="9" t="s">
        <v>557</v>
      </c>
      <c r="J945" s="10">
        <v>120</v>
      </c>
      <c r="K945" s="11">
        <v>7.75</v>
      </c>
      <c r="L945" s="11">
        <v>59.066666666666663</v>
      </c>
      <c r="M945" s="11">
        <v>0</v>
      </c>
    </row>
    <row r="946" spans="1:13" x14ac:dyDescent="0.2">
      <c r="A946" s="1"/>
      <c r="B946" s="9"/>
      <c r="C946" s="9"/>
      <c r="D946" s="10"/>
      <c r="E946" s="11"/>
      <c r="F946" s="11"/>
      <c r="G946" s="11"/>
      <c r="H946" s="9" t="s">
        <v>558</v>
      </c>
      <c r="I946" s="9" t="s">
        <v>114</v>
      </c>
      <c r="J946" s="10">
        <v>240</v>
      </c>
      <c r="K946" s="11">
        <v>34.733333333333334</v>
      </c>
      <c r="L946" s="11">
        <v>24.766666666666666</v>
      </c>
      <c r="M946" s="11">
        <v>0</v>
      </c>
    </row>
    <row r="947" spans="1:13" x14ac:dyDescent="0.2">
      <c r="A947" s="1"/>
      <c r="B947" s="9"/>
      <c r="C947" s="9"/>
      <c r="D947" s="10"/>
      <c r="E947" s="11"/>
      <c r="F947" s="11"/>
      <c r="G947" s="11"/>
      <c r="H947" s="9" t="s">
        <v>559</v>
      </c>
      <c r="I947" s="9" t="s">
        <v>291</v>
      </c>
      <c r="J947" s="10">
        <v>21600</v>
      </c>
      <c r="K947" s="11">
        <v>0</v>
      </c>
      <c r="L947" s="11">
        <v>348.16666666666669</v>
      </c>
      <c r="M947" s="11">
        <v>0</v>
      </c>
    </row>
    <row r="948" spans="1:13" x14ac:dyDescent="0.2">
      <c r="A948" s="1"/>
      <c r="B948" s="9"/>
      <c r="C948" s="9"/>
      <c r="D948" s="10"/>
      <c r="E948" s="11"/>
      <c r="F948" s="11"/>
      <c r="G948" s="11"/>
      <c r="H948" s="9" t="s">
        <v>560</v>
      </c>
      <c r="I948" s="9" t="s">
        <v>171</v>
      </c>
      <c r="J948" s="10">
        <v>21600</v>
      </c>
      <c r="K948" s="11">
        <v>0</v>
      </c>
      <c r="L948" s="11">
        <v>268.63333333333333</v>
      </c>
      <c r="M948" s="11">
        <v>0</v>
      </c>
    </row>
    <row r="949" spans="1:13" x14ac:dyDescent="0.2">
      <c r="A949" s="1"/>
      <c r="B949" s="9"/>
      <c r="C949" s="9"/>
      <c r="D949" s="10"/>
      <c r="E949" s="11"/>
      <c r="F949" s="11"/>
      <c r="G949" s="11"/>
      <c r="H949" s="9" t="s">
        <v>561</v>
      </c>
      <c r="I949" s="9" t="s">
        <v>291</v>
      </c>
      <c r="J949" s="10">
        <v>21600</v>
      </c>
      <c r="K949" s="11">
        <v>0</v>
      </c>
      <c r="L949" s="11">
        <v>339.76666666666665</v>
      </c>
      <c r="M949" s="11">
        <v>0</v>
      </c>
    </row>
    <row r="950" spans="1:13" x14ac:dyDescent="0.2">
      <c r="A950" s="1"/>
      <c r="B950" s="9"/>
      <c r="C950" s="9"/>
      <c r="D950" s="10"/>
      <c r="E950" s="11"/>
      <c r="F950" s="11"/>
      <c r="G950" s="11"/>
      <c r="H950" s="9" t="s">
        <v>562</v>
      </c>
      <c r="I950" s="9" t="s">
        <v>289</v>
      </c>
      <c r="J950" s="10">
        <v>21600</v>
      </c>
      <c r="K950" s="11">
        <v>0</v>
      </c>
      <c r="L950" s="11">
        <v>2.3166666666666669</v>
      </c>
      <c r="M950" s="11">
        <v>0</v>
      </c>
    </row>
    <row r="951" spans="1:13" x14ac:dyDescent="0.2">
      <c r="A951" s="1"/>
      <c r="B951" s="9"/>
      <c r="C951" s="9"/>
      <c r="D951" s="10"/>
      <c r="E951" s="11"/>
      <c r="F951" s="11"/>
      <c r="G951" s="11"/>
      <c r="H951" s="9" t="s">
        <v>563</v>
      </c>
      <c r="I951" s="9" t="s">
        <v>518</v>
      </c>
      <c r="J951" s="10">
        <v>21600</v>
      </c>
      <c r="K951" s="11">
        <v>0</v>
      </c>
      <c r="L951" s="11">
        <v>2.25</v>
      </c>
      <c r="M951" s="11">
        <v>0</v>
      </c>
    </row>
    <row r="952" spans="1:13" x14ac:dyDescent="0.2">
      <c r="A952" s="1"/>
      <c r="B952" s="9"/>
      <c r="C952" s="9"/>
      <c r="D952" s="10"/>
      <c r="E952" s="11"/>
      <c r="F952" s="11"/>
      <c r="G952" s="11"/>
      <c r="H952" s="9" t="s">
        <v>564</v>
      </c>
      <c r="I952" s="9" t="s">
        <v>291</v>
      </c>
      <c r="J952" s="10">
        <v>21600</v>
      </c>
      <c r="K952" s="11">
        <v>0</v>
      </c>
      <c r="L952" s="11">
        <v>345.71666666666664</v>
      </c>
      <c r="M952" s="11">
        <v>0</v>
      </c>
    </row>
    <row r="953" spans="1:13" x14ac:dyDescent="0.2">
      <c r="A953" s="1"/>
      <c r="B953" s="9"/>
      <c r="C953" s="9"/>
      <c r="D953" s="10"/>
      <c r="E953" s="11"/>
      <c r="F953" s="11"/>
      <c r="G953" s="11"/>
      <c r="H953" s="9" t="s">
        <v>565</v>
      </c>
      <c r="I953" s="9" t="s">
        <v>291</v>
      </c>
      <c r="J953" s="10">
        <v>21600</v>
      </c>
      <c r="K953" s="11">
        <v>0</v>
      </c>
      <c r="L953" s="11">
        <v>322.61666666666667</v>
      </c>
      <c r="M953" s="11">
        <v>0</v>
      </c>
    </row>
    <row r="954" spans="1:13" x14ac:dyDescent="0.2">
      <c r="A954" s="1"/>
      <c r="B954" s="9"/>
      <c r="C954" s="9"/>
      <c r="D954" s="10"/>
      <c r="E954" s="11"/>
      <c r="F954" s="11"/>
      <c r="G954" s="11"/>
      <c r="H954" s="9" t="s">
        <v>566</v>
      </c>
      <c r="I954" s="9" t="s">
        <v>289</v>
      </c>
      <c r="J954" s="10">
        <v>21600</v>
      </c>
      <c r="K954" s="11">
        <v>0</v>
      </c>
      <c r="L954" s="11">
        <v>179.33333333333334</v>
      </c>
      <c r="M954" s="11">
        <v>0</v>
      </c>
    </row>
    <row r="955" spans="1:13" x14ac:dyDescent="0.2">
      <c r="A955" s="1"/>
      <c r="B955" s="9"/>
      <c r="C955" s="9"/>
      <c r="D955" s="10"/>
      <c r="E955" s="11"/>
      <c r="F955" s="11"/>
      <c r="G955" s="11"/>
      <c r="H955" s="9" t="s">
        <v>567</v>
      </c>
      <c r="I955" s="9" t="s">
        <v>304</v>
      </c>
      <c r="J955" s="10">
        <v>240</v>
      </c>
      <c r="K955" s="11">
        <v>0</v>
      </c>
      <c r="L955" s="11">
        <v>0</v>
      </c>
      <c r="M955" s="11">
        <v>0</v>
      </c>
    </row>
    <row r="956" spans="1:13" x14ac:dyDescent="0.2">
      <c r="A956" s="1"/>
      <c r="B956" s="9"/>
      <c r="C956" s="9"/>
      <c r="D956" s="10"/>
      <c r="E956" s="11"/>
      <c r="F956" s="11"/>
      <c r="G956" s="11"/>
      <c r="H956" s="9" t="s">
        <v>568</v>
      </c>
      <c r="I956" s="9" t="s">
        <v>291</v>
      </c>
      <c r="J956" s="10">
        <v>21600</v>
      </c>
      <c r="K956" s="11">
        <v>0</v>
      </c>
      <c r="L956" s="11">
        <v>348.4</v>
      </c>
      <c r="M956" s="11">
        <v>0</v>
      </c>
    </row>
    <row r="957" spans="1:13" x14ac:dyDescent="0.2">
      <c r="A957" s="1"/>
      <c r="B957" s="9"/>
      <c r="C957" s="9"/>
      <c r="D957" s="10"/>
      <c r="E957" s="11"/>
      <c r="F957" s="11"/>
      <c r="G957" s="11"/>
      <c r="H957" s="9" t="s">
        <v>569</v>
      </c>
      <c r="I957" s="9" t="s">
        <v>291</v>
      </c>
      <c r="J957" s="10">
        <v>21600</v>
      </c>
      <c r="K957" s="11">
        <v>0</v>
      </c>
      <c r="L957" s="11">
        <v>1.4333333333333333</v>
      </c>
      <c r="M957" s="11">
        <v>0</v>
      </c>
    </row>
    <row r="958" spans="1:13" x14ac:dyDescent="0.2">
      <c r="A958" s="1"/>
      <c r="B958" s="9"/>
      <c r="C958" s="9"/>
      <c r="D958" s="10"/>
      <c r="E958" s="11"/>
      <c r="F958" s="11"/>
      <c r="G958" s="11"/>
      <c r="H958" s="9" t="s">
        <v>570</v>
      </c>
      <c r="I958" s="9" t="s">
        <v>289</v>
      </c>
      <c r="J958" s="10">
        <v>21600</v>
      </c>
      <c r="K958" s="11">
        <v>0</v>
      </c>
      <c r="L958" s="11">
        <v>0</v>
      </c>
      <c r="M958" s="11">
        <v>0</v>
      </c>
    </row>
    <row r="959" spans="1:13" x14ac:dyDescent="0.2">
      <c r="A959" s="1"/>
      <c r="B959" s="9"/>
      <c r="C959" s="9"/>
      <c r="D959" s="10"/>
      <c r="E959" s="11"/>
      <c r="F959" s="11"/>
      <c r="G959" s="11"/>
      <c r="H959" s="9" t="s">
        <v>571</v>
      </c>
      <c r="I959" s="9" t="s">
        <v>291</v>
      </c>
      <c r="J959" s="10">
        <v>21600</v>
      </c>
      <c r="K959" s="11">
        <v>0</v>
      </c>
      <c r="L959" s="11">
        <v>343.28333333333336</v>
      </c>
      <c r="M959" s="11">
        <v>0</v>
      </c>
    </row>
    <row r="960" spans="1:13" x14ac:dyDescent="0.2">
      <c r="A960" s="1"/>
      <c r="B960" s="9"/>
      <c r="C960" s="9"/>
      <c r="D960" s="10"/>
      <c r="E960" s="11"/>
      <c r="F960" s="11"/>
      <c r="G960" s="11"/>
      <c r="H960" s="9" t="s">
        <v>572</v>
      </c>
      <c r="I960" s="9" t="s">
        <v>304</v>
      </c>
      <c r="J960" s="10">
        <v>240</v>
      </c>
      <c r="K960" s="11">
        <v>0</v>
      </c>
      <c r="L960" s="11">
        <v>7.4833333333333334</v>
      </c>
      <c r="M960" s="11">
        <v>0</v>
      </c>
    </row>
    <row r="961" spans="1:13" x14ac:dyDescent="0.2">
      <c r="A961" s="1"/>
      <c r="B961" s="9"/>
      <c r="C961" s="9"/>
      <c r="D961" s="10"/>
      <c r="E961" s="11"/>
      <c r="F961" s="11"/>
      <c r="G961" s="11"/>
      <c r="H961" s="9" t="s">
        <v>573</v>
      </c>
      <c r="I961" s="9" t="s">
        <v>291</v>
      </c>
      <c r="J961" s="10">
        <v>21600</v>
      </c>
      <c r="K961" s="11">
        <v>0</v>
      </c>
      <c r="L961" s="11">
        <v>347.71666666666664</v>
      </c>
      <c r="M961" s="11">
        <v>0</v>
      </c>
    </row>
    <row r="962" spans="1:13" x14ac:dyDescent="0.2">
      <c r="A962" s="1"/>
      <c r="B962" s="9"/>
      <c r="C962" s="9"/>
      <c r="D962" s="10"/>
      <c r="E962" s="11"/>
      <c r="F962" s="11"/>
      <c r="G962" s="11"/>
      <c r="H962" s="9" t="s">
        <v>574</v>
      </c>
      <c r="I962" s="9" t="s">
        <v>291</v>
      </c>
      <c r="J962" s="10">
        <v>21600</v>
      </c>
      <c r="K962" s="11">
        <v>0</v>
      </c>
      <c r="L962" s="11">
        <v>1.3</v>
      </c>
      <c r="M962" s="11">
        <v>0</v>
      </c>
    </row>
    <row r="963" spans="1:13" x14ac:dyDescent="0.2">
      <c r="A963" s="1"/>
      <c r="B963" s="9"/>
      <c r="C963" s="9"/>
      <c r="D963" s="10"/>
      <c r="E963" s="11"/>
      <c r="F963" s="11"/>
      <c r="G963" s="11"/>
      <c r="H963" s="9" t="s">
        <v>575</v>
      </c>
      <c r="I963" s="9" t="s">
        <v>291</v>
      </c>
      <c r="J963" s="10">
        <v>21600</v>
      </c>
      <c r="K963" s="11">
        <v>0</v>
      </c>
      <c r="L963" s="11">
        <v>513.58333333333337</v>
      </c>
      <c r="M963" s="11">
        <v>0</v>
      </c>
    </row>
    <row r="964" spans="1:13" x14ac:dyDescent="0.2">
      <c r="A964" s="1"/>
      <c r="B964" s="9"/>
      <c r="C964" s="9"/>
      <c r="D964" s="10"/>
      <c r="E964" s="11"/>
      <c r="F964" s="11"/>
      <c r="G964" s="11"/>
      <c r="H964" s="9" t="s">
        <v>576</v>
      </c>
      <c r="I964" s="9" t="s">
        <v>304</v>
      </c>
      <c r="J964" s="10">
        <v>240</v>
      </c>
      <c r="K964" s="11">
        <v>0</v>
      </c>
      <c r="L964" s="11">
        <v>43.4</v>
      </c>
      <c r="M964" s="11">
        <v>0</v>
      </c>
    </row>
    <row r="965" spans="1:13" x14ac:dyDescent="0.2">
      <c r="A965" s="1"/>
      <c r="B965" s="9"/>
      <c r="C965" s="9"/>
      <c r="D965" s="10"/>
      <c r="E965" s="11"/>
      <c r="F965" s="11"/>
      <c r="G965" s="11"/>
      <c r="H965" s="9" t="s">
        <v>577</v>
      </c>
      <c r="I965" s="9" t="s">
        <v>289</v>
      </c>
      <c r="J965" s="10">
        <v>21600</v>
      </c>
      <c r="K965" s="11">
        <v>0</v>
      </c>
      <c r="L965" s="11">
        <v>181.78333333333333</v>
      </c>
      <c r="M965" s="11">
        <v>0</v>
      </c>
    </row>
    <row r="966" spans="1:13" x14ac:dyDescent="0.2">
      <c r="A966" s="1"/>
      <c r="B966" s="9"/>
      <c r="C966" s="9"/>
      <c r="D966" s="10"/>
      <c r="E966" s="11"/>
      <c r="F966" s="11"/>
      <c r="G966" s="11"/>
      <c r="H966" s="9" t="s">
        <v>578</v>
      </c>
      <c r="I966" s="9" t="s">
        <v>291</v>
      </c>
      <c r="J966" s="10">
        <v>21600</v>
      </c>
      <c r="K966" s="11">
        <v>0</v>
      </c>
      <c r="L966" s="11">
        <v>362.75</v>
      </c>
      <c r="M966" s="11">
        <v>0</v>
      </c>
    </row>
    <row r="967" spans="1:13" x14ac:dyDescent="0.2">
      <c r="A967" s="1"/>
      <c r="B967" s="9"/>
      <c r="C967" s="9"/>
      <c r="D967" s="10"/>
      <c r="E967" s="11"/>
      <c r="F967" s="11"/>
      <c r="G967" s="11"/>
      <c r="H967" s="9" t="s">
        <v>579</v>
      </c>
      <c r="I967" s="9" t="s">
        <v>291</v>
      </c>
      <c r="J967" s="10">
        <v>21600</v>
      </c>
      <c r="K967" s="11">
        <v>0</v>
      </c>
      <c r="L967" s="11">
        <v>440.81666666666666</v>
      </c>
      <c r="M967" s="11">
        <v>0</v>
      </c>
    </row>
    <row r="968" spans="1:13" x14ac:dyDescent="0.2">
      <c r="A968" s="1"/>
      <c r="B968" s="9"/>
      <c r="C968" s="9"/>
      <c r="D968" s="10"/>
      <c r="E968" s="11"/>
      <c r="F968" s="11"/>
      <c r="G968" s="11"/>
      <c r="H968" s="9" t="s">
        <v>580</v>
      </c>
      <c r="I968" s="9" t="s">
        <v>291</v>
      </c>
      <c r="J968" s="10">
        <v>21600</v>
      </c>
      <c r="K968" s="11">
        <v>0</v>
      </c>
      <c r="L968" s="11">
        <v>316.36666666666667</v>
      </c>
      <c r="M968" s="11">
        <v>0</v>
      </c>
    </row>
    <row r="969" spans="1:13" x14ac:dyDescent="0.2">
      <c r="A969" s="1"/>
      <c r="B969" s="9"/>
      <c r="C969" s="9"/>
      <c r="D969" s="10"/>
      <c r="E969" s="11"/>
      <c r="F969" s="11"/>
      <c r="G969" s="11"/>
      <c r="H969" s="9" t="s">
        <v>581</v>
      </c>
      <c r="I969" s="9" t="s">
        <v>291</v>
      </c>
      <c r="J969" s="10">
        <v>21600</v>
      </c>
      <c r="K969" s="11">
        <v>0</v>
      </c>
      <c r="L969" s="11">
        <v>188.36666666666667</v>
      </c>
      <c r="M969" s="11">
        <v>0</v>
      </c>
    </row>
    <row r="970" spans="1:13" x14ac:dyDescent="0.2">
      <c r="A970" s="1"/>
      <c r="B970" s="9"/>
      <c r="C970" s="9"/>
      <c r="D970" s="10"/>
      <c r="E970" s="11"/>
      <c r="F970" s="11"/>
      <c r="G970" s="11"/>
      <c r="H970" s="9" t="s">
        <v>582</v>
      </c>
      <c r="I970" s="9" t="s">
        <v>171</v>
      </c>
      <c r="J970" s="10">
        <v>21600</v>
      </c>
      <c r="K970" s="11">
        <v>0</v>
      </c>
      <c r="L970" s="11">
        <v>0.26666666666666666</v>
      </c>
      <c r="M970" s="11">
        <v>0</v>
      </c>
    </row>
    <row r="971" spans="1:13" x14ac:dyDescent="0.2">
      <c r="A971" s="1"/>
      <c r="B971" s="9"/>
      <c r="C971" s="9"/>
      <c r="D971" s="10"/>
      <c r="E971" s="11"/>
      <c r="F971" s="11"/>
      <c r="G971" s="11"/>
      <c r="H971" s="9" t="s">
        <v>583</v>
      </c>
      <c r="I971" s="9" t="s">
        <v>289</v>
      </c>
      <c r="J971" s="10">
        <v>21600</v>
      </c>
      <c r="K971" s="11">
        <v>0</v>
      </c>
      <c r="L971" s="11">
        <v>127.16666666666667</v>
      </c>
      <c r="M971" s="11">
        <v>0</v>
      </c>
    </row>
    <row r="972" spans="1:13" x14ac:dyDescent="0.2">
      <c r="A972" s="1"/>
      <c r="B972" s="9"/>
      <c r="C972" s="9"/>
      <c r="D972" s="10"/>
      <c r="E972" s="11"/>
      <c r="F972" s="11"/>
      <c r="G972" s="11"/>
      <c r="H972" s="9" t="s">
        <v>584</v>
      </c>
      <c r="I972" s="9" t="s">
        <v>289</v>
      </c>
      <c r="J972" s="10">
        <v>21600</v>
      </c>
      <c r="K972" s="11">
        <v>0</v>
      </c>
      <c r="L972" s="11">
        <v>3.3333333333333333E-2</v>
      </c>
      <c r="M972" s="11">
        <v>0</v>
      </c>
    </row>
    <row r="973" spans="1:13" x14ac:dyDescent="0.2">
      <c r="A973" s="1"/>
      <c r="B973" s="9"/>
      <c r="C973" s="9"/>
      <c r="D973" s="10"/>
      <c r="E973" s="11"/>
      <c r="F973" s="11"/>
      <c r="G973" s="11"/>
      <c r="H973" s="11"/>
      <c r="I973" s="11" t="str">
        <f>IFERROR(VLOOKUP(delais[[#This Row],[Description de la pièce]],[1]reference!$C$1:$H$327,3,FALSE),"")</f>
        <v/>
      </c>
      <c r="J973" s="11" t="str">
        <f>IFERROR(VLOOKUP(delais[[#This Row],[Description de la pièce]],[1]reference!$C$1:$H$327,2,FALSE),"")</f>
        <v/>
      </c>
      <c r="K973" s="11" t="str">
        <f>IFERROR(VLOOKUP(delais[[#This Row],[Description de la pièce]],[1]reference!$C$1:$H$327,4,FALSE),"")</f>
        <v/>
      </c>
      <c r="L973" s="11"/>
      <c r="M973" s="11"/>
    </row>
    <row r="974" spans="1:13" x14ac:dyDescent="0.2">
      <c r="A974" s="1"/>
      <c r="B974" s="9"/>
      <c r="C974" s="9"/>
      <c r="D974" s="10"/>
      <c r="E974" s="11"/>
      <c r="F974" s="11"/>
      <c r="G974" s="11"/>
      <c r="H974" s="11"/>
      <c r="I974" s="11" t="str">
        <f>IFERROR(VLOOKUP(delais[[#This Row],[Description de la pièce]],[1]reference!$C$1:$H$327,3,FALSE),"")</f>
        <v/>
      </c>
      <c r="J974" s="11" t="str">
        <f>IFERROR(VLOOKUP(delais[[#This Row],[Description de la pièce]],[1]reference!$C$1:$H$327,2,FALSE),"")</f>
        <v/>
      </c>
      <c r="K974" s="11" t="str">
        <f>IFERROR(VLOOKUP(delais[[#This Row],[Description de la pièce]],[1]reference!$C$1:$H$327,4,FALSE),"")</f>
        <v/>
      </c>
      <c r="L974" s="11"/>
      <c r="M974" s="11"/>
    </row>
    <row r="975" spans="1:13" x14ac:dyDescent="0.2">
      <c r="A975" s="1"/>
      <c r="B975" s="9"/>
      <c r="C975" s="9"/>
      <c r="D975" s="10"/>
      <c r="E975" s="11"/>
      <c r="F975" s="11"/>
      <c r="G975" s="11"/>
      <c r="H975" s="11"/>
      <c r="I975" s="11" t="str">
        <f>IFERROR(VLOOKUP(delais[[#This Row],[Description de la pièce]],[1]reference!$C$1:$H$327,3,FALSE),"")</f>
        <v/>
      </c>
      <c r="J975" s="11" t="str">
        <f>IFERROR(VLOOKUP(delais[[#This Row],[Description de la pièce]],[1]reference!$C$1:$H$327,2,FALSE),"")</f>
        <v/>
      </c>
      <c r="K975" s="11" t="str">
        <f>IFERROR(VLOOKUP(delais[[#This Row],[Description de la pièce]],[1]reference!$C$1:$H$327,4,FALSE),"")</f>
        <v/>
      </c>
      <c r="L975" s="11"/>
      <c r="M975" s="11"/>
    </row>
    <row r="976" spans="1:13" x14ac:dyDescent="0.2">
      <c r="A976" s="1"/>
      <c r="B976" s="9"/>
      <c r="C976" s="9"/>
      <c r="D976" s="10"/>
      <c r="E976" s="11"/>
      <c r="F976" s="11"/>
      <c r="G976" s="11"/>
      <c r="H976" s="11"/>
      <c r="I976" s="11" t="str">
        <f>IFERROR(VLOOKUP(delais[[#This Row],[Description de la pièce]],[1]reference!$C$1:$H$327,3,FALSE),"")</f>
        <v/>
      </c>
      <c r="J976" s="11" t="str">
        <f>IFERROR(VLOOKUP(delais[[#This Row],[Description de la pièce]],[1]reference!$C$1:$H$327,2,FALSE),"")</f>
        <v/>
      </c>
      <c r="K976" s="11" t="str">
        <f>IFERROR(VLOOKUP(delais[[#This Row],[Description de la pièce]],[1]reference!$C$1:$H$327,4,FALSE),"")</f>
        <v/>
      </c>
      <c r="L976" s="11"/>
      <c r="M976" s="11"/>
    </row>
    <row r="977" spans="1:13" x14ac:dyDescent="0.2">
      <c r="A977" s="1"/>
      <c r="B977" s="9"/>
      <c r="C977" s="9"/>
      <c r="D977" s="10"/>
      <c r="E977" s="11"/>
      <c r="F977" s="11"/>
      <c r="G977" s="11"/>
      <c r="H977" s="11"/>
      <c r="I977" s="11" t="str">
        <f>IFERROR(VLOOKUP(delais[[#This Row],[Description de la pièce]],[1]reference!$C$1:$H$327,3,FALSE),"")</f>
        <v/>
      </c>
      <c r="J977" s="11" t="str">
        <f>IFERROR(VLOOKUP(delais[[#This Row],[Description de la pièce]],[1]reference!$C$1:$H$327,2,FALSE),"")</f>
        <v/>
      </c>
      <c r="K977" s="11" t="str">
        <f>IFERROR(VLOOKUP(delais[[#This Row],[Description de la pièce]],[1]reference!$C$1:$H$327,4,FALSE),"")</f>
        <v/>
      </c>
      <c r="L977" s="11"/>
      <c r="M977" s="11"/>
    </row>
    <row r="978" spans="1:13" x14ac:dyDescent="0.2">
      <c r="A978" s="1"/>
      <c r="B978" s="9"/>
      <c r="C978" s="9"/>
      <c r="D978" s="10"/>
      <c r="E978" s="11"/>
      <c r="F978" s="11"/>
      <c r="G978" s="11"/>
      <c r="H978" s="11"/>
      <c r="I978" s="11" t="str">
        <f>IFERROR(VLOOKUP(delais[[#This Row],[Description de la pièce]],[1]reference!$C$1:$H$327,3,FALSE),"")</f>
        <v/>
      </c>
      <c r="J978" s="11" t="str">
        <f>IFERROR(VLOOKUP(delais[[#This Row],[Description de la pièce]],[1]reference!$C$1:$H$327,2,FALSE),"")</f>
        <v/>
      </c>
      <c r="K978" s="11" t="str">
        <f>IFERROR(VLOOKUP(delais[[#This Row],[Description de la pièce]],[1]reference!$C$1:$H$327,4,FALSE),"")</f>
        <v/>
      </c>
      <c r="L978" s="11"/>
      <c r="M978" s="11"/>
    </row>
    <row r="979" spans="1:13" x14ac:dyDescent="0.2">
      <c r="A979" s="1"/>
      <c r="B979" s="9"/>
      <c r="C979" s="9"/>
      <c r="D979" s="10"/>
      <c r="E979" s="11"/>
      <c r="F979" s="11"/>
      <c r="G979" s="11"/>
      <c r="H979" s="11"/>
      <c r="I979" s="11" t="str">
        <f>IFERROR(VLOOKUP(delais[[#This Row],[Description de la pièce]],[1]reference!$C$1:$H$327,3,FALSE),"")</f>
        <v/>
      </c>
      <c r="J979" s="11" t="str">
        <f>IFERROR(VLOOKUP(delais[[#This Row],[Description de la pièce]],[1]reference!$C$1:$H$327,2,FALSE),"")</f>
        <v/>
      </c>
      <c r="K979" s="11" t="str">
        <f>IFERROR(VLOOKUP(delais[[#This Row],[Description de la pièce]],[1]reference!$C$1:$H$327,4,FALSE),"")</f>
        <v/>
      </c>
      <c r="L979" s="11"/>
      <c r="M979" s="11"/>
    </row>
    <row r="980" spans="1:13" x14ac:dyDescent="0.2">
      <c r="A980" s="1"/>
      <c r="B980" s="9"/>
      <c r="C980" s="9"/>
      <c r="D980" s="10"/>
      <c r="E980" s="11"/>
      <c r="F980" s="11"/>
      <c r="G980" s="11"/>
      <c r="H980" s="14"/>
      <c r="I980" s="11" t="str">
        <f>IFERROR(VLOOKUP(delais[[#This Row],[Description de la pièce]],[1]reference!$C$1:$H$327,3,FALSE),"")</f>
        <v/>
      </c>
      <c r="J980" s="11" t="str">
        <f>IFERROR(VLOOKUP(delais[[#This Row],[Description de la pièce]],[1]reference!$C$1:$H$327,2,FALSE),"")</f>
        <v/>
      </c>
      <c r="K980" s="11" t="str">
        <f>IFERROR(VLOOKUP(delais[[#This Row],[Description de la pièce]],[1]reference!$C$1:$H$327,4,FALSE),"")</f>
        <v/>
      </c>
      <c r="L980" s="11"/>
      <c r="M980" s="11"/>
    </row>
    <row r="981" spans="1:13" x14ac:dyDescent="0.2">
      <c r="A981" s="1"/>
      <c r="B981" s="9"/>
      <c r="C981" s="9"/>
      <c r="D981" s="10"/>
      <c r="E981" s="11"/>
      <c r="F981" s="11"/>
      <c r="G981" s="11"/>
      <c r="H981" s="11"/>
      <c r="I981" s="11" t="str">
        <f>IFERROR(VLOOKUP(delais[[#This Row],[Description de la pièce]],[1]reference!$C$1:$H$327,3,FALSE),"")</f>
        <v/>
      </c>
      <c r="J981" s="11" t="str">
        <f>IFERROR(VLOOKUP(delais[[#This Row],[Description de la pièce]],[1]reference!$C$1:$H$327,2,FALSE),"")</f>
        <v/>
      </c>
      <c r="K981" s="11" t="str">
        <f>IFERROR(VLOOKUP(delais[[#This Row],[Description de la pièce]],[1]reference!$C$1:$H$327,4,FALSE),"")</f>
        <v/>
      </c>
      <c r="L981" s="11"/>
      <c r="M981" s="11"/>
    </row>
    <row r="982" spans="1:13" x14ac:dyDescent="0.2">
      <c r="A982" s="1"/>
      <c r="B982" s="9"/>
      <c r="C982" s="9"/>
      <c r="D982" s="10"/>
      <c r="E982" s="11"/>
      <c r="F982" s="11"/>
      <c r="G982" s="11"/>
      <c r="H982" s="11"/>
      <c r="I982" s="11" t="str">
        <f>IFERROR(VLOOKUP(delais[[#This Row],[Description de la pièce]],[1]reference!$C$1:$H$327,3,FALSE),"")</f>
        <v/>
      </c>
      <c r="J982" s="11" t="str">
        <f>IFERROR(VLOOKUP(delais[[#This Row],[Description de la pièce]],[1]reference!$C$1:$H$327,2,FALSE),"")</f>
        <v/>
      </c>
      <c r="K982" s="11" t="str">
        <f>IFERROR(VLOOKUP(delais[[#This Row],[Description de la pièce]],[1]reference!$C$1:$H$327,4,FALSE),"")</f>
        <v/>
      </c>
      <c r="L982" s="11"/>
      <c r="M982" s="11"/>
    </row>
    <row r="983" spans="1:13" x14ac:dyDescent="0.2">
      <c r="A983" s="1"/>
      <c r="B983" s="9"/>
      <c r="C983" s="9"/>
      <c r="D983" s="10"/>
      <c r="E983" s="11"/>
      <c r="F983" s="11"/>
      <c r="G983" s="11"/>
      <c r="H983" s="11"/>
      <c r="I983" s="11" t="str">
        <f>IFERROR(VLOOKUP(delais[[#This Row],[Description de la pièce]],[1]reference!$C$1:$H$327,3,FALSE),"")</f>
        <v/>
      </c>
      <c r="J983" s="11" t="str">
        <f>IFERROR(VLOOKUP(delais[[#This Row],[Description de la pièce]],[1]reference!$C$1:$H$327,2,FALSE),"")</f>
        <v/>
      </c>
      <c r="K983" s="11" t="str">
        <f>IFERROR(VLOOKUP(delais[[#This Row],[Description de la pièce]],[1]reference!$C$1:$H$327,4,FALSE),"")</f>
        <v/>
      </c>
      <c r="L983" s="11"/>
      <c r="M983" s="11"/>
    </row>
    <row r="984" spans="1:13" x14ac:dyDescent="0.2">
      <c r="A984" s="1"/>
      <c r="B984" s="9"/>
      <c r="C984" s="9"/>
      <c r="D984" s="10"/>
      <c r="E984" s="11"/>
      <c r="F984" s="11"/>
      <c r="G984" s="11"/>
      <c r="H984" s="11"/>
      <c r="I984" s="11" t="str">
        <f>IFERROR(VLOOKUP(delais[[#This Row],[Description de la pièce]],[1]reference!$C$1:$H$327,3,FALSE),"")</f>
        <v/>
      </c>
      <c r="J984" s="11" t="str">
        <f>IFERROR(VLOOKUP(delais[[#This Row],[Description de la pièce]],[1]reference!$C$1:$H$327,2,FALSE),"")</f>
        <v/>
      </c>
      <c r="K984" s="11" t="str">
        <f>IFERROR(VLOOKUP(delais[[#This Row],[Description de la pièce]],[1]reference!$C$1:$H$327,4,FALSE),"")</f>
        <v/>
      </c>
      <c r="L984" s="11"/>
      <c r="M984" s="11"/>
    </row>
    <row r="985" spans="1:13" x14ac:dyDescent="0.2">
      <c r="A985" s="1"/>
      <c r="B985" s="9"/>
      <c r="C985" s="9"/>
      <c r="D985" s="10"/>
      <c r="E985" s="11"/>
      <c r="F985" s="11"/>
      <c r="G985" s="11"/>
      <c r="H985" s="11"/>
      <c r="I985" s="11" t="str">
        <f>IFERROR(VLOOKUP(delais[[#This Row],[Description de la pièce]],[1]reference!$C$1:$H$327,3,FALSE),"")</f>
        <v/>
      </c>
      <c r="J985" s="11" t="str">
        <f>IFERROR(VLOOKUP(delais[[#This Row],[Description de la pièce]],[1]reference!$C$1:$H$327,2,FALSE),"")</f>
        <v/>
      </c>
      <c r="K985" s="11" t="str">
        <f>IFERROR(VLOOKUP(delais[[#This Row],[Description de la pièce]],[1]reference!$C$1:$H$327,4,FALSE),"")</f>
        <v/>
      </c>
      <c r="L985" s="11"/>
      <c r="M985" s="11"/>
    </row>
    <row r="986" spans="1:13" x14ac:dyDescent="0.2">
      <c r="A986" s="1"/>
      <c r="B986" s="9"/>
      <c r="C986" s="9"/>
      <c r="D986" s="10"/>
      <c r="E986" s="11"/>
      <c r="F986" s="11"/>
      <c r="G986" s="11"/>
      <c r="H986" s="11"/>
      <c r="I986" s="11" t="str">
        <f>IFERROR(VLOOKUP(delais[[#This Row],[Description de la pièce]],[1]reference!$C$1:$H$327,3,FALSE),"")</f>
        <v/>
      </c>
      <c r="J986" s="11" t="str">
        <f>IFERROR(VLOOKUP(delais[[#This Row],[Description de la pièce]],[1]reference!$C$1:$H$327,2,FALSE),"")</f>
        <v/>
      </c>
      <c r="K986" s="11" t="str">
        <f>IFERROR(VLOOKUP(delais[[#This Row],[Description de la pièce]],[1]reference!$C$1:$H$327,4,FALSE),"")</f>
        <v/>
      </c>
      <c r="L986" s="11"/>
      <c r="M986" s="11"/>
    </row>
    <row r="987" spans="1:13" x14ac:dyDescent="0.2">
      <c r="A987" s="1"/>
      <c r="B987" s="9"/>
      <c r="C987" s="9"/>
      <c r="D987" s="10"/>
      <c r="E987" s="11"/>
      <c r="F987" s="11"/>
      <c r="G987" s="11"/>
      <c r="H987" s="11"/>
      <c r="I987" s="11" t="str">
        <f>IFERROR(VLOOKUP(delais[[#This Row],[Description de la pièce]],[1]reference!$C$1:$H$327,3,FALSE),"")</f>
        <v/>
      </c>
      <c r="J987" s="11" t="str">
        <f>IFERROR(VLOOKUP(delais[[#This Row],[Description de la pièce]],[1]reference!$C$1:$H$327,2,FALSE),"")</f>
        <v/>
      </c>
      <c r="K987" s="11" t="str">
        <f>IFERROR(VLOOKUP(delais[[#This Row],[Description de la pièce]],[1]reference!$C$1:$H$327,4,FALSE),"")</f>
        <v/>
      </c>
      <c r="L987" s="11"/>
      <c r="M987" s="11"/>
    </row>
    <row r="988" spans="1:13" x14ac:dyDescent="0.2">
      <c r="A988" s="1"/>
      <c r="B988" s="9"/>
      <c r="C988" s="9"/>
      <c r="D988" s="10"/>
      <c r="E988" s="11"/>
      <c r="F988" s="11"/>
      <c r="G988" s="11"/>
      <c r="H988" s="11"/>
      <c r="I988" s="11" t="str">
        <f>IFERROR(VLOOKUP(delais[[#This Row],[Description de la pièce]],[1]reference!$C$1:$H$327,3,FALSE),"")</f>
        <v/>
      </c>
      <c r="J988" s="11" t="str">
        <f>IFERROR(VLOOKUP(delais[[#This Row],[Description de la pièce]],[1]reference!$C$1:$H$327,2,FALSE),"")</f>
        <v/>
      </c>
      <c r="K988" s="11" t="str">
        <f>IFERROR(VLOOKUP(delais[[#This Row],[Description de la pièce]],[1]reference!$C$1:$H$327,4,FALSE),"")</f>
        <v/>
      </c>
      <c r="L988" s="11"/>
      <c r="M988" s="11"/>
    </row>
    <row r="989" spans="1:13" x14ac:dyDescent="0.2">
      <c r="A989" s="1"/>
      <c r="B989" s="9"/>
      <c r="C989" s="9"/>
      <c r="D989" s="10"/>
      <c r="E989" s="11"/>
      <c r="F989" s="11"/>
      <c r="G989" s="11"/>
      <c r="H989" s="11"/>
      <c r="I989" s="11" t="str">
        <f>IFERROR(VLOOKUP(delais[[#This Row],[Description de la pièce]],[1]reference!$C$1:$H$327,3,FALSE),"")</f>
        <v/>
      </c>
      <c r="J989" s="11" t="str">
        <f>IFERROR(VLOOKUP(delais[[#This Row],[Description de la pièce]],[1]reference!$C$1:$H$327,2,FALSE),"")</f>
        <v/>
      </c>
      <c r="K989" s="11" t="str">
        <f>IFERROR(VLOOKUP(delais[[#This Row],[Description de la pièce]],[1]reference!$C$1:$H$327,4,FALSE),"")</f>
        <v/>
      </c>
      <c r="L989" s="11"/>
      <c r="M989" s="11"/>
    </row>
    <row r="990" spans="1:13" x14ac:dyDescent="0.2">
      <c r="A990" s="1"/>
      <c r="B990" s="9"/>
      <c r="C990" s="9"/>
      <c r="D990" s="10"/>
      <c r="E990" s="11"/>
      <c r="F990" s="11"/>
      <c r="G990" s="11"/>
      <c r="H990" s="11"/>
      <c r="I990" s="11" t="str">
        <f>IFERROR(VLOOKUP(delais[[#This Row],[Description de la pièce]],[1]reference!$C$1:$H$327,3,FALSE),"")</f>
        <v/>
      </c>
      <c r="J990" s="11" t="str">
        <f>IFERROR(VLOOKUP(delais[[#This Row],[Description de la pièce]],[1]reference!$C$1:$H$327,2,FALSE),"")</f>
        <v/>
      </c>
      <c r="K990" s="11" t="str">
        <f>IFERROR(VLOOKUP(delais[[#This Row],[Description de la pièce]],[1]reference!$C$1:$H$327,4,FALSE),"")</f>
        <v/>
      </c>
      <c r="L990" s="11"/>
      <c r="M990" s="11"/>
    </row>
    <row r="991" spans="1:13" x14ac:dyDescent="0.2">
      <c r="A991" s="1"/>
      <c r="B991" s="9"/>
      <c r="C991" s="9"/>
      <c r="D991" s="10"/>
      <c r="E991" s="11"/>
      <c r="F991" s="11"/>
      <c r="G991" s="11"/>
      <c r="H991" s="11"/>
      <c r="I991" s="11" t="str">
        <f>IFERROR(VLOOKUP(delais[[#This Row],[Description de la pièce]],[1]reference!$C$1:$H$327,3,FALSE),"")</f>
        <v/>
      </c>
      <c r="J991" s="11" t="str">
        <f>IFERROR(VLOOKUP(delais[[#This Row],[Description de la pièce]],[1]reference!$C$1:$H$327,2,FALSE),"")</f>
        <v/>
      </c>
      <c r="K991" s="11" t="str">
        <f>IFERROR(VLOOKUP(delais[[#This Row],[Description de la pièce]],[1]reference!$C$1:$H$327,4,FALSE),"")</f>
        <v/>
      </c>
      <c r="L991" s="11"/>
      <c r="M991" s="11"/>
    </row>
    <row r="992" spans="1:13" x14ac:dyDescent="0.2">
      <c r="A992" s="1"/>
      <c r="B992" s="9"/>
      <c r="C992" s="9"/>
      <c r="D992" s="10"/>
      <c r="E992" s="11"/>
      <c r="F992" s="11"/>
      <c r="G992" s="11"/>
      <c r="H992" s="11"/>
      <c r="I992" s="11" t="str">
        <f>IFERROR(VLOOKUP(delais[[#This Row],[Description de la pièce]],[1]reference!$C$1:$H$327,3,FALSE),"")</f>
        <v/>
      </c>
      <c r="J992" s="11" t="str">
        <f>IFERROR(VLOOKUP(delais[[#This Row],[Description de la pièce]],[1]reference!$C$1:$H$327,2,FALSE),"")</f>
        <v/>
      </c>
      <c r="K992" s="11" t="str">
        <f>IFERROR(VLOOKUP(delais[[#This Row],[Description de la pièce]],[1]reference!$C$1:$H$327,4,FALSE),"")</f>
        <v/>
      </c>
      <c r="L992" s="11"/>
      <c r="M992" s="11"/>
    </row>
    <row r="993" spans="1:13" x14ac:dyDescent="0.2">
      <c r="A993" s="1"/>
      <c r="B993" s="9"/>
      <c r="C993" s="9"/>
      <c r="D993" s="10"/>
      <c r="E993" s="11"/>
      <c r="F993" s="11"/>
      <c r="G993" s="11"/>
      <c r="H993" s="11"/>
      <c r="I993" s="11" t="str">
        <f>IFERROR(VLOOKUP(delais[[#This Row],[Description de la pièce]],[1]reference!$C$1:$H$327,3,FALSE),"")</f>
        <v/>
      </c>
      <c r="J993" s="11" t="str">
        <f>IFERROR(VLOOKUP(delais[[#This Row],[Description de la pièce]],[1]reference!$C$1:$H$327,2,FALSE),"")</f>
        <v/>
      </c>
      <c r="K993" s="11" t="str">
        <f>IFERROR(VLOOKUP(delais[[#This Row],[Description de la pièce]],[1]reference!$C$1:$H$327,4,FALSE),"")</f>
        <v/>
      </c>
      <c r="L993" s="11"/>
      <c r="M993" s="11"/>
    </row>
    <row r="994" spans="1:13" x14ac:dyDescent="0.2">
      <c r="A994" s="1"/>
      <c r="B994" s="9"/>
      <c r="C994" s="9"/>
      <c r="D994" s="10"/>
      <c r="E994" s="11"/>
      <c r="F994" s="11"/>
      <c r="G994" s="11"/>
      <c r="H994" s="11"/>
      <c r="I994" s="11" t="str">
        <f>IFERROR(VLOOKUP(delais[[#This Row],[Description de la pièce]],[1]reference!$C$1:$H$327,3,FALSE),"")</f>
        <v/>
      </c>
      <c r="J994" s="11" t="str">
        <f>IFERROR(VLOOKUP(delais[[#This Row],[Description de la pièce]],[1]reference!$C$1:$H$327,2,FALSE),"")</f>
        <v/>
      </c>
      <c r="K994" s="11" t="str">
        <f>IFERROR(VLOOKUP(delais[[#This Row],[Description de la pièce]],[1]reference!$C$1:$H$327,4,FALSE),"")</f>
        <v/>
      </c>
      <c r="L994" s="11"/>
      <c r="M994" s="11"/>
    </row>
    <row r="995" spans="1:13" x14ac:dyDescent="0.2">
      <c r="A995" s="1"/>
      <c r="B995" s="9"/>
      <c r="C995" s="9"/>
      <c r="D995" s="10"/>
      <c r="E995" s="11"/>
      <c r="F995" s="11"/>
      <c r="G995" s="11"/>
      <c r="H995" s="11"/>
      <c r="I995" s="11" t="str">
        <f>IFERROR(VLOOKUP(delais[[#This Row],[Description de la pièce]],[1]reference!$C$1:$H$327,3,FALSE),"")</f>
        <v/>
      </c>
      <c r="J995" s="11" t="str">
        <f>IFERROR(VLOOKUP(delais[[#This Row],[Description de la pièce]],[1]reference!$C$1:$H$327,2,FALSE),"")</f>
        <v/>
      </c>
      <c r="K995" s="11" t="str">
        <f>IFERROR(VLOOKUP(delais[[#This Row],[Description de la pièce]],[1]reference!$C$1:$H$327,4,FALSE),"")</f>
        <v/>
      </c>
      <c r="L995" s="11"/>
      <c r="M995" s="11"/>
    </row>
    <row r="996" spans="1:13" x14ac:dyDescent="0.2">
      <c r="A996" s="1"/>
      <c r="B996" s="9"/>
      <c r="C996" s="9"/>
      <c r="D996" s="10"/>
      <c r="E996" s="11"/>
      <c r="F996" s="11"/>
      <c r="G996" s="11"/>
      <c r="H996" s="11"/>
      <c r="I996" s="11" t="str">
        <f>IFERROR(VLOOKUP(delais[[#This Row],[Description de la pièce]],[1]reference!$C$1:$H$327,3,FALSE),"")</f>
        <v/>
      </c>
      <c r="J996" s="11" t="str">
        <f>IFERROR(VLOOKUP(delais[[#This Row],[Description de la pièce]],[1]reference!$C$1:$H$327,2,FALSE),"")</f>
        <v/>
      </c>
      <c r="K996" s="11" t="str">
        <f>IFERROR(VLOOKUP(delais[[#This Row],[Description de la pièce]],[1]reference!$C$1:$H$327,4,FALSE),"")</f>
        <v/>
      </c>
      <c r="L996" s="11"/>
      <c r="M996" s="11"/>
    </row>
    <row r="997" spans="1:13" x14ac:dyDescent="0.2">
      <c r="A997" s="1"/>
      <c r="B997" s="9"/>
      <c r="C997" s="9"/>
      <c r="D997" s="10"/>
      <c r="E997" s="11"/>
      <c r="F997" s="11"/>
      <c r="G997" s="11"/>
      <c r="H997" s="11"/>
      <c r="I997" s="11" t="str">
        <f>IFERROR(VLOOKUP(delais[[#This Row],[Description de la pièce]],[1]reference!$C$1:$H$327,3,FALSE),"")</f>
        <v/>
      </c>
      <c r="J997" s="11" t="str">
        <f>IFERROR(VLOOKUP(delais[[#This Row],[Description de la pièce]],[1]reference!$C$1:$H$327,2,FALSE),"")</f>
        <v/>
      </c>
      <c r="K997" s="11" t="str">
        <f>IFERROR(VLOOKUP(delais[[#This Row],[Description de la pièce]],[1]reference!$C$1:$H$327,4,FALSE),"")</f>
        <v/>
      </c>
      <c r="L997" s="11"/>
      <c r="M997" s="11"/>
    </row>
    <row r="998" spans="1:13" x14ac:dyDescent="0.2">
      <c r="A998" s="1"/>
      <c r="B998" s="9"/>
      <c r="C998" s="9"/>
      <c r="D998" s="10"/>
      <c r="E998" s="11"/>
      <c r="F998" s="11"/>
      <c r="G998" s="11"/>
      <c r="H998" s="11"/>
      <c r="I998" s="11" t="str">
        <f>IFERROR(VLOOKUP(delais[[#This Row],[Description de la pièce]],[1]reference!$C$1:$H$327,3,FALSE),"")</f>
        <v/>
      </c>
      <c r="J998" s="11" t="str">
        <f>IFERROR(VLOOKUP(delais[[#This Row],[Description de la pièce]],[1]reference!$C$1:$H$327,2,FALSE),"")</f>
        <v/>
      </c>
      <c r="K998" s="11" t="str">
        <f>IFERROR(VLOOKUP(delais[[#This Row],[Description de la pièce]],[1]reference!$C$1:$H$327,4,FALSE),"")</f>
        <v/>
      </c>
      <c r="L998" s="11"/>
      <c r="M998" s="11"/>
    </row>
    <row r="999" spans="1:13" x14ac:dyDescent="0.2">
      <c r="A999" s="1"/>
      <c r="B999" s="9"/>
      <c r="C999" s="9"/>
      <c r="D999" s="10"/>
      <c r="E999" s="11"/>
      <c r="F999" s="11"/>
      <c r="G999" s="11"/>
      <c r="H999" s="11"/>
      <c r="I999" s="11" t="str">
        <f>IFERROR(VLOOKUP(delais[[#This Row],[Description de la pièce]],[1]reference!$C$1:$H$327,3,FALSE),"")</f>
        <v/>
      </c>
      <c r="J999" s="11" t="str">
        <f>IFERROR(VLOOKUP(delais[[#This Row],[Description de la pièce]],[1]reference!$C$1:$H$327,2,FALSE),"")</f>
        <v/>
      </c>
      <c r="K999" s="11" t="str">
        <f>IFERROR(VLOOKUP(delais[[#This Row],[Description de la pièce]],[1]reference!$C$1:$H$327,4,FALSE),"")</f>
        <v/>
      </c>
      <c r="L999" s="11"/>
      <c r="M999" s="11"/>
    </row>
    <row r="1000" spans="1:13" x14ac:dyDescent="0.2">
      <c r="A1000" s="1"/>
      <c r="B1000" s="9"/>
      <c r="C1000" s="9"/>
      <c r="D1000" s="10"/>
      <c r="E1000" s="11"/>
      <c r="F1000" s="11"/>
      <c r="G1000" s="11"/>
      <c r="H1000" s="11"/>
      <c r="I1000" s="11" t="str">
        <f>IFERROR(VLOOKUP(delais[[#This Row],[Description de la pièce]],[1]reference!$C$1:$H$327,3,FALSE),"")</f>
        <v/>
      </c>
      <c r="J1000" s="11" t="str">
        <f>IFERROR(VLOOKUP(delais[[#This Row],[Description de la pièce]],[1]reference!$C$1:$H$327,2,FALSE),"")</f>
        <v/>
      </c>
      <c r="K1000" s="11" t="str">
        <f>IFERROR(VLOOKUP(delais[[#This Row],[Description de la pièce]],[1]reference!$C$1:$H$327,4,FALSE),"")</f>
        <v/>
      </c>
      <c r="L1000" s="11"/>
      <c r="M1000" s="11"/>
    </row>
    <row r="1001" spans="1:13" x14ac:dyDescent="0.2">
      <c r="A1001" s="1"/>
      <c r="B1001" s="9"/>
      <c r="C1001" s="9"/>
      <c r="D1001" s="10"/>
      <c r="E1001" s="11"/>
      <c r="F1001" s="11"/>
      <c r="G1001" s="11"/>
      <c r="H1001" s="11"/>
      <c r="I1001" s="11" t="str">
        <f>IFERROR(VLOOKUP(delais[[#This Row],[Description de la pièce]],[1]reference!$C$1:$H$327,3,FALSE),"")</f>
        <v/>
      </c>
      <c r="J1001" s="11" t="str">
        <f>IFERROR(VLOOKUP(delais[[#This Row],[Description de la pièce]],[1]reference!$C$1:$H$327,2,FALSE),"")</f>
        <v/>
      </c>
      <c r="K1001" s="11" t="str">
        <f>IFERROR(VLOOKUP(delais[[#This Row],[Description de la pièce]],[1]reference!$C$1:$H$327,4,FALSE),"")</f>
        <v/>
      </c>
      <c r="L1001" s="11"/>
      <c r="M1001" s="11"/>
    </row>
    <row r="1002" spans="1:13" x14ac:dyDescent="0.2">
      <c r="A1002" s="1"/>
      <c r="B1002" s="9"/>
      <c r="C1002" s="9"/>
      <c r="D1002" s="10"/>
      <c r="E1002" s="11"/>
      <c r="F1002" s="11"/>
      <c r="G1002" s="11"/>
      <c r="H1002" s="11"/>
      <c r="I1002" s="11" t="str">
        <f>IFERROR(VLOOKUP(delais[[#This Row],[Description de la pièce]],[1]reference!$C$1:$H$327,3,FALSE),"")</f>
        <v/>
      </c>
      <c r="J1002" s="11" t="str">
        <f>IFERROR(VLOOKUP(delais[[#This Row],[Description de la pièce]],[1]reference!$C$1:$H$327,2,FALSE),"")</f>
        <v/>
      </c>
      <c r="K1002" s="11" t="str">
        <f>IFERROR(VLOOKUP(delais[[#This Row],[Description de la pièce]],[1]reference!$C$1:$H$327,4,FALSE),"")</f>
        <v/>
      </c>
      <c r="L1002" s="11"/>
      <c r="M1002" s="11"/>
    </row>
    <row r="1003" spans="1:13" x14ac:dyDescent="0.2">
      <c r="A1003" s="1"/>
      <c r="B1003" s="9"/>
      <c r="C1003" s="9"/>
      <c r="D1003" s="10"/>
      <c r="E1003" s="11"/>
      <c r="F1003" s="11"/>
      <c r="G1003" s="11"/>
      <c r="H1003" s="11"/>
      <c r="I1003" s="11" t="str">
        <f>IFERROR(VLOOKUP(delais[[#This Row],[Description de la pièce]],[1]reference!$C$1:$H$327,3,FALSE),"")</f>
        <v/>
      </c>
      <c r="J1003" s="11" t="str">
        <f>IFERROR(VLOOKUP(delais[[#This Row],[Description de la pièce]],[1]reference!$C$1:$H$327,2,FALSE),"")</f>
        <v/>
      </c>
      <c r="K1003" s="11" t="str">
        <f>IFERROR(VLOOKUP(delais[[#This Row],[Description de la pièce]],[1]reference!$C$1:$H$327,4,FALSE),"")</f>
        <v/>
      </c>
      <c r="L1003" s="11"/>
      <c r="M1003" s="11"/>
    </row>
    <row r="1004" spans="1:13" x14ac:dyDescent="0.2">
      <c r="A1004" s="1"/>
      <c r="B1004" s="9"/>
      <c r="C1004" s="9"/>
      <c r="D1004" s="10"/>
      <c r="E1004" s="11"/>
      <c r="F1004" s="11"/>
      <c r="G1004" s="11"/>
      <c r="H1004" s="11"/>
      <c r="I1004" s="11" t="str">
        <f>IFERROR(VLOOKUP(delais[[#This Row],[Description de la pièce]],[1]reference!$C$1:$H$327,3,FALSE),"")</f>
        <v/>
      </c>
      <c r="J1004" s="11" t="str">
        <f>IFERROR(VLOOKUP(delais[[#This Row],[Description de la pièce]],[1]reference!$C$1:$H$327,2,FALSE),"")</f>
        <v/>
      </c>
      <c r="K1004" s="11" t="str">
        <f>IFERROR(VLOOKUP(delais[[#This Row],[Description de la pièce]],[1]reference!$C$1:$H$327,4,FALSE),"")</f>
        <v/>
      </c>
      <c r="L1004" s="11"/>
      <c r="M1004" s="11"/>
    </row>
    <row r="1005" spans="1:13" x14ac:dyDescent="0.2">
      <c r="A1005" s="1"/>
      <c r="B1005" s="9"/>
      <c r="C1005" s="9"/>
      <c r="D1005" s="10"/>
      <c r="E1005" s="11"/>
      <c r="F1005" s="11"/>
      <c r="G1005" s="11"/>
      <c r="H1005" s="11"/>
      <c r="I1005" s="11" t="str">
        <f>IFERROR(VLOOKUP(delais[[#This Row],[Description de la pièce]],[1]reference!$C$1:$H$327,3,FALSE),"")</f>
        <v/>
      </c>
      <c r="J1005" s="11" t="str">
        <f>IFERROR(VLOOKUP(delais[[#This Row],[Description de la pièce]],[1]reference!$C$1:$H$327,2,FALSE),"")</f>
        <v/>
      </c>
      <c r="K1005" s="11" t="str">
        <f>IFERROR(VLOOKUP(delais[[#This Row],[Description de la pièce]],[1]reference!$C$1:$H$327,4,FALSE),"")</f>
        <v/>
      </c>
      <c r="L1005" s="11"/>
      <c r="M1005" s="11"/>
    </row>
    <row r="1006" spans="1:13" x14ac:dyDescent="0.2">
      <c r="A1006" s="1"/>
      <c r="B1006" s="9"/>
      <c r="C1006" s="9"/>
      <c r="D1006" s="10"/>
      <c r="E1006" s="11"/>
      <c r="F1006" s="11"/>
      <c r="G1006" s="11"/>
      <c r="H1006" s="11"/>
      <c r="I1006" s="11" t="str">
        <f>IFERROR(VLOOKUP(delais[[#This Row],[Description de la pièce]],[1]reference!$C$1:$H$327,3,FALSE),"")</f>
        <v/>
      </c>
      <c r="J1006" s="11" t="str">
        <f>IFERROR(VLOOKUP(delais[[#This Row],[Description de la pièce]],[1]reference!$C$1:$H$327,2,FALSE),"")</f>
        <v/>
      </c>
      <c r="K1006" s="11" t="str">
        <f>IFERROR(VLOOKUP(delais[[#This Row],[Description de la pièce]],[1]reference!$C$1:$H$327,4,FALSE),"")</f>
        <v/>
      </c>
      <c r="L1006" s="11"/>
      <c r="M1006" s="11"/>
    </row>
    <row r="1007" spans="1:13" x14ac:dyDescent="0.2">
      <c r="A1007" s="1"/>
      <c r="B1007" s="9"/>
      <c r="C1007" s="9"/>
      <c r="D1007" s="10"/>
      <c r="E1007" s="11"/>
      <c r="F1007" s="11"/>
      <c r="G1007" s="11"/>
      <c r="H1007" s="11"/>
      <c r="I1007" s="11" t="str">
        <f>IFERROR(VLOOKUP(delais[[#This Row],[Description de la pièce]],[1]reference!$C$1:$H$327,3,FALSE),"")</f>
        <v/>
      </c>
      <c r="J1007" s="11" t="str">
        <f>IFERROR(VLOOKUP(delais[[#This Row],[Description de la pièce]],[1]reference!$C$1:$H$327,2,FALSE),"")</f>
        <v/>
      </c>
      <c r="K1007" s="11" t="str">
        <f>IFERROR(VLOOKUP(delais[[#This Row],[Description de la pièce]],[1]reference!$C$1:$H$327,4,FALSE),"")</f>
        <v/>
      </c>
      <c r="L1007" s="11"/>
      <c r="M1007" s="11"/>
    </row>
    <row r="1008" spans="1:13" x14ac:dyDescent="0.2">
      <c r="A1008" s="1"/>
      <c r="B1008" s="9"/>
      <c r="C1008" s="9"/>
      <c r="D1008" s="10"/>
      <c r="E1008" s="11"/>
      <c r="F1008" s="11"/>
      <c r="G1008" s="11"/>
      <c r="H1008" s="11"/>
      <c r="I1008" s="11" t="str">
        <f>IFERROR(VLOOKUP(delais[[#This Row],[Description de la pièce]],[1]reference!$C$1:$H$327,3,FALSE),"")</f>
        <v/>
      </c>
      <c r="J1008" s="11" t="str">
        <f>IFERROR(VLOOKUP(delais[[#This Row],[Description de la pièce]],[1]reference!$C$1:$H$327,2,FALSE),"")</f>
        <v/>
      </c>
      <c r="K1008" s="11" t="str">
        <f>IFERROR(VLOOKUP(delais[[#This Row],[Description de la pièce]],[1]reference!$C$1:$H$327,4,FALSE),"")</f>
        <v/>
      </c>
      <c r="L1008" s="11"/>
      <c r="M1008" s="11"/>
    </row>
    <row r="1009" spans="1:13" x14ac:dyDescent="0.2">
      <c r="A1009" s="1"/>
      <c r="B1009" s="9"/>
      <c r="C1009" s="9"/>
      <c r="D1009" s="10"/>
      <c r="E1009" s="11"/>
      <c r="F1009" s="11"/>
      <c r="G1009" s="11"/>
      <c r="H1009" s="11"/>
      <c r="I1009" s="11" t="str">
        <f>IFERROR(VLOOKUP(delais[[#This Row],[Description de la pièce]],[1]reference!$C$1:$H$327,3,FALSE),"")</f>
        <v/>
      </c>
      <c r="J1009" s="11" t="str">
        <f>IFERROR(VLOOKUP(delais[[#This Row],[Description de la pièce]],[1]reference!$C$1:$H$327,2,FALSE),"")</f>
        <v/>
      </c>
      <c r="K1009" s="11" t="str">
        <f>IFERROR(VLOOKUP(delais[[#This Row],[Description de la pièce]],[1]reference!$C$1:$H$327,4,FALSE),"")</f>
        <v/>
      </c>
      <c r="L1009" s="11"/>
      <c r="M1009" s="11"/>
    </row>
    <row r="1010" spans="1:13" x14ac:dyDescent="0.2">
      <c r="A1010" s="1"/>
      <c r="B1010" s="9"/>
      <c r="C1010" s="9"/>
      <c r="D1010" s="10"/>
      <c r="E1010" s="11"/>
      <c r="F1010" s="11"/>
      <c r="G1010" s="11"/>
      <c r="H1010" s="11"/>
      <c r="I1010" s="11" t="str">
        <f>IFERROR(VLOOKUP(delais[[#This Row],[Description de la pièce]],[1]reference!$C$1:$H$327,3,FALSE),"")</f>
        <v/>
      </c>
      <c r="J1010" s="11" t="str">
        <f>IFERROR(VLOOKUP(delais[[#This Row],[Description de la pièce]],[1]reference!$C$1:$H$327,2,FALSE),"")</f>
        <v/>
      </c>
      <c r="K1010" s="11" t="str">
        <f>IFERROR(VLOOKUP(delais[[#This Row],[Description de la pièce]],[1]reference!$C$1:$H$327,4,FALSE),"")</f>
        <v/>
      </c>
      <c r="L1010" s="11"/>
      <c r="M1010" s="11"/>
    </row>
    <row r="1011" spans="1:13" x14ac:dyDescent="0.2">
      <c r="A1011" s="1"/>
      <c r="B1011" s="9"/>
      <c r="C1011" s="9"/>
      <c r="D1011" s="10"/>
      <c r="E1011" s="11"/>
      <c r="F1011" s="11"/>
      <c r="G1011" s="11"/>
      <c r="H1011" s="11"/>
      <c r="I1011" s="11" t="str">
        <f>IFERROR(VLOOKUP(delais[[#This Row],[Description de la pièce]],[1]reference!$C$1:$H$327,3,FALSE),"")</f>
        <v/>
      </c>
      <c r="J1011" s="11" t="str">
        <f>IFERROR(VLOOKUP(delais[[#This Row],[Description de la pièce]],[1]reference!$C$1:$H$327,2,FALSE),"")</f>
        <v/>
      </c>
      <c r="K1011" s="11" t="str">
        <f>IFERROR(VLOOKUP(delais[[#This Row],[Description de la pièce]],[1]reference!$C$1:$H$327,4,FALSE),"")</f>
        <v/>
      </c>
      <c r="L1011" s="11"/>
      <c r="M1011" s="11"/>
    </row>
    <row r="1012" spans="1:13" x14ac:dyDescent="0.2">
      <c r="A1012" s="1"/>
      <c r="B1012" s="9"/>
      <c r="C1012" s="9"/>
      <c r="D1012" s="10"/>
      <c r="E1012" s="11"/>
      <c r="F1012" s="11"/>
      <c r="G1012" s="11"/>
      <c r="H1012" s="11"/>
      <c r="I1012" s="11" t="str">
        <f>IFERROR(VLOOKUP(delais[[#This Row],[Description de la pièce]],[1]reference!$C$1:$H$327,3,FALSE),"")</f>
        <v/>
      </c>
      <c r="J1012" s="11" t="str">
        <f>IFERROR(VLOOKUP(delais[[#This Row],[Description de la pièce]],[1]reference!$C$1:$H$327,2,FALSE),"")</f>
        <v/>
      </c>
      <c r="K1012" s="11" t="str">
        <f>IFERROR(VLOOKUP(delais[[#This Row],[Description de la pièce]],[1]reference!$C$1:$H$327,4,FALSE),"")</f>
        <v/>
      </c>
      <c r="L1012" s="11"/>
      <c r="M1012" s="11"/>
    </row>
    <row r="1013" spans="1:13" x14ac:dyDescent="0.2">
      <c r="A1013" s="1"/>
      <c r="B1013" s="9"/>
      <c r="C1013" s="9"/>
      <c r="D1013" s="10"/>
      <c r="E1013" s="11"/>
      <c r="F1013" s="11"/>
      <c r="G1013" s="11"/>
      <c r="H1013" s="11"/>
      <c r="I1013" s="11" t="str">
        <f>IFERROR(VLOOKUP(delais[[#This Row],[Description de la pièce]],[1]reference!$C$1:$H$327,3,FALSE),"")</f>
        <v/>
      </c>
      <c r="J1013" s="11" t="str">
        <f>IFERROR(VLOOKUP(delais[[#This Row],[Description de la pièce]],[1]reference!$C$1:$H$327,2,FALSE),"")</f>
        <v/>
      </c>
      <c r="K1013" s="11" t="str">
        <f>IFERROR(VLOOKUP(delais[[#This Row],[Description de la pièce]],[1]reference!$C$1:$H$327,4,FALSE),"")</f>
        <v/>
      </c>
      <c r="L1013" s="11"/>
      <c r="M1013" s="11"/>
    </row>
    <row r="1014" spans="1:13" x14ac:dyDescent="0.2">
      <c r="A1014" s="1"/>
      <c r="B1014" s="9"/>
      <c r="C1014" s="9"/>
      <c r="D1014" s="10"/>
      <c r="E1014" s="11"/>
      <c r="F1014" s="11"/>
      <c r="G1014" s="11"/>
      <c r="H1014" s="11"/>
      <c r="I1014" s="11" t="str">
        <f>IFERROR(VLOOKUP(delais[[#This Row],[Description de la pièce]],[1]reference!$C$1:$H$327,3,FALSE),"")</f>
        <v/>
      </c>
      <c r="J1014" s="11" t="str">
        <f>IFERROR(VLOOKUP(delais[[#This Row],[Description de la pièce]],[1]reference!$C$1:$H$327,2,FALSE),"")</f>
        <v/>
      </c>
      <c r="K1014" s="11" t="str">
        <f>IFERROR(VLOOKUP(delais[[#This Row],[Description de la pièce]],[1]reference!$C$1:$H$327,4,FALSE),"")</f>
        <v/>
      </c>
      <c r="L1014" s="11"/>
      <c r="M1014" s="11"/>
    </row>
    <row r="1015" spans="1:13" x14ac:dyDescent="0.2">
      <c r="A1015" s="1"/>
      <c r="B1015" s="9"/>
      <c r="C1015" s="9"/>
      <c r="D1015" s="10"/>
      <c r="E1015" s="11"/>
      <c r="F1015" s="11"/>
      <c r="G1015" s="11"/>
      <c r="H1015" s="11"/>
      <c r="I1015" s="11" t="str">
        <f>IFERROR(VLOOKUP(delais[[#This Row],[Description de la pièce]],[1]reference!$C$1:$H$327,3,FALSE),"")</f>
        <v/>
      </c>
      <c r="J1015" s="11" t="str">
        <f>IFERROR(VLOOKUP(delais[[#This Row],[Description de la pièce]],[1]reference!$C$1:$H$327,2,FALSE),"")</f>
        <v/>
      </c>
      <c r="K1015" s="11" t="str">
        <f>IFERROR(VLOOKUP(delais[[#This Row],[Description de la pièce]],[1]reference!$C$1:$H$327,4,FALSE),"")</f>
        <v/>
      </c>
      <c r="L1015" s="11"/>
      <c r="M1015" s="11"/>
    </row>
    <row r="1016" spans="1:13" x14ac:dyDescent="0.2">
      <c r="A1016" s="1"/>
      <c r="B1016" s="9"/>
      <c r="C1016" s="9"/>
      <c r="D1016" s="10"/>
      <c r="E1016" s="11"/>
      <c r="F1016" s="11"/>
      <c r="G1016" s="11"/>
      <c r="H1016" s="11"/>
      <c r="I1016" s="11" t="str">
        <f>IFERROR(VLOOKUP(delais[[#This Row],[Description de la pièce]],[1]reference!$C$1:$H$327,3,FALSE),"")</f>
        <v/>
      </c>
      <c r="J1016" s="11" t="str">
        <f>IFERROR(VLOOKUP(delais[[#This Row],[Description de la pièce]],[1]reference!$C$1:$H$327,2,FALSE),"")</f>
        <v/>
      </c>
      <c r="K1016" s="11" t="str">
        <f>IFERROR(VLOOKUP(delais[[#This Row],[Description de la pièce]],[1]reference!$C$1:$H$327,4,FALSE),"")</f>
        <v/>
      </c>
      <c r="L1016" s="11"/>
      <c r="M1016" s="11"/>
    </row>
    <row r="1017" spans="1:13" x14ac:dyDescent="0.2">
      <c r="A1017" s="1"/>
      <c r="B1017" s="9"/>
      <c r="C1017" s="9"/>
      <c r="D1017" s="10"/>
      <c r="E1017" s="11"/>
      <c r="F1017" s="11"/>
      <c r="G1017" s="11"/>
      <c r="H1017" s="11"/>
      <c r="I1017" s="11" t="str">
        <f>IFERROR(VLOOKUP(delais[[#This Row],[Description de la pièce]],[1]reference!$C$1:$H$327,3,FALSE),"")</f>
        <v/>
      </c>
      <c r="J1017" s="11" t="str">
        <f>IFERROR(VLOOKUP(delais[[#This Row],[Description de la pièce]],[1]reference!$C$1:$H$327,2,FALSE),"")</f>
        <v/>
      </c>
      <c r="K1017" s="11" t="str">
        <f>IFERROR(VLOOKUP(delais[[#This Row],[Description de la pièce]],[1]reference!$C$1:$H$327,4,FALSE),"")</f>
        <v/>
      </c>
      <c r="L1017" s="11"/>
      <c r="M1017" s="11"/>
    </row>
    <row r="1018" spans="1:13" x14ac:dyDescent="0.2">
      <c r="A1018" s="1"/>
      <c r="B1018" s="9"/>
      <c r="C1018" s="9"/>
      <c r="D1018" s="10"/>
      <c r="E1018" s="11"/>
      <c r="F1018" s="11"/>
      <c r="G1018" s="11"/>
      <c r="H1018" s="11"/>
      <c r="I1018" s="11" t="str">
        <f>IFERROR(VLOOKUP(delais[[#This Row],[Description de la pièce]],[1]reference!$C$1:$H$327,3,FALSE),"")</f>
        <v/>
      </c>
      <c r="J1018" s="11" t="str">
        <f>IFERROR(VLOOKUP(delais[[#This Row],[Description de la pièce]],[1]reference!$C$1:$H$327,2,FALSE),"")</f>
        <v/>
      </c>
      <c r="K1018" s="11" t="str">
        <f>IFERROR(VLOOKUP(delais[[#This Row],[Description de la pièce]],[1]reference!$C$1:$H$327,4,FALSE),"")</f>
        <v/>
      </c>
      <c r="L1018" s="11"/>
      <c r="M1018" s="11"/>
    </row>
    <row r="1019" spans="1:13" x14ac:dyDescent="0.2">
      <c r="A1019" s="1"/>
      <c r="B1019" s="9"/>
      <c r="C1019" s="9"/>
      <c r="D1019" s="10"/>
      <c r="E1019" s="11"/>
      <c r="F1019" s="11"/>
      <c r="G1019" s="11"/>
      <c r="H1019" s="11"/>
      <c r="I1019" s="11" t="str">
        <f>IFERROR(VLOOKUP(delais[[#This Row],[Description de la pièce]],[1]reference!$C$1:$H$327,3,FALSE),"")</f>
        <v/>
      </c>
      <c r="J1019" s="11" t="str">
        <f>IFERROR(VLOOKUP(delais[[#This Row],[Description de la pièce]],[1]reference!$C$1:$H$327,2,FALSE),"")</f>
        <v/>
      </c>
      <c r="K1019" s="11" t="str">
        <f>IFERROR(VLOOKUP(delais[[#This Row],[Description de la pièce]],[1]reference!$C$1:$H$327,4,FALSE),"")</f>
        <v/>
      </c>
      <c r="L1019" s="11"/>
      <c r="M1019" s="11"/>
    </row>
    <row r="1020" spans="1:13" x14ac:dyDescent="0.2">
      <c r="A1020" s="1"/>
      <c r="B1020" s="9"/>
      <c r="C1020" s="9"/>
      <c r="D1020" s="10"/>
      <c r="E1020" s="11"/>
      <c r="F1020" s="11"/>
      <c r="G1020" s="11"/>
      <c r="H1020" s="11"/>
      <c r="I1020" s="11" t="str">
        <f>IFERROR(VLOOKUP(delais[[#This Row],[Description de la pièce]],[1]reference!$C$1:$H$327,3,FALSE),"")</f>
        <v/>
      </c>
      <c r="J1020" s="11" t="str">
        <f>IFERROR(VLOOKUP(delais[[#This Row],[Description de la pièce]],[1]reference!$C$1:$H$327,2,FALSE),"")</f>
        <v/>
      </c>
      <c r="K1020" s="11" t="str">
        <f>IFERROR(VLOOKUP(delais[[#This Row],[Description de la pièce]],[1]reference!$C$1:$H$327,4,FALSE),"")</f>
        <v/>
      </c>
      <c r="L1020" s="11"/>
      <c r="M1020" s="11"/>
    </row>
    <row r="1021" spans="1:13" x14ac:dyDescent="0.2">
      <c r="A1021" s="1"/>
      <c r="B1021" s="9"/>
      <c r="C1021" s="9"/>
      <c r="D1021" s="10"/>
      <c r="E1021" s="11"/>
      <c r="F1021" s="11"/>
      <c r="G1021" s="11"/>
      <c r="H1021" s="11"/>
      <c r="I1021" s="11" t="str">
        <f>IFERROR(VLOOKUP(delais[[#This Row],[Description de la pièce]],[1]reference!$C$1:$H$327,3,FALSE),"")</f>
        <v/>
      </c>
      <c r="J1021" s="11" t="str">
        <f>IFERROR(VLOOKUP(delais[[#This Row],[Description de la pièce]],[1]reference!$C$1:$H$327,2,FALSE),"")</f>
        <v/>
      </c>
      <c r="K1021" s="11" t="str">
        <f>IFERROR(VLOOKUP(delais[[#This Row],[Description de la pièce]],[1]reference!$C$1:$H$327,4,FALSE),"")</f>
        <v/>
      </c>
      <c r="L1021" s="11"/>
      <c r="M1021" s="11"/>
    </row>
    <row r="1022" spans="1:13" x14ac:dyDescent="0.2">
      <c r="A1022" s="1"/>
      <c r="B1022" s="9"/>
      <c r="C1022" s="9"/>
      <c r="D1022" s="10"/>
      <c r="E1022" s="11"/>
      <c r="F1022" s="11"/>
      <c r="G1022" s="11"/>
      <c r="H1022" s="11"/>
      <c r="I1022" s="11" t="str">
        <f>IFERROR(VLOOKUP(delais[[#This Row],[Description de la pièce]],[1]reference!$C$1:$H$327,3,FALSE),"")</f>
        <v/>
      </c>
      <c r="J1022" s="11" t="str">
        <f>IFERROR(VLOOKUP(delais[[#This Row],[Description de la pièce]],[1]reference!$C$1:$H$327,2,FALSE),"")</f>
        <v/>
      </c>
      <c r="K1022" s="11" t="str">
        <f>IFERROR(VLOOKUP(delais[[#This Row],[Description de la pièce]],[1]reference!$C$1:$H$327,4,FALSE),"")</f>
        <v/>
      </c>
      <c r="L1022" s="11"/>
      <c r="M1022" s="11"/>
    </row>
    <row r="1023" spans="1:13" x14ac:dyDescent="0.2">
      <c r="A1023" s="1"/>
      <c r="B1023" s="9"/>
      <c r="C1023" s="9"/>
      <c r="D1023" s="10"/>
      <c r="E1023" s="11"/>
      <c r="F1023" s="11"/>
      <c r="G1023" s="11"/>
      <c r="H1023" s="11"/>
      <c r="I1023" s="11" t="str">
        <f>IFERROR(VLOOKUP(delais[[#This Row],[Description de la pièce]],[1]reference!$C$1:$H$327,3,FALSE),"")</f>
        <v/>
      </c>
      <c r="J1023" s="11" t="str">
        <f>IFERROR(VLOOKUP(delais[[#This Row],[Description de la pièce]],[1]reference!$C$1:$H$327,2,FALSE),"")</f>
        <v/>
      </c>
      <c r="K1023" s="11" t="str">
        <f>IFERROR(VLOOKUP(delais[[#This Row],[Description de la pièce]],[1]reference!$C$1:$H$327,4,FALSE),"")</f>
        <v/>
      </c>
      <c r="L1023" s="11"/>
      <c r="M1023" s="11"/>
    </row>
    <row r="1024" spans="1:13" x14ac:dyDescent="0.2">
      <c r="A1024" s="1"/>
      <c r="B1024" s="9"/>
      <c r="C1024" s="9"/>
      <c r="D1024" s="10"/>
      <c r="E1024" s="11"/>
      <c r="F1024" s="11"/>
      <c r="G1024" s="11"/>
      <c r="H1024" s="11"/>
      <c r="I1024" s="11" t="str">
        <f>IFERROR(VLOOKUP(delais[[#This Row],[Description de la pièce]],[1]reference!$C$1:$H$327,3,FALSE),"")</f>
        <v/>
      </c>
      <c r="J1024" s="11" t="str">
        <f>IFERROR(VLOOKUP(delais[[#This Row],[Description de la pièce]],[1]reference!$C$1:$H$327,2,FALSE),"")</f>
        <v/>
      </c>
      <c r="K1024" s="11" t="str">
        <f>IFERROR(VLOOKUP(delais[[#This Row],[Description de la pièce]],[1]reference!$C$1:$H$327,4,FALSE),"")</f>
        <v/>
      </c>
      <c r="L1024" s="11"/>
      <c r="M1024" s="11"/>
    </row>
    <row r="1025" spans="1:13" x14ac:dyDescent="0.2">
      <c r="A1025" s="1"/>
      <c r="B1025" s="9"/>
      <c r="C1025" s="9"/>
      <c r="D1025" s="10"/>
      <c r="E1025" s="11"/>
      <c r="F1025" s="11"/>
      <c r="G1025" s="11"/>
      <c r="H1025" s="11"/>
      <c r="I1025" s="11" t="str">
        <f>IFERROR(VLOOKUP(delais[[#This Row],[Description de la pièce]],[1]reference!$C$1:$H$327,3,FALSE),"")</f>
        <v/>
      </c>
      <c r="J1025" s="11" t="str">
        <f>IFERROR(VLOOKUP(delais[[#This Row],[Description de la pièce]],[1]reference!$C$1:$H$327,2,FALSE),"")</f>
        <v/>
      </c>
      <c r="K1025" s="11" t="str">
        <f>IFERROR(VLOOKUP(delais[[#This Row],[Description de la pièce]],[1]reference!$C$1:$H$327,4,FALSE),"")</f>
        <v/>
      </c>
      <c r="L1025" s="11"/>
      <c r="M1025" s="11"/>
    </row>
    <row r="1026" spans="1:13" x14ac:dyDescent="0.2">
      <c r="A1026" s="1"/>
      <c r="B1026" s="9"/>
      <c r="C1026" s="9"/>
      <c r="D1026" s="10"/>
      <c r="E1026" s="11"/>
      <c r="F1026" s="11"/>
      <c r="G1026" s="11"/>
      <c r="H1026" s="11"/>
      <c r="I1026" s="11" t="str">
        <f>IFERROR(VLOOKUP(delais[[#This Row],[Description de la pièce]],[1]reference!$C$1:$H$327,3,FALSE),"")</f>
        <v/>
      </c>
      <c r="J1026" s="11" t="str">
        <f>IFERROR(VLOOKUP(delais[[#This Row],[Description de la pièce]],[1]reference!$C$1:$H$327,2,FALSE),"")</f>
        <v/>
      </c>
      <c r="K1026" s="11" t="str">
        <f>IFERROR(VLOOKUP(delais[[#This Row],[Description de la pièce]],[1]reference!$C$1:$H$327,4,FALSE),"")</f>
        <v/>
      </c>
      <c r="L1026" s="11"/>
      <c r="M1026" s="11"/>
    </row>
    <row r="1027" spans="1:13" x14ac:dyDescent="0.2">
      <c r="A1027" s="1"/>
      <c r="B1027" s="9"/>
      <c r="C1027" s="9"/>
      <c r="D1027" s="10"/>
      <c r="E1027" s="11"/>
      <c r="F1027" s="11"/>
      <c r="G1027" s="11"/>
      <c r="H1027" s="11"/>
      <c r="I1027" s="11" t="str">
        <f>IFERROR(VLOOKUP(delais[[#This Row],[Description de la pièce]],[1]reference!$C$1:$H$327,3,FALSE),"")</f>
        <v/>
      </c>
      <c r="J1027" s="11" t="str">
        <f>IFERROR(VLOOKUP(delais[[#This Row],[Description de la pièce]],[1]reference!$C$1:$H$327,2,FALSE),"")</f>
        <v/>
      </c>
      <c r="K1027" s="11" t="str">
        <f>IFERROR(VLOOKUP(delais[[#This Row],[Description de la pièce]],[1]reference!$C$1:$H$327,4,FALSE),"")</f>
        <v/>
      </c>
      <c r="L1027" s="11"/>
      <c r="M1027" s="11"/>
    </row>
    <row r="1028" spans="1:13" x14ac:dyDescent="0.2">
      <c r="A1028" s="1"/>
      <c r="B1028" s="9"/>
      <c r="C1028" s="9"/>
      <c r="D1028" s="10"/>
      <c r="E1028" s="11"/>
      <c r="F1028" s="11"/>
      <c r="G1028" s="11"/>
      <c r="H1028" s="11"/>
      <c r="I1028" s="11" t="str">
        <f>IFERROR(VLOOKUP(delais[[#This Row],[Description de la pièce]],[1]reference!$C$1:$H$327,3,FALSE),"")</f>
        <v/>
      </c>
      <c r="J1028" s="11" t="str">
        <f>IFERROR(VLOOKUP(delais[[#This Row],[Description de la pièce]],[1]reference!$C$1:$H$327,2,FALSE),"")</f>
        <v/>
      </c>
      <c r="K1028" s="11" t="str">
        <f>IFERROR(VLOOKUP(delais[[#This Row],[Description de la pièce]],[1]reference!$C$1:$H$327,4,FALSE),"")</f>
        <v/>
      </c>
      <c r="L1028" s="11"/>
      <c r="M1028" s="11"/>
    </row>
    <row r="1029" spans="1:13" x14ac:dyDescent="0.2">
      <c r="A1029" s="1"/>
      <c r="B1029" s="9"/>
      <c r="C1029" s="9"/>
      <c r="D1029" s="10"/>
      <c r="E1029" s="11"/>
      <c r="F1029" s="11"/>
      <c r="G1029" s="11"/>
      <c r="H1029" s="11"/>
      <c r="I1029" s="11" t="str">
        <f>IFERROR(VLOOKUP(delais[[#This Row],[Description de la pièce]],[1]reference!$C$1:$H$327,3,FALSE),"")</f>
        <v/>
      </c>
      <c r="J1029" s="11" t="str">
        <f>IFERROR(VLOOKUP(delais[[#This Row],[Description de la pièce]],[1]reference!$C$1:$H$327,2,FALSE),"")</f>
        <v/>
      </c>
      <c r="K1029" s="11" t="str">
        <f>IFERROR(VLOOKUP(delais[[#This Row],[Description de la pièce]],[1]reference!$C$1:$H$327,4,FALSE),"")</f>
        <v/>
      </c>
      <c r="L1029" s="11"/>
      <c r="M1029" s="11"/>
    </row>
    <row r="1030" spans="1:13" x14ac:dyDescent="0.2">
      <c r="A1030" s="1"/>
      <c r="B1030" s="9"/>
      <c r="C1030" s="9"/>
      <c r="D1030" s="10"/>
      <c r="E1030" s="11"/>
      <c r="F1030" s="11"/>
      <c r="G1030" s="11"/>
      <c r="H1030" s="11"/>
      <c r="I1030" s="11" t="str">
        <f>IFERROR(VLOOKUP(delais[[#This Row],[Description de la pièce]],[1]reference!$C$1:$H$327,3,FALSE),"")</f>
        <v/>
      </c>
      <c r="J1030" s="11" t="str">
        <f>IFERROR(VLOOKUP(delais[[#This Row],[Description de la pièce]],[1]reference!$C$1:$H$327,2,FALSE),"")</f>
        <v/>
      </c>
      <c r="K1030" s="11" t="str">
        <f>IFERROR(VLOOKUP(delais[[#This Row],[Description de la pièce]],[1]reference!$C$1:$H$327,4,FALSE),"")</f>
        <v/>
      </c>
      <c r="L1030" s="11"/>
      <c r="M1030" s="11"/>
    </row>
    <row r="1031" spans="1:13" x14ac:dyDescent="0.2">
      <c r="A1031" s="1"/>
      <c r="B1031" s="9"/>
      <c r="C1031" s="9"/>
      <c r="D1031" s="10"/>
      <c r="E1031" s="11"/>
      <c r="F1031" s="11"/>
      <c r="G1031" s="11"/>
      <c r="H1031" s="11"/>
      <c r="I1031" s="11" t="str">
        <f>IFERROR(VLOOKUP(delais[[#This Row],[Description de la pièce]],[1]reference!$C$1:$H$327,3,FALSE),"")</f>
        <v/>
      </c>
      <c r="J1031" s="11" t="str">
        <f>IFERROR(VLOOKUP(delais[[#This Row],[Description de la pièce]],[1]reference!$C$1:$H$327,2,FALSE),"")</f>
        <v/>
      </c>
      <c r="K1031" s="11" t="str">
        <f>IFERROR(VLOOKUP(delais[[#This Row],[Description de la pièce]],[1]reference!$C$1:$H$327,4,FALSE),"")</f>
        <v/>
      </c>
      <c r="L1031" s="11"/>
      <c r="M1031" s="11"/>
    </row>
    <row r="1032" spans="1:13" x14ac:dyDescent="0.2">
      <c r="A1032" s="1"/>
      <c r="B1032" s="9"/>
      <c r="C1032" s="9"/>
      <c r="D1032" s="10"/>
      <c r="E1032" s="11"/>
      <c r="F1032" s="11"/>
      <c r="G1032" s="11"/>
      <c r="H1032" s="11"/>
      <c r="I1032" s="11" t="str">
        <f>IFERROR(VLOOKUP(delais[[#This Row],[Description de la pièce]],[1]reference!$C$1:$H$327,3,FALSE),"")</f>
        <v/>
      </c>
      <c r="J1032" s="11" t="str">
        <f>IFERROR(VLOOKUP(delais[[#This Row],[Description de la pièce]],[1]reference!$C$1:$H$327,2,FALSE),"")</f>
        <v/>
      </c>
      <c r="K1032" s="11" t="str">
        <f>IFERROR(VLOOKUP(delais[[#This Row],[Description de la pièce]],[1]reference!$C$1:$H$327,4,FALSE),"")</f>
        <v/>
      </c>
      <c r="L1032" s="11"/>
      <c r="M1032" s="11"/>
    </row>
    <row r="1033" spans="1:13" x14ac:dyDescent="0.2">
      <c r="A1033" s="1"/>
      <c r="B1033" s="9"/>
      <c r="C1033" s="9"/>
      <c r="D1033" s="10"/>
      <c r="E1033" s="11"/>
      <c r="F1033" s="11"/>
      <c r="G1033" s="11"/>
      <c r="H1033" s="11"/>
      <c r="I1033" s="11" t="str">
        <f>IFERROR(VLOOKUP(delais[[#This Row],[Description de la pièce]],[1]reference!$C$1:$H$327,3,FALSE),"")</f>
        <v/>
      </c>
      <c r="J1033" s="11" t="str">
        <f>IFERROR(VLOOKUP(delais[[#This Row],[Description de la pièce]],[1]reference!$C$1:$H$327,2,FALSE),"")</f>
        <v/>
      </c>
      <c r="K1033" s="11" t="str">
        <f>IFERROR(VLOOKUP(delais[[#This Row],[Description de la pièce]],[1]reference!$C$1:$H$327,4,FALSE),"")</f>
        <v/>
      </c>
      <c r="L1033" s="11"/>
      <c r="M1033" s="11"/>
    </row>
    <row r="1034" spans="1:13" x14ac:dyDescent="0.2">
      <c r="A1034" s="1"/>
      <c r="B1034" s="9"/>
      <c r="C1034" s="9"/>
      <c r="D1034" s="10"/>
      <c r="E1034" s="11"/>
      <c r="F1034" s="11"/>
      <c r="G1034" s="11"/>
      <c r="H1034" s="11"/>
      <c r="I1034" s="11" t="str">
        <f>IFERROR(VLOOKUP(delais[[#This Row],[Description de la pièce]],[1]reference!$C$1:$H$327,3,FALSE),"")</f>
        <v/>
      </c>
      <c r="J1034" s="11" t="str">
        <f>IFERROR(VLOOKUP(delais[[#This Row],[Description de la pièce]],[1]reference!$C$1:$H$327,2,FALSE),"")</f>
        <v/>
      </c>
      <c r="K1034" s="11" t="str">
        <f>IFERROR(VLOOKUP(delais[[#This Row],[Description de la pièce]],[1]reference!$C$1:$H$327,4,FALSE),"")</f>
        <v/>
      </c>
      <c r="L1034" s="11"/>
      <c r="M1034" s="11"/>
    </row>
    <row r="1035" spans="1:13" x14ac:dyDescent="0.2">
      <c r="A1035" s="1"/>
      <c r="B1035" s="9"/>
      <c r="C1035" s="9"/>
      <c r="D1035" s="10"/>
      <c r="E1035" s="11"/>
      <c r="F1035" s="11"/>
      <c r="G1035" s="11"/>
      <c r="H1035" s="11"/>
      <c r="I1035" s="11" t="str">
        <f>IFERROR(VLOOKUP(delais[[#This Row],[Description de la pièce]],[1]reference!$C$1:$H$327,3,FALSE),"")</f>
        <v/>
      </c>
      <c r="J1035" s="11" t="str">
        <f>IFERROR(VLOOKUP(delais[[#This Row],[Description de la pièce]],[1]reference!$C$1:$H$327,2,FALSE),"")</f>
        <v/>
      </c>
      <c r="K1035" s="11" t="str">
        <f>IFERROR(VLOOKUP(delais[[#This Row],[Description de la pièce]],[1]reference!$C$1:$H$327,4,FALSE),"")</f>
        <v/>
      </c>
      <c r="L1035" s="11"/>
      <c r="M1035" s="11"/>
    </row>
    <row r="1036" spans="1:13" x14ac:dyDescent="0.2">
      <c r="A1036" s="1"/>
      <c r="B1036" s="9"/>
      <c r="C1036" s="9"/>
      <c r="D1036" s="10"/>
      <c r="E1036" s="11"/>
      <c r="F1036" s="11"/>
      <c r="G1036" s="11"/>
      <c r="H1036" s="11"/>
      <c r="I1036" s="11" t="str">
        <f>IFERROR(VLOOKUP(delais[[#This Row],[Description de la pièce]],[1]reference!$C$1:$H$327,3,FALSE),"")</f>
        <v/>
      </c>
      <c r="J1036" s="11" t="str">
        <f>IFERROR(VLOOKUP(delais[[#This Row],[Description de la pièce]],[1]reference!$C$1:$H$327,2,FALSE),"")</f>
        <v/>
      </c>
      <c r="K1036" s="11" t="str">
        <f>IFERROR(VLOOKUP(delais[[#This Row],[Description de la pièce]],[1]reference!$C$1:$H$327,4,FALSE),"")</f>
        <v/>
      </c>
      <c r="L1036" s="11"/>
      <c r="M1036" s="11"/>
    </row>
    <row r="1037" spans="1:13" x14ac:dyDescent="0.2">
      <c r="A1037" s="1"/>
      <c r="B1037" s="9"/>
      <c r="C1037" s="9"/>
      <c r="D1037" s="10"/>
      <c r="E1037" s="11"/>
      <c r="F1037" s="11"/>
      <c r="G1037" s="11"/>
      <c r="H1037" s="11"/>
      <c r="I1037" s="11" t="str">
        <f>IFERROR(VLOOKUP(delais[[#This Row],[Description de la pièce]],[1]reference!$C$1:$H$327,3,FALSE),"")</f>
        <v/>
      </c>
      <c r="J1037" s="11" t="str">
        <f>IFERROR(VLOOKUP(delais[[#This Row],[Description de la pièce]],[1]reference!$C$1:$H$327,2,FALSE),"")</f>
        <v/>
      </c>
      <c r="K1037" s="11" t="str">
        <f>IFERROR(VLOOKUP(delais[[#This Row],[Description de la pièce]],[1]reference!$C$1:$H$327,4,FALSE),"")</f>
        <v/>
      </c>
      <c r="L1037" s="11"/>
      <c r="M1037" s="11"/>
    </row>
    <row r="1038" spans="1:13" x14ac:dyDescent="0.2">
      <c r="A1038" s="1"/>
      <c r="B1038" s="9"/>
      <c r="C1038" s="9"/>
      <c r="D1038" s="10"/>
      <c r="E1038" s="11"/>
      <c r="F1038" s="11"/>
      <c r="G1038" s="11"/>
      <c r="H1038" s="11"/>
      <c r="I1038" s="11" t="str">
        <f>IFERROR(VLOOKUP(delais[[#This Row],[Description de la pièce]],[1]reference!$C$1:$H$327,3,FALSE),"")</f>
        <v/>
      </c>
      <c r="J1038" s="11" t="str">
        <f>IFERROR(VLOOKUP(delais[[#This Row],[Description de la pièce]],[1]reference!$C$1:$H$327,2,FALSE),"")</f>
        <v/>
      </c>
      <c r="K1038" s="11" t="str">
        <f>IFERROR(VLOOKUP(delais[[#This Row],[Description de la pièce]],[1]reference!$C$1:$H$327,4,FALSE),"")</f>
        <v/>
      </c>
      <c r="L1038" s="11"/>
      <c r="M1038" s="11"/>
    </row>
    <row r="1039" spans="1:13" x14ac:dyDescent="0.2">
      <c r="A1039" s="1"/>
      <c r="B1039" s="9"/>
      <c r="C1039" s="9"/>
      <c r="D1039" s="10"/>
      <c r="E1039" s="11"/>
      <c r="F1039" s="11"/>
      <c r="G1039" s="11"/>
      <c r="H1039" s="11"/>
      <c r="I1039" s="11" t="str">
        <f>IFERROR(VLOOKUP(delais[[#This Row],[Description de la pièce]],[1]reference!$C$1:$H$327,3,FALSE),"")</f>
        <v/>
      </c>
      <c r="J1039" s="11" t="str">
        <f>IFERROR(VLOOKUP(delais[[#This Row],[Description de la pièce]],[1]reference!$C$1:$H$327,2,FALSE),"")</f>
        <v/>
      </c>
      <c r="K1039" s="11" t="str">
        <f>IFERROR(VLOOKUP(delais[[#This Row],[Description de la pièce]],[1]reference!$C$1:$H$327,4,FALSE),"")</f>
        <v/>
      </c>
      <c r="L1039" s="11"/>
      <c r="M1039" s="11"/>
    </row>
    <row r="1040" spans="1:13" x14ac:dyDescent="0.2">
      <c r="A1040" s="1"/>
      <c r="B1040" s="9"/>
      <c r="C1040" s="9"/>
      <c r="D1040" s="10"/>
      <c r="E1040" s="11"/>
      <c r="F1040" s="11"/>
      <c r="G1040" s="11"/>
      <c r="H1040" s="11"/>
      <c r="I1040" s="11" t="str">
        <f>IFERROR(VLOOKUP(delais[[#This Row],[Description de la pièce]],[1]reference!$C$1:$H$327,3,FALSE),"")</f>
        <v/>
      </c>
      <c r="J1040" s="11" t="str">
        <f>IFERROR(VLOOKUP(delais[[#This Row],[Description de la pièce]],[1]reference!$C$1:$H$327,2,FALSE),"")</f>
        <v/>
      </c>
      <c r="K1040" s="11" t="str">
        <f>IFERROR(VLOOKUP(delais[[#This Row],[Description de la pièce]],[1]reference!$C$1:$H$327,4,FALSE),"")</f>
        <v/>
      </c>
      <c r="L1040" s="11"/>
      <c r="M1040" s="11"/>
    </row>
    <row r="1041" spans="1:13" x14ac:dyDescent="0.2">
      <c r="A1041" s="1"/>
      <c r="B1041" s="9"/>
      <c r="C1041" s="9"/>
      <c r="D1041" s="10"/>
      <c r="E1041" s="11"/>
      <c r="F1041" s="11"/>
      <c r="G1041" s="11"/>
      <c r="H1041" s="11"/>
      <c r="I1041" s="11" t="str">
        <f>IFERROR(VLOOKUP(delais[[#This Row],[Description de la pièce]],[1]reference!$C$1:$H$327,3,FALSE),"")</f>
        <v/>
      </c>
      <c r="J1041" s="11" t="str">
        <f>IFERROR(VLOOKUP(delais[[#This Row],[Description de la pièce]],[1]reference!$C$1:$H$327,2,FALSE),"")</f>
        <v/>
      </c>
      <c r="K1041" s="11" t="str">
        <f>IFERROR(VLOOKUP(delais[[#This Row],[Description de la pièce]],[1]reference!$C$1:$H$327,4,FALSE),"")</f>
        <v/>
      </c>
      <c r="L1041" s="11"/>
      <c r="M1041" s="11"/>
    </row>
    <row r="1042" spans="1:13" x14ac:dyDescent="0.2">
      <c r="A1042" s="1"/>
      <c r="B1042" s="9"/>
      <c r="C1042" s="9"/>
      <c r="D1042" s="10"/>
      <c r="E1042" s="11"/>
      <c r="F1042" s="11"/>
      <c r="G1042" s="11"/>
      <c r="H1042" s="11"/>
      <c r="I1042" s="11" t="str">
        <f>IFERROR(VLOOKUP(delais[[#This Row],[Description de la pièce]],[1]reference!$C$1:$H$327,3,FALSE),"")</f>
        <v/>
      </c>
      <c r="J1042" s="11" t="str">
        <f>IFERROR(VLOOKUP(delais[[#This Row],[Description de la pièce]],[1]reference!$C$1:$H$327,2,FALSE),"")</f>
        <v/>
      </c>
      <c r="K1042" s="11" t="str">
        <f>IFERROR(VLOOKUP(delais[[#This Row],[Description de la pièce]],[1]reference!$C$1:$H$327,4,FALSE),"")</f>
        <v/>
      </c>
      <c r="L1042" s="11"/>
      <c r="M1042" s="11"/>
    </row>
    <row r="1043" spans="1:13" x14ac:dyDescent="0.2">
      <c r="A1043" s="1"/>
      <c r="B1043" s="9"/>
      <c r="C1043" s="9"/>
      <c r="D1043" s="10"/>
      <c r="E1043" s="11"/>
      <c r="F1043" s="11"/>
      <c r="G1043" s="11"/>
      <c r="H1043" s="11"/>
      <c r="I1043" s="11" t="str">
        <f>IFERROR(VLOOKUP(delais[[#This Row],[Description de la pièce]],[1]reference!$C$1:$H$327,3,FALSE),"")</f>
        <v/>
      </c>
      <c r="J1043" s="11" t="str">
        <f>IFERROR(VLOOKUP(delais[[#This Row],[Description de la pièce]],[1]reference!$C$1:$H$327,2,FALSE),"")</f>
        <v/>
      </c>
      <c r="K1043" s="11" t="str">
        <f>IFERROR(VLOOKUP(delais[[#This Row],[Description de la pièce]],[1]reference!$C$1:$H$327,4,FALSE),"")</f>
        <v/>
      </c>
      <c r="L1043" s="11"/>
      <c r="M1043" s="11"/>
    </row>
    <row r="1044" spans="1:13" x14ac:dyDescent="0.2">
      <c r="A1044" s="1"/>
      <c r="B1044" s="9"/>
      <c r="C1044" s="9"/>
      <c r="D1044" s="10"/>
      <c r="E1044" s="11"/>
      <c r="F1044" s="11"/>
      <c r="G1044" s="11"/>
      <c r="H1044" s="11"/>
      <c r="I1044" s="11" t="str">
        <f>IFERROR(VLOOKUP(delais[[#This Row],[Description de la pièce]],[1]reference!$C$1:$H$327,3,FALSE),"")</f>
        <v/>
      </c>
      <c r="J1044" s="11" t="str">
        <f>IFERROR(VLOOKUP(delais[[#This Row],[Description de la pièce]],[1]reference!$C$1:$H$327,2,FALSE),"")</f>
        <v/>
      </c>
      <c r="K1044" s="11" t="str">
        <f>IFERROR(VLOOKUP(delais[[#This Row],[Description de la pièce]],[1]reference!$C$1:$H$327,4,FALSE),"")</f>
        <v/>
      </c>
      <c r="L1044" s="11"/>
      <c r="M1044" s="11"/>
    </row>
    <row r="1045" spans="1:13" x14ac:dyDescent="0.2">
      <c r="A1045" s="1"/>
      <c r="B1045" s="9"/>
      <c r="C1045" s="9"/>
      <c r="D1045" s="10"/>
      <c r="E1045" s="11"/>
      <c r="F1045" s="11"/>
      <c r="G1045" s="11"/>
      <c r="H1045" s="11"/>
      <c r="I1045" s="11" t="str">
        <f>IFERROR(VLOOKUP(delais[[#This Row],[Description de la pièce]],[1]reference!$C$1:$H$327,3,FALSE),"")</f>
        <v/>
      </c>
      <c r="J1045" s="11" t="str">
        <f>IFERROR(VLOOKUP(delais[[#This Row],[Description de la pièce]],[1]reference!$C$1:$H$327,2,FALSE),"")</f>
        <v/>
      </c>
      <c r="K1045" s="11" t="str">
        <f>IFERROR(VLOOKUP(delais[[#This Row],[Description de la pièce]],[1]reference!$C$1:$H$327,4,FALSE),"")</f>
        <v/>
      </c>
      <c r="L1045" s="11"/>
      <c r="M1045" s="11"/>
    </row>
    <row r="1046" spans="1:13" x14ac:dyDescent="0.2">
      <c r="A1046" s="1"/>
      <c r="B1046" s="9"/>
      <c r="C1046" s="9"/>
      <c r="D1046" s="10"/>
      <c r="E1046" s="11"/>
      <c r="F1046" s="11"/>
      <c r="G1046" s="11"/>
      <c r="H1046" s="11"/>
      <c r="I1046" s="11" t="str">
        <f>IFERROR(VLOOKUP(delais[[#This Row],[Description de la pièce]],[1]reference!$C$1:$H$327,3,FALSE),"")</f>
        <v/>
      </c>
      <c r="J1046" s="11" t="str">
        <f>IFERROR(VLOOKUP(delais[[#This Row],[Description de la pièce]],[1]reference!$C$1:$H$327,2,FALSE),"")</f>
        <v/>
      </c>
      <c r="K1046" s="11" t="str">
        <f>IFERROR(VLOOKUP(delais[[#This Row],[Description de la pièce]],[1]reference!$C$1:$H$327,4,FALSE),"")</f>
        <v/>
      </c>
      <c r="L1046" s="11"/>
      <c r="M1046" s="11"/>
    </row>
    <row r="1047" spans="1:13" x14ac:dyDescent="0.2">
      <c r="A1047" s="1"/>
      <c r="B1047" s="9"/>
      <c r="C1047" s="9"/>
      <c r="D1047" s="10"/>
      <c r="E1047" s="11"/>
      <c r="F1047" s="11"/>
      <c r="G1047" s="11"/>
      <c r="H1047" s="11"/>
      <c r="I1047" s="11" t="str">
        <f>IFERROR(VLOOKUP(delais[[#This Row],[Description de la pièce]],[1]reference!$C$1:$H$327,3,FALSE),"")</f>
        <v/>
      </c>
      <c r="J1047" s="11" t="str">
        <f>IFERROR(VLOOKUP(delais[[#This Row],[Description de la pièce]],[1]reference!$C$1:$H$327,2,FALSE),"")</f>
        <v/>
      </c>
      <c r="K1047" s="11" t="str">
        <f>IFERROR(VLOOKUP(delais[[#This Row],[Description de la pièce]],[1]reference!$C$1:$H$327,4,FALSE),"")</f>
        <v/>
      </c>
      <c r="L1047" s="11"/>
      <c r="M1047" s="11"/>
    </row>
    <row r="1048" spans="1:13" x14ac:dyDescent="0.2">
      <c r="A1048" s="1"/>
      <c r="B1048" s="9"/>
      <c r="C1048" s="9"/>
      <c r="D1048" s="10"/>
      <c r="E1048" s="11"/>
      <c r="F1048" s="11"/>
      <c r="G1048" s="11"/>
      <c r="H1048" s="11"/>
      <c r="I1048" s="11" t="str">
        <f>IFERROR(VLOOKUP(delais[[#This Row],[Description de la pièce]],[1]reference!$C$1:$H$327,3,FALSE),"")</f>
        <v/>
      </c>
      <c r="J1048" s="11" t="str">
        <f>IFERROR(VLOOKUP(delais[[#This Row],[Description de la pièce]],[1]reference!$C$1:$H$327,2,FALSE),"")</f>
        <v/>
      </c>
      <c r="K1048" s="11" t="str">
        <f>IFERROR(VLOOKUP(delais[[#This Row],[Description de la pièce]],[1]reference!$C$1:$H$327,4,FALSE),"")</f>
        <v/>
      </c>
      <c r="L1048" s="11"/>
      <c r="M1048" s="11"/>
    </row>
    <row r="1049" spans="1:13" x14ac:dyDescent="0.2">
      <c r="A1049" s="1"/>
      <c r="B1049" s="9"/>
      <c r="C1049" s="9"/>
      <c r="D1049" s="10"/>
      <c r="E1049" s="11"/>
      <c r="F1049" s="11"/>
      <c r="G1049" s="11"/>
      <c r="H1049" s="11"/>
      <c r="I1049" s="11" t="str">
        <f>IFERROR(VLOOKUP(delais[[#This Row],[Description de la pièce]],[1]reference!$C$1:$H$327,3,FALSE),"")</f>
        <v/>
      </c>
      <c r="J1049" s="11" t="str">
        <f>IFERROR(VLOOKUP(delais[[#This Row],[Description de la pièce]],[1]reference!$C$1:$H$327,2,FALSE),"")</f>
        <v/>
      </c>
      <c r="K1049" s="11" t="str">
        <f>IFERROR(VLOOKUP(delais[[#This Row],[Description de la pièce]],[1]reference!$C$1:$H$327,4,FALSE),"")</f>
        <v/>
      </c>
      <c r="L1049" s="11"/>
      <c r="M1049" s="11"/>
    </row>
    <row r="1050" spans="1:13" x14ac:dyDescent="0.2">
      <c r="A1050" s="1"/>
      <c r="B1050" s="9"/>
      <c r="C1050" s="9"/>
      <c r="D1050" s="10"/>
      <c r="E1050" s="11"/>
      <c r="F1050" s="11"/>
      <c r="G1050" s="11"/>
      <c r="H1050" s="11"/>
      <c r="I1050" s="11" t="str">
        <f>IFERROR(VLOOKUP(delais[[#This Row],[Description de la pièce]],[1]reference!$C$1:$H$327,3,FALSE),"")</f>
        <v/>
      </c>
      <c r="J1050" s="11" t="str">
        <f>IFERROR(VLOOKUP(delais[[#This Row],[Description de la pièce]],[1]reference!$C$1:$H$327,2,FALSE),"")</f>
        <v/>
      </c>
      <c r="K1050" s="11" t="str">
        <f>IFERROR(VLOOKUP(delais[[#This Row],[Description de la pièce]],[1]reference!$C$1:$H$327,4,FALSE),"")</f>
        <v/>
      </c>
      <c r="L1050" s="11"/>
      <c r="M1050" s="11"/>
    </row>
    <row r="1051" spans="1:13" x14ac:dyDescent="0.2">
      <c r="A1051" s="1"/>
      <c r="B1051" s="9"/>
      <c r="C1051" s="9"/>
      <c r="D1051" s="10"/>
      <c r="E1051" s="11"/>
      <c r="F1051" s="11"/>
      <c r="G1051" s="11"/>
      <c r="H1051" s="11"/>
      <c r="I1051" s="11" t="str">
        <f>IFERROR(VLOOKUP(delais[[#This Row],[Description de la pièce]],[1]reference!$C$1:$H$327,3,FALSE),"")</f>
        <v/>
      </c>
      <c r="J1051" s="11" t="str">
        <f>IFERROR(VLOOKUP(delais[[#This Row],[Description de la pièce]],[1]reference!$C$1:$H$327,2,FALSE),"")</f>
        <v/>
      </c>
      <c r="K1051" s="11" t="str">
        <f>IFERROR(VLOOKUP(delais[[#This Row],[Description de la pièce]],[1]reference!$C$1:$H$327,4,FALSE),"")</f>
        <v/>
      </c>
      <c r="L1051" s="11"/>
      <c r="M1051" s="11"/>
    </row>
    <row r="1052" spans="1:13" x14ac:dyDescent="0.2">
      <c r="A1052" s="1"/>
      <c r="B1052" s="9"/>
      <c r="C1052" s="9"/>
      <c r="D1052" s="10"/>
      <c r="E1052" s="11"/>
      <c r="F1052" s="11"/>
      <c r="G1052" s="11"/>
      <c r="H1052" s="11"/>
      <c r="I1052" s="11" t="str">
        <f>IFERROR(VLOOKUP(delais[[#This Row],[Description de la pièce]],[1]reference!$C$1:$H$327,3,FALSE),"")</f>
        <v/>
      </c>
      <c r="J1052" s="11" t="str">
        <f>IFERROR(VLOOKUP(delais[[#This Row],[Description de la pièce]],[1]reference!$C$1:$H$327,2,FALSE),"")</f>
        <v/>
      </c>
      <c r="K1052" s="11" t="str">
        <f>IFERROR(VLOOKUP(delais[[#This Row],[Description de la pièce]],[1]reference!$C$1:$H$327,4,FALSE),"")</f>
        <v/>
      </c>
      <c r="L1052" s="11"/>
      <c r="M1052" s="11"/>
    </row>
    <row r="1053" spans="1:13" x14ac:dyDescent="0.2">
      <c r="A1053" s="1"/>
      <c r="B1053" s="9"/>
      <c r="C1053" s="9"/>
      <c r="D1053" s="10"/>
      <c r="E1053" s="11"/>
      <c r="F1053" s="11"/>
      <c r="G1053" s="11"/>
      <c r="H1053" s="11"/>
      <c r="I1053" s="11" t="str">
        <f>IFERROR(VLOOKUP(delais[[#This Row],[Description de la pièce]],[1]reference!$C$1:$H$327,3,FALSE),"")</f>
        <v/>
      </c>
      <c r="J1053" s="11" t="str">
        <f>IFERROR(VLOOKUP(delais[[#This Row],[Description de la pièce]],[1]reference!$C$1:$H$327,2,FALSE),"")</f>
        <v/>
      </c>
      <c r="K1053" s="11" t="str">
        <f>IFERROR(VLOOKUP(delais[[#This Row],[Description de la pièce]],[1]reference!$C$1:$H$327,4,FALSE),"")</f>
        <v/>
      </c>
      <c r="L1053" s="11"/>
      <c r="M1053" s="11"/>
    </row>
    <row r="1054" spans="1:13" x14ac:dyDescent="0.2">
      <c r="A1054" s="1"/>
      <c r="B1054" s="9"/>
      <c r="C1054" s="9"/>
      <c r="D1054" s="10"/>
      <c r="E1054" s="11"/>
      <c r="F1054" s="11"/>
      <c r="G1054" s="11"/>
      <c r="H1054" s="11"/>
      <c r="I1054" s="11" t="str">
        <f>IFERROR(VLOOKUP(delais[[#This Row],[Description de la pièce]],[1]reference!$C$1:$H$327,3,FALSE),"")</f>
        <v/>
      </c>
      <c r="J1054" s="11" t="str">
        <f>IFERROR(VLOOKUP(delais[[#This Row],[Description de la pièce]],[1]reference!$C$1:$H$327,2,FALSE),"")</f>
        <v/>
      </c>
      <c r="K1054" s="11" t="str">
        <f>IFERROR(VLOOKUP(delais[[#This Row],[Description de la pièce]],[1]reference!$C$1:$H$327,4,FALSE),"")</f>
        <v/>
      </c>
      <c r="L1054" s="11"/>
      <c r="M1054" s="11"/>
    </row>
    <row r="1055" spans="1:13" x14ac:dyDescent="0.2">
      <c r="A1055" s="1"/>
      <c r="B1055" s="9"/>
      <c r="C1055" s="9"/>
      <c r="D1055" s="10"/>
      <c r="E1055" s="11"/>
      <c r="F1055" s="11"/>
      <c r="G1055" s="11"/>
      <c r="H1055" s="11"/>
      <c r="I1055" s="11" t="str">
        <f>IFERROR(VLOOKUP(delais[[#This Row],[Description de la pièce]],[1]reference!$C$1:$H$327,3,FALSE),"")</f>
        <v/>
      </c>
      <c r="J1055" s="11" t="str">
        <f>IFERROR(VLOOKUP(delais[[#This Row],[Description de la pièce]],[1]reference!$C$1:$H$327,2,FALSE),"")</f>
        <v/>
      </c>
      <c r="K1055" s="11" t="str">
        <f>IFERROR(VLOOKUP(delais[[#This Row],[Description de la pièce]],[1]reference!$C$1:$H$327,4,FALSE),"")</f>
        <v/>
      </c>
      <c r="L1055" s="11"/>
      <c r="M1055" s="11"/>
    </row>
    <row r="1056" spans="1:13" x14ac:dyDescent="0.2">
      <c r="A1056" s="1"/>
      <c r="B1056" s="9"/>
      <c r="C1056" s="9"/>
      <c r="D1056" s="10"/>
      <c r="E1056" s="11"/>
      <c r="F1056" s="11"/>
      <c r="G1056" s="11"/>
      <c r="H1056" s="11"/>
      <c r="I1056" s="11" t="str">
        <f>IFERROR(VLOOKUP(delais[[#This Row],[Description de la pièce]],[1]reference!$C$1:$H$327,3,FALSE),"")</f>
        <v/>
      </c>
      <c r="J1056" s="11" t="str">
        <f>IFERROR(VLOOKUP(delais[[#This Row],[Description de la pièce]],[1]reference!$C$1:$H$327,2,FALSE),"")</f>
        <v/>
      </c>
      <c r="K1056" s="11" t="str">
        <f>IFERROR(VLOOKUP(delais[[#This Row],[Description de la pièce]],[1]reference!$C$1:$H$327,4,FALSE),"")</f>
        <v/>
      </c>
      <c r="L1056" s="11"/>
      <c r="M1056" s="11"/>
    </row>
    <row r="1057" spans="1:13" x14ac:dyDescent="0.2">
      <c r="A1057" s="1"/>
      <c r="B1057" s="9"/>
      <c r="C1057" s="9"/>
      <c r="D1057" s="10"/>
      <c r="E1057" s="11"/>
      <c r="F1057" s="11"/>
      <c r="G1057" s="11"/>
      <c r="H1057" s="11"/>
      <c r="I1057" s="11" t="str">
        <f>IFERROR(VLOOKUP(delais[[#This Row],[Description de la pièce]],[1]reference!$C$1:$H$327,3,FALSE),"")</f>
        <v/>
      </c>
      <c r="J1057" s="11" t="str">
        <f>IFERROR(VLOOKUP(delais[[#This Row],[Description de la pièce]],[1]reference!$C$1:$H$327,2,FALSE),"")</f>
        <v/>
      </c>
      <c r="K1057" s="11" t="str">
        <f>IFERROR(VLOOKUP(delais[[#This Row],[Description de la pièce]],[1]reference!$C$1:$H$327,4,FALSE),"")</f>
        <v/>
      </c>
      <c r="L1057" s="11"/>
      <c r="M1057" s="11"/>
    </row>
    <row r="1058" spans="1:13" x14ac:dyDescent="0.2">
      <c r="A1058" s="1"/>
      <c r="B1058" s="9"/>
      <c r="C1058" s="9"/>
      <c r="D1058" s="10"/>
      <c r="E1058" s="11"/>
      <c r="F1058" s="11"/>
      <c r="G1058" s="11"/>
      <c r="H1058" s="11"/>
      <c r="I1058" s="11" t="str">
        <f>IFERROR(VLOOKUP(delais[[#This Row],[Description de la pièce]],[1]reference!$C$1:$H$327,3,FALSE),"")</f>
        <v/>
      </c>
      <c r="J1058" s="11" t="str">
        <f>IFERROR(VLOOKUP(delais[[#This Row],[Description de la pièce]],[1]reference!$C$1:$H$327,2,FALSE),"")</f>
        <v/>
      </c>
      <c r="K1058" s="11" t="str">
        <f>IFERROR(VLOOKUP(delais[[#This Row],[Description de la pièce]],[1]reference!$C$1:$H$327,4,FALSE),"")</f>
        <v/>
      </c>
      <c r="L1058" s="11"/>
      <c r="M1058" s="11"/>
    </row>
    <row r="1059" spans="1:13" x14ac:dyDescent="0.2">
      <c r="A1059" s="1"/>
      <c r="B1059" s="9"/>
      <c r="C1059" s="9"/>
      <c r="D1059" s="10"/>
      <c r="E1059" s="11"/>
      <c r="F1059" s="11"/>
      <c r="G1059" s="11"/>
      <c r="H1059" s="11"/>
      <c r="I1059" s="11" t="str">
        <f>IFERROR(VLOOKUP(delais[[#This Row],[Description de la pièce]],[1]reference!$C$1:$H$327,3,FALSE),"")</f>
        <v/>
      </c>
      <c r="J1059" s="11" t="str">
        <f>IFERROR(VLOOKUP(delais[[#This Row],[Description de la pièce]],[1]reference!$C$1:$H$327,2,FALSE),"")</f>
        <v/>
      </c>
      <c r="K1059" s="11" t="str">
        <f>IFERROR(VLOOKUP(delais[[#This Row],[Description de la pièce]],[1]reference!$C$1:$H$327,4,FALSE),"")</f>
        <v/>
      </c>
      <c r="L1059" s="11"/>
      <c r="M1059" s="11"/>
    </row>
    <row r="1060" spans="1:13" x14ac:dyDescent="0.2">
      <c r="A1060" s="1"/>
      <c r="B1060" s="9"/>
      <c r="C1060" s="9"/>
      <c r="D1060" s="10"/>
      <c r="E1060" s="11"/>
      <c r="F1060" s="11"/>
      <c r="G1060" s="11"/>
      <c r="H1060" s="11"/>
      <c r="I1060" s="11" t="str">
        <f>IFERROR(VLOOKUP(delais[[#This Row],[Description de la pièce]],[1]reference!$C$1:$H$327,3,FALSE),"")</f>
        <v/>
      </c>
      <c r="J1060" s="11" t="str">
        <f>IFERROR(VLOOKUP(delais[[#This Row],[Description de la pièce]],[1]reference!$C$1:$H$327,2,FALSE),"")</f>
        <v/>
      </c>
      <c r="K1060" s="11" t="str">
        <f>IFERROR(VLOOKUP(delais[[#This Row],[Description de la pièce]],[1]reference!$C$1:$H$327,4,FALSE),"")</f>
        <v/>
      </c>
      <c r="L1060" s="11"/>
      <c r="M1060" s="11"/>
    </row>
    <row r="1061" spans="1:13" x14ac:dyDescent="0.2">
      <c r="A1061" s="1"/>
      <c r="B1061" s="9"/>
      <c r="C1061" s="9"/>
      <c r="D1061" s="10"/>
      <c r="E1061" s="11"/>
      <c r="F1061" s="11"/>
      <c r="G1061" s="11"/>
      <c r="H1061" s="11"/>
      <c r="I1061" s="11" t="str">
        <f>IFERROR(VLOOKUP(delais[[#This Row],[Description de la pièce]],[1]reference!$C$1:$H$327,3,FALSE),"")</f>
        <v/>
      </c>
      <c r="J1061" s="11" t="str">
        <f>IFERROR(VLOOKUP(delais[[#This Row],[Description de la pièce]],[1]reference!$C$1:$H$327,2,FALSE),"")</f>
        <v/>
      </c>
      <c r="K1061" s="11" t="str">
        <f>IFERROR(VLOOKUP(delais[[#This Row],[Description de la pièce]],[1]reference!$C$1:$H$327,4,FALSE),"")</f>
        <v/>
      </c>
      <c r="L1061" s="11"/>
      <c r="M1061" s="11"/>
    </row>
    <row r="1062" spans="1:13" x14ac:dyDescent="0.2">
      <c r="A1062" s="1"/>
      <c r="B1062" s="9"/>
      <c r="C1062" s="9"/>
      <c r="D1062" s="10"/>
      <c r="E1062" s="11"/>
      <c r="F1062" s="11"/>
      <c r="G1062" s="11"/>
      <c r="H1062" s="11"/>
      <c r="I1062" s="11" t="str">
        <f>IFERROR(VLOOKUP(delais[[#This Row],[Description de la pièce]],[1]reference!$C$1:$H$327,3,FALSE),"")</f>
        <v/>
      </c>
      <c r="J1062" s="11" t="str">
        <f>IFERROR(VLOOKUP(delais[[#This Row],[Description de la pièce]],[1]reference!$C$1:$H$327,2,FALSE),"")</f>
        <v/>
      </c>
      <c r="K1062" s="11" t="str">
        <f>IFERROR(VLOOKUP(delais[[#This Row],[Description de la pièce]],[1]reference!$C$1:$H$327,4,FALSE),"")</f>
        <v/>
      </c>
      <c r="L1062" s="11"/>
      <c r="M1062" s="11"/>
    </row>
    <row r="1063" spans="1:13" x14ac:dyDescent="0.2">
      <c r="A1063" s="1"/>
      <c r="B1063" s="9"/>
      <c r="C1063" s="9"/>
      <c r="D1063" s="10"/>
      <c r="E1063" s="11"/>
      <c r="F1063" s="11"/>
      <c r="G1063" s="11"/>
      <c r="H1063" s="11"/>
      <c r="I1063" s="11" t="str">
        <f>IFERROR(VLOOKUP(delais[[#This Row],[Description de la pièce]],[1]reference!$C$1:$H$327,3,FALSE),"")</f>
        <v/>
      </c>
      <c r="J1063" s="11" t="str">
        <f>IFERROR(VLOOKUP(delais[[#This Row],[Description de la pièce]],[1]reference!$C$1:$H$327,2,FALSE),"")</f>
        <v/>
      </c>
      <c r="K1063" s="11" t="str">
        <f>IFERROR(VLOOKUP(delais[[#This Row],[Description de la pièce]],[1]reference!$C$1:$H$327,4,FALSE),"")</f>
        <v/>
      </c>
      <c r="L1063" s="11"/>
      <c r="M1063" s="11"/>
    </row>
    <row r="1064" spans="1:13" x14ac:dyDescent="0.2">
      <c r="A1064" s="1"/>
      <c r="B1064" s="9"/>
      <c r="C1064" s="9"/>
      <c r="D1064" s="10"/>
      <c r="E1064" s="11"/>
      <c r="F1064" s="11"/>
      <c r="G1064" s="11"/>
      <c r="H1064" s="11"/>
      <c r="I1064" s="11" t="str">
        <f>IFERROR(VLOOKUP(delais[[#This Row],[Description de la pièce]],[1]reference!$C$1:$H$327,3,FALSE),"")</f>
        <v/>
      </c>
      <c r="J1064" s="11" t="str">
        <f>IFERROR(VLOOKUP(delais[[#This Row],[Description de la pièce]],[1]reference!$C$1:$H$327,2,FALSE),"")</f>
        <v/>
      </c>
      <c r="K1064" s="11" t="str">
        <f>IFERROR(VLOOKUP(delais[[#This Row],[Description de la pièce]],[1]reference!$C$1:$H$327,4,FALSE),"")</f>
        <v/>
      </c>
      <c r="L1064" s="11"/>
      <c r="M1064" s="11"/>
    </row>
    <row r="1065" spans="1:13" x14ac:dyDescent="0.2">
      <c r="A1065" s="1"/>
      <c r="B1065" s="9"/>
      <c r="C1065" s="9"/>
      <c r="D1065" s="10"/>
      <c r="E1065" s="11"/>
      <c r="F1065" s="11"/>
      <c r="G1065" s="11"/>
      <c r="H1065" s="11"/>
      <c r="I1065" s="11" t="str">
        <f>IFERROR(VLOOKUP(delais[[#This Row],[Description de la pièce]],[1]reference!$C$1:$H$327,3,FALSE),"")</f>
        <v/>
      </c>
      <c r="J1065" s="11" t="str">
        <f>IFERROR(VLOOKUP(delais[[#This Row],[Description de la pièce]],[1]reference!$C$1:$H$327,2,FALSE),"")</f>
        <v/>
      </c>
      <c r="K1065" s="11" t="str">
        <f>IFERROR(VLOOKUP(delais[[#This Row],[Description de la pièce]],[1]reference!$C$1:$H$327,4,FALSE),"")</f>
        <v/>
      </c>
      <c r="L1065" s="11"/>
      <c r="M1065" s="11"/>
    </row>
    <row r="1066" spans="1:13" x14ac:dyDescent="0.2">
      <c r="A1066" s="1"/>
      <c r="B1066" s="9"/>
      <c r="C1066" s="9"/>
      <c r="D1066" s="10"/>
      <c r="E1066" s="11"/>
      <c r="F1066" s="11"/>
      <c r="G1066" s="11"/>
      <c r="H1066" s="11"/>
      <c r="I1066" s="11" t="str">
        <f>IFERROR(VLOOKUP(delais[[#This Row],[Description de la pièce]],[1]reference!$C$1:$H$327,3,FALSE),"")</f>
        <v/>
      </c>
      <c r="J1066" s="11" t="str">
        <f>IFERROR(VLOOKUP(delais[[#This Row],[Description de la pièce]],[1]reference!$C$1:$H$327,2,FALSE),"")</f>
        <v/>
      </c>
      <c r="K1066" s="11" t="str">
        <f>IFERROR(VLOOKUP(delais[[#This Row],[Description de la pièce]],[1]reference!$C$1:$H$327,4,FALSE),"")</f>
        <v/>
      </c>
      <c r="L1066" s="11"/>
      <c r="M1066" s="11"/>
    </row>
    <row r="1067" spans="1:13" x14ac:dyDescent="0.2">
      <c r="A1067" s="1"/>
      <c r="B1067" s="9"/>
      <c r="C1067" s="9"/>
      <c r="D1067" s="10"/>
      <c r="E1067" s="11"/>
      <c r="F1067" s="11"/>
      <c r="G1067" s="11"/>
      <c r="H1067" s="11"/>
      <c r="I1067" s="11" t="str">
        <f>IFERROR(VLOOKUP(delais[[#This Row],[Description de la pièce]],[1]reference!$C$1:$H$327,3,FALSE),"")</f>
        <v/>
      </c>
      <c r="J1067" s="11" t="str">
        <f>IFERROR(VLOOKUP(delais[[#This Row],[Description de la pièce]],[1]reference!$C$1:$H$327,2,FALSE),"")</f>
        <v/>
      </c>
      <c r="K1067" s="11" t="str">
        <f>IFERROR(VLOOKUP(delais[[#This Row],[Description de la pièce]],[1]reference!$C$1:$H$327,4,FALSE),"")</f>
        <v/>
      </c>
      <c r="L1067" s="11"/>
      <c r="M1067" s="11"/>
    </row>
    <row r="1068" spans="1:13" x14ac:dyDescent="0.2">
      <c r="A1068" s="1"/>
      <c r="B1068" s="9"/>
      <c r="C1068" s="9"/>
      <c r="D1068" s="10"/>
      <c r="E1068" s="11"/>
      <c r="F1068" s="11"/>
      <c r="G1068" s="11"/>
      <c r="H1068" s="11"/>
      <c r="I1068" s="11" t="str">
        <f>IFERROR(VLOOKUP(delais[[#This Row],[Description de la pièce]],[1]reference!$C$1:$H$327,3,FALSE),"")</f>
        <v/>
      </c>
      <c r="J1068" s="11" t="str">
        <f>IFERROR(VLOOKUP(delais[[#This Row],[Description de la pièce]],[1]reference!$C$1:$H$327,2,FALSE),"")</f>
        <v/>
      </c>
      <c r="K1068" s="11" t="str">
        <f>IFERROR(VLOOKUP(delais[[#This Row],[Description de la pièce]],[1]reference!$C$1:$H$327,4,FALSE),"")</f>
        <v/>
      </c>
      <c r="L1068" s="11"/>
      <c r="M1068" s="11"/>
    </row>
    <row r="1069" spans="1:13" x14ac:dyDescent="0.2">
      <c r="A1069" s="1"/>
      <c r="B1069" s="9"/>
      <c r="C1069" s="9"/>
      <c r="D1069" s="10"/>
      <c r="E1069" s="11"/>
      <c r="F1069" s="11"/>
      <c r="G1069" s="11"/>
      <c r="H1069" s="11"/>
      <c r="I1069" s="11" t="str">
        <f>IFERROR(VLOOKUP(delais[[#This Row],[Description de la pièce]],[1]reference!$C$1:$H$327,3,FALSE),"")</f>
        <v/>
      </c>
      <c r="J1069" s="11" t="str">
        <f>IFERROR(VLOOKUP(delais[[#This Row],[Description de la pièce]],[1]reference!$C$1:$H$327,2,FALSE),"")</f>
        <v/>
      </c>
      <c r="K1069" s="11" t="str">
        <f>IFERROR(VLOOKUP(delais[[#This Row],[Description de la pièce]],[1]reference!$C$1:$H$327,4,FALSE),"")</f>
        <v/>
      </c>
      <c r="L1069" s="11"/>
      <c r="M1069" s="11"/>
    </row>
    <row r="1070" spans="1:13" x14ac:dyDescent="0.2">
      <c r="A1070" s="1"/>
      <c r="B1070" s="9"/>
      <c r="C1070" s="9"/>
      <c r="D1070" s="10"/>
      <c r="E1070" s="11"/>
      <c r="F1070" s="11"/>
      <c r="G1070" s="11"/>
      <c r="H1070" s="11"/>
      <c r="I1070" s="11" t="str">
        <f>IFERROR(VLOOKUP(delais[[#This Row],[Description de la pièce]],[1]reference!$C$1:$H$327,3,FALSE),"")</f>
        <v/>
      </c>
      <c r="J1070" s="11" t="str">
        <f>IFERROR(VLOOKUP(delais[[#This Row],[Description de la pièce]],[1]reference!$C$1:$H$327,2,FALSE),"")</f>
        <v/>
      </c>
      <c r="K1070" s="11" t="str">
        <f>IFERROR(VLOOKUP(delais[[#This Row],[Description de la pièce]],[1]reference!$C$1:$H$327,4,FALSE),"")</f>
        <v/>
      </c>
      <c r="L1070" s="11"/>
      <c r="M1070" s="11"/>
    </row>
    <row r="1071" spans="1:13" x14ac:dyDescent="0.2">
      <c r="A1071" s="1"/>
      <c r="B1071" s="9"/>
      <c r="C1071" s="9"/>
      <c r="D1071" s="10"/>
      <c r="E1071" s="11"/>
      <c r="F1071" s="11"/>
      <c r="G1071" s="11"/>
      <c r="H1071" s="11"/>
      <c r="I1071" s="11" t="str">
        <f>IFERROR(VLOOKUP(delais[[#This Row],[Description de la pièce]],[1]reference!$C$1:$H$327,3,FALSE),"")</f>
        <v/>
      </c>
      <c r="J1071" s="11" t="str">
        <f>IFERROR(VLOOKUP(delais[[#This Row],[Description de la pièce]],[1]reference!$C$1:$H$327,2,FALSE),"")</f>
        <v/>
      </c>
      <c r="K1071" s="11" t="str">
        <f>IFERROR(VLOOKUP(delais[[#This Row],[Description de la pièce]],[1]reference!$C$1:$H$327,4,FALSE),"")</f>
        <v/>
      </c>
      <c r="L1071" s="11"/>
      <c r="M1071" s="11"/>
    </row>
    <row r="1072" spans="1:13" x14ac:dyDescent="0.2">
      <c r="A1072" s="1"/>
      <c r="B1072" s="9"/>
      <c r="C1072" s="9"/>
      <c r="D1072" s="10"/>
      <c r="E1072" s="11"/>
      <c r="F1072" s="11"/>
      <c r="G1072" s="11"/>
      <c r="H1072" s="11"/>
      <c r="I1072" s="11" t="str">
        <f>IFERROR(VLOOKUP(delais[[#This Row],[Description de la pièce]],[1]reference!$C$1:$H$327,3,FALSE),"")</f>
        <v/>
      </c>
      <c r="J1072" s="11" t="str">
        <f>IFERROR(VLOOKUP(delais[[#This Row],[Description de la pièce]],[1]reference!$C$1:$H$327,2,FALSE),"")</f>
        <v/>
      </c>
      <c r="K1072" s="11" t="str">
        <f>IFERROR(VLOOKUP(delais[[#This Row],[Description de la pièce]],[1]reference!$C$1:$H$327,4,FALSE),"")</f>
        <v/>
      </c>
      <c r="L1072" s="11"/>
      <c r="M1072" s="11"/>
    </row>
    <row r="1073" spans="1:13" x14ac:dyDescent="0.2">
      <c r="A1073" s="1"/>
      <c r="B1073" s="9"/>
      <c r="C1073" s="9"/>
      <c r="D1073" s="10"/>
      <c r="E1073" s="11"/>
      <c r="F1073" s="11"/>
      <c r="G1073" s="11"/>
      <c r="H1073" s="11"/>
      <c r="I1073" s="11" t="str">
        <f>IFERROR(VLOOKUP(delais[[#This Row],[Description de la pièce]],[1]reference!$C$1:$H$327,3,FALSE),"")</f>
        <v/>
      </c>
      <c r="J1073" s="11" t="str">
        <f>IFERROR(VLOOKUP(delais[[#This Row],[Description de la pièce]],[1]reference!$C$1:$H$327,2,FALSE),"")</f>
        <v/>
      </c>
      <c r="K1073" s="11" t="str">
        <f>IFERROR(VLOOKUP(delais[[#This Row],[Description de la pièce]],[1]reference!$C$1:$H$327,4,FALSE),"")</f>
        <v/>
      </c>
      <c r="L1073" s="11"/>
      <c r="M1073" s="11"/>
    </row>
    <row r="1074" spans="1:13" x14ac:dyDescent="0.2">
      <c r="A1074" s="1"/>
      <c r="B1074" s="9"/>
      <c r="C1074" s="9"/>
      <c r="D1074" s="10"/>
      <c r="E1074" s="11"/>
      <c r="F1074" s="11"/>
      <c r="G1074" s="11"/>
      <c r="H1074" s="11"/>
      <c r="I1074" s="11" t="str">
        <f>IFERROR(VLOOKUP(delais[[#This Row],[Description de la pièce]],[1]reference!$C$1:$H$327,3,FALSE),"")</f>
        <v/>
      </c>
      <c r="J1074" s="11" t="str">
        <f>IFERROR(VLOOKUP(delais[[#This Row],[Description de la pièce]],[1]reference!$C$1:$H$327,2,FALSE),"")</f>
        <v/>
      </c>
      <c r="K1074" s="11" t="str">
        <f>IFERROR(VLOOKUP(delais[[#This Row],[Description de la pièce]],[1]reference!$C$1:$H$327,4,FALSE),"")</f>
        <v/>
      </c>
      <c r="L1074" s="11"/>
      <c r="M1074" s="11"/>
    </row>
    <row r="1075" spans="1:13" x14ac:dyDescent="0.2">
      <c r="A1075" s="1"/>
      <c r="B1075" s="9"/>
      <c r="C1075" s="9"/>
      <c r="D1075" s="10"/>
      <c r="E1075" s="11"/>
      <c r="F1075" s="11"/>
      <c r="G1075" s="11"/>
      <c r="H1075" s="11"/>
      <c r="I1075" s="11" t="str">
        <f>IFERROR(VLOOKUP(delais[[#This Row],[Description de la pièce]],[1]reference!$C$1:$H$327,3,FALSE),"")</f>
        <v/>
      </c>
      <c r="J1075" s="11" t="str">
        <f>IFERROR(VLOOKUP(delais[[#This Row],[Description de la pièce]],[1]reference!$C$1:$H$327,2,FALSE),"")</f>
        <v/>
      </c>
      <c r="K1075" s="11" t="str">
        <f>IFERROR(VLOOKUP(delais[[#This Row],[Description de la pièce]],[1]reference!$C$1:$H$327,4,FALSE),"")</f>
        <v/>
      </c>
      <c r="L1075" s="11"/>
      <c r="M1075" s="11"/>
    </row>
    <row r="1076" spans="1:13" x14ac:dyDescent="0.2">
      <c r="A1076" s="1"/>
      <c r="B1076" s="9"/>
      <c r="C1076" s="9"/>
      <c r="D1076" s="10"/>
      <c r="E1076" s="11"/>
      <c r="F1076" s="11"/>
      <c r="G1076" s="11"/>
      <c r="H1076" s="11"/>
      <c r="I1076" s="11" t="str">
        <f>IFERROR(VLOOKUP(delais[[#This Row],[Description de la pièce]],[1]reference!$C$1:$H$327,3,FALSE),"")</f>
        <v/>
      </c>
      <c r="J1076" s="11" t="str">
        <f>IFERROR(VLOOKUP(delais[[#This Row],[Description de la pièce]],[1]reference!$C$1:$H$327,2,FALSE),"")</f>
        <v/>
      </c>
      <c r="K1076" s="11" t="str">
        <f>IFERROR(VLOOKUP(delais[[#This Row],[Description de la pièce]],[1]reference!$C$1:$H$327,4,FALSE),"")</f>
        <v/>
      </c>
      <c r="L1076" s="11"/>
      <c r="M1076" s="11"/>
    </row>
    <row r="1077" spans="1:13" x14ac:dyDescent="0.2">
      <c r="A1077" s="1"/>
      <c r="B1077" s="9"/>
      <c r="C1077" s="9"/>
      <c r="D1077" s="10"/>
      <c r="E1077" s="11"/>
      <c r="F1077" s="11"/>
      <c r="G1077" s="11"/>
      <c r="H1077" s="11"/>
      <c r="I1077" s="11" t="str">
        <f>IFERROR(VLOOKUP(delais[[#This Row],[Description de la pièce]],[1]reference!$C$1:$H$327,3,FALSE),"")</f>
        <v/>
      </c>
      <c r="J1077" s="11" t="str">
        <f>IFERROR(VLOOKUP(delais[[#This Row],[Description de la pièce]],[1]reference!$C$1:$H$327,2,FALSE),"")</f>
        <v/>
      </c>
      <c r="K1077" s="11" t="str">
        <f>IFERROR(VLOOKUP(delais[[#This Row],[Description de la pièce]],[1]reference!$C$1:$H$327,4,FALSE),"")</f>
        <v/>
      </c>
      <c r="L1077" s="11"/>
      <c r="M1077" s="11"/>
    </row>
    <row r="1078" spans="1:13" x14ac:dyDescent="0.2">
      <c r="A1078" s="1"/>
      <c r="B1078" s="9"/>
      <c r="C1078" s="9"/>
      <c r="D1078" s="10"/>
      <c r="E1078" s="11"/>
      <c r="F1078" s="11"/>
      <c r="G1078" s="11"/>
      <c r="H1078" s="11"/>
      <c r="I1078" s="11" t="str">
        <f>IFERROR(VLOOKUP(delais[[#This Row],[Description de la pièce]],[1]reference!$C$1:$H$327,3,FALSE),"")</f>
        <v/>
      </c>
      <c r="J1078" s="11" t="str">
        <f>IFERROR(VLOOKUP(delais[[#This Row],[Description de la pièce]],[1]reference!$C$1:$H$327,2,FALSE),"")</f>
        <v/>
      </c>
      <c r="K1078" s="11" t="str">
        <f>IFERROR(VLOOKUP(delais[[#This Row],[Description de la pièce]],[1]reference!$C$1:$H$327,4,FALSE),"")</f>
        <v/>
      </c>
      <c r="L1078" s="11"/>
      <c r="M1078" s="11"/>
    </row>
    <row r="1079" spans="1:13" x14ac:dyDescent="0.2">
      <c r="A1079" s="1"/>
      <c r="B1079" s="9"/>
      <c r="C1079" s="9"/>
      <c r="D1079" s="10"/>
      <c r="E1079" s="11"/>
      <c r="F1079" s="11"/>
      <c r="G1079" s="11"/>
      <c r="H1079" s="11"/>
      <c r="I1079" s="11" t="str">
        <f>IFERROR(VLOOKUP(delais[[#This Row],[Description de la pièce]],[1]reference!$C$1:$H$327,3,FALSE),"")</f>
        <v/>
      </c>
      <c r="J1079" s="11" t="str">
        <f>IFERROR(VLOOKUP(delais[[#This Row],[Description de la pièce]],[1]reference!$C$1:$H$327,2,FALSE),"")</f>
        <v/>
      </c>
      <c r="K1079" s="11" t="str">
        <f>IFERROR(VLOOKUP(delais[[#This Row],[Description de la pièce]],[1]reference!$C$1:$H$327,4,FALSE),"")</f>
        <v/>
      </c>
      <c r="L1079" s="11"/>
      <c r="M1079" s="11"/>
    </row>
    <row r="1080" spans="1:13" x14ac:dyDescent="0.2">
      <c r="A1080" s="1"/>
      <c r="B1080" s="9"/>
      <c r="C1080" s="9"/>
      <c r="D1080" s="10"/>
      <c r="E1080" s="11"/>
      <c r="F1080" s="11"/>
      <c r="G1080" s="11"/>
      <c r="H1080" s="11"/>
      <c r="I1080" s="11" t="str">
        <f>IFERROR(VLOOKUP(delais[[#This Row],[Description de la pièce]],[1]reference!$C$1:$H$327,3,FALSE),"")</f>
        <v/>
      </c>
      <c r="J1080" s="11" t="str">
        <f>IFERROR(VLOOKUP(delais[[#This Row],[Description de la pièce]],[1]reference!$C$1:$H$327,2,FALSE),"")</f>
        <v/>
      </c>
      <c r="K1080" s="11" t="str">
        <f>IFERROR(VLOOKUP(delais[[#This Row],[Description de la pièce]],[1]reference!$C$1:$H$327,4,FALSE),"")</f>
        <v/>
      </c>
      <c r="L1080" s="11"/>
      <c r="M1080" s="11"/>
    </row>
    <row r="1081" spans="1:13" x14ac:dyDescent="0.2">
      <c r="A1081" s="1"/>
      <c r="B1081" s="9"/>
      <c r="C1081" s="9"/>
      <c r="D1081" s="10"/>
      <c r="E1081" s="11"/>
      <c r="F1081" s="11"/>
      <c r="G1081" s="11"/>
      <c r="H1081" s="11"/>
      <c r="I1081" s="11" t="str">
        <f>IFERROR(VLOOKUP(delais[[#This Row],[Description de la pièce]],[1]reference!$C$1:$H$327,3,FALSE),"")</f>
        <v/>
      </c>
      <c r="J1081" s="11" t="str">
        <f>IFERROR(VLOOKUP(delais[[#This Row],[Description de la pièce]],[1]reference!$C$1:$H$327,2,FALSE),"")</f>
        <v/>
      </c>
      <c r="K1081" s="11" t="str">
        <f>IFERROR(VLOOKUP(delais[[#This Row],[Description de la pièce]],[1]reference!$C$1:$H$327,4,FALSE),"")</f>
        <v/>
      </c>
      <c r="L1081" s="11"/>
      <c r="M1081" s="11"/>
    </row>
    <row r="1082" spans="1:13" x14ac:dyDescent="0.2">
      <c r="A1082" s="1"/>
      <c r="B1082" s="9"/>
      <c r="C1082" s="9"/>
      <c r="D1082" s="10"/>
      <c r="E1082" s="11"/>
      <c r="F1082" s="11"/>
      <c r="G1082" s="11"/>
      <c r="H1082" s="11"/>
      <c r="I1082" s="11" t="str">
        <f>IFERROR(VLOOKUP(delais[[#This Row],[Description de la pièce]],[1]reference!$C$1:$H$327,3,FALSE),"")</f>
        <v/>
      </c>
      <c r="J1082" s="11" t="str">
        <f>IFERROR(VLOOKUP(delais[[#This Row],[Description de la pièce]],[1]reference!$C$1:$H$327,2,FALSE),"")</f>
        <v/>
      </c>
      <c r="K1082" s="11" t="str">
        <f>IFERROR(VLOOKUP(delais[[#This Row],[Description de la pièce]],[1]reference!$C$1:$H$327,4,FALSE),"")</f>
        <v/>
      </c>
      <c r="L1082" s="11"/>
      <c r="M1082" s="11"/>
    </row>
    <row r="1083" spans="1:13" x14ac:dyDescent="0.2">
      <c r="A1083" s="1"/>
      <c r="B1083" s="9"/>
      <c r="C1083" s="9"/>
      <c r="D1083" s="10"/>
      <c r="E1083" s="11"/>
      <c r="F1083" s="11"/>
      <c r="G1083" s="11"/>
      <c r="H1083" s="11"/>
      <c r="I1083" s="11" t="str">
        <f>IFERROR(VLOOKUP(delais[[#This Row],[Description de la pièce]],[1]reference!$C$1:$H$327,3,FALSE),"")</f>
        <v/>
      </c>
      <c r="J1083" s="11" t="str">
        <f>IFERROR(VLOOKUP(delais[[#This Row],[Description de la pièce]],[1]reference!$C$1:$H$327,2,FALSE),"")</f>
        <v/>
      </c>
      <c r="K1083" s="11" t="str">
        <f>IFERROR(VLOOKUP(delais[[#This Row],[Description de la pièce]],[1]reference!$C$1:$H$327,4,FALSE),"")</f>
        <v/>
      </c>
      <c r="L1083" s="11"/>
      <c r="M1083" s="11"/>
    </row>
    <row r="1084" spans="1:13" x14ac:dyDescent="0.2">
      <c r="A1084" s="1"/>
      <c r="B1084" s="9"/>
      <c r="C1084" s="9"/>
      <c r="D1084" s="10"/>
      <c r="E1084" s="11"/>
      <c r="F1084" s="11"/>
      <c r="G1084" s="11"/>
      <c r="H1084" s="11"/>
      <c r="I1084" s="11" t="str">
        <f>IFERROR(VLOOKUP(delais[[#This Row],[Description de la pièce]],[1]reference!$C$1:$H$327,3,FALSE),"")</f>
        <v/>
      </c>
      <c r="J1084" s="11" t="str">
        <f>IFERROR(VLOOKUP(delais[[#This Row],[Description de la pièce]],[1]reference!$C$1:$H$327,2,FALSE),"")</f>
        <v/>
      </c>
      <c r="K1084" s="11" t="str">
        <f>IFERROR(VLOOKUP(delais[[#This Row],[Description de la pièce]],[1]reference!$C$1:$H$327,4,FALSE),"")</f>
        <v/>
      </c>
      <c r="L1084" s="11"/>
      <c r="M1084" s="11"/>
    </row>
    <row r="1085" spans="1:13" x14ac:dyDescent="0.2">
      <c r="A1085" s="1"/>
      <c r="B1085" s="9"/>
      <c r="C1085" s="9"/>
      <c r="D1085" s="10"/>
      <c r="E1085" s="11"/>
      <c r="F1085" s="11"/>
      <c r="G1085" s="11"/>
      <c r="H1085" s="11"/>
      <c r="I1085" s="11" t="str">
        <f>IFERROR(VLOOKUP(delais[[#This Row],[Description de la pièce]],[1]reference!$C$1:$H$327,3,FALSE),"")</f>
        <v/>
      </c>
      <c r="J1085" s="11" t="str">
        <f>IFERROR(VLOOKUP(delais[[#This Row],[Description de la pièce]],[1]reference!$C$1:$H$327,2,FALSE),"")</f>
        <v/>
      </c>
      <c r="K1085" s="11" t="str">
        <f>IFERROR(VLOOKUP(delais[[#This Row],[Description de la pièce]],[1]reference!$C$1:$H$327,4,FALSE),"")</f>
        <v/>
      </c>
      <c r="L1085" s="11"/>
      <c r="M1085" s="11"/>
    </row>
    <row r="1086" spans="1:13" x14ac:dyDescent="0.2">
      <c r="A1086" s="1"/>
      <c r="B1086" s="9"/>
      <c r="C1086" s="9"/>
      <c r="D1086" s="10"/>
      <c r="E1086" s="11"/>
      <c r="F1086" s="11"/>
      <c r="G1086" s="11"/>
      <c r="H1086" s="11"/>
      <c r="I1086" s="11" t="str">
        <f>IFERROR(VLOOKUP(delais[[#This Row],[Description de la pièce]],[1]reference!$C$1:$H$327,3,FALSE),"")</f>
        <v/>
      </c>
      <c r="J1086" s="11" t="str">
        <f>IFERROR(VLOOKUP(delais[[#This Row],[Description de la pièce]],[1]reference!$C$1:$H$327,2,FALSE),"")</f>
        <v/>
      </c>
      <c r="K1086" s="11" t="str">
        <f>IFERROR(VLOOKUP(delais[[#This Row],[Description de la pièce]],[1]reference!$C$1:$H$327,4,FALSE),"")</f>
        <v/>
      </c>
      <c r="L1086" s="11"/>
      <c r="M1086" s="11"/>
    </row>
    <row r="1087" spans="1:13" x14ac:dyDescent="0.2">
      <c r="A1087" s="1"/>
      <c r="B1087" s="9"/>
      <c r="C1087" s="9"/>
      <c r="D1087" s="10"/>
      <c r="E1087" s="11"/>
      <c r="F1087" s="11"/>
      <c r="G1087" s="11"/>
      <c r="H1087" s="11"/>
      <c r="I1087" s="11" t="str">
        <f>IFERROR(VLOOKUP(delais[[#This Row],[Description de la pièce]],[1]reference!$C$1:$H$327,3,FALSE),"")</f>
        <v/>
      </c>
      <c r="J1087" s="11" t="str">
        <f>IFERROR(VLOOKUP(delais[[#This Row],[Description de la pièce]],[1]reference!$C$1:$H$327,2,FALSE),"")</f>
        <v/>
      </c>
      <c r="K1087" s="11" t="str">
        <f>IFERROR(VLOOKUP(delais[[#This Row],[Description de la pièce]],[1]reference!$C$1:$H$327,4,FALSE),"")</f>
        <v/>
      </c>
      <c r="L1087" s="11"/>
      <c r="M1087" s="11"/>
    </row>
    <row r="1088" spans="1:13" x14ac:dyDescent="0.2">
      <c r="A1088" s="1"/>
      <c r="B1088" s="9"/>
      <c r="C1088" s="9"/>
      <c r="D1088" s="10"/>
      <c r="E1088" s="11"/>
      <c r="F1088" s="11"/>
      <c r="G1088" s="11"/>
      <c r="H1088" s="11"/>
      <c r="I1088" s="11" t="str">
        <f>IFERROR(VLOOKUP(delais[[#This Row],[Description de la pièce]],[1]reference!$C$1:$H$327,3,FALSE),"")</f>
        <v/>
      </c>
      <c r="J1088" s="11" t="str">
        <f>IFERROR(VLOOKUP(delais[[#This Row],[Description de la pièce]],[1]reference!$C$1:$H$327,2,FALSE),"")</f>
        <v/>
      </c>
      <c r="K1088" s="11" t="str">
        <f>IFERROR(VLOOKUP(delais[[#This Row],[Description de la pièce]],[1]reference!$C$1:$H$327,4,FALSE),"")</f>
        <v/>
      </c>
      <c r="L1088" s="11"/>
      <c r="M1088" s="11"/>
    </row>
    <row r="1089" spans="1:13" x14ac:dyDescent="0.2">
      <c r="A1089" s="1"/>
      <c r="B1089" s="9"/>
      <c r="C1089" s="9"/>
      <c r="D1089" s="10"/>
      <c r="E1089" s="11"/>
      <c r="F1089" s="11"/>
      <c r="G1089" s="11"/>
      <c r="H1089" s="11"/>
      <c r="I1089" s="11" t="str">
        <f>IFERROR(VLOOKUP(delais[[#This Row],[Description de la pièce]],[1]reference!$C$1:$H$327,3,FALSE),"")</f>
        <v/>
      </c>
      <c r="J1089" s="11" t="str">
        <f>IFERROR(VLOOKUP(delais[[#This Row],[Description de la pièce]],[1]reference!$C$1:$H$327,2,FALSE),"")</f>
        <v/>
      </c>
      <c r="K1089" s="11" t="str">
        <f>IFERROR(VLOOKUP(delais[[#This Row],[Description de la pièce]],[1]reference!$C$1:$H$327,4,FALSE),"")</f>
        <v/>
      </c>
      <c r="L1089" s="11"/>
      <c r="M1089" s="11"/>
    </row>
    <row r="1090" spans="1:13" x14ac:dyDescent="0.2">
      <c r="A1090" s="1"/>
      <c r="B1090" s="9"/>
      <c r="C1090" s="9"/>
      <c r="D1090" s="10"/>
      <c r="E1090" s="11"/>
      <c r="F1090" s="11"/>
      <c r="G1090" s="11"/>
      <c r="H1090" s="11"/>
      <c r="I1090" s="11" t="str">
        <f>IFERROR(VLOOKUP(delais[[#This Row],[Description de la pièce]],[1]reference!$C$1:$H$327,3,FALSE),"")</f>
        <v/>
      </c>
      <c r="J1090" s="11" t="str">
        <f>IFERROR(VLOOKUP(delais[[#This Row],[Description de la pièce]],[1]reference!$C$1:$H$327,2,FALSE),"")</f>
        <v/>
      </c>
      <c r="K1090" s="11" t="str">
        <f>IFERROR(VLOOKUP(delais[[#This Row],[Description de la pièce]],[1]reference!$C$1:$H$327,4,FALSE),"")</f>
        <v/>
      </c>
      <c r="L1090" s="11"/>
      <c r="M1090" s="11"/>
    </row>
    <row r="1091" spans="1:13" x14ac:dyDescent="0.2">
      <c r="A1091" s="1"/>
      <c r="B1091" s="9"/>
      <c r="C1091" s="9"/>
      <c r="D1091" s="10"/>
      <c r="E1091" s="11"/>
      <c r="F1091" s="11"/>
      <c r="G1091" s="11"/>
      <c r="H1091" s="11"/>
      <c r="I1091" s="11" t="str">
        <f>IFERROR(VLOOKUP(delais[[#This Row],[Description de la pièce]],[1]reference!$C$1:$H$327,3,FALSE),"")</f>
        <v/>
      </c>
      <c r="J1091" s="11" t="str">
        <f>IFERROR(VLOOKUP(delais[[#This Row],[Description de la pièce]],[1]reference!$C$1:$H$327,2,FALSE),"")</f>
        <v/>
      </c>
      <c r="K1091" s="11" t="str">
        <f>IFERROR(VLOOKUP(delais[[#This Row],[Description de la pièce]],[1]reference!$C$1:$H$327,4,FALSE),"")</f>
        <v/>
      </c>
      <c r="L1091" s="11"/>
      <c r="M1091" s="11"/>
    </row>
    <row r="1092" spans="1:13" x14ac:dyDescent="0.2">
      <c r="A1092" s="1"/>
      <c r="B1092" s="9"/>
      <c r="C1092" s="9"/>
      <c r="D1092" s="10"/>
      <c r="E1092" s="11"/>
      <c r="F1092" s="11"/>
      <c r="G1092" s="11"/>
      <c r="H1092" s="11"/>
      <c r="I1092" s="11" t="str">
        <f>IFERROR(VLOOKUP(delais[[#This Row],[Description de la pièce]],[1]reference!$C$1:$H$327,3,FALSE),"")</f>
        <v/>
      </c>
      <c r="J1092" s="11" t="str">
        <f>IFERROR(VLOOKUP(delais[[#This Row],[Description de la pièce]],[1]reference!$C$1:$H$327,2,FALSE),"")</f>
        <v/>
      </c>
      <c r="K1092" s="11" t="str">
        <f>IFERROR(VLOOKUP(delais[[#This Row],[Description de la pièce]],[1]reference!$C$1:$H$327,4,FALSE),"")</f>
        <v/>
      </c>
      <c r="L1092" s="11"/>
      <c r="M1092" s="11"/>
    </row>
    <row r="1093" spans="1:13" x14ac:dyDescent="0.2">
      <c r="A1093" s="1"/>
      <c r="B1093" s="9"/>
      <c r="C1093" s="9"/>
      <c r="D1093" s="10"/>
      <c r="E1093" s="11"/>
      <c r="F1093" s="11"/>
      <c r="G1093" s="11"/>
      <c r="H1093" s="11"/>
      <c r="I1093" s="11" t="str">
        <f>IFERROR(VLOOKUP(delais[[#This Row],[Description de la pièce]],[1]reference!$C$1:$H$327,3,FALSE),"")</f>
        <v/>
      </c>
      <c r="J1093" s="11" t="str">
        <f>IFERROR(VLOOKUP(delais[[#This Row],[Description de la pièce]],[1]reference!$C$1:$H$327,2,FALSE),"")</f>
        <v/>
      </c>
      <c r="K1093" s="11" t="str">
        <f>IFERROR(VLOOKUP(delais[[#This Row],[Description de la pièce]],[1]reference!$C$1:$H$327,4,FALSE),"")</f>
        <v/>
      </c>
      <c r="L1093" s="11"/>
      <c r="M1093" s="11"/>
    </row>
    <row r="1094" spans="1:13" x14ac:dyDescent="0.2">
      <c r="A1094" s="1"/>
      <c r="B1094" s="9"/>
      <c r="C1094" s="9"/>
      <c r="D1094" s="10"/>
      <c r="E1094" s="11"/>
      <c r="F1094" s="11"/>
      <c r="G1094" s="11"/>
      <c r="H1094" s="11"/>
      <c r="I1094" s="11" t="str">
        <f>IFERROR(VLOOKUP(delais[[#This Row],[Description de la pièce]],[1]reference!$C$1:$H$327,3,FALSE),"")</f>
        <v/>
      </c>
      <c r="J1094" s="11" t="str">
        <f>IFERROR(VLOOKUP(delais[[#This Row],[Description de la pièce]],[1]reference!$C$1:$H$327,2,FALSE),"")</f>
        <v/>
      </c>
      <c r="K1094" s="11" t="str">
        <f>IFERROR(VLOOKUP(delais[[#This Row],[Description de la pièce]],[1]reference!$C$1:$H$327,4,FALSE),"")</f>
        <v/>
      </c>
      <c r="L1094" s="11"/>
      <c r="M1094" s="11"/>
    </row>
    <row r="1095" spans="1:13" x14ac:dyDescent="0.2">
      <c r="A1095" s="1"/>
      <c r="B1095" s="9"/>
      <c r="C1095" s="9"/>
      <c r="D1095" s="10"/>
      <c r="E1095" s="11"/>
      <c r="F1095" s="11"/>
      <c r="G1095" s="11"/>
      <c r="H1095" s="11"/>
      <c r="I1095" s="11" t="str">
        <f>IFERROR(VLOOKUP(delais[[#This Row],[Description de la pièce]],[1]reference!$C$1:$H$327,3,FALSE),"")</f>
        <v/>
      </c>
      <c r="J1095" s="11" t="str">
        <f>IFERROR(VLOOKUP(delais[[#This Row],[Description de la pièce]],[1]reference!$C$1:$H$327,2,FALSE),"")</f>
        <v/>
      </c>
      <c r="K1095" s="11" t="str">
        <f>IFERROR(VLOOKUP(delais[[#This Row],[Description de la pièce]],[1]reference!$C$1:$H$327,4,FALSE),"")</f>
        <v/>
      </c>
      <c r="L1095" s="11"/>
      <c r="M1095" s="11"/>
    </row>
    <row r="1096" spans="1:13" x14ac:dyDescent="0.2">
      <c r="A1096" s="1"/>
      <c r="B1096" s="9"/>
      <c r="C1096" s="9"/>
      <c r="D1096" s="10"/>
      <c r="E1096" s="11"/>
      <c r="F1096" s="11"/>
      <c r="G1096" s="11"/>
      <c r="H1096" s="11"/>
      <c r="I1096" s="11" t="str">
        <f>IFERROR(VLOOKUP(delais[[#This Row],[Description de la pièce]],[1]reference!$C$1:$H$327,3,FALSE),"")</f>
        <v/>
      </c>
      <c r="J1096" s="11" t="str">
        <f>IFERROR(VLOOKUP(delais[[#This Row],[Description de la pièce]],[1]reference!$C$1:$H$327,2,FALSE),"")</f>
        <v/>
      </c>
      <c r="K1096" s="11" t="str">
        <f>IFERROR(VLOOKUP(delais[[#This Row],[Description de la pièce]],[1]reference!$C$1:$H$327,4,FALSE),"")</f>
        <v/>
      </c>
      <c r="L1096" s="11"/>
      <c r="M1096" s="11"/>
    </row>
    <row r="1097" spans="1:13" x14ac:dyDescent="0.2">
      <c r="A1097" s="1"/>
      <c r="B1097" s="9"/>
      <c r="C1097" s="9"/>
      <c r="D1097" s="10"/>
      <c r="E1097" s="11"/>
      <c r="F1097" s="11"/>
      <c r="G1097" s="11"/>
      <c r="H1097" s="11"/>
      <c r="I1097" s="11" t="str">
        <f>IFERROR(VLOOKUP(delais[[#This Row],[Description de la pièce]],[1]reference!$C$1:$H$327,3,FALSE),"")</f>
        <v/>
      </c>
      <c r="J1097" s="11" t="str">
        <f>IFERROR(VLOOKUP(delais[[#This Row],[Description de la pièce]],[1]reference!$C$1:$H$327,2,FALSE),"")</f>
        <v/>
      </c>
      <c r="K1097" s="11" t="str">
        <f>IFERROR(VLOOKUP(delais[[#This Row],[Description de la pièce]],[1]reference!$C$1:$H$327,4,FALSE),"")</f>
        <v/>
      </c>
      <c r="L1097" s="11"/>
      <c r="M1097" s="11"/>
    </row>
    <row r="1098" spans="1:13" x14ac:dyDescent="0.2">
      <c r="A1098" s="1"/>
      <c r="B1098" s="9"/>
      <c r="C1098" s="9"/>
      <c r="D1098" s="10"/>
      <c r="E1098" s="11"/>
      <c r="F1098" s="11"/>
      <c r="G1098" s="11"/>
      <c r="H1098" s="11"/>
      <c r="I1098" s="11" t="str">
        <f>IFERROR(VLOOKUP(delais[[#This Row],[Description de la pièce]],[1]reference!$C$1:$H$327,3,FALSE),"")</f>
        <v/>
      </c>
      <c r="J1098" s="11" t="str">
        <f>IFERROR(VLOOKUP(delais[[#This Row],[Description de la pièce]],[1]reference!$C$1:$H$327,2,FALSE),"")</f>
        <v/>
      </c>
      <c r="K1098" s="11" t="str">
        <f>IFERROR(VLOOKUP(delais[[#This Row],[Description de la pièce]],[1]reference!$C$1:$H$327,4,FALSE),"")</f>
        <v/>
      </c>
      <c r="L1098" s="11"/>
      <c r="M1098" s="11"/>
    </row>
    <row r="1099" spans="1:13" x14ac:dyDescent="0.2">
      <c r="A1099" s="1"/>
      <c r="B1099" s="9"/>
      <c r="C1099" s="9"/>
      <c r="D1099" s="10"/>
      <c r="E1099" s="11"/>
      <c r="F1099" s="11"/>
      <c r="G1099" s="11"/>
      <c r="H1099" s="11"/>
      <c r="I1099" s="11" t="str">
        <f>IFERROR(VLOOKUP(delais[[#This Row],[Description de la pièce]],[1]reference!$C$1:$H$327,3,FALSE),"")</f>
        <v/>
      </c>
      <c r="J1099" s="11" t="str">
        <f>IFERROR(VLOOKUP(delais[[#This Row],[Description de la pièce]],[1]reference!$C$1:$H$327,2,FALSE),"")</f>
        <v/>
      </c>
      <c r="K1099" s="11" t="str">
        <f>IFERROR(VLOOKUP(delais[[#This Row],[Description de la pièce]],[1]reference!$C$1:$H$327,4,FALSE),"")</f>
        <v/>
      </c>
      <c r="L1099" s="11"/>
      <c r="M1099" s="11"/>
    </row>
    <row r="1100" spans="1:13" x14ac:dyDescent="0.2">
      <c r="A1100" s="1"/>
      <c r="B1100" s="9"/>
      <c r="C1100" s="9"/>
      <c r="D1100" s="10"/>
      <c r="E1100" s="11"/>
      <c r="F1100" s="11"/>
      <c r="G1100" s="11"/>
      <c r="H1100" s="11"/>
      <c r="I1100" s="11" t="str">
        <f>IFERROR(VLOOKUP(delais[[#This Row],[Description de la pièce]],[1]reference!$C$1:$H$327,3,FALSE),"")</f>
        <v/>
      </c>
      <c r="J1100" s="11" t="str">
        <f>IFERROR(VLOOKUP(delais[[#This Row],[Description de la pièce]],[1]reference!$C$1:$H$327,2,FALSE),"")</f>
        <v/>
      </c>
      <c r="K1100" s="11" t="str">
        <f>IFERROR(VLOOKUP(delais[[#This Row],[Description de la pièce]],[1]reference!$C$1:$H$327,4,FALSE),"")</f>
        <v/>
      </c>
      <c r="L1100" s="11"/>
      <c r="M1100" s="11"/>
    </row>
    <row r="1101" spans="1:13" x14ac:dyDescent="0.2">
      <c r="A1101" s="1"/>
      <c r="B1101" s="9"/>
      <c r="C1101" s="9"/>
      <c r="D1101" s="10"/>
      <c r="E1101" s="11"/>
      <c r="F1101" s="11"/>
      <c r="G1101" s="11"/>
      <c r="H1101" s="11"/>
      <c r="I1101" s="11" t="str">
        <f>IFERROR(VLOOKUP(delais[[#This Row],[Description de la pièce]],[1]reference!$C$1:$H$327,3,FALSE),"")</f>
        <v/>
      </c>
      <c r="J1101" s="11" t="str">
        <f>IFERROR(VLOOKUP(delais[[#This Row],[Description de la pièce]],[1]reference!$C$1:$H$327,2,FALSE),"")</f>
        <v/>
      </c>
      <c r="K1101" s="11" t="str">
        <f>IFERROR(VLOOKUP(delais[[#This Row],[Description de la pièce]],[1]reference!$C$1:$H$327,4,FALSE),"")</f>
        <v/>
      </c>
      <c r="L1101" s="11"/>
      <c r="M1101" s="11"/>
    </row>
    <row r="1102" spans="1:13" x14ac:dyDescent="0.2">
      <c r="A1102" s="1"/>
      <c r="B1102" s="9"/>
      <c r="C1102" s="9"/>
      <c r="D1102" s="10"/>
      <c r="E1102" s="11"/>
      <c r="F1102" s="11"/>
      <c r="G1102" s="11"/>
      <c r="H1102" s="11"/>
      <c r="I1102" s="11" t="str">
        <f>IFERROR(VLOOKUP(delais[[#This Row],[Description de la pièce]],[1]reference!$C$1:$H$327,3,FALSE),"")</f>
        <v/>
      </c>
      <c r="J1102" s="11" t="str">
        <f>IFERROR(VLOOKUP(delais[[#This Row],[Description de la pièce]],[1]reference!$C$1:$H$327,2,FALSE),"")</f>
        <v/>
      </c>
      <c r="K1102" s="11" t="str">
        <f>IFERROR(VLOOKUP(delais[[#This Row],[Description de la pièce]],[1]reference!$C$1:$H$327,4,FALSE),"")</f>
        <v/>
      </c>
      <c r="L1102" s="11"/>
      <c r="M1102" s="11"/>
    </row>
    <row r="1103" spans="1:13" x14ac:dyDescent="0.2">
      <c r="A1103" s="1"/>
      <c r="B1103" s="9"/>
      <c r="C1103" s="9"/>
      <c r="D1103" s="10"/>
      <c r="E1103" s="11"/>
      <c r="F1103" s="11"/>
      <c r="G1103" s="11"/>
      <c r="H1103" s="11"/>
      <c r="I1103" s="11" t="str">
        <f>IFERROR(VLOOKUP(delais[[#This Row],[Description de la pièce]],[1]reference!$C$1:$H$327,3,FALSE),"")</f>
        <v/>
      </c>
      <c r="J1103" s="11" t="str">
        <f>IFERROR(VLOOKUP(delais[[#This Row],[Description de la pièce]],[1]reference!$C$1:$H$327,2,FALSE),"")</f>
        <v/>
      </c>
      <c r="K1103" s="11" t="str">
        <f>IFERROR(VLOOKUP(delais[[#This Row],[Description de la pièce]],[1]reference!$C$1:$H$327,4,FALSE),"")</f>
        <v/>
      </c>
      <c r="L1103" s="11"/>
      <c r="M1103" s="11"/>
    </row>
    <row r="1104" spans="1:13" x14ac:dyDescent="0.2">
      <c r="A1104" s="1"/>
      <c r="B1104" s="9"/>
      <c r="C1104" s="9"/>
      <c r="D1104" s="10"/>
      <c r="E1104" s="11"/>
      <c r="F1104" s="11"/>
      <c r="G1104" s="11"/>
      <c r="H1104" s="11"/>
      <c r="I1104" s="11" t="str">
        <f>IFERROR(VLOOKUP(delais[[#This Row],[Description de la pièce]],[1]reference!$C$1:$H$327,3,FALSE),"")</f>
        <v/>
      </c>
      <c r="J1104" s="11" t="str">
        <f>IFERROR(VLOOKUP(delais[[#This Row],[Description de la pièce]],[1]reference!$C$1:$H$327,2,FALSE),"")</f>
        <v/>
      </c>
      <c r="K1104" s="11" t="str">
        <f>IFERROR(VLOOKUP(delais[[#This Row],[Description de la pièce]],[1]reference!$C$1:$H$327,4,FALSE),"")</f>
        <v/>
      </c>
      <c r="L1104" s="11"/>
      <c r="M1104" s="11"/>
    </row>
    <row r="1105" spans="1:13" x14ac:dyDescent="0.2">
      <c r="A1105" s="1"/>
      <c r="B1105" s="9"/>
      <c r="C1105" s="9"/>
      <c r="D1105" s="10"/>
      <c r="E1105" s="11"/>
      <c r="F1105" s="11"/>
      <c r="G1105" s="11"/>
      <c r="H1105" s="11"/>
      <c r="I1105" s="11" t="str">
        <f>IFERROR(VLOOKUP(delais[[#This Row],[Description de la pièce]],[1]reference!$C$1:$H$327,3,FALSE),"")</f>
        <v/>
      </c>
      <c r="J1105" s="11" t="str">
        <f>IFERROR(VLOOKUP(delais[[#This Row],[Description de la pièce]],[1]reference!$C$1:$H$327,2,FALSE),"")</f>
        <v/>
      </c>
      <c r="K1105" s="11" t="str">
        <f>IFERROR(VLOOKUP(delais[[#This Row],[Description de la pièce]],[1]reference!$C$1:$H$327,4,FALSE),"")</f>
        <v/>
      </c>
      <c r="L1105" s="11"/>
      <c r="M1105" s="11"/>
    </row>
    <row r="1106" spans="1:13" x14ac:dyDescent="0.2">
      <c r="A1106" s="1"/>
      <c r="B1106" s="9"/>
      <c r="C1106" s="9"/>
      <c r="D1106" s="10"/>
      <c r="E1106" s="11"/>
      <c r="F1106" s="11"/>
      <c r="G1106" s="11"/>
      <c r="H1106" s="11"/>
      <c r="I1106" s="11" t="str">
        <f>IFERROR(VLOOKUP(delais[[#This Row],[Description de la pièce]],[1]reference!$C$1:$H$327,3,FALSE),"")</f>
        <v/>
      </c>
      <c r="J1106" s="11" t="str">
        <f>IFERROR(VLOOKUP(delais[[#This Row],[Description de la pièce]],[1]reference!$C$1:$H$327,2,FALSE),"")</f>
        <v/>
      </c>
      <c r="K1106" s="11" t="str">
        <f>IFERROR(VLOOKUP(delais[[#This Row],[Description de la pièce]],[1]reference!$C$1:$H$327,4,FALSE),"")</f>
        <v/>
      </c>
      <c r="L1106" s="11"/>
      <c r="M1106" s="11"/>
    </row>
    <row r="1107" spans="1:13" x14ac:dyDescent="0.2">
      <c r="A1107" s="1"/>
      <c r="B1107" s="9"/>
      <c r="C1107" s="9"/>
      <c r="D1107" s="10"/>
      <c r="E1107" s="11"/>
      <c r="F1107" s="11"/>
      <c r="G1107" s="11"/>
      <c r="H1107" s="11"/>
      <c r="I1107" s="11" t="str">
        <f>IFERROR(VLOOKUP(delais[[#This Row],[Description de la pièce]],[1]reference!$C$1:$H$327,3,FALSE),"")</f>
        <v/>
      </c>
      <c r="J1107" s="11" t="str">
        <f>IFERROR(VLOOKUP(delais[[#This Row],[Description de la pièce]],[1]reference!$C$1:$H$327,2,FALSE),"")</f>
        <v/>
      </c>
      <c r="K1107" s="11" t="str">
        <f>IFERROR(VLOOKUP(delais[[#This Row],[Description de la pièce]],[1]reference!$C$1:$H$327,4,FALSE),"")</f>
        <v/>
      </c>
      <c r="L1107" s="11"/>
      <c r="M1107" s="11"/>
    </row>
    <row r="1108" spans="1:13" x14ac:dyDescent="0.2">
      <c r="A1108" s="1"/>
      <c r="B1108" s="9"/>
      <c r="C1108" s="9"/>
      <c r="D1108" s="10"/>
      <c r="E1108" s="11"/>
      <c r="F1108" s="11"/>
      <c r="G1108" s="11"/>
      <c r="H1108" s="11"/>
      <c r="I1108" s="11" t="str">
        <f>IFERROR(VLOOKUP(delais[[#This Row],[Description de la pièce]],[1]reference!$C$1:$H$327,3,FALSE),"")</f>
        <v/>
      </c>
      <c r="J1108" s="11" t="str">
        <f>IFERROR(VLOOKUP(delais[[#This Row],[Description de la pièce]],[1]reference!$C$1:$H$327,2,FALSE),"")</f>
        <v/>
      </c>
      <c r="K1108" s="11" t="str">
        <f>IFERROR(VLOOKUP(delais[[#This Row],[Description de la pièce]],[1]reference!$C$1:$H$327,4,FALSE),"")</f>
        <v/>
      </c>
      <c r="L1108" s="11"/>
      <c r="M1108" s="11"/>
    </row>
    <row r="1109" spans="1:13" x14ac:dyDescent="0.2">
      <c r="A1109" s="1"/>
      <c r="B1109" s="9"/>
      <c r="C1109" s="9"/>
      <c r="D1109" s="10"/>
      <c r="E1109" s="11"/>
      <c r="F1109" s="11"/>
      <c r="G1109" s="11"/>
      <c r="H1109" s="11"/>
      <c r="I1109" s="11" t="str">
        <f>IFERROR(VLOOKUP(delais[[#This Row],[Description de la pièce]],[1]reference!$C$1:$H$327,3,FALSE),"")</f>
        <v/>
      </c>
      <c r="J1109" s="11" t="str">
        <f>IFERROR(VLOOKUP(delais[[#This Row],[Description de la pièce]],[1]reference!$C$1:$H$327,2,FALSE),"")</f>
        <v/>
      </c>
      <c r="K1109" s="11" t="str">
        <f>IFERROR(VLOOKUP(delais[[#This Row],[Description de la pièce]],[1]reference!$C$1:$H$327,4,FALSE),"")</f>
        <v/>
      </c>
      <c r="L1109" s="11"/>
      <c r="M1109" s="11"/>
    </row>
    <row r="1110" spans="1:13" x14ac:dyDescent="0.2">
      <c r="A1110" s="1"/>
      <c r="B1110" s="9"/>
      <c r="C1110" s="9"/>
      <c r="D1110" s="10"/>
      <c r="E1110" s="11"/>
      <c r="F1110" s="11"/>
      <c r="G1110" s="11"/>
      <c r="H1110" s="11"/>
      <c r="I1110" s="11" t="str">
        <f>IFERROR(VLOOKUP(delais[[#This Row],[Description de la pièce]],[1]reference!$C$1:$H$327,3,FALSE),"")</f>
        <v/>
      </c>
      <c r="J1110" s="11" t="str">
        <f>IFERROR(VLOOKUP(delais[[#This Row],[Description de la pièce]],[1]reference!$C$1:$H$327,2,FALSE),"")</f>
        <v/>
      </c>
      <c r="K1110" s="11" t="str">
        <f>IFERROR(VLOOKUP(delais[[#This Row],[Description de la pièce]],[1]reference!$C$1:$H$327,4,FALSE),"")</f>
        <v/>
      </c>
      <c r="L1110" s="11"/>
      <c r="M1110" s="11"/>
    </row>
    <row r="1111" spans="1:13" x14ac:dyDescent="0.2">
      <c r="A1111" s="1"/>
      <c r="B1111" s="9"/>
      <c r="C1111" s="9"/>
      <c r="D1111" s="10"/>
      <c r="E1111" s="11"/>
      <c r="F1111" s="11"/>
      <c r="G1111" s="11"/>
      <c r="H1111" s="11"/>
      <c r="I1111" s="11" t="str">
        <f>IFERROR(VLOOKUP(delais[[#This Row],[Description de la pièce]],[1]reference!$C$1:$H$327,3,FALSE),"")</f>
        <v/>
      </c>
      <c r="J1111" s="11" t="str">
        <f>IFERROR(VLOOKUP(delais[[#This Row],[Description de la pièce]],[1]reference!$C$1:$H$327,2,FALSE),"")</f>
        <v/>
      </c>
      <c r="K1111" s="11" t="str">
        <f>IFERROR(VLOOKUP(delais[[#This Row],[Description de la pièce]],[1]reference!$C$1:$H$327,4,FALSE),"")</f>
        <v/>
      </c>
      <c r="L1111" s="11"/>
      <c r="M1111" s="11"/>
    </row>
    <row r="1112" spans="1:13" x14ac:dyDescent="0.2">
      <c r="A1112" s="1"/>
      <c r="B1112" s="9"/>
      <c r="C1112" s="9"/>
      <c r="D1112" s="10"/>
      <c r="E1112" s="11"/>
      <c r="F1112" s="11"/>
      <c r="G1112" s="11"/>
      <c r="H1112" s="11"/>
      <c r="I1112" s="11" t="str">
        <f>IFERROR(VLOOKUP(delais[[#This Row],[Description de la pièce]],[1]reference!$C$1:$H$327,3,FALSE),"")</f>
        <v/>
      </c>
      <c r="J1112" s="11" t="str">
        <f>IFERROR(VLOOKUP(delais[[#This Row],[Description de la pièce]],[1]reference!$C$1:$H$327,2,FALSE),"")</f>
        <v/>
      </c>
      <c r="K1112" s="11" t="str">
        <f>IFERROR(VLOOKUP(delais[[#This Row],[Description de la pièce]],[1]reference!$C$1:$H$327,4,FALSE),"")</f>
        <v/>
      </c>
      <c r="L1112" s="11"/>
      <c r="M1112" s="11"/>
    </row>
    <row r="1113" spans="1:13" x14ac:dyDescent="0.2">
      <c r="A1113" s="1"/>
      <c r="B1113" s="9"/>
      <c r="C1113" s="9"/>
      <c r="D1113" s="10"/>
      <c r="E1113" s="11"/>
      <c r="F1113" s="11"/>
      <c r="G1113" s="11"/>
      <c r="H1113" s="11"/>
      <c r="I1113" s="11" t="str">
        <f>IFERROR(VLOOKUP(delais[[#This Row],[Description de la pièce]],[1]reference!$C$1:$H$327,3,FALSE),"")</f>
        <v/>
      </c>
      <c r="J1113" s="11" t="str">
        <f>IFERROR(VLOOKUP(delais[[#This Row],[Description de la pièce]],[1]reference!$C$1:$H$327,2,FALSE),"")</f>
        <v/>
      </c>
      <c r="K1113" s="11" t="str">
        <f>IFERROR(VLOOKUP(delais[[#This Row],[Description de la pièce]],[1]reference!$C$1:$H$327,4,FALSE),"")</f>
        <v/>
      </c>
      <c r="L1113" s="11"/>
      <c r="M1113" s="11"/>
    </row>
    <row r="1114" spans="1:13" x14ac:dyDescent="0.2">
      <c r="A1114" s="1"/>
      <c r="B1114" s="9"/>
      <c r="C1114" s="9"/>
      <c r="D1114" s="10"/>
      <c r="E1114" s="11"/>
      <c r="F1114" s="11"/>
      <c r="G1114" s="11"/>
      <c r="H1114" s="11"/>
      <c r="I1114" s="11" t="str">
        <f>IFERROR(VLOOKUP(delais[[#This Row],[Description de la pièce]],[1]reference!$C$1:$H$327,3,FALSE),"")</f>
        <v/>
      </c>
      <c r="J1114" s="11" t="str">
        <f>IFERROR(VLOOKUP(delais[[#This Row],[Description de la pièce]],[1]reference!$C$1:$H$327,2,FALSE),"")</f>
        <v/>
      </c>
      <c r="K1114" s="11" t="str">
        <f>IFERROR(VLOOKUP(delais[[#This Row],[Description de la pièce]],[1]reference!$C$1:$H$327,4,FALSE),"")</f>
        <v/>
      </c>
      <c r="L1114" s="11"/>
      <c r="M1114" s="11"/>
    </row>
    <row r="1115" spans="1:13" x14ac:dyDescent="0.2">
      <c r="A1115" s="1"/>
      <c r="B1115" s="9"/>
      <c r="C1115" s="9"/>
      <c r="D1115" s="10"/>
      <c r="E1115" s="11"/>
      <c r="F1115" s="11"/>
      <c r="G1115" s="11"/>
      <c r="H1115" s="11"/>
      <c r="I1115" s="11" t="str">
        <f>IFERROR(VLOOKUP(delais[[#This Row],[Description de la pièce]],[1]reference!$C$1:$H$327,3,FALSE),"")</f>
        <v/>
      </c>
      <c r="J1115" s="11" t="str">
        <f>IFERROR(VLOOKUP(delais[[#This Row],[Description de la pièce]],[1]reference!$C$1:$H$327,2,FALSE),"")</f>
        <v/>
      </c>
      <c r="K1115" s="11" t="str">
        <f>IFERROR(VLOOKUP(delais[[#This Row],[Description de la pièce]],[1]reference!$C$1:$H$327,4,FALSE),"")</f>
        <v/>
      </c>
      <c r="L1115" s="11"/>
      <c r="M1115" s="11"/>
    </row>
    <row r="1116" spans="1:13" x14ac:dyDescent="0.2">
      <c r="A1116" s="1"/>
      <c r="B1116" s="9"/>
      <c r="C1116" s="9"/>
      <c r="D1116" s="10"/>
      <c r="E1116" s="11"/>
      <c r="F1116" s="11"/>
      <c r="G1116" s="11"/>
      <c r="H1116" s="11"/>
      <c r="I1116" s="11" t="str">
        <f>IFERROR(VLOOKUP(delais[[#This Row],[Description de la pièce]],[1]reference!$C$1:$H$327,3,FALSE),"")</f>
        <v/>
      </c>
      <c r="J1116" s="11" t="str">
        <f>IFERROR(VLOOKUP(delais[[#This Row],[Description de la pièce]],[1]reference!$C$1:$H$327,2,FALSE),"")</f>
        <v/>
      </c>
      <c r="K1116" s="11" t="str">
        <f>IFERROR(VLOOKUP(delais[[#This Row],[Description de la pièce]],[1]reference!$C$1:$H$327,4,FALSE),"")</f>
        <v/>
      </c>
      <c r="L1116" s="11"/>
      <c r="M1116" s="11"/>
    </row>
    <row r="1117" spans="1:13" x14ac:dyDescent="0.2">
      <c r="A1117" s="1"/>
      <c r="B1117" s="9"/>
      <c r="C1117" s="9"/>
      <c r="D1117" s="10"/>
      <c r="E1117" s="11"/>
      <c r="F1117" s="11"/>
      <c r="G1117" s="11"/>
      <c r="H1117" s="11"/>
      <c r="I1117" s="11" t="str">
        <f>IFERROR(VLOOKUP(delais[[#This Row],[Description de la pièce]],[1]reference!$C$1:$H$327,3,FALSE),"")</f>
        <v/>
      </c>
      <c r="J1117" s="11" t="str">
        <f>IFERROR(VLOOKUP(delais[[#This Row],[Description de la pièce]],[1]reference!$C$1:$H$327,2,FALSE),"")</f>
        <v/>
      </c>
      <c r="K1117" s="11" t="str">
        <f>IFERROR(VLOOKUP(delais[[#This Row],[Description de la pièce]],[1]reference!$C$1:$H$327,4,FALSE),"")</f>
        <v/>
      </c>
      <c r="L1117" s="11"/>
      <c r="M1117" s="11"/>
    </row>
    <row r="1118" spans="1:13" x14ac:dyDescent="0.2">
      <c r="A1118" s="1"/>
      <c r="B1118" s="9"/>
      <c r="C1118" s="9"/>
      <c r="D1118" s="10"/>
      <c r="E1118" s="11"/>
      <c r="F1118" s="11"/>
      <c r="G1118" s="11"/>
      <c r="H1118" s="11"/>
      <c r="I1118" s="11" t="str">
        <f>IFERROR(VLOOKUP(delais[[#This Row],[Description de la pièce]],[1]reference!$C$1:$H$327,3,FALSE),"")</f>
        <v/>
      </c>
      <c r="J1118" s="11" t="str">
        <f>IFERROR(VLOOKUP(delais[[#This Row],[Description de la pièce]],[1]reference!$C$1:$H$327,2,FALSE),"")</f>
        <v/>
      </c>
      <c r="K1118" s="11" t="str">
        <f>IFERROR(VLOOKUP(delais[[#This Row],[Description de la pièce]],[1]reference!$C$1:$H$327,4,FALSE),"")</f>
        <v/>
      </c>
      <c r="L1118" s="11"/>
      <c r="M1118" s="11"/>
    </row>
    <row r="1119" spans="1:13" x14ac:dyDescent="0.2">
      <c r="A1119" s="1"/>
      <c r="B1119" s="9"/>
      <c r="C1119" s="9"/>
      <c r="D1119" s="10"/>
      <c r="E1119" s="11"/>
      <c r="F1119" s="11"/>
      <c r="G1119" s="11"/>
      <c r="H1119" s="11"/>
      <c r="I1119" s="11" t="str">
        <f>IFERROR(VLOOKUP(delais[[#This Row],[Description de la pièce]],[1]reference!$C$1:$H$327,3,FALSE),"")</f>
        <v/>
      </c>
      <c r="J1119" s="11" t="str">
        <f>IFERROR(VLOOKUP(delais[[#This Row],[Description de la pièce]],[1]reference!$C$1:$H$327,2,FALSE),"")</f>
        <v/>
      </c>
      <c r="K1119" s="11" t="str">
        <f>IFERROR(VLOOKUP(delais[[#This Row],[Description de la pièce]],[1]reference!$C$1:$H$327,4,FALSE),"")</f>
        <v/>
      </c>
      <c r="L1119" s="11"/>
      <c r="M1119" s="11"/>
    </row>
    <row r="1120" spans="1:13" x14ac:dyDescent="0.2">
      <c r="A1120" s="1"/>
      <c r="B1120" s="9"/>
      <c r="C1120" s="9"/>
      <c r="D1120" s="10"/>
      <c r="E1120" s="11"/>
      <c r="F1120" s="11"/>
      <c r="G1120" s="11"/>
      <c r="H1120" s="11"/>
      <c r="I1120" s="11" t="str">
        <f>IFERROR(VLOOKUP(delais[[#This Row],[Description de la pièce]],[1]reference!$C$1:$H$327,3,FALSE),"")</f>
        <v/>
      </c>
      <c r="J1120" s="11" t="str">
        <f>IFERROR(VLOOKUP(delais[[#This Row],[Description de la pièce]],[1]reference!$C$1:$H$327,2,FALSE),"")</f>
        <v/>
      </c>
      <c r="K1120" s="11" t="str">
        <f>IFERROR(VLOOKUP(delais[[#This Row],[Description de la pièce]],[1]reference!$C$1:$H$327,4,FALSE),"")</f>
        <v/>
      </c>
      <c r="L1120" s="11"/>
      <c r="M1120" s="11"/>
    </row>
    <row r="1121" spans="1:13" x14ac:dyDescent="0.2">
      <c r="A1121" s="1"/>
      <c r="B1121" s="9"/>
      <c r="C1121" s="9"/>
      <c r="D1121" s="10"/>
      <c r="E1121" s="11"/>
      <c r="F1121" s="11"/>
      <c r="G1121" s="11"/>
      <c r="H1121" s="11"/>
      <c r="I1121" s="11" t="str">
        <f>IFERROR(VLOOKUP(delais[[#This Row],[Description de la pièce]],[1]reference!$C$1:$H$327,3,FALSE),"")</f>
        <v/>
      </c>
      <c r="J1121" s="11" t="str">
        <f>IFERROR(VLOOKUP(delais[[#This Row],[Description de la pièce]],[1]reference!$C$1:$H$327,2,FALSE),"")</f>
        <v/>
      </c>
      <c r="K1121" s="11" t="str">
        <f>IFERROR(VLOOKUP(delais[[#This Row],[Description de la pièce]],[1]reference!$C$1:$H$327,4,FALSE),"")</f>
        <v/>
      </c>
      <c r="L1121" s="11"/>
      <c r="M1121" s="11"/>
    </row>
    <row r="1122" spans="1:13" x14ac:dyDescent="0.2">
      <c r="A1122" s="1"/>
      <c r="B1122" s="9"/>
      <c r="C1122" s="9"/>
      <c r="D1122" s="10"/>
      <c r="E1122" s="11"/>
      <c r="F1122" s="11"/>
      <c r="G1122" s="11"/>
      <c r="H1122" s="11"/>
      <c r="I1122" s="11" t="str">
        <f>IFERROR(VLOOKUP(delais[[#This Row],[Description de la pièce]],[1]reference!$C$1:$H$327,3,FALSE),"")</f>
        <v/>
      </c>
      <c r="J1122" s="11" t="str">
        <f>IFERROR(VLOOKUP(delais[[#This Row],[Description de la pièce]],[1]reference!$C$1:$H$327,2,FALSE),"")</f>
        <v/>
      </c>
      <c r="K1122" s="11" t="str">
        <f>IFERROR(VLOOKUP(delais[[#This Row],[Description de la pièce]],[1]reference!$C$1:$H$327,4,FALSE),"")</f>
        <v/>
      </c>
      <c r="L1122" s="11"/>
      <c r="M1122" s="11"/>
    </row>
    <row r="1123" spans="1:13" x14ac:dyDescent="0.2">
      <c r="A1123" s="1"/>
      <c r="B1123" s="9"/>
      <c r="C1123" s="9"/>
      <c r="D1123" s="10"/>
      <c r="E1123" s="11"/>
      <c r="F1123" s="11"/>
      <c r="G1123" s="11"/>
      <c r="H1123" s="11"/>
      <c r="I1123" s="11" t="str">
        <f>IFERROR(VLOOKUP(delais[[#This Row],[Description de la pièce]],[1]reference!$C$1:$H$327,3,FALSE),"")</f>
        <v/>
      </c>
      <c r="J1123" s="11" t="str">
        <f>IFERROR(VLOOKUP(delais[[#This Row],[Description de la pièce]],[1]reference!$C$1:$H$327,2,FALSE),"")</f>
        <v/>
      </c>
      <c r="K1123" s="11" t="str">
        <f>IFERROR(VLOOKUP(delais[[#This Row],[Description de la pièce]],[1]reference!$C$1:$H$327,4,FALSE),"")</f>
        <v/>
      </c>
      <c r="L1123" s="11"/>
      <c r="M1123" s="11"/>
    </row>
    <row r="1124" spans="1:13" x14ac:dyDescent="0.2">
      <c r="A1124" s="1"/>
      <c r="B1124" s="9"/>
      <c r="C1124" s="9"/>
      <c r="D1124" s="10"/>
      <c r="E1124" s="11"/>
      <c r="F1124" s="11"/>
      <c r="G1124" s="11"/>
      <c r="H1124" s="11"/>
      <c r="I1124" s="11" t="str">
        <f>IFERROR(VLOOKUP(delais[[#This Row],[Description de la pièce]],[1]reference!$C$1:$H$327,3,FALSE),"")</f>
        <v/>
      </c>
      <c r="J1124" s="11" t="str">
        <f>IFERROR(VLOOKUP(delais[[#This Row],[Description de la pièce]],[1]reference!$C$1:$H$327,2,FALSE),"")</f>
        <v/>
      </c>
      <c r="K1124" s="11" t="str">
        <f>IFERROR(VLOOKUP(delais[[#This Row],[Description de la pièce]],[1]reference!$C$1:$H$327,4,FALSE),"")</f>
        <v/>
      </c>
      <c r="L1124" s="11"/>
      <c r="M1124" s="11"/>
    </row>
    <row r="1125" spans="1:13" x14ac:dyDescent="0.2">
      <c r="A1125" s="1"/>
      <c r="B1125" s="9"/>
      <c r="C1125" s="9"/>
      <c r="D1125" s="10"/>
      <c r="E1125" s="11"/>
      <c r="F1125" s="11"/>
      <c r="G1125" s="11"/>
      <c r="H1125" s="11"/>
      <c r="I1125" s="11" t="str">
        <f>IFERROR(VLOOKUP(delais[[#This Row],[Description de la pièce]],[1]reference!$C$1:$H$327,3,FALSE),"")</f>
        <v/>
      </c>
      <c r="J1125" s="11" t="str">
        <f>IFERROR(VLOOKUP(delais[[#This Row],[Description de la pièce]],[1]reference!$C$1:$H$327,2,FALSE),"")</f>
        <v/>
      </c>
      <c r="K1125" s="11" t="str">
        <f>IFERROR(VLOOKUP(delais[[#This Row],[Description de la pièce]],[1]reference!$C$1:$H$327,4,FALSE),"")</f>
        <v/>
      </c>
      <c r="L1125" s="11"/>
      <c r="M1125" s="11"/>
    </row>
    <row r="1126" spans="1:13" x14ac:dyDescent="0.2">
      <c r="A1126" s="1"/>
      <c r="B1126" s="9"/>
      <c r="C1126" s="9"/>
      <c r="D1126" s="10"/>
      <c r="E1126" s="11"/>
      <c r="F1126" s="11"/>
      <c r="G1126" s="11"/>
      <c r="H1126" s="11"/>
      <c r="I1126" s="11" t="str">
        <f>IFERROR(VLOOKUP(delais[[#This Row],[Description de la pièce]],[1]reference!$C$1:$H$327,3,FALSE),"")</f>
        <v/>
      </c>
      <c r="J1126" s="11" t="str">
        <f>IFERROR(VLOOKUP(delais[[#This Row],[Description de la pièce]],[1]reference!$C$1:$H$327,2,FALSE),"")</f>
        <v/>
      </c>
      <c r="K1126" s="11" t="str">
        <f>IFERROR(VLOOKUP(delais[[#This Row],[Description de la pièce]],[1]reference!$C$1:$H$327,4,FALSE),"")</f>
        <v/>
      </c>
      <c r="L1126" s="11"/>
      <c r="M1126" s="11"/>
    </row>
    <row r="1127" spans="1:13" x14ac:dyDescent="0.2">
      <c r="A1127" s="1"/>
      <c r="B1127" s="9"/>
      <c r="C1127" s="9"/>
      <c r="D1127" s="10"/>
      <c r="E1127" s="11"/>
      <c r="F1127" s="11"/>
      <c r="G1127" s="11"/>
      <c r="H1127" s="11"/>
      <c r="I1127" s="11" t="str">
        <f>IFERROR(VLOOKUP(delais[[#This Row],[Description de la pièce]],[1]reference!$C$1:$H$327,3,FALSE),"")</f>
        <v/>
      </c>
      <c r="J1127" s="11" t="str">
        <f>IFERROR(VLOOKUP(delais[[#This Row],[Description de la pièce]],[1]reference!$C$1:$H$327,2,FALSE),"")</f>
        <v/>
      </c>
      <c r="K1127" s="11" t="str">
        <f>IFERROR(VLOOKUP(delais[[#This Row],[Description de la pièce]],[1]reference!$C$1:$H$327,4,FALSE),"")</f>
        <v/>
      </c>
      <c r="L1127" s="11"/>
      <c r="M1127" s="11"/>
    </row>
    <row r="1128" spans="1:13" x14ac:dyDescent="0.2">
      <c r="A1128" s="1"/>
      <c r="B1128" s="9"/>
      <c r="C1128" s="9"/>
      <c r="D1128" s="10"/>
      <c r="E1128" s="11"/>
      <c r="F1128" s="11"/>
      <c r="G1128" s="11"/>
      <c r="H1128" s="11"/>
      <c r="I1128" s="11" t="str">
        <f>IFERROR(VLOOKUP(delais[[#This Row],[Description de la pièce]],[1]reference!$C$1:$H$327,3,FALSE),"")</f>
        <v/>
      </c>
      <c r="J1128" s="11" t="str">
        <f>IFERROR(VLOOKUP(delais[[#This Row],[Description de la pièce]],[1]reference!$C$1:$H$327,2,FALSE),"")</f>
        <v/>
      </c>
      <c r="K1128" s="11" t="str">
        <f>IFERROR(VLOOKUP(delais[[#This Row],[Description de la pièce]],[1]reference!$C$1:$H$327,4,FALSE),"")</f>
        <v/>
      </c>
      <c r="L1128" s="11"/>
      <c r="M1128" s="11"/>
    </row>
    <row r="1129" spans="1:13" x14ac:dyDescent="0.2">
      <c r="A1129" s="1"/>
      <c r="B1129" s="9"/>
      <c r="C1129" s="9"/>
      <c r="D1129" s="10"/>
      <c r="E1129" s="11"/>
      <c r="F1129" s="11"/>
      <c r="G1129" s="11"/>
      <c r="H1129" s="11"/>
      <c r="I1129" s="11" t="str">
        <f>IFERROR(VLOOKUP(delais[[#This Row],[Description de la pièce]],[1]reference!$C$1:$H$327,3,FALSE),"")</f>
        <v/>
      </c>
      <c r="J1129" s="11" t="str">
        <f>IFERROR(VLOOKUP(delais[[#This Row],[Description de la pièce]],[1]reference!$C$1:$H$327,2,FALSE),"")</f>
        <v/>
      </c>
      <c r="K1129" s="11" t="str">
        <f>IFERROR(VLOOKUP(delais[[#This Row],[Description de la pièce]],[1]reference!$C$1:$H$327,4,FALSE),"")</f>
        <v/>
      </c>
      <c r="L1129" s="11"/>
      <c r="M1129" s="11"/>
    </row>
    <row r="1130" spans="1:13" x14ac:dyDescent="0.2">
      <c r="A1130" s="1"/>
      <c r="B1130" s="9"/>
      <c r="C1130" s="9"/>
      <c r="D1130" s="10"/>
      <c r="E1130" s="11"/>
      <c r="F1130" s="11"/>
      <c r="G1130" s="11"/>
      <c r="H1130" s="11"/>
      <c r="I1130" s="11" t="str">
        <f>IFERROR(VLOOKUP(delais[[#This Row],[Description de la pièce]],[1]reference!$C$1:$H$327,3,FALSE),"")</f>
        <v/>
      </c>
      <c r="J1130" s="11" t="str">
        <f>IFERROR(VLOOKUP(delais[[#This Row],[Description de la pièce]],[1]reference!$C$1:$H$327,2,FALSE),"")</f>
        <v/>
      </c>
      <c r="K1130" s="11" t="str">
        <f>IFERROR(VLOOKUP(delais[[#This Row],[Description de la pièce]],[1]reference!$C$1:$H$327,4,FALSE),"")</f>
        <v/>
      </c>
      <c r="L1130" s="11"/>
      <c r="M1130" s="11"/>
    </row>
    <row r="1131" spans="1:13" x14ac:dyDescent="0.2">
      <c r="A1131" s="1"/>
      <c r="B1131" s="9"/>
      <c r="C1131" s="9"/>
      <c r="D1131" s="10"/>
      <c r="E1131" s="11"/>
      <c r="F1131" s="11"/>
      <c r="G1131" s="11"/>
      <c r="H1131" s="11"/>
      <c r="I1131" s="11" t="str">
        <f>IFERROR(VLOOKUP(delais[[#This Row],[Description de la pièce]],[1]reference!$C$1:$H$327,3,FALSE),"")</f>
        <v/>
      </c>
      <c r="J1131" s="11" t="str">
        <f>IFERROR(VLOOKUP(delais[[#This Row],[Description de la pièce]],[1]reference!$C$1:$H$327,2,FALSE),"")</f>
        <v/>
      </c>
      <c r="K1131" s="11" t="str">
        <f>IFERROR(VLOOKUP(delais[[#This Row],[Description de la pièce]],[1]reference!$C$1:$H$327,4,FALSE),"")</f>
        <v/>
      </c>
      <c r="L1131" s="11"/>
      <c r="M1131" s="11"/>
    </row>
    <row r="1132" spans="1:13" x14ac:dyDescent="0.2">
      <c r="A1132" s="1"/>
      <c r="B1132" s="9"/>
      <c r="C1132" s="9"/>
      <c r="D1132" s="10"/>
      <c r="E1132" s="11"/>
      <c r="F1132" s="11"/>
      <c r="G1132" s="11"/>
      <c r="H1132" s="11"/>
      <c r="I1132" s="11" t="str">
        <f>IFERROR(VLOOKUP(delais[[#This Row],[Description de la pièce]],[1]reference!$C$1:$H$327,3,FALSE),"")</f>
        <v/>
      </c>
      <c r="J1132" s="11" t="str">
        <f>IFERROR(VLOOKUP(delais[[#This Row],[Description de la pièce]],[1]reference!$C$1:$H$327,2,FALSE),"")</f>
        <v/>
      </c>
      <c r="K1132" s="11" t="str">
        <f>IFERROR(VLOOKUP(delais[[#This Row],[Description de la pièce]],[1]reference!$C$1:$H$327,4,FALSE),"")</f>
        <v/>
      </c>
      <c r="L1132" s="11"/>
      <c r="M1132" s="11"/>
    </row>
    <row r="1133" spans="1:13" x14ac:dyDescent="0.2">
      <c r="A1133" s="1"/>
      <c r="B1133" s="9"/>
      <c r="C1133" s="9"/>
      <c r="D1133" s="10"/>
      <c r="E1133" s="11"/>
      <c r="F1133" s="11"/>
      <c r="G1133" s="11"/>
      <c r="H1133" s="11"/>
      <c r="I1133" s="11" t="str">
        <f>IFERROR(VLOOKUP(delais[[#This Row],[Description de la pièce]],[1]reference!$C$1:$H$327,3,FALSE),"")</f>
        <v/>
      </c>
      <c r="J1133" s="11" t="str">
        <f>IFERROR(VLOOKUP(delais[[#This Row],[Description de la pièce]],[1]reference!$C$1:$H$327,2,FALSE),"")</f>
        <v/>
      </c>
      <c r="K1133" s="11" t="str">
        <f>IFERROR(VLOOKUP(delais[[#This Row],[Description de la pièce]],[1]reference!$C$1:$H$327,4,FALSE),"")</f>
        <v/>
      </c>
      <c r="L1133" s="11"/>
      <c r="M1133" s="11"/>
    </row>
    <row r="1134" spans="1:13" x14ac:dyDescent="0.2">
      <c r="A1134" s="1"/>
      <c r="B1134" s="9"/>
      <c r="C1134" s="9"/>
      <c r="D1134" s="10"/>
      <c r="E1134" s="11"/>
      <c r="F1134" s="11"/>
      <c r="G1134" s="11"/>
      <c r="H1134" s="11"/>
      <c r="I1134" s="11" t="str">
        <f>IFERROR(VLOOKUP(delais[[#This Row],[Description de la pièce]],[1]reference!$C$1:$H$327,3,FALSE),"")</f>
        <v/>
      </c>
      <c r="J1134" s="11" t="str">
        <f>IFERROR(VLOOKUP(delais[[#This Row],[Description de la pièce]],[1]reference!$C$1:$H$327,2,FALSE),"")</f>
        <v/>
      </c>
      <c r="K1134" s="11" t="str">
        <f>IFERROR(VLOOKUP(delais[[#This Row],[Description de la pièce]],[1]reference!$C$1:$H$327,4,FALSE),"")</f>
        <v/>
      </c>
      <c r="L1134" s="11"/>
      <c r="M1134" s="11"/>
    </row>
    <row r="1135" spans="1:13" x14ac:dyDescent="0.2">
      <c r="A1135" s="1"/>
      <c r="B1135" s="9"/>
      <c r="C1135" s="9"/>
      <c r="D1135" s="10"/>
      <c r="E1135" s="11"/>
      <c r="F1135" s="11"/>
      <c r="G1135" s="11"/>
      <c r="H1135" s="11"/>
      <c r="I1135" s="11" t="str">
        <f>IFERROR(VLOOKUP(delais[[#This Row],[Description de la pièce]],[1]reference!$C$1:$H$327,3,FALSE),"")</f>
        <v/>
      </c>
      <c r="J1135" s="11" t="str">
        <f>IFERROR(VLOOKUP(delais[[#This Row],[Description de la pièce]],[1]reference!$C$1:$H$327,2,FALSE),"")</f>
        <v/>
      </c>
      <c r="K1135" s="11" t="str">
        <f>IFERROR(VLOOKUP(delais[[#This Row],[Description de la pièce]],[1]reference!$C$1:$H$327,4,FALSE),"")</f>
        <v/>
      </c>
      <c r="L1135" s="11"/>
      <c r="M1135" s="11"/>
    </row>
    <row r="1136" spans="1:13" x14ac:dyDescent="0.2">
      <c r="A1136" s="1"/>
      <c r="B1136" s="9"/>
      <c r="C1136" s="9"/>
      <c r="D1136" s="10"/>
      <c r="E1136" s="11"/>
      <c r="F1136" s="11"/>
      <c r="G1136" s="11"/>
      <c r="H1136" s="11"/>
      <c r="I1136" s="11" t="str">
        <f>IFERROR(VLOOKUP(delais[[#This Row],[Description de la pièce]],[1]reference!$C$1:$H$327,3,FALSE),"")</f>
        <v/>
      </c>
      <c r="J1136" s="11" t="str">
        <f>IFERROR(VLOOKUP(delais[[#This Row],[Description de la pièce]],[1]reference!$C$1:$H$327,2,FALSE),"")</f>
        <v/>
      </c>
      <c r="K1136" s="11" t="str">
        <f>IFERROR(VLOOKUP(delais[[#This Row],[Description de la pièce]],[1]reference!$C$1:$H$327,4,FALSE),"")</f>
        <v/>
      </c>
      <c r="L1136" s="11"/>
      <c r="M1136" s="11"/>
    </row>
    <row r="1137" spans="1:13" x14ac:dyDescent="0.2">
      <c r="A1137" s="1"/>
      <c r="B1137" s="9"/>
      <c r="C1137" s="9"/>
      <c r="D1137" s="10"/>
      <c r="E1137" s="11"/>
      <c r="F1137" s="11"/>
      <c r="G1137" s="11"/>
      <c r="H1137" s="11"/>
      <c r="I1137" s="11" t="str">
        <f>IFERROR(VLOOKUP(delais[[#This Row],[Description de la pièce]],[1]reference!$C$1:$H$327,3,FALSE),"")</f>
        <v/>
      </c>
      <c r="J1137" s="11" t="str">
        <f>IFERROR(VLOOKUP(delais[[#This Row],[Description de la pièce]],[1]reference!$C$1:$H$327,2,FALSE),"")</f>
        <v/>
      </c>
      <c r="K1137" s="11" t="str">
        <f>IFERROR(VLOOKUP(delais[[#This Row],[Description de la pièce]],[1]reference!$C$1:$H$327,4,FALSE),"")</f>
        <v/>
      </c>
      <c r="L1137" s="11"/>
      <c r="M1137" s="11"/>
    </row>
    <row r="1138" spans="1:13" x14ac:dyDescent="0.2">
      <c r="A1138" s="1"/>
      <c r="B1138" s="9"/>
      <c r="C1138" s="9"/>
      <c r="D1138" s="10"/>
      <c r="E1138" s="11"/>
      <c r="F1138" s="11"/>
      <c r="G1138" s="11"/>
      <c r="H1138" s="11"/>
      <c r="I1138" s="11" t="str">
        <f>IFERROR(VLOOKUP(delais[[#This Row],[Description de la pièce]],[1]reference!$C$1:$H$327,3,FALSE),"")</f>
        <v/>
      </c>
      <c r="J1138" s="11" t="str">
        <f>IFERROR(VLOOKUP(delais[[#This Row],[Description de la pièce]],[1]reference!$C$1:$H$327,2,FALSE),"")</f>
        <v/>
      </c>
      <c r="K1138" s="11" t="str">
        <f>IFERROR(VLOOKUP(delais[[#This Row],[Description de la pièce]],[1]reference!$C$1:$H$327,4,FALSE),"")</f>
        <v/>
      </c>
      <c r="L1138" s="11"/>
      <c r="M1138" s="11"/>
    </row>
    <row r="1139" spans="1:13" x14ac:dyDescent="0.2">
      <c r="A1139" s="1"/>
      <c r="B1139" s="9"/>
      <c r="C1139" s="9"/>
      <c r="D1139" s="10"/>
      <c r="E1139" s="11"/>
      <c r="F1139" s="11"/>
      <c r="G1139" s="11"/>
      <c r="H1139" s="11"/>
      <c r="I1139" s="11" t="str">
        <f>IFERROR(VLOOKUP(delais[[#This Row],[Description de la pièce]],[1]reference!$C$1:$H$327,3,FALSE),"")</f>
        <v/>
      </c>
      <c r="J1139" s="11" t="str">
        <f>IFERROR(VLOOKUP(delais[[#This Row],[Description de la pièce]],[1]reference!$C$1:$H$327,2,FALSE),"")</f>
        <v/>
      </c>
      <c r="K1139" s="11" t="str">
        <f>IFERROR(VLOOKUP(delais[[#This Row],[Description de la pièce]],[1]reference!$C$1:$H$327,4,FALSE),"")</f>
        <v/>
      </c>
      <c r="L1139" s="11"/>
      <c r="M1139" s="11"/>
    </row>
    <row r="1140" spans="1:13" x14ac:dyDescent="0.2">
      <c r="A1140" s="1"/>
      <c r="B1140" s="9"/>
      <c r="C1140" s="9"/>
      <c r="D1140" s="10"/>
      <c r="E1140" s="11"/>
      <c r="F1140" s="11"/>
      <c r="G1140" s="11"/>
      <c r="H1140" s="11"/>
      <c r="I1140" s="11" t="str">
        <f>IFERROR(VLOOKUP(delais[[#This Row],[Description de la pièce]],[1]reference!$C$1:$H$327,3,FALSE),"")</f>
        <v/>
      </c>
      <c r="J1140" s="11" t="str">
        <f>IFERROR(VLOOKUP(delais[[#This Row],[Description de la pièce]],[1]reference!$C$1:$H$327,2,FALSE),"")</f>
        <v/>
      </c>
      <c r="K1140" s="11" t="str">
        <f>IFERROR(VLOOKUP(delais[[#This Row],[Description de la pièce]],[1]reference!$C$1:$H$327,4,FALSE),"")</f>
        <v/>
      </c>
      <c r="L1140" s="11"/>
      <c r="M1140" s="11"/>
    </row>
    <row r="1141" spans="1:13" x14ac:dyDescent="0.2">
      <c r="A1141" s="1"/>
      <c r="B1141" s="9"/>
      <c r="C1141" s="9"/>
      <c r="D1141" s="10"/>
      <c r="E1141" s="11"/>
      <c r="F1141" s="11"/>
      <c r="G1141" s="11"/>
      <c r="H1141" s="11"/>
      <c r="I1141" s="11" t="str">
        <f>IFERROR(VLOOKUP(delais[[#This Row],[Description de la pièce]],[1]reference!$C$1:$H$327,3,FALSE),"")</f>
        <v/>
      </c>
      <c r="J1141" s="11" t="str">
        <f>IFERROR(VLOOKUP(delais[[#This Row],[Description de la pièce]],[1]reference!$C$1:$H$327,2,FALSE),"")</f>
        <v/>
      </c>
      <c r="K1141" s="11" t="str">
        <f>IFERROR(VLOOKUP(delais[[#This Row],[Description de la pièce]],[1]reference!$C$1:$H$327,4,FALSE),"")</f>
        <v/>
      </c>
      <c r="L1141" s="11"/>
      <c r="M1141" s="11"/>
    </row>
    <row r="1142" spans="1:13" x14ac:dyDescent="0.2">
      <c r="A1142" s="1"/>
      <c r="B1142" s="9"/>
      <c r="C1142" s="9"/>
      <c r="D1142" s="10"/>
      <c r="E1142" s="11"/>
      <c r="F1142" s="11"/>
      <c r="G1142" s="11"/>
      <c r="H1142" s="11"/>
      <c r="I1142" s="11" t="str">
        <f>IFERROR(VLOOKUP(delais[[#This Row],[Description de la pièce]],[1]reference!$C$1:$H$327,3,FALSE),"")</f>
        <v/>
      </c>
      <c r="J1142" s="11" t="str">
        <f>IFERROR(VLOOKUP(delais[[#This Row],[Description de la pièce]],[1]reference!$C$1:$H$327,2,FALSE),"")</f>
        <v/>
      </c>
      <c r="K1142" s="11" t="str">
        <f>IFERROR(VLOOKUP(delais[[#This Row],[Description de la pièce]],[1]reference!$C$1:$H$327,4,FALSE),"")</f>
        <v/>
      </c>
      <c r="L1142" s="11"/>
      <c r="M1142" s="11"/>
    </row>
    <row r="1143" spans="1:13" x14ac:dyDescent="0.2">
      <c r="A1143" s="1"/>
      <c r="B1143" s="9"/>
      <c r="C1143" s="9"/>
      <c r="D1143" s="10"/>
      <c r="E1143" s="11"/>
      <c r="F1143" s="11"/>
      <c r="G1143" s="11"/>
      <c r="H1143" s="11"/>
      <c r="I1143" s="11" t="str">
        <f>IFERROR(VLOOKUP(delais[[#This Row],[Description de la pièce]],[1]reference!$C$1:$H$327,3,FALSE),"")</f>
        <v/>
      </c>
      <c r="J1143" s="11" t="str">
        <f>IFERROR(VLOOKUP(delais[[#This Row],[Description de la pièce]],[1]reference!$C$1:$H$327,2,FALSE),"")</f>
        <v/>
      </c>
      <c r="K1143" s="11" t="str">
        <f>IFERROR(VLOOKUP(delais[[#This Row],[Description de la pièce]],[1]reference!$C$1:$H$327,4,FALSE),"")</f>
        <v/>
      </c>
      <c r="L1143" s="11"/>
      <c r="M1143" s="11"/>
    </row>
    <row r="1144" spans="1:13" x14ac:dyDescent="0.2">
      <c r="A1144" s="1"/>
      <c r="B1144" s="9"/>
      <c r="C1144" s="9"/>
      <c r="D1144" s="10"/>
      <c r="E1144" s="11"/>
      <c r="F1144" s="11"/>
      <c r="G1144" s="11"/>
      <c r="H1144" s="11"/>
      <c r="I1144" s="11" t="str">
        <f>IFERROR(VLOOKUP(delais[[#This Row],[Description de la pièce]],[1]reference!$C$1:$H$327,3,FALSE),"")</f>
        <v/>
      </c>
      <c r="J1144" s="11" t="str">
        <f>IFERROR(VLOOKUP(delais[[#This Row],[Description de la pièce]],[1]reference!$C$1:$H$327,2,FALSE),"")</f>
        <v/>
      </c>
      <c r="K1144" s="11" t="str">
        <f>IFERROR(VLOOKUP(delais[[#This Row],[Description de la pièce]],[1]reference!$C$1:$H$327,4,FALSE),"")</f>
        <v/>
      </c>
      <c r="L1144" s="11"/>
      <c r="M1144" s="11"/>
    </row>
    <row r="1145" spans="1:13" x14ac:dyDescent="0.2">
      <c r="A1145" s="1"/>
      <c r="B1145" s="9"/>
      <c r="C1145" s="9"/>
      <c r="D1145" s="10"/>
      <c r="E1145" s="11"/>
      <c r="F1145" s="11"/>
      <c r="G1145" s="11"/>
      <c r="H1145" s="11"/>
      <c r="I1145" s="11" t="str">
        <f>IFERROR(VLOOKUP(delais[[#This Row],[Description de la pièce]],[1]reference!$C$1:$H$327,3,FALSE),"")</f>
        <v/>
      </c>
      <c r="J1145" s="11" t="str">
        <f>IFERROR(VLOOKUP(delais[[#This Row],[Description de la pièce]],[1]reference!$C$1:$H$327,2,FALSE),"")</f>
        <v/>
      </c>
      <c r="K1145" s="11" t="str">
        <f>IFERROR(VLOOKUP(delais[[#This Row],[Description de la pièce]],[1]reference!$C$1:$H$327,4,FALSE),"")</f>
        <v/>
      </c>
      <c r="L1145" s="11"/>
      <c r="M1145" s="11"/>
    </row>
    <row r="1146" spans="1:13" x14ac:dyDescent="0.2">
      <c r="A1146" s="1"/>
      <c r="B1146" s="9"/>
      <c r="C1146" s="9"/>
      <c r="D1146" s="10"/>
      <c r="E1146" s="11"/>
      <c r="F1146" s="11"/>
      <c r="G1146" s="11"/>
      <c r="H1146" s="11"/>
      <c r="I1146" s="11" t="str">
        <f>IFERROR(VLOOKUP(delais[[#This Row],[Description de la pièce]],[1]reference!$C$1:$H$327,3,FALSE),"")</f>
        <v/>
      </c>
      <c r="J1146" s="11" t="str">
        <f>IFERROR(VLOOKUP(delais[[#This Row],[Description de la pièce]],[1]reference!$C$1:$H$327,2,FALSE),"")</f>
        <v/>
      </c>
      <c r="K1146" s="11" t="str">
        <f>IFERROR(VLOOKUP(delais[[#This Row],[Description de la pièce]],[1]reference!$C$1:$H$327,4,FALSE),"")</f>
        <v/>
      </c>
      <c r="L1146" s="11"/>
      <c r="M1146" s="11"/>
    </row>
    <row r="1147" spans="1:13" x14ac:dyDescent="0.2">
      <c r="A1147" s="1"/>
      <c r="B1147" s="9"/>
      <c r="C1147" s="9"/>
      <c r="D1147" s="10"/>
      <c r="E1147" s="11"/>
      <c r="F1147" s="11"/>
      <c r="G1147" s="11"/>
      <c r="H1147" s="11"/>
      <c r="I1147" s="11" t="str">
        <f>IFERROR(VLOOKUP(delais[[#This Row],[Description de la pièce]],[1]reference!$C$1:$H$327,3,FALSE),"")</f>
        <v/>
      </c>
      <c r="J1147" s="11" t="str">
        <f>IFERROR(VLOOKUP(delais[[#This Row],[Description de la pièce]],[1]reference!$C$1:$H$327,2,FALSE),"")</f>
        <v/>
      </c>
      <c r="K1147" s="11" t="str">
        <f>IFERROR(VLOOKUP(delais[[#This Row],[Description de la pièce]],[1]reference!$C$1:$H$327,4,FALSE),"")</f>
        <v/>
      </c>
      <c r="L1147" s="11"/>
      <c r="M1147" s="11"/>
    </row>
    <row r="1148" spans="1:13" x14ac:dyDescent="0.2">
      <c r="A1148" s="1"/>
      <c r="B1148" s="9"/>
      <c r="C1148" s="9"/>
      <c r="D1148" s="10"/>
      <c r="E1148" s="11"/>
      <c r="F1148" s="11"/>
      <c r="G1148" s="11"/>
      <c r="H1148" s="11"/>
      <c r="I1148" s="11" t="str">
        <f>IFERROR(VLOOKUP(delais[[#This Row],[Description de la pièce]],[1]reference!$C$1:$H$327,3,FALSE),"")</f>
        <v/>
      </c>
      <c r="J1148" s="11" t="str">
        <f>IFERROR(VLOOKUP(delais[[#This Row],[Description de la pièce]],[1]reference!$C$1:$H$327,2,FALSE),"")</f>
        <v/>
      </c>
      <c r="K1148" s="11" t="str">
        <f>IFERROR(VLOOKUP(delais[[#This Row],[Description de la pièce]],[1]reference!$C$1:$H$327,4,FALSE),"")</f>
        <v/>
      </c>
      <c r="L1148" s="11"/>
      <c r="M1148" s="11"/>
    </row>
    <row r="1149" spans="1:13" x14ac:dyDescent="0.2">
      <c r="A1149" s="1"/>
      <c r="B1149" s="9"/>
      <c r="C1149" s="9"/>
      <c r="D1149" s="10"/>
      <c r="E1149" s="11"/>
      <c r="F1149" s="11"/>
      <c r="G1149" s="11"/>
      <c r="H1149" s="11"/>
      <c r="I1149" s="11" t="str">
        <f>IFERROR(VLOOKUP(delais[[#This Row],[Description de la pièce]],[1]reference!$C$1:$H$327,3,FALSE),"")</f>
        <v/>
      </c>
      <c r="J1149" s="11" t="str">
        <f>IFERROR(VLOOKUP(delais[[#This Row],[Description de la pièce]],[1]reference!$C$1:$H$327,2,FALSE),"")</f>
        <v/>
      </c>
      <c r="K1149" s="11" t="str">
        <f>IFERROR(VLOOKUP(delais[[#This Row],[Description de la pièce]],[1]reference!$C$1:$H$327,4,FALSE),"")</f>
        <v/>
      </c>
      <c r="L1149" s="11"/>
      <c r="M1149" s="11"/>
    </row>
    <row r="1150" spans="1:13" x14ac:dyDescent="0.2">
      <c r="A1150" s="1"/>
      <c r="B1150" s="9"/>
      <c r="C1150" s="9"/>
      <c r="D1150" s="10"/>
      <c r="E1150" s="11"/>
      <c r="F1150" s="11"/>
      <c r="G1150" s="11"/>
      <c r="H1150" s="11"/>
      <c r="I1150" s="11" t="str">
        <f>IFERROR(VLOOKUP(delais[[#This Row],[Description de la pièce]],[1]reference!$C$1:$H$327,3,FALSE),"")</f>
        <v/>
      </c>
      <c r="J1150" s="11" t="str">
        <f>IFERROR(VLOOKUP(delais[[#This Row],[Description de la pièce]],[1]reference!$C$1:$H$327,2,FALSE),"")</f>
        <v/>
      </c>
      <c r="K1150" s="11" t="str">
        <f>IFERROR(VLOOKUP(delais[[#This Row],[Description de la pièce]],[1]reference!$C$1:$H$327,4,FALSE),"")</f>
        <v/>
      </c>
      <c r="L1150" s="11"/>
      <c r="M1150" s="11"/>
    </row>
    <row r="1151" spans="1:13" x14ac:dyDescent="0.2">
      <c r="A1151" s="1"/>
      <c r="B1151" s="9"/>
      <c r="C1151" s="9"/>
      <c r="D1151" s="10"/>
      <c r="E1151" s="11"/>
      <c r="F1151" s="11"/>
      <c r="G1151" s="11"/>
      <c r="H1151" s="11"/>
      <c r="I1151" s="11" t="str">
        <f>IFERROR(VLOOKUP(delais[[#This Row],[Description de la pièce]],[1]reference!$C$1:$H$327,3,FALSE),"")</f>
        <v/>
      </c>
      <c r="J1151" s="11" t="str">
        <f>IFERROR(VLOOKUP(delais[[#This Row],[Description de la pièce]],[1]reference!$C$1:$H$327,2,FALSE),"")</f>
        <v/>
      </c>
      <c r="K1151" s="11" t="str">
        <f>IFERROR(VLOOKUP(delais[[#This Row],[Description de la pièce]],[1]reference!$C$1:$H$327,4,FALSE),"")</f>
        <v/>
      </c>
      <c r="L1151" s="11"/>
      <c r="M1151" s="11"/>
    </row>
    <row r="1152" spans="1:13" x14ac:dyDescent="0.2">
      <c r="A1152" s="1"/>
      <c r="B1152" s="9"/>
      <c r="C1152" s="9"/>
      <c r="D1152" s="10"/>
      <c r="E1152" s="11"/>
      <c r="F1152" s="11"/>
      <c r="G1152" s="11"/>
      <c r="H1152" s="11"/>
      <c r="I1152" s="11" t="str">
        <f>IFERROR(VLOOKUP(delais[[#This Row],[Description de la pièce]],[1]reference!$C$1:$H$327,3,FALSE),"")</f>
        <v/>
      </c>
      <c r="J1152" s="11" t="str">
        <f>IFERROR(VLOOKUP(delais[[#This Row],[Description de la pièce]],[1]reference!$C$1:$H$327,2,FALSE),"")</f>
        <v/>
      </c>
      <c r="K1152" s="11" t="str">
        <f>IFERROR(VLOOKUP(delais[[#This Row],[Description de la pièce]],[1]reference!$C$1:$H$327,4,FALSE),"")</f>
        <v/>
      </c>
      <c r="L1152" s="11"/>
      <c r="M1152" s="11"/>
    </row>
    <row r="1153" spans="1:13" x14ac:dyDescent="0.2">
      <c r="A1153" s="1"/>
      <c r="B1153" s="9"/>
      <c r="C1153" s="9"/>
      <c r="D1153" s="10"/>
      <c r="E1153" s="11"/>
      <c r="F1153" s="11"/>
      <c r="G1153" s="11"/>
      <c r="H1153" s="11"/>
      <c r="I1153" s="11" t="str">
        <f>IFERROR(VLOOKUP(delais[[#This Row],[Description de la pièce]],[1]reference!$C$1:$H$327,3,FALSE),"")</f>
        <v/>
      </c>
      <c r="J1153" s="11" t="str">
        <f>IFERROR(VLOOKUP(delais[[#This Row],[Description de la pièce]],[1]reference!$C$1:$H$327,2,FALSE),"")</f>
        <v/>
      </c>
      <c r="K1153" s="11" t="str">
        <f>IFERROR(VLOOKUP(delais[[#This Row],[Description de la pièce]],[1]reference!$C$1:$H$327,4,FALSE),"")</f>
        <v/>
      </c>
      <c r="L1153" s="11"/>
      <c r="M1153" s="11"/>
    </row>
    <row r="1154" spans="1:13" x14ac:dyDescent="0.2">
      <c r="A1154" s="1"/>
      <c r="B1154" s="9"/>
      <c r="C1154" s="9"/>
      <c r="D1154" s="10"/>
      <c r="E1154" s="11"/>
      <c r="F1154" s="11"/>
      <c r="G1154" s="11"/>
      <c r="H1154" s="11"/>
      <c r="I1154" s="11" t="str">
        <f>IFERROR(VLOOKUP(delais[[#This Row],[Description de la pièce]],[1]reference!$C$1:$H$327,3,FALSE),"")</f>
        <v/>
      </c>
      <c r="J1154" s="11" t="str">
        <f>IFERROR(VLOOKUP(delais[[#This Row],[Description de la pièce]],[1]reference!$C$1:$H$327,2,FALSE),"")</f>
        <v/>
      </c>
      <c r="K1154" s="11" t="str">
        <f>IFERROR(VLOOKUP(delais[[#This Row],[Description de la pièce]],[1]reference!$C$1:$H$327,4,FALSE),"")</f>
        <v/>
      </c>
      <c r="L1154" s="11"/>
      <c r="M1154" s="11"/>
    </row>
    <row r="1155" spans="1:13" x14ac:dyDescent="0.2">
      <c r="A1155" s="1"/>
      <c r="B1155" s="9"/>
      <c r="C1155" s="9"/>
      <c r="D1155" s="10"/>
      <c r="E1155" s="11"/>
      <c r="F1155" s="11"/>
      <c r="G1155" s="11"/>
      <c r="H1155" s="11"/>
      <c r="I1155" s="11" t="str">
        <f>IFERROR(VLOOKUP(delais[[#This Row],[Description de la pièce]],[1]reference!$C$1:$H$327,3,FALSE),"")</f>
        <v/>
      </c>
      <c r="J1155" s="11" t="str">
        <f>IFERROR(VLOOKUP(delais[[#This Row],[Description de la pièce]],[1]reference!$C$1:$H$327,2,FALSE),"")</f>
        <v/>
      </c>
      <c r="K1155" s="11" t="str">
        <f>IFERROR(VLOOKUP(delais[[#This Row],[Description de la pièce]],[1]reference!$C$1:$H$327,4,FALSE),"")</f>
        <v/>
      </c>
      <c r="L1155" s="11"/>
      <c r="M1155" s="11"/>
    </row>
    <row r="1156" spans="1:13" x14ac:dyDescent="0.2">
      <c r="A1156" s="1"/>
      <c r="B1156" s="9"/>
      <c r="C1156" s="9"/>
      <c r="D1156" s="10"/>
      <c r="E1156" s="11"/>
      <c r="F1156" s="11"/>
      <c r="G1156" s="11"/>
      <c r="H1156" s="11"/>
      <c r="I1156" s="11" t="str">
        <f>IFERROR(VLOOKUP(delais[[#This Row],[Description de la pièce]],[1]reference!$C$1:$H$327,3,FALSE),"")</f>
        <v/>
      </c>
      <c r="J1156" s="11" t="str">
        <f>IFERROR(VLOOKUP(delais[[#This Row],[Description de la pièce]],[1]reference!$C$1:$H$327,2,FALSE),"")</f>
        <v/>
      </c>
      <c r="K1156" s="11" t="str">
        <f>IFERROR(VLOOKUP(delais[[#This Row],[Description de la pièce]],[1]reference!$C$1:$H$327,4,FALSE),"")</f>
        <v/>
      </c>
      <c r="L1156" s="11"/>
      <c r="M1156" s="11"/>
    </row>
    <row r="1157" spans="1:13" x14ac:dyDescent="0.2">
      <c r="A1157" s="1"/>
      <c r="B1157" s="9"/>
      <c r="C1157" s="9"/>
      <c r="D1157" s="10"/>
      <c r="E1157" s="11"/>
      <c r="F1157" s="11"/>
      <c r="G1157" s="11"/>
      <c r="H1157" s="11"/>
      <c r="I1157" s="11" t="str">
        <f>IFERROR(VLOOKUP(delais[[#This Row],[Description de la pièce]],[1]reference!$C$1:$H$327,3,FALSE),"")</f>
        <v/>
      </c>
      <c r="J1157" s="11" t="str">
        <f>IFERROR(VLOOKUP(delais[[#This Row],[Description de la pièce]],[1]reference!$C$1:$H$327,2,FALSE),"")</f>
        <v/>
      </c>
      <c r="K1157" s="11" t="str">
        <f>IFERROR(VLOOKUP(delais[[#This Row],[Description de la pièce]],[1]reference!$C$1:$H$327,4,FALSE),"")</f>
        <v/>
      </c>
      <c r="L1157" s="11"/>
      <c r="M1157" s="11"/>
    </row>
    <row r="1158" spans="1:13" x14ac:dyDescent="0.2">
      <c r="A1158" s="1"/>
      <c r="B1158" s="9"/>
      <c r="C1158" s="9"/>
      <c r="D1158" s="10"/>
      <c r="E1158" s="11"/>
      <c r="F1158" s="11"/>
      <c r="G1158" s="11"/>
      <c r="H1158" s="11"/>
      <c r="I1158" s="11" t="str">
        <f>IFERROR(VLOOKUP(delais[[#This Row],[Description de la pièce]],[1]reference!$C$1:$H$327,3,FALSE),"")</f>
        <v/>
      </c>
      <c r="J1158" s="11" t="str">
        <f>IFERROR(VLOOKUP(delais[[#This Row],[Description de la pièce]],[1]reference!$C$1:$H$327,2,FALSE),"")</f>
        <v/>
      </c>
      <c r="K1158" s="11" t="str">
        <f>IFERROR(VLOOKUP(delais[[#This Row],[Description de la pièce]],[1]reference!$C$1:$H$327,4,FALSE),"")</f>
        <v/>
      </c>
      <c r="L1158" s="11"/>
      <c r="M1158" s="11"/>
    </row>
    <row r="1159" spans="1:13" x14ac:dyDescent="0.2">
      <c r="A1159" s="1"/>
      <c r="B1159" s="9"/>
      <c r="C1159" s="9"/>
      <c r="D1159" s="10"/>
      <c r="E1159" s="11"/>
      <c r="F1159" s="11"/>
      <c r="G1159" s="11"/>
      <c r="H1159" s="11"/>
      <c r="I1159" s="11" t="str">
        <f>IFERROR(VLOOKUP(delais[[#This Row],[Description de la pièce]],[1]reference!$C$1:$H$327,3,FALSE),"")</f>
        <v/>
      </c>
      <c r="J1159" s="11" t="str">
        <f>IFERROR(VLOOKUP(delais[[#This Row],[Description de la pièce]],[1]reference!$C$1:$H$327,2,FALSE),"")</f>
        <v/>
      </c>
      <c r="K1159" s="11" t="str">
        <f>IFERROR(VLOOKUP(delais[[#This Row],[Description de la pièce]],[1]reference!$C$1:$H$327,4,FALSE),"")</f>
        <v/>
      </c>
      <c r="L1159" s="11"/>
      <c r="M1159" s="11"/>
    </row>
    <row r="1160" spans="1:13" x14ac:dyDescent="0.2">
      <c r="A1160" s="1"/>
      <c r="B1160" s="9"/>
      <c r="C1160" s="9"/>
      <c r="D1160" s="10"/>
      <c r="E1160" s="11"/>
      <c r="F1160" s="11"/>
      <c r="G1160" s="11"/>
      <c r="H1160" s="11"/>
      <c r="I1160" s="11" t="str">
        <f>IFERROR(VLOOKUP(delais[[#This Row],[Description de la pièce]],[1]reference!$C$1:$H$327,3,FALSE),"")</f>
        <v/>
      </c>
      <c r="J1160" s="11" t="str">
        <f>IFERROR(VLOOKUP(delais[[#This Row],[Description de la pièce]],[1]reference!$C$1:$H$327,2,FALSE),"")</f>
        <v/>
      </c>
      <c r="K1160" s="11" t="str">
        <f>IFERROR(VLOOKUP(delais[[#This Row],[Description de la pièce]],[1]reference!$C$1:$H$327,4,FALSE),"")</f>
        <v/>
      </c>
      <c r="L1160" s="11"/>
      <c r="M1160" s="11"/>
    </row>
    <row r="1161" spans="1:13" x14ac:dyDescent="0.2">
      <c r="A1161" s="1"/>
      <c r="B1161" s="9"/>
      <c r="C1161" s="9"/>
      <c r="D1161" s="10"/>
      <c r="E1161" s="11"/>
      <c r="F1161" s="11"/>
      <c r="G1161" s="11"/>
      <c r="H1161" s="11"/>
      <c r="I1161" s="11" t="str">
        <f>IFERROR(VLOOKUP(delais[[#This Row],[Description de la pièce]],[1]reference!$C$1:$H$327,3,FALSE),"")</f>
        <v/>
      </c>
      <c r="J1161" s="11" t="str">
        <f>IFERROR(VLOOKUP(delais[[#This Row],[Description de la pièce]],[1]reference!$C$1:$H$327,2,FALSE),"")</f>
        <v/>
      </c>
      <c r="K1161" s="11" t="str">
        <f>IFERROR(VLOOKUP(delais[[#This Row],[Description de la pièce]],[1]reference!$C$1:$H$327,4,FALSE),"")</f>
        <v/>
      </c>
      <c r="L1161" s="11"/>
      <c r="M1161" s="11"/>
    </row>
    <row r="1162" spans="1:13" x14ac:dyDescent="0.2">
      <c r="A1162" s="1"/>
      <c r="B1162" s="9"/>
      <c r="C1162" s="9"/>
      <c r="D1162" s="10"/>
      <c r="E1162" s="11"/>
      <c r="F1162" s="11"/>
      <c r="G1162" s="11"/>
      <c r="H1162" s="11"/>
      <c r="I1162" s="11" t="str">
        <f>IFERROR(VLOOKUP(delais[[#This Row],[Description de la pièce]],[1]reference!$C$1:$H$327,3,FALSE),"")</f>
        <v/>
      </c>
      <c r="J1162" s="11" t="str">
        <f>IFERROR(VLOOKUP(delais[[#This Row],[Description de la pièce]],[1]reference!$C$1:$H$327,2,FALSE),"")</f>
        <v/>
      </c>
      <c r="K1162" s="11" t="str">
        <f>IFERROR(VLOOKUP(delais[[#This Row],[Description de la pièce]],[1]reference!$C$1:$H$327,4,FALSE),"")</f>
        <v/>
      </c>
      <c r="L1162" s="11"/>
      <c r="M1162" s="11"/>
    </row>
    <row r="1163" spans="1:13" x14ac:dyDescent="0.2">
      <c r="A1163" s="1"/>
      <c r="B1163" s="9"/>
      <c r="C1163" s="9"/>
      <c r="D1163" s="10"/>
      <c r="E1163" s="11"/>
      <c r="F1163" s="11"/>
      <c r="G1163" s="11"/>
      <c r="H1163" s="11"/>
      <c r="I1163" s="11" t="str">
        <f>IFERROR(VLOOKUP(delais[[#This Row],[Description de la pièce]],[1]reference!$C$1:$H$327,3,FALSE),"")</f>
        <v/>
      </c>
      <c r="J1163" s="11" t="str">
        <f>IFERROR(VLOOKUP(delais[[#This Row],[Description de la pièce]],[1]reference!$C$1:$H$327,2,FALSE),"")</f>
        <v/>
      </c>
      <c r="K1163" s="11" t="str">
        <f>IFERROR(VLOOKUP(delais[[#This Row],[Description de la pièce]],[1]reference!$C$1:$H$327,4,FALSE),"")</f>
        <v/>
      </c>
      <c r="L1163" s="11"/>
      <c r="M1163" s="11"/>
    </row>
    <row r="1164" spans="1:13" x14ac:dyDescent="0.2">
      <c r="A1164" s="1"/>
      <c r="B1164" s="9"/>
      <c r="C1164" s="9"/>
      <c r="D1164" s="10"/>
      <c r="E1164" s="11"/>
      <c r="F1164" s="11"/>
      <c r="G1164" s="11"/>
      <c r="H1164" s="11"/>
      <c r="I1164" s="11" t="str">
        <f>IFERROR(VLOOKUP(delais[[#This Row],[Description de la pièce]],[1]reference!$C$1:$H$327,3,FALSE),"")</f>
        <v/>
      </c>
      <c r="J1164" s="11" t="str">
        <f>IFERROR(VLOOKUP(delais[[#This Row],[Description de la pièce]],[1]reference!$C$1:$H$327,2,FALSE),"")</f>
        <v/>
      </c>
      <c r="K1164" s="11" t="str">
        <f>IFERROR(VLOOKUP(delais[[#This Row],[Description de la pièce]],[1]reference!$C$1:$H$327,4,FALSE),"")</f>
        <v/>
      </c>
      <c r="L1164" s="11"/>
      <c r="M1164" s="11"/>
    </row>
    <row r="1165" spans="1:13" x14ac:dyDescent="0.2">
      <c r="A1165" s="1"/>
      <c r="B1165" s="9"/>
      <c r="C1165" s="9"/>
      <c r="D1165" s="10"/>
      <c r="E1165" s="11"/>
      <c r="F1165" s="11"/>
      <c r="G1165" s="11"/>
      <c r="H1165" s="11"/>
      <c r="I1165" s="11" t="str">
        <f>IFERROR(VLOOKUP(delais[[#This Row],[Description de la pièce]],[1]reference!$C$1:$H$327,3,FALSE),"")</f>
        <v/>
      </c>
      <c r="J1165" s="11" t="str">
        <f>IFERROR(VLOOKUP(delais[[#This Row],[Description de la pièce]],[1]reference!$C$1:$H$327,2,FALSE),"")</f>
        <v/>
      </c>
      <c r="K1165" s="11" t="str">
        <f>IFERROR(VLOOKUP(delais[[#This Row],[Description de la pièce]],[1]reference!$C$1:$H$327,4,FALSE),"")</f>
        <v/>
      </c>
      <c r="L1165" s="11"/>
      <c r="M1165" s="11"/>
    </row>
    <row r="1166" spans="1:13" x14ac:dyDescent="0.2">
      <c r="A1166" s="1"/>
      <c r="B1166" s="9"/>
      <c r="C1166" s="9"/>
      <c r="D1166" s="10"/>
      <c r="E1166" s="11"/>
      <c r="F1166" s="11"/>
      <c r="G1166" s="11"/>
      <c r="H1166" s="11"/>
      <c r="I1166" s="11" t="str">
        <f>IFERROR(VLOOKUP(delais[[#This Row],[Description de la pièce]],[1]reference!$C$1:$H$327,3,FALSE),"")</f>
        <v/>
      </c>
      <c r="J1166" s="11" t="str">
        <f>IFERROR(VLOOKUP(delais[[#This Row],[Description de la pièce]],[1]reference!$C$1:$H$327,2,FALSE),"")</f>
        <v/>
      </c>
      <c r="K1166" s="11" t="str">
        <f>IFERROR(VLOOKUP(delais[[#This Row],[Description de la pièce]],[1]reference!$C$1:$H$327,4,FALSE),"")</f>
        <v/>
      </c>
      <c r="L1166" s="11"/>
      <c r="M1166" s="11"/>
    </row>
    <row r="1167" spans="1:13" x14ac:dyDescent="0.2">
      <c r="A1167" s="1"/>
      <c r="B1167" s="9"/>
      <c r="C1167" s="9"/>
      <c r="D1167" s="10"/>
      <c r="E1167" s="11"/>
      <c r="F1167" s="11"/>
      <c r="G1167" s="11"/>
      <c r="H1167" s="11"/>
      <c r="I1167" s="11" t="str">
        <f>IFERROR(VLOOKUP(delais[[#This Row],[Description de la pièce]],[1]reference!$C$1:$H$327,3,FALSE),"")</f>
        <v/>
      </c>
      <c r="J1167" s="11" t="str">
        <f>IFERROR(VLOOKUP(delais[[#This Row],[Description de la pièce]],[1]reference!$C$1:$H$327,2,FALSE),"")</f>
        <v/>
      </c>
      <c r="K1167" s="11" t="str">
        <f>IFERROR(VLOOKUP(delais[[#This Row],[Description de la pièce]],[1]reference!$C$1:$H$327,4,FALSE),"")</f>
        <v/>
      </c>
      <c r="L1167" s="11"/>
      <c r="M1167" s="11"/>
    </row>
    <row r="1168" spans="1:13" x14ac:dyDescent="0.2">
      <c r="A1168" s="1"/>
      <c r="B1168" s="9"/>
      <c r="C1168" s="9"/>
      <c r="D1168" s="10"/>
      <c r="E1168" s="11"/>
      <c r="F1168" s="11"/>
      <c r="G1168" s="11"/>
      <c r="H1168" s="11"/>
      <c r="I1168" s="11" t="str">
        <f>IFERROR(VLOOKUP(delais[[#This Row],[Description de la pièce]],[1]reference!$C$1:$H$327,3,FALSE),"")</f>
        <v/>
      </c>
      <c r="J1168" s="11" t="str">
        <f>IFERROR(VLOOKUP(delais[[#This Row],[Description de la pièce]],[1]reference!$C$1:$H$327,2,FALSE),"")</f>
        <v/>
      </c>
      <c r="K1168" s="11" t="str">
        <f>IFERROR(VLOOKUP(delais[[#This Row],[Description de la pièce]],[1]reference!$C$1:$H$327,4,FALSE),"")</f>
        <v/>
      </c>
      <c r="L1168" s="11"/>
      <c r="M1168" s="11"/>
    </row>
    <row r="1169" spans="1:13" x14ac:dyDescent="0.2">
      <c r="A1169" s="1"/>
      <c r="B1169" s="9"/>
      <c r="C1169" s="9"/>
      <c r="D1169" s="10"/>
      <c r="E1169" s="11"/>
      <c r="F1169" s="11"/>
      <c r="G1169" s="11"/>
      <c r="H1169" s="11"/>
      <c r="I1169" s="11" t="str">
        <f>IFERROR(VLOOKUP(delais[[#This Row],[Description de la pièce]],[1]reference!$C$1:$H$327,3,FALSE),"")</f>
        <v/>
      </c>
      <c r="J1169" s="11" t="str">
        <f>IFERROR(VLOOKUP(delais[[#This Row],[Description de la pièce]],[1]reference!$C$1:$H$327,2,FALSE),"")</f>
        <v/>
      </c>
      <c r="K1169" s="11" t="str">
        <f>IFERROR(VLOOKUP(delais[[#This Row],[Description de la pièce]],[1]reference!$C$1:$H$327,4,FALSE),"")</f>
        <v/>
      </c>
      <c r="L1169" s="11"/>
      <c r="M1169" s="11"/>
    </row>
    <row r="1170" spans="1:13" x14ac:dyDescent="0.2">
      <c r="A1170" s="1"/>
      <c r="B1170" s="9"/>
      <c r="C1170" s="9"/>
      <c r="D1170" s="10"/>
      <c r="E1170" s="11"/>
      <c r="F1170" s="11"/>
      <c r="G1170" s="11"/>
      <c r="H1170" s="11"/>
      <c r="I1170" s="11" t="str">
        <f>IFERROR(VLOOKUP(delais[[#This Row],[Description de la pièce]],[1]reference!$C$1:$H$327,3,FALSE),"")</f>
        <v/>
      </c>
      <c r="J1170" s="11" t="str">
        <f>IFERROR(VLOOKUP(delais[[#This Row],[Description de la pièce]],[1]reference!$C$1:$H$327,2,FALSE),"")</f>
        <v/>
      </c>
      <c r="K1170" s="11" t="str">
        <f>IFERROR(VLOOKUP(delais[[#This Row],[Description de la pièce]],[1]reference!$C$1:$H$327,4,FALSE),"")</f>
        <v/>
      </c>
      <c r="L1170" s="11"/>
      <c r="M1170" s="11"/>
    </row>
    <row r="1171" spans="1:13" x14ac:dyDescent="0.2">
      <c r="A1171" s="1"/>
      <c r="B1171" s="9"/>
      <c r="C1171" s="9"/>
      <c r="D1171" s="10"/>
      <c r="E1171" s="11"/>
      <c r="F1171" s="11"/>
      <c r="G1171" s="11"/>
      <c r="H1171" s="11"/>
      <c r="I1171" s="11" t="str">
        <f>IFERROR(VLOOKUP(delais[[#This Row],[Description de la pièce]],[1]reference!$C$1:$H$327,3,FALSE),"")</f>
        <v/>
      </c>
      <c r="J1171" s="11" t="str">
        <f>IFERROR(VLOOKUP(delais[[#This Row],[Description de la pièce]],[1]reference!$C$1:$H$327,2,FALSE),"")</f>
        <v/>
      </c>
      <c r="K1171" s="11" t="str">
        <f>IFERROR(VLOOKUP(delais[[#This Row],[Description de la pièce]],[1]reference!$C$1:$H$327,4,FALSE),"")</f>
        <v/>
      </c>
      <c r="L1171" s="11"/>
      <c r="M1171" s="11"/>
    </row>
    <row r="1172" spans="1:13" x14ac:dyDescent="0.2">
      <c r="A1172" s="1"/>
      <c r="B1172" s="9"/>
      <c r="C1172" s="9"/>
      <c r="D1172" s="10"/>
      <c r="E1172" s="11"/>
      <c r="F1172" s="11"/>
      <c r="G1172" s="11"/>
      <c r="H1172" s="11"/>
      <c r="I1172" s="11" t="str">
        <f>IFERROR(VLOOKUP(delais[[#This Row],[Description de la pièce]],[1]reference!$C$1:$H$327,3,FALSE),"")</f>
        <v/>
      </c>
      <c r="J1172" s="11" t="str">
        <f>IFERROR(VLOOKUP(delais[[#This Row],[Description de la pièce]],[1]reference!$C$1:$H$327,2,FALSE),"")</f>
        <v/>
      </c>
      <c r="K1172" s="11" t="str">
        <f>IFERROR(VLOOKUP(delais[[#This Row],[Description de la pièce]],[1]reference!$C$1:$H$327,4,FALSE),"")</f>
        <v/>
      </c>
      <c r="L1172" s="11"/>
      <c r="M1172" s="11"/>
    </row>
    <row r="1173" spans="1:13" x14ac:dyDescent="0.2">
      <c r="A1173" s="1"/>
      <c r="B1173" s="9"/>
      <c r="C1173" s="9"/>
      <c r="D1173" s="10"/>
      <c r="E1173" s="11"/>
      <c r="F1173" s="11"/>
      <c r="G1173" s="11"/>
      <c r="H1173" s="11"/>
      <c r="I1173" s="11" t="str">
        <f>IFERROR(VLOOKUP(delais[[#This Row],[Description de la pièce]],[1]reference!$C$1:$H$327,3,FALSE),"")</f>
        <v/>
      </c>
      <c r="J1173" s="11" t="str">
        <f>IFERROR(VLOOKUP(delais[[#This Row],[Description de la pièce]],[1]reference!$C$1:$H$327,2,FALSE),"")</f>
        <v/>
      </c>
      <c r="K1173" s="11" t="str">
        <f>IFERROR(VLOOKUP(delais[[#This Row],[Description de la pièce]],[1]reference!$C$1:$H$327,4,FALSE),"")</f>
        <v/>
      </c>
      <c r="L1173" s="11"/>
      <c r="M1173" s="11"/>
    </row>
    <row r="1174" spans="1:13" x14ac:dyDescent="0.2">
      <c r="A1174" s="1"/>
      <c r="B1174" s="9"/>
      <c r="C1174" s="9"/>
      <c r="D1174" s="10"/>
      <c r="E1174" s="11"/>
      <c r="F1174" s="11"/>
      <c r="G1174" s="11"/>
      <c r="H1174" s="11"/>
      <c r="I1174" s="11" t="str">
        <f>IFERROR(VLOOKUP(delais[[#This Row],[Description de la pièce]],[1]reference!$C$1:$H$327,3,FALSE),"")</f>
        <v/>
      </c>
      <c r="J1174" s="11" t="str">
        <f>IFERROR(VLOOKUP(delais[[#This Row],[Description de la pièce]],[1]reference!$C$1:$H$327,2,FALSE),"")</f>
        <v/>
      </c>
      <c r="K1174" s="11" t="str">
        <f>IFERROR(VLOOKUP(delais[[#This Row],[Description de la pièce]],[1]reference!$C$1:$H$327,4,FALSE),"")</f>
        <v/>
      </c>
      <c r="L1174" s="11"/>
      <c r="M1174" s="11"/>
    </row>
    <row r="1175" spans="1:13" x14ac:dyDescent="0.2">
      <c r="A1175" s="1"/>
      <c r="B1175" s="9"/>
      <c r="C1175" s="9"/>
      <c r="D1175" s="10"/>
      <c r="E1175" s="11"/>
      <c r="F1175" s="11"/>
      <c r="G1175" s="11"/>
      <c r="H1175" s="11"/>
      <c r="I1175" s="11" t="str">
        <f>IFERROR(VLOOKUP(delais[[#This Row],[Description de la pièce]],[1]reference!$C$1:$H$327,3,FALSE),"")</f>
        <v/>
      </c>
      <c r="J1175" s="11" t="str">
        <f>IFERROR(VLOOKUP(delais[[#This Row],[Description de la pièce]],[1]reference!$C$1:$H$327,2,FALSE),"")</f>
        <v/>
      </c>
      <c r="K1175" s="11" t="str">
        <f>IFERROR(VLOOKUP(delais[[#This Row],[Description de la pièce]],[1]reference!$C$1:$H$327,4,FALSE),"")</f>
        <v/>
      </c>
      <c r="L1175" s="11"/>
      <c r="M1175" s="11"/>
    </row>
    <row r="1176" spans="1:13" x14ac:dyDescent="0.2">
      <c r="A1176" s="1"/>
      <c r="B1176" s="9"/>
      <c r="C1176" s="9"/>
      <c r="D1176" s="10"/>
      <c r="E1176" s="11"/>
      <c r="F1176" s="11"/>
      <c r="G1176" s="11"/>
      <c r="H1176" s="11"/>
      <c r="I1176" s="11" t="str">
        <f>IFERROR(VLOOKUP(delais[[#This Row],[Description de la pièce]],[1]reference!$C$1:$H$327,3,FALSE),"")</f>
        <v/>
      </c>
      <c r="J1176" s="11" t="str">
        <f>IFERROR(VLOOKUP(delais[[#This Row],[Description de la pièce]],[1]reference!$C$1:$H$327,2,FALSE),"")</f>
        <v/>
      </c>
      <c r="K1176" s="11" t="str">
        <f>IFERROR(VLOOKUP(delais[[#This Row],[Description de la pièce]],[1]reference!$C$1:$H$327,4,FALSE),"")</f>
        <v/>
      </c>
      <c r="L1176" s="11"/>
      <c r="M1176" s="11"/>
    </row>
    <row r="1177" spans="1:13" x14ac:dyDescent="0.2">
      <c r="A1177" s="1"/>
      <c r="B1177" s="9"/>
      <c r="C1177" s="9"/>
      <c r="D1177" s="10"/>
      <c r="E1177" s="11"/>
      <c r="F1177" s="11"/>
      <c r="G1177" s="11"/>
      <c r="H1177" s="11"/>
      <c r="I1177" s="11" t="str">
        <f>IFERROR(VLOOKUP(delais[[#This Row],[Description de la pièce]],[1]reference!$C$1:$H$327,3,FALSE),"")</f>
        <v/>
      </c>
      <c r="J1177" s="11" t="str">
        <f>IFERROR(VLOOKUP(delais[[#This Row],[Description de la pièce]],[1]reference!$C$1:$H$327,2,FALSE),"")</f>
        <v/>
      </c>
      <c r="K1177" s="11" t="str">
        <f>IFERROR(VLOOKUP(delais[[#This Row],[Description de la pièce]],[1]reference!$C$1:$H$327,4,FALSE),"")</f>
        <v/>
      </c>
      <c r="L1177" s="11"/>
      <c r="M1177" s="11"/>
    </row>
    <row r="1178" spans="1:13" x14ac:dyDescent="0.2">
      <c r="A1178" s="1"/>
      <c r="B1178" s="9"/>
      <c r="C1178" s="9"/>
      <c r="D1178" s="10"/>
      <c r="E1178" s="11"/>
      <c r="F1178" s="11"/>
      <c r="G1178" s="11"/>
      <c r="H1178" s="11"/>
      <c r="I1178" s="11" t="str">
        <f>IFERROR(VLOOKUP(delais[[#This Row],[Description de la pièce]],[1]reference!$C$1:$H$327,3,FALSE),"")</f>
        <v/>
      </c>
      <c r="J1178" s="11" t="str">
        <f>IFERROR(VLOOKUP(delais[[#This Row],[Description de la pièce]],[1]reference!$C$1:$H$327,2,FALSE),"")</f>
        <v/>
      </c>
      <c r="K1178" s="11" t="str">
        <f>IFERROR(VLOOKUP(delais[[#This Row],[Description de la pièce]],[1]reference!$C$1:$H$327,4,FALSE),"")</f>
        <v/>
      </c>
      <c r="L1178" s="11"/>
      <c r="M1178" s="11"/>
    </row>
    <row r="1179" spans="1:13" x14ac:dyDescent="0.2">
      <c r="A1179" s="1"/>
      <c r="B1179" s="9"/>
      <c r="C1179" s="9"/>
      <c r="D1179" s="10"/>
      <c r="E1179" s="11"/>
      <c r="F1179" s="11"/>
      <c r="G1179" s="11"/>
      <c r="H1179" s="11"/>
      <c r="I1179" s="11" t="str">
        <f>IFERROR(VLOOKUP(delais[[#This Row],[Description de la pièce]],[1]reference!$C$1:$H$327,3,FALSE),"")</f>
        <v/>
      </c>
      <c r="J1179" s="11" t="str">
        <f>IFERROR(VLOOKUP(delais[[#This Row],[Description de la pièce]],[1]reference!$C$1:$H$327,2,FALSE),"")</f>
        <v/>
      </c>
      <c r="K1179" s="11" t="str">
        <f>IFERROR(VLOOKUP(delais[[#This Row],[Description de la pièce]],[1]reference!$C$1:$H$327,4,FALSE),"")</f>
        <v/>
      </c>
      <c r="L1179" s="11"/>
      <c r="M1179" s="11"/>
    </row>
    <row r="1180" spans="1:13" x14ac:dyDescent="0.2">
      <c r="A1180" s="1"/>
      <c r="B1180" s="9"/>
      <c r="C1180" s="9"/>
      <c r="D1180" s="10"/>
      <c r="E1180" s="11"/>
      <c r="F1180" s="11"/>
      <c r="G1180" s="11"/>
      <c r="H1180" s="11"/>
      <c r="I1180" s="11" t="str">
        <f>IFERROR(VLOOKUP(delais[[#This Row],[Description de la pièce]],[1]reference!$C$1:$H$327,3,FALSE),"")</f>
        <v/>
      </c>
      <c r="J1180" s="11" t="str">
        <f>IFERROR(VLOOKUP(delais[[#This Row],[Description de la pièce]],[1]reference!$C$1:$H$327,2,FALSE),"")</f>
        <v/>
      </c>
      <c r="K1180" s="11" t="str">
        <f>IFERROR(VLOOKUP(delais[[#This Row],[Description de la pièce]],[1]reference!$C$1:$H$327,4,FALSE),"")</f>
        <v/>
      </c>
      <c r="L1180" s="11"/>
      <c r="M1180" s="11"/>
    </row>
    <row r="1181" spans="1:13" x14ac:dyDescent="0.2">
      <c r="A1181" s="1"/>
      <c r="B1181" s="9"/>
      <c r="C1181" s="9"/>
      <c r="D1181" s="10"/>
      <c r="E1181" s="11"/>
      <c r="F1181" s="11"/>
      <c r="G1181" s="11"/>
      <c r="H1181" s="11"/>
      <c r="I1181" s="11" t="str">
        <f>IFERROR(VLOOKUP(delais[[#This Row],[Description de la pièce]],[1]reference!$C$1:$H$327,3,FALSE),"")</f>
        <v/>
      </c>
      <c r="J1181" s="11" t="str">
        <f>IFERROR(VLOOKUP(delais[[#This Row],[Description de la pièce]],[1]reference!$C$1:$H$327,2,FALSE),"")</f>
        <v/>
      </c>
      <c r="K1181" s="11" t="str">
        <f>IFERROR(VLOOKUP(delais[[#This Row],[Description de la pièce]],[1]reference!$C$1:$H$327,4,FALSE),"")</f>
        <v/>
      </c>
      <c r="L1181" s="11"/>
      <c r="M1181" s="11"/>
    </row>
    <row r="1182" spans="1:13" x14ac:dyDescent="0.2">
      <c r="A1182" s="1"/>
      <c r="B1182" s="9"/>
      <c r="C1182" s="9"/>
      <c r="D1182" s="10"/>
      <c r="E1182" s="11"/>
      <c r="F1182" s="11"/>
      <c r="G1182" s="11"/>
      <c r="H1182" s="11"/>
      <c r="I1182" s="11" t="str">
        <f>IFERROR(VLOOKUP(delais[[#This Row],[Description de la pièce]],[1]reference!$C$1:$H$327,3,FALSE),"")</f>
        <v/>
      </c>
      <c r="J1182" s="11" t="str">
        <f>IFERROR(VLOOKUP(delais[[#This Row],[Description de la pièce]],[1]reference!$C$1:$H$327,2,FALSE),"")</f>
        <v/>
      </c>
      <c r="K1182" s="11" t="str">
        <f>IFERROR(VLOOKUP(delais[[#This Row],[Description de la pièce]],[1]reference!$C$1:$H$327,4,FALSE),"")</f>
        <v/>
      </c>
      <c r="L1182" s="11"/>
      <c r="M1182" s="11"/>
    </row>
    <row r="1183" spans="1:13" x14ac:dyDescent="0.2">
      <c r="A1183" s="1"/>
      <c r="B1183" s="9"/>
      <c r="C1183" s="9"/>
      <c r="D1183" s="10"/>
      <c r="E1183" s="11"/>
      <c r="F1183" s="11"/>
      <c r="G1183" s="11"/>
      <c r="H1183" s="11"/>
      <c r="I1183" s="11" t="str">
        <f>IFERROR(VLOOKUP(delais[[#This Row],[Description de la pièce]],[1]reference!$C$1:$H$327,3,FALSE),"")</f>
        <v/>
      </c>
      <c r="J1183" s="11" t="str">
        <f>IFERROR(VLOOKUP(delais[[#This Row],[Description de la pièce]],[1]reference!$C$1:$H$327,2,FALSE),"")</f>
        <v/>
      </c>
      <c r="K1183" s="11" t="str">
        <f>IFERROR(VLOOKUP(delais[[#This Row],[Description de la pièce]],[1]reference!$C$1:$H$327,4,FALSE),"")</f>
        <v/>
      </c>
      <c r="L1183" s="11"/>
      <c r="M1183" s="11"/>
    </row>
    <row r="1184" spans="1:13" x14ac:dyDescent="0.2">
      <c r="A1184" s="1"/>
      <c r="B1184" s="9"/>
      <c r="C1184" s="9"/>
      <c r="D1184" s="10"/>
      <c r="E1184" s="11"/>
      <c r="F1184" s="11"/>
      <c r="G1184" s="11"/>
      <c r="H1184" s="11"/>
      <c r="I1184" s="11" t="str">
        <f>IFERROR(VLOOKUP(delais[[#This Row],[Description de la pièce]],[1]reference!$C$1:$H$327,3,FALSE),"")</f>
        <v/>
      </c>
      <c r="J1184" s="11" t="str">
        <f>IFERROR(VLOOKUP(delais[[#This Row],[Description de la pièce]],[1]reference!$C$1:$H$327,2,FALSE),"")</f>
        <v/>
      </c>
      <c r="K1184" s="11" t="str">
        <f>IFERROR(VLOOKUP(delais[[#This Row],[Description de la pièce]],[1]reference!$C$1:$H$327,4,FALSE),"")</f>
        <v/>
      </c>
      <c r="L1184" s="11"/>
      <c r="M1184" s="11"/>
    </row>
    <row r="1185" spans="1:13" x14ac:dyDescent="0.2">
      <c r="A1185" s="1"/>
      <c r="B1185" s="9"/>
      <c r="C1185" s="9"/>
      <c r="D1185" s="10"/>
      <c r="E1185" s="11"/>
      <c r="F1185" s="11"/>
      <c r="G1185" s="11"/>
      <c r="H1185" s="11"/>
      <c r="I1185" s="11" t="str">
        <f>IFERROR(VLOOKUP(delais[[#This Row],[Description de la pièce]],[1]reference!$C$1:$H$327,3,FALSE),"")</f>
        <v/>
      </c>
      <c r="J1185" s="11" t="str">
        <f>IFERROR(VLOOKUP(delais[[#This Row],[Description de la pièce]],[1]reference!$C$1:$H$327,2,FALSE),"")</f>
        <v/>
      </c>
      <c r="K1185" s="11" t="str">
        <f>IFERROR(VLOOKUP(delais[[#This Row],[Description de la pièce]],[1]reference!$C$1:$H$327,4,FALSE),"")</f>
        <v/>
      </c>
      <c r="L1185" s="11"/>
      <c r="M1185" s="11"/>
    </row>
    <row r="1186" spans="1:13" x14ac:dyDescent="0.2">
      <c r="A1186" s="1"/>
      <c r="B1186" s="9"/>
      <c r="C1186" s="9"/>
      <c r="D1186" s="10"/>
      <c r="E1186" s="11"/>
      <c r="F1186" s="11"/>
      <c r="G1186" s="11"/>
      <c r="H1186" s="11"/>
      <c r="I1186" s="11" t="str">
        <f>IFERROR(VLOOKUP(delais[[#This Row],[Description de la pièce]],[1]reference!$C$1:$H$327,3,FALSE),"")</f>
        <v/>
      </c>
      <c r="J1186" s="11" t="str">
        <f>IFERROR(VLOOKUP(delais[[#This Row],[Description de la pièce]],[1]reference!$C$1:$H$327,2,FALSE),"")</f>
        <v/>
      </c>
      <c r="K1186" s="11" t="str">
        <f>IFERROR(VLOOKUP(delais[[#This Row],[Description de la pièce]],[1]reference!$C$1:$H$327,4,FALSE),"")</f>
        <v/>
      </c>
      <c r="L1186" s="11"/>
      <c r="M1186" s="11"/>
    </row>
    <row r="1187" spans="1:13" x14ac:dyDescent="0.2">
      <c r="A1187" s="1"/>
      <c r="B1187" s="9"/>
      <c r="C1187" s="9"/>
      <c r="D1187" s="10"/>
      <c r="E1187" s="11"/>
      <c r="F1187" s="11"/>
      <c r="G1187" s="11"/>
      <c r="H1187" s="11"/>
      <c r="I1187" s="11" t="str">
        <f>IFERROR(VLOOKUP(delais[[#This Row],[Description de la pièce]],[1]reference!$C$1:$H$327,3,FALSE),"")</f>
        <v/>
      </c>
      <c r="J1187" s="11" t="str">
        <f>IFERROR(VLOOKUP(delais[[#This Row],[Description de la pièce]],[1]reference!$C$1:$H$327,2,FALSE),"")</f>
        <v/>
      </c>
      <c r="K1187" s="11" t="str">
        <f>IFERROR(VLOOKUP(delais[[#This Row],[Description de la pièce]],[1]reference!$C$1:$H$327,4,FALSE),"")</f>
        <v/>
      </c>
      <c r="L1187" s="11"/>
      <c r="M1187" s="11"/>
    </row>
    <row r="1188" spans="1:13" x14ac:dyDescent="0.2">
      <c r="A1188" s="1"/>
      <c r="B1188" s="9"/>
      <c r="C1188" s="9"/>
      <c r="D1188" s="10"/>
      <c r="E1188" s="11"/>
      <c r="F1188" s="11"/>
      <c r="G1188" s="11"/>
      <c r="H1188" s="11"/>
      <c r="I1188" s="11" t="str">
        <f>IFERROR(VLOOKUP(delais[[#This Row],[Description de la pièce]],[1]reference!$C$1:$H$327,3,FALSE),"")</f>
        <v/>
      </c>
      <c r="J1188" s="11" t="str">
        <f>IFERROR(VLOOKUP(delais[[#This Row],[Description de la pièce]],[1]reference!$C$1:$H$327,2,FALSE),"")</f>
        <v/>
      </c>
      <c r="K1188" s="11" t="str">
        <f>IFERROR(VLOOKUP(delais[[#This Row],[Description de la pièce]],[1]reference!$C$1:$H$327,4,FALSE),"")</f>
        <v/>
      </c>
      <c r="L1188" s="11"/>
      <c r="M1188" s="11"/>
    </row>
    <row r="1189" spans="1:13" x14ac:dyDescent="0.2">
      <c r="A1189" s="1"/>
      <c r="B1189" s="9"/>
      <c r="C1189" s="9"/>
      <c r="D1189" s="10"/>
      <c r="E1189" s="11"/>
      <c r="F1189" s="11"/>
      <c r="G1189" s="11"/>
      <c r="H1189" s="11"/>
      <c r="I1189" s="11" t="str">
        <f>IFERROR(VLOOKUP(delais[[#This Row],[Description de la pièce]],[1]reference!$C$1:$H$327,3,FALSE),"")</f>
        <v/>
      </c>
      <c r="J1189" s="11" t="str">
        <f>IFERROR(VLOOKUP(delais[[#This Row],[Description de la pièce]],[1]reference!$C$1:$H$327,2,FALSE),"")</f>
        <v/>
      </c>
      <c r="K1189" s="11" t="str">
        <f>IFERROR(VLOOKUP(delais[[#This Row],[Description de la pièce]],[1]reference!$C$1:$H$327,4,FALSE),"")</f>
        <v/>
      </c>
      <c r="L1189" s="11"/>
      <c r="M1189" s="11"/>
    </row>
    <row r="1190" spans="1:13" x14ac:dyDescent="0.2">
      <c r="A1190" s="1"/>
      <c r="B1190" s="9"/>
      <c r="C1190" s="9"/>
      <c r="D1190" s="10"/>
      <c r="E1190" s="11"/>
      <c r="F1190" s="11"/>
      <c r="G1190" s="11"/>
      <c r="H1190" s="11"/>
      <c r="I1190" s="11" t="str">
        <f>IFERROR(VLOOKUP(delais[[#This Row],[Description de la pièce]],[1]reference!$C$1:$H$327,3,FALSE),"")</f>
        <v/>
      </c>
      <c r="J1190" s="11" t="str">
        <f>IFERROR(VLOOKUP(delais[[#This Row],[Description de la pièce]],[1]reference!$C$1:$H$327,2,FALSE),"")</f>
        <v/>
      </c>
      <c r="K1190" s="11" t="str">
        <f>IFERROR(VLOOKUP(delais[[#This Row],[Description de la pièce]],[1]reference!$C$1:$H$327,4,FALSE),"")</f>
        <v/>
      </c>
      <c r="L1190" s="11"/>
      <c r="M1190" s="11"/>
    </row>
    <row r="1191" spans="1:13" x14ac:dyDescent="0.2">
      <c r="A1191" s="1"/>
      <c r="B1191" s="9"/>
      <c r="C1191" s="9"/>
      <c r="D1191" s="10"/>
      <c r="E1191" s="11"/>
      <c r="F1191" s="11"/>
      <c r="G1191" s="11"/>
      <c r="H1191" s="11"/>
      <c r="I1191" s="11" t="str">
        <f>IFERROR(VLOOKUP(delais[[#This Row],[Description de la pièce]],[1]reference!$C$1:$H$327,3,FALSE),"")</f>
        <v/>
      </c>
      <c r="J1191" s="11" t="str">
        <f>IFERROR(VLOOKUP(delais[[#This Row],[Description de la pièce]],[1]reference!$C$1:$H$327,2,FALSE),"")</f>
        <v/>
      </c>
      <c r="K1191" s="11" t="str">
        <f>IFERROR(VLOOKUP(delais[[#This Row],[Description de la pièce]],[1]reference!$C$1:$H$327,4,FALSE),"")</f>
        <v/>
      </c>
      <c r="L1191" s="11"/>
      <c r="M1191" s="11"/>
    </row>
    <row r="1192" spans="1:13" x14ac:dyDescent="0.2">
      <c r="A1192" s="1"/>
      <c r="B1192" s="9"/>
      <c r="C1192" s="9"/>
      <c r="D1192" s="10"/>
      <c r="E1192" s="11"/>
      <c r="F1192" s="11"/>
      <c r="G1192" s="11"/>
      <c r="H1192" s="11"/>
      <c r="I1192" s="11" t="str">
        <f>IFERROR(VLOOKUP(delais[[#This Row],[Description de la pièce]],[1]reference!$C$1:$H$327,3,FALSE),"")</f>
        <v/>
      </c>
      <c r="J1192" s="11" t="str">
        <f>IFERROR(VLOOKUP(delais[[#This Row],[Description de la pièce]],[1]reference!$C$1:$H$327,2,FALSE),"")</f>
        <v/>
      </c>
      <c r="K1192" s="11" t="str">
        <f>IFERROR(VLOOKUP(delais[[#This Row],[Description de la pièce]],[1]reference!$C$1:$H$327,4,FALSE),"")</f>
        <v/>
      </c>
      <c r="L1192" s="11"/>
      <c r="M1192" s="11"/>
    </row>
    <row r="1193" spans="1:13" x14ac:dyDescent="0.2">
      <c r="A1193" s="1"/>
      <c r="B1193" s="9"/>
      <c r="C1193" s="9"/>
      <c r="D1193" s="10"/>
      <c r="E1193" s="11"/>
      <c r="F1193" s="11"/>
      <c r="G1193" s="11"/>
      <c r="H1193" s="11"/>
      <c r="I1193" s="11" t="str">
        <f>IFERROR(VLOOKUP(delais[[#This Row],[Description de la pièce]],[1]reference!$C$1:$H$327,3,FALSE),"")</f>
        <v/>
      </c>
      <c r="J1193" s="11" t="str">
        <f>IFERROR(VLOOKUP(delais[[#This Row],[Description de la pièce]],[1]reference!$C$1:$H$327,2,FALSE),"")</f>
        <v/>
      </c>
      <c r="K1193" s="11" t="str">
        <f>IFERROR(VLOOKUP(delais[[#This Row],[Description de la pièce]],[1]reference!$C$1:$H$327,4,FALSE),"")</f>
        <v/>
      </c>
      <c r="L1193" s="11"/>
      <c r="M1193" s="11"/>
    </row>
    <row r="1194" spans="1:13" x14ac:dyDescent="0.2">
      <c r="A1194" s="1"/>
      <c r="B1194" s="9"/>
      <c r="C1194" s="9"/>
      <c r="D1194" s="10"/>
      <c r="E1194" s="11"/>
      <c r="F1194" s="11"/>
      <c r="G1194" s="11"/>
      <c r="H1194" s="11"/>
      <c r="I1194" s="11" t="str">
        <f>IFERROR(VLOOKUP(delais[[#This Row],[Description de la pièce]],[1]reference!$C$1:$H$327,3,FALSE),"")</f>
        <v/>
      </c>
      <c r="J1194" s="11" t="str">
        <f>IFERROR(VLOOKUP(delais[[#This Row],[Description de la pièce]],[1]reference!$C$1:$H$327,2,FALSE),"")</f>
        <v/>
      </c>
      <c r="K1194" s="11" t="str">
        <f>IFERROR(VLOOKUP(delais[[#This Row],[Description de la pièce]],[1]reference!$C$1:$H$327,4,FALSE),"")</f>
        <v/>
      </c>
      <c r="L1194" s="11"/>
      <c r="M1194" s="11"/>
    </row>
    <row r="1195" spans="1:13" x14ac:dyDescent="0.2">
      <c r="A1195" s="1"/>
      <c r="B1195" s="9"/>
      <c r="C1195" s="9"/>
      <c r="D1195" s="10"/>
      <c r="E1195" s="11"/>
      <c r="F1195" s="11"/>
      <c r="G1195" s="11"/>
      <c r="H1195" s="11"/>
      <c r="I1195" s="11" t="str">
        <f>IFERROR(VLOOKUP(delais[[#This Row],[Description de la pièce]],[1]reference!$C$1:$H$327,3,FALSE),"")</f>
        <v/>
      </c>
      <c r="J1195" s="11" t="str">
        <f>IFERROR(VLOOKUP(delais[[#This Row],[Description de la pièce]],[1]reference!$C$1:$H$327,2,FALSE),"")</f>
        <v/>
      </c>
      <c r="K1195" s="11" t="str">
        <f>IFERROR(VLOOKUP(delais[[#This Row],[Description de la pièce]],[1]reference!$C$1:$H$327,4,FALSE),"")</f>
        <v/>
      </c>
      <c r="L1195" s="11"/>
      <c r="M1195" s="11"/>
    </row>
    <row r="1196" spans="1:13" x14ac:dyDescent="0.2">
      <c r="A1196" s="1"/>
      <c r="B1196" s="9"/>
      <c r="C1196" s="9"/>
      <c r="D1196" s="10"/>
      <c r="E1196" s="11"/>
      <c r="F1196" s="11"/>
      <c r="G1196" s="11"/>
      <c r="H1196" s="11"/>
      <c r="I1196" s="11" t="str">
        <f>IFERROR(VLOOKUP(delais[[#This Row],[Description de la pièce]],[1]reference!$C$1:$H$327,3,FALSE),"")</f>
        <v/>
      </c>
      <c r="J1196" s="11" t="str">
        <f>IFERROR(VLOOKUP(delais[[#This Row],[Description de la pièce]],[1]reference!$C$1:$H$327,2,FALSE),"")</f>
        <v/>
      </c>
      <c r="K1196" s="11" t="str">
        <f>IFERROR(VLOOKUP(delais[[#This Row],[Description de la pièce]],[1]reference!$C$1:$H$327,4,FALSE),"")</f>
        <v/>
      </c>
      <c r="L1196" s="11"/>
      <c r="M1196" s="11"/>
    </row>
    <row r="1197" spans="1:13" x14ac:dyDescent="0.2">
      <c r="A1197" s="1"/>
      <c r="B1197" s="9"/>
      <c r="C1197" s="9"/>
      <c r="D1197" s="10"/>
      <c r="E1197" s="11"/>
      <c r="F1197" s="11"/>
      <c r="G1197" s="11"/>
      <c r="H1197" s="11"/>
      <c r="I1197" s="11" t="str">
        <f>IFERROR(VLOOKUP(delais[[#This Row],[Description de la pièce]],[1]reference!$C$1:$H$327,3,FALSE),"")</f>
        <v/>
      </c>
      <c r="J1197" s="11" t="str">
        <f>IFERROR(VLOOKUP(delais[[#This Row],[Description de la pièce]],[1]reference!$C$1:$H$327,2,FALSE),"")</f>
        <v/>
      </c>
      <c r="K1197" s="11" t="str">
        <f>IFERROR(VLOOKUP(delais[[#This Row],[Description de la pièce]],[1]reference!$C$1:$H$327,4,FALSE),"")</f>
        <v/>
      </c>
      <c r="L1197" s="11"/>
      <c r="M1197" s="11"/>
    </row>
    <row r="1198" spans="1:13" x14ac:dyDescent="0.2">
      <c r="A1198" s="1"/>
      <c r="B1198" s="9"/>
      <c r="C1198" s="9"/>
      <c r="D1198" s="10"/>
      <c r="E1198" s="11"/>
      <c r="F1198" s="11"/>
      <c r="G1198" s="11"/>
      <c r="H1198" s="11"/>
      <c r="I1198" s="11" t="str">
        <f>IFERROR(VLOOKUP(delais[[#This Row],[Description de la pièce]],[1]reference!$C$1:$H$327,3,FALSE),"")</f>
        <v/>
      </c>
      <c r="J1198" s="11" t="str">
        <f>IFERROR(VLOOKUP(delais[[#This Row],[Description de la pièce]],[1]reference!$C$1:$H$327,2,FALSE),"")</f>
        <v/>
      </c>
      <c r="K1198" s="11" t="str">
        <f>IFERROR(VLOOKUP(delais[[#This Row],[Description de la pièce]],[1]reference!$C$1:$H$327,4,FALSE),"")</f>
        <v/>
      </c>
      <c r="L1198" s="11"/>
      <c r="M1198" s="11"/>
    </row>
    <row r="1199" spans="1:13" x14ac:dyDescent="0.2">
      <c r="A1199" s="1"/>
      <c r="B1199" s="9"/>
      <c r="C1199" s="9"/>
      <c r="D1199" s="10"/>
      <c r="E1199" s="11"/>
      <c r="F1199" s="11"/>
      <c r="G1199" s="11"/>
      <c r="H1199" s="11"/>
      <c r="I1199" s="11" t="str">
        <f>IFERROR(VLOOKUP(delais[[#This Row],[Description de la pièce]],[1]reference!$C$1:$H$327,3,FALSE),"")</f>
        <v/>
      </c>
      <c r="J1199" s="11" t="str">
        <f>IFERROR(VLOOKUP(delais[[#This Row],[Description de la pièce]],[1]reference!$C$1:$H$327,2,FALSE),"")</f>
        <v/>
      </c>
      <c r="K1199" s="11" t="str">
        <f>IFERROR(VLOOKUP(delais[[#This Row],[Description de la pièce]],[1]reference!$C$1:$H$327,4,FALSE),"")</f>
        <v/>
      </c>
      <c r="L1199" s="11"/>
      <c r="M1199" s="11"/>
    </row>
    <row r="1200" spans="1:13" x14ac:dyDescent="0.2">
      <c r="A1200" s="1"/>
      <c r="B1200" s="9"/>
      <c r="C1200" s="9"/>
      <c r="D1200" s="10"/>
      <c r="E1200" s="11"/>
      <c r="F1200" s="11"/>
      <c r="G1200" s="11"/>
      <c r="H1200" s="11"/>
      <c r="I1200" s="11" t="str">
        <f>IFERROR(VLOOKUP(delais[[#This Row],[Description de la pièce]],[1]reference!$C$1:$H$327,3,FALSE),"")</f>
        <v/>
      </c>
      <c r="J1200" s="11" t="str">
        <f>IFERROR(VLOOKUP(delais[[#This Row],[Description de la pièce]],[1]reference!$C$1:$H$327,2,FALSE),"")</f>
        <v/>
      </c>
      <c r="K1200" s="11" t="str">
        <f>IFERROR(VLOOKUP(delais[[#This Row],[Description de la pièce]],[1]reference!$C$1:$H$327,4,FALSE),"")</f>
        <v/>
      </c>
      <c r="L1200" s="11"/>
      <c r="M1200" s="11"/>
    </row>
    <row r="1201" spans="1:13" x14ac:dyDescent="0.2">
      <c r="A1201" s="1"/>
      <c r="B1201" s="9"/>
      <c r="C1201" s="9"/>
      <c r="D1201" s="10"/>
      <c r="E1201" s="11"/>
      <c r="F1201" s="11"/>
      <c r="G1201" s="11"/>
      <c r="H1201" s="11"/>
      <c r="I1201" s="11" t="str">
        <f>IFERROR(VLOOKUP(delais[[#This Row],[Description de la pièce]],[1]reference!$C$1:$H$327,3,FALSE),"")</f>
        <v/>
      </c>
      <c r="J1201" s="11" t="str">
        <f>IFERROR(VLOOKUP(delais[[#This Row],[Description de la pièce]],[1]reference!$C$1:$H$327,2,FALSE),"")</f>
        <v/>
      </c>
      <c r="K1201" s="11" t="str">
        <f>IFERROR(VLOOKUP(delais[[#This Row],[Description de la pièce]],[1]reference!$C$1:$H$327,4,FALSE),"")</f>
        <v/>
      </c>
      <c r="L1201" s="11"/>
      <c r="M1201" s="11"/>
    </row>
    <row r="1202" spans="1:13" x14ac:dyDescent="0.2">
      <c r="A1202" s="1"/>
      <c r="B1202" s="9"/>
      <c r="C1202" s="9"/>
      <c r="D1202" s="10"/>
      <c r="E1202" s="11"/>
      <c r="F1202" s="11"/>
      <c r="G1202" s="11"/>
      <c r="H1202" s="11"/>
      <c r="I1202" s="11" t="str">
        <f>IFERROR(VLOOKUP(delais[[#This Row],[Description de la pièce]],[1]reference!$C$1:$H$327,3,FALSE),"")</f>
        <v/>
      </c>
      <c r="J1202" s="11" t="str">
        <f>IFERROR(VLOOKUP(delais[[#This Row],[Description de la pièce]],[1]reference!$C$1:$H$327,2,FALSE),"")</f>
        <v/>
      </c>
      <c r="K1202" s="11" t="str">
        <f>IFERROR(VLOOKUP(delais[[#This Row],[Description de la pièce]],[1]reference!$C$1:$H$327,4,FALSE),"")</f>
        <v/>
      </c>
      <c r="L1202" s="11"/>
      <c r="M1202" s="11"/>
    </row>
    <row r="1203" spans="1:13" x14ac:dyDescent="0.2">
      <c r="A1203" s="1"/>
      <c r="B1203" s="9"/>
      <c r="C1203" s="9"/>
      <c r="D1203" s="10"/>
      <c r="E1203" s="11"/>
      <c r="F1203" s="11"/>
      <c r="G1203" s="11"/>
      <c r="H1203" s="11"/>
      <c r="I1203" s="11" t="str">
        <f>IFERROR(VLOOKUP(delais[[#This Row],[Description de la pièce]],[1]reference!$C$1:$H$327,3,FALSE),"")</f>
        <v/>
      </c>
      <c r="J1203" s="11" t="str">
        <f>IFERROR(VLOOKUP(delais[[#This Row],[Description de la pièce]],[1]reference!$C$1:$H$327,2,FALSE),"")</f>
        <v/>
      </c>
      <c r="K1203" s="11" t="str">
        <f>IFERROR(VLOOKUP(delais[[#This Row],[Description de la pièce]],[1]reference!$C$1:$H$327,4,FALSE),"")</f>
        <v/>
      </c>
      <c r="L1203" s="11"/>
      <c r="M1203" s="11"/>
    </row>
    <row r="1204" spans="1:13" x14ac:dyDescent="0.2">
      <c r="A1204" s="1"/>
      <c r="B1204" s="9"/>
      <c r="C1204" s="9"/>
      <c r="D1204" s="10"/>
      <c r="E1204" s="11"/>
      <c r="F1204" s="11"/>
      <c r="G1204" s="11"/>
      <c r="H1204" s="11"/>
      <c r="I1204" s="11" t="str">
        <f>IFERROR(VLOOKUP(delais[[#This Row],[Description de la pièce]],[1]reference!$C$1:$H$327,3,FALSE),"")</f>
        <v/>
      </c>
      <c r="J1204" s="11" t="str">
        <f>IFERROR(VLOOKUP(delais[[#This Row],[Description de la pièce]],[1]reference!$C$1:$H$327,2,FALSE),"")</f>
        <v/>
      </c>
      <c r="K1204" s="11" t="str">
        <f>IFERROR(VLOOKUP(delais[[#This Row],[Description de la pièce]],[1]reference!$C$1:$H$327,4,FALSE),"")</f>
        <v/>
      </c>
      <c r="L1204" s="11"/>
      <c r="M1204" s="11"/>
    </row>
    <row r="1205" spans="1:13" x14ac:dyDescent="0.2">
      <c r="A1205" s="1"/>
      <c r="B1205" s="9"/>
      <c r="C1205" s="9"/>
      <c r="D1205" s="10"/>
      <c r="E1205" s="11"/>
      <c r="F1205" s="11"/>
      <c r="G1205" s="11"/>
      <c r="H1205" s="11"/>
      <c r="I1205" s="11" t="str">
        <f>IFERROR(VLOOKUP(delais[[#This Row],[Description de la pièce]],[1]reference!$C$1:$H$327,3,FALSE),"")</f>
        <v/>
      </c>
      <c r="J1205" s="11" t="str">
        <f>IFERROR(VLOOKUP(delais[[#This Row],[Description de la pièce]],[1]reference!$C$1:$H$327,2,FALSE),"")</f>
        <v/>
      </c>
      <c r="K1205" s="11" t="str">
        <f>IFERROR(VLOOKUP(delais[[#This Row],[Description de la pièce]],[1]reference!$C$1:$H$327,4,FALSE),"")</f>
        <v/>
      </c>
      <c r="L1205" s="11"/>
      <c r="M1205" s="11"/>
    </row>
    <row r="1206" spans="1:13" x14ac:dyDescent="0.2">
      <c r="A1206" s="1"/>
      <c r="B1206" s="9"/>
      <c r="C1206" s="9"/>
      <c r="D1206" s="10"/>
      <c r="E1206" s="11"/>
      <c r="F1206" s="11"/>
      <c r="G1206" s="11"/>
      <c r="H1206" s="11"/>
      <c r="I1206" s="11" t="str">
        <f>IFERROR(VLOOKUP(delais[[#This Row],[Description de la pièce]],[1]reference!$C$1:$H$327,3,FALSE),"")</f>
        <v/>
      </c>
      <c r="J1206" s="11" t="str">
        <f>IFERROR(VLOOKUP(delais[[#This Row],[Description de la pièce]],[1]reference!$C$1:$H$327,2,FALSE),"")</f>
        <v/>
      </c>
      <c r="K1206" s="11" t="str">
        <f>IFERROR(VLOOKUP(delais[[#This Row],[Description de la pièce]],[1]reference!$C$1:$H$327,4,FALSE),"")</f>
        <v/>
      </c>
      <c r="L1206" s="11"/>
      <c r="M1206" s="11"/>
    </row>
    <row r="1207" spans="1:13" x14ac:dyDescent="0.2">
      <c r="A1207" s="1"/>
      <c r="B1207" s="9"/>
      <c r="C1207" s="9"/>
      <c r="D1207" s="10"/>
      <c r="E1207" s="11"/>
      <c r="F1207" s="11"/>
      <c r="G1207" s="11"/>
      <c r="H1207" s="11"/>
      <c r="I1207" s="11" t="str">
        <f>IFERROR(VLOOKUP(delais[[#This Row],[Description de la pièce]],[1]reference!$C$1:$H$327,3,FALSE),"")</f>
        <v/>
      </c>
      <c r="J1207" s="11" t="str">
        <f>IFERROR(VLOOKUP(delais[[#This Row],[Description de la pièce]],[1]reference!$C$1:$H$327,2,FALSE),"")</f>
        <v/>
      </c>
      <c r="K1207" s="11" t="str">
        <f>IFERROR(VLOOKUP(delais[[#This Row],[Description de la pièce]],[1]reference!$C$1:$H$327,4,FALSE),"")</f>
        <v/>
      </c>
      <c r="L1207" s="11"/>
      <c r="M1207" s="11"/>
    </row>
    <row r="1208" spans="1:13" x14ac:dyDescent="0.2">
      <c r="A1208" s="1"/>
      <c r="B1208" s="9"/>
      <c r="C1208" s="9"/>
      <c r="D1208" s="10"/>
      <c r="E1208" s="11"/>
      <c r="F1208" s="11"/>
      <c r="G1208" s="11"/>
      <c r="H1208" s="11"/>
      <c r="I1208" s="11" t="str">
        <f>IFERROR(VLOOKUP(delais[[#This Row],[Description de la pièce]],[1]reference!$C$1:$H$327,3,FALSE),"")</f>
        <v/>
      </c>
      <c r="J1208" s="11" t="str">
        <f>IFERROR(VLOOKUP(delais[[#This Row],[Description de la pièce]],[1]reference!$C$1:$H$327,2,FALSE),"")</f>
        <v/>
      </c>
      <c r="K1208" s="11" t="str">
        <f>IFERROR(VLOOKUP(delais[[#This Row],[Description de la pièce]],[1]reference!$C$1:$H$327,4,FALSE),"")</f>
        <v/>
      </c>
      <c r="L1208" s="11"/>
      <c r="M1208" s="11"/>
    </row>
    <row r="1209" spans="1:13" x14ac:dyDescent="0.2">
      <c r="A1209" s="1"/>
      <c r="B1209" s="9"/>
      <c r="C1209" s="9"/>
      <c r="D1209" s="10"/>
      <c r="E1209" s="11"/>
      <c r="F1209" s="11"/>
      <c r="G1209" s="11"/>
      <c r="H1209" s="11"/>
      <c r="I1209" s="11" t="str">
        <f>IFERROR(VLOOKUP(delais[[#This Row],[Description de la pièce]],[1]reference!$C$1:$H$327,3,FALSE),"")</f>
        <v/>
      </c>
      <c r="J1209" s="11" t="str">
        <f>IFERROR(VLOOKUP(delais[[#This Row],[Description de la pièce]],[1]reference!$C$1:$H$327,2,FALSE),"")</f>
        <v/>
      </c>
      <c r="K1209" s="11" t="str">
        <f>IFERROR(VLOOKUP(delais[[#This Row],[Description de la pièce]],[1]reference!$C$1:$H$327,4,FALSE),"")</f>
        <v/>
      </c>
      <c r="L1209" s="11"/>
      <c r="M1209" s="11"/>
    </row>
    <row r="1210" spans="1:13" x14ac:dyDescent="0.2">
      <c r="A1210" s="1"/>
      <c r="B1210" s="9"/>
      <c r="C1210" s="9"/>
      <c r="D1210" s="10"/>
      <c r="E1210" s="11"/>
      <c r="F1210" s="11"/>
      <c r="G1210" s="11"/>
      <c r="H1210" s="11"/>
      <c r="I1210" s="11" t="str">
        <f>IFERROR(VLOOKUP(delais[[#This Row],[Description de la pièce]],[1]reference!$C$1:$H$327,3,FALSE),"")</f>
        <v/>
      </c>
      <c r="J1210" s="11" t="str">
        <f>IFERROR(VLOOKUP(delais[[#This Row],[Description de la pièce]],[1]reference!$C$1:$H$327,2,FALSE),"")</f>
        <v/>
      </c>
      <c r="K1210" s="11" t="str">
        <f>IFERROR(VLOOKUP(delais[[#This Row],[Description de la pièce]],[1]reference!$C$1:$H$327,4,FALSE),"")</f>
        <v/>
      </c>
      <c r="L1210" s="11"/>
      <c r="M1210" s="11"/>
    </row>
    <row r="1211" spans="1:13" x14ac:dyDescent="0.2">
      <c r="A1211" s="1"/>
      <c r="B1211" s="9"/>
      <c r="C1211" s="9"/>
      <c r="D1211" s="10"/>
      <c r="E1211" s="11"/>
      <c r="F1211" s="11"/>
      <c r="G1211" s="11"/>
      <c r="H1211" s="11"/>
      <c r="I1211" s="11" t="str">
        <f>IFERROR(VLOOKUP(delais[[#This Row],[Description de la pièce]],[1]reference!$C$1:$H$327,3,FALSE),"")</f>
        <v/>
      </c>
      <c r="J1211" s="11" t="str">
        <f>IFERROR(VLOOKUP(delais[[#This Row],[Description de la pièce]],[1]reference!$C$1:$H$327,2,FALSE),"")</f>
        <v/>
      </c>
      <c r="K1211" s="11" t="str">
        <f>IFERROR(VLOOKUP(delais[[#This Row],[Description de la pièce]],[1]reference!$C$1:$H$327,4,FALSE),"")</f>
        <v/>
      </c>
      <c r="L1211" s="11"/>
      <c r="M1211" s="11"/>
    </row>
    <row r="1212" spans="1:13" x14ac:dyDescent="0.2">
      <c r="A1212" s="1"/>
      <c r="B1212" s="9"/>
      <c r="C1212" s="9"/>
      <c r="D1212" s="10"/>
      <c r="E1212" s="11"/>
      <c r="F1212" s="11"/>
      <c r="G1212" s="11"/>
      <c r="H1212" s="11"/>
      <c r="I1212" s="11" t="str">
        <f>IFERROR(VLOOKUP(delais[[#This Row],[Description de la pièce]],[1]reference!$C$1:$H$327,3,FALSE),"")</f>
        <v/>
      </c>
      <c r="J1212" s="11" t="str">
        <f>IFERROR(VLOOKUP(delais[[#This Row],[Description de la pièce]],[1]reference!$C$1:$H$327,2,FALSE),"")</f>
        <v/>
      </c>
      <c r="K1212" s="11" t="str">
        <f>IFERROR(VLOOKUP(delais[[#This Row],[Description de la pièce]],[1]reference!$C$1:$H$327,4,FALSE),"")</f>
        <v/>
      </c>
      <c r="L1212" s="11"/>
      <c r="M1212" s="11"/>
    </row>
    <row r="1213" spans="1:13" x14ac:dyDescent="0.2">
      <c r="A1213" s="1"/>
      <c r="B1213" s="9"/>
      <c r="C1213" s="9"/>
      <c r="D1213" s="10"/>
      <c r="E1213" s="11"/>
      <c r="F1213" s="11"/>
      <c r="G1213" s="11"/>
      <c r="H1213" s="11"/>
      <c r="I1213" s="11" t="str">
        <f>IFERROR(VLOOKUP(delais[[#This Row],[Description de la pièce]],[1]reference!$C$1:$H$327,3,FALSE),"")</f>
        <v/>
      </c>
      <c r="J1213" s="11" t="str">
        <f>IFERROR(VLOOKUP(delais[[#This Row],[Description de la pièce]],[1]reference!$C$1:$H$327,2,FALSE),"")</f>
        <v/>
      </c>
      <c r="K1213" s="11" t="str">
        <f>IFERROR(VLOOKUP(delais[[#This Row],[Description de la pièce]],[1]reference!$C$1:$H$327,4,FALSE),"")</f>
        <v/>
      </c>
      <c r="L1213" s="11"/>
      <c r="M1213" s="11"/>
    </row>
    <row r="1214" spans="1:13" x14ac:dyDescent="0.2">
      <c r="A1214" s="1"/>
      <c r="B1214" s="9"/>
      <c r="C1214" s="9"/>
      <c r="D1214" s="10"/>
      <c r="E1214" s="11"/>
      <c r="F1214" s="11"/>
      <c r="G1214" s="11"/>
      <c r="H1214" s="11"/>
      <c r="I1214" s="11" t="str">
        <f>IFERROR(VLOOKUP(delais[[#This Row],[Description de la pièce]],[1]reference!$C$1:$H$327,3,FALSE),"")</f>
        <v/>
      </c>
      <c r="J1214" s="11" t="str">
        <f>IFERROR(VLOOKUP(delais[[#This Row],[Description de la pièce]],[1]reference!$C$1:$H$327,2,FALSE),"")</f>
        <v/>
      </c>
      <c r="K1214" s="11" t="str">
        <f>IFERROR(VLOOKUP(delais[[#This Row],[Description de la pièce]],[1]reference!$C$1:$H$327,4,FALSE),"")</f>
        <v/>
      </c>
      <c r="L1214" s="11"/>
      <c r="M1214" s="11"/>
    </row>
    <row r="1215" spans="1:13" x14ac:dyDescent="0.2">
      <c r="A1215" s="1"/>
      <c r="B1215" s="9"/>
      <c r="C1215" s="9"/>
      <c r="D1215" s="10"/>
      <c r="E1215" s="11"/>
      <c r="F1215" s="11"/>
      <c r="G1215" s="11"/>
      <c r="H1215" s="11"/>
      <c r="I1215" s="11" t="str">
        <f>IFERROR(VLOOKUP(delais[[#This Row],[Description de la pièce]],[1]reference!$C$1:$H$327,3,FALSE),"")</f>
        <v/>
      </c>
      <c r="J1215" s="11" t="str">
        <f>IFERROR(VLOOKUP(delais[[#This Row],[Description de la pièce]],[1]reference!$C$1:$H$327,2,FALSE),"")</f>
        <v/>
      </c>
      <c r="K1215" s="11" t="str">
        <f>IFERROR(VLOOKUP(delais[[#This Row],[Description de la pièce]],[1]reference!$C$1:$H$327,4,FALSE),"")</f>
        <v/>
      </c>
      <c r="L1215" s="11"/>
      <c r="M1215" s="11"/>
    </row>
    <row r="1216" spans="1:13" x14ac:dyDescent="0.2">
      <c r="A1216" s="1"/>
      <c r="B1216" s="9"/>
      <c r="C1216" s="9"/>
      <c r="D1216" s="10"/>
      <c r="E1216" s="11"/>
      <c r="F1216" s="11"/>
      <c r="G1216" s="11"/>
      <c r="H1216" s="11"/>
      <c r="I1216" s="11" t="str">
        <f>IFERROR(VLOOKUP(delais[[#This Row],[Description de la pièce]],[1]reference!$C$1:$H$327,3,FALSE),"")</f>
        <v/>
      </c>
      <c r="J1216" s="11" t="str">
        <f>IFERROR(VLOOKUP(delais[[#This Row],[Description de la pièce]],[1]reference!$C$1:$H$327,2,FALSE),"")</f>
        <v/>
      </c>
      <c r="K1216" s="11" t="str">
        <f>IFERROR(VLOOKUP(delais[[#This Row],[Description de la pièce]],[1]reference!$C$1:$H$327,4,FALSE),"")</f>
        <v/>
      </c>
      <c r="L1216" s="11"/>
      <c r="M1216" s="11"/>
    </row>
    <row r="1217" spans="1:13" x14ac:dyDescent="0.2">
      <c r="A1217" s="1"/>
      <c r="B1217" s="9"/>
      <c r="C1217" s="9"/>
      <c r="D1217" s="10"/>
      <c r="E1217" s="11"/>
      <c r="F1217" s="11"/>
      <c r="G1217" s="11"/>
      <c r="H1217" s="11"/>
      <c r="I1217" s="11" t="str">
        <f>IFERROR(VLOOKUP(delais[[#This Row],[Description de la pièce]],[1]reference!$C$1:$H$327,3,FALSE),"")</f>
        <v/>
      </c>
      <c r="J1217" s="11" t="str">
        <f>IFERROR(VLOOKUP(delais[[#This Row],[Description de la pièce]],[1]reference!$C$1:$H$327,2,FALSE),"")</f>
        <v/>
      </c>
      <c r="K1217" s="11" t="str">
        <f>IFERROR(VLOOKUP(delais[[#This Row],[Description de la pièce]],[1]reference!$C$1:$H$327,4,FALSE),"")</f>
        <v/>
      </c>
      <c r="L1217" s="11"/>
      <c r="M1217" s="11"/>
    </row>
    <row r="1218" spans="1:13" x14ac:dyDescent="0.2">
      <c r="A1218" s="1"/>
      <c r="B1218" s="9"/>
      <c r="C1218" s="9"/>
      <c r="D1218" s="10"/>
      <c r="E1218" s="11"/>
      <c r="F1218" s="11"/>
      <c r="G1218" s="11"/>
      <c r="H1218" s="11"/>
      <c r="I1218" s="11" t="str">
        <f>IFERROR(VLOOKUP(delais[[#This Row],[Description de la pièce]],[1]reference!$C$1:$H$327,3,FALSE),"")</f>
        <v/>
      </c>
      <c r="J1218" s="11" t="str">
        <f>IFERROR(VLOOKUP(delais[[#This Row],[Description de la pièce]],[1]reference!$C$1:$H$327,2,FALSE),"")</f>
        <v/>
      </c>
      <c r="K1218" s="11" t="str">
        <f>IFERROR(VLOOKUP(delais[[#This Row],[Description de la pièce]],[1]reference!$C$1:$H$327,4,FALSE),"")</f>
        <v/>
      </c>
      <c r="L1218" s="11"/>
      <c r="M1218" s="11"/>
    </row>
    <row r="1219" spans="1:13" x14ac:dyDescent="0.2">
      <c r="A1219" s="1"/>
      <c r="B1219" s="9"/>
      <c r="C1219" s="9"/>
      <c r="D1219" s="10"/>
      <c r="E1219" s="11"/>
      <c r="F1219" s="11"/>
      <c r="G1219" s="11"/>
      <c r="H1219" s="11"/>
      <c r="I1219" s="11" t="str">
        <f>IFERROR(VLOOKUP(delais[[#This Row],[Description de la pièce]],[1]reference!$C$1:$H$327,3,FALSE),"")</f>
        <v/>
      </c>
      <c r="J1219" s="11" t="str">
        <f>IFERROR(VLOOKUP(delais[[#This Row],[Description de la pièce]],[1]reference!$C$1:$H$327,2,FALSE),"")</f>
        <v/>
      </c>
      <c r="K1219" s="11" t="str">
        <f>IFERROR(VLOOKUP(delais[[#This Row],[Description de la pièce]],[1]reference!$C$1:$H$327,4,FALSE),"")</f>
        <v/>
      </c>
      <c r="L1219" s="11"/>
      <c r="M1219" s="11"/>
    </row>
    <row r="1220" spans="1:13" x14ac:dyDescent="0.2">
      <c r="A1220" s="1"/>
      <c r="B1220" s="9"/>
      <c r="C1220" s="9"/>
      <c r="D1220" s="10"/>
      <c r="E1220" s="11"/>
      <c r="F1220" s="11"/>
      <c r="G1220" s="11"/>
      <c r="H1220" s="11"/>
      <c r="I1220" s="11" t="str">
        <f>IFERROR(VLOOKUP(delais[[#This Row],[Description de la pièce]],[1]reference!$C$1:$H$327,3,FALSE),"")</f>
        <v/>
      </c>
      <c r="J1220" s="11" t="str">
        <f>IFERROR(VLOOKUP(delais[[#This Row],[Description de la pièce]],[1]reference!$C$1:$H$327,2,FALSE),"")</f>
        <v/>
      </c>
      <c r="K1220" s="11" t="str">
        <f>IFERROR(VLOOKUP(delais[[#This Row],[Description de la pièce]],[1]reference!$C$1:$H$327,4,FALSE),"")</f>
        <v/>
      </c>
      <c r="L1220" s="11"/>
      <c r="M1220" s="11"/>
    </row>
    <row r="1221" spans="1:13" x14ac:dyDescent="0.2">
      <c r="A1221" s="1"/>
      <c r="B1221" s="9"/>
      <c r="C1221" s="9"/>
      <c r="D1221" s="10"/>
      <c r="E1221" s="11"/>
      <c r="F1221" s="11"/>
      <c r="G1221" s="11"/>
      <c r="H1221" s="11"/>
      <c r="I1221" s="11" t="str">
        <f>IFERROR(VLOOKUP(delais[[#This Row],[Description de la pièce]],[1]reference!$C$1:$H$327,3,FALSE),"")</f>
        <v/>
      </c>
      <c r="J1221" s="11" t="str">
        <f>IFERROR(VLOOKUP(delais[[#This Row],[Description de la pièce]],[1]reference!$C$1:$H$327,2,FALSE),"")</f>
        <v/>
      </c>
      <c r="K1221" s="11" t="str">
        <f>IFERROR(VLOOKUP(delais[[#This Row],[Description de la pièce]],[1]reference!$C$1:$H$327,4,FALSE),"")</f>
        <v/>
      </c>
      <c r="L1221" s="11"/>
      <c r="M1221" s="11"/>
    </row>
    <row r="1222" spans="1:13" x14ac:dyDescent="0.2">
      <c r="A1222" s="1"/>
      <c r="B1222" s="9"/>
      <c r="C1222" s="9"/>
      <c r="D1222" s="10"/>
      <c r="E1222" s="11"/>
      <c r="F1222" s="11"/>
      <c r="G1222" s="11"/>
      <c r="H1222" s="11"/>
      <c r="I1222" s="11" t="str">
        <f>IFERROR(VLOOKUP(delais[[#This Row],[Description de la pièce]],[1]reference!$C$1:$H$327,3,FALSE),"")</f>
        <v/>
      </c>
      <c r="J1222" s="11" t="str">
        <f>IFERROR(VLOOKUP(delais[[#This Row],[Description de la pièce]],[1]reference!$C$1:$H$327,2,FALSE),"")</f>
        <v/>
      </c>
      <c r="K1222" s="11" t="str">
        <f>IFERROR(VLOOKUP(delais[[#This Row],[Description de la pièce]],[1]reference!$C$1:$H$327,4,FALSE),"")</f>
        <v/>
      </c>
      <c r="L1222" s="11"/>
      <c r="M1222" s="11"/>
    </row>
    <row r="1223" spans="1:13" x14ac:dyDescent="0.2">
      <c r="A1223" s="1"/>
      <c r="B1223" s="9"/>
      <c r="C1223" s="9"/>
      <c r="D1223" s="10"/>
      <c r="E1223" s="11"/>
      <c r="F1223" s="11"/>
      <c r="G1223" s="11"/>
      <c r="H1223" s="11"/>
      <c r="I1223" s="11" t="str">
        <f>IFERROR(VLOOKUP(delais[[#This Row],[Description de la pièce]],[1]reference!$C$1:$H$327,3,FALSE),"")</f>
        <v/>
      </c>
      <c r="J1223" s="11" t="str">
        <f>IFERROR(VLOOKUP(delais[[#This Row],[Description de la pièce]],[1]reference!$C$1:$H$327,2,FALSE),"")</f>
        <v/>
      </c>
      <c r="K1223" s="11" t="str">
        <f>IFERROR(VLOOKUP(delais[[#This Row],[Description de la pièce]],[1]reference!$C$1:$H$327,4,FALSE),"")</f>
        <v/>
      </c>
      <c r="L1223" s="11"/>
      <c r="M1223" s="11"/>
    </row>
    <row r="1224" spans="1:13" x14ac:dyDescent="0.2">
      <c r="A1224" s="1"/>
      <c r="B1224" s="9"/>
      <c r="C1224" s="9"/>
      <c r="D1224" s="10"/>
      <c r="E1224" s="11"/>
      <c r="F1224" s="11"/>
      <c r="G1224" s="11"/>
      <c r="H1224" s="11"/>
      <c r="I1224" s="11" t="str">
        <f>IFERROR(VLOOKUP(delais[[#This Row],[Description de la pièce]],[1]reference!$C$1:$H$327,3,FALSE),"")</f>
        <v/>
      </c>
      <c r="J1224" s="11" t="str">
        <f>IFERROR(VLOOKUP(delais[[#This Row],[Description de la pièce]],[1]reference!$C$1:$H$327,2,FALSE),"")</f>
        <v/>
      </c>
      <c r="K1224" s="11" t="str">
        <f>IFERROR(VLOOKUP(delais[[#This Row],[Description de la pièce]],[1]reference!$C$1:$H$327,4,FALSE),"")</f>
        <v/>
      </c>
      <c r="L1224" s="11"/>
      <c r="M1224" s="11"/>
    </row>
    <row r="1225" spans="1:13" x14ac:dyDescent="0.2">
      <c r="A1225" s="1"/>
      <c r="B1225" s="9"/>
      <c r="C1225" s="9"/>
      <c r="D1225" s="10"/>
      <c r="E1225" s="11"/>
      <c r="F1225" s="11"/>
      <c r="G1225" s="11"/>
      <c r="H1225" s="11"/>
      <c r="I1225" s="11" t="str">
        <f>IFERROR(VLOOKUP(delais[[#This Row],[Description de la pièce]],[1]reference!$C$1:$H$327,3,FALSE),"")</f>
        <v/>
      </c>
      <c r="J1225" s="11" t="str">
        <f>IFERROR(VLOOKUP(delais[[#This Row],[Description de la pièce]],[1]reference!$C$1:$H$327,2,FALSE),"")</f>
        <v/>
      </c>
      <c r="K1225" s="11" t="str">
        <f>IFERROR(VLOOKUP(delais[[#This Row],[Description de la pièce]],[1]reference!$C$1:$H$327,4,FALSE),"")</f>
        <v/>
      </c>
      <c r="L1225" s="11"/>
      <c r="M1225" s="11"/>
    </row>
    <row r="1226" spans="1:13" x14ac:dyDescent="0.2">
      <c r="A1226" s="1"/>
      <c r="B1226" s="9"/>
      <c r="C1226" s="9"/>
      <c r="D1226" s="10"/>
      <c r="E1226" s="11"/>
      <c r="F1226" s="11"/>
      <c r="G1226" s="11"/>
      <c r="H1226" s="11"/>
      <c r="I1226" s="11" t="str">
        <f>IFERROR(VLOOKUP(delais[[#This Row],[Description de la pièce]],[1]reference!$C$1:$H$327,3,FALSE),"")</f>
        <v/>
      </c>
      <c r="J1226" s="11" t="str">
        <f>IFERROR(VLOOKUP(delais[[#This Row],[Description de la pièce]],[1]reference!$C$1:$H$327,2,FALSE),"")</f>
        <v/>
      </c>
      <c r="K1226" s="11" t="str">
        <f>IFERROR(VLOOKUP(delais[[#This Row],[Description de la pièce]],[1]reference!$C$1:$H$327,4,FALSE),"")</f>
        <v/>
      </c>
      <c r="L1226" s="11"/>
      <c r="M1226" s="11"/>
    </row>
    <row r="1227" spans="1:13" x14ac:dyDescent="0.2">
      <c r="A1227" s="1"/>
      <c r="B1227" s="9"/>
      <c r="C1227" s="9"/>
      <c r="D1227" s="10"/>
      <c r="E1227" s="11"/>
      <c r="F1227" s="11"/>
      <c r="G1227" s="11"/>
      <c r="H1227" s="11"/>
      <c r="I1227" s="11" t="str">
        <f>IFERROR(VLOOKUP(delais[[#This Row],[Description de la pièce]],[1]reference!$C$1:$H$327,3,FALSE),"")</f>
        <v/>
      </c>
      <c r="J1227" s="11" t="str">
        <f>IFERROR(VLOOKUP(delais[[#This Row],[Description de la pièce]],[1]reference!$C$1:$H$327,2,FALSE),"")</f>
        <v/>
      </c>
      <c r="K1227" s="11" t="str">
        <f>IFERROR(VLOOKUP(delais[[#This Row],[Description de la pièce]],[1]reference!$C$1:$H$327,4,FALSE),"")</f>
        <v/>
      </c>
      <c r="L1227" s="11"/>
      <c r="M1227" s="11"/>
    </row>
    <row r="1228" spans="1:13" x14ac:dyDescent="0.2">
      <c r="A1228" s="1"/>
      <c r="B1228" s="9"/>
      <c r="C1228" s="9"/>
      <c r="D1228" s="10"/>
      <c r="E1228" s="11"/>
      <c r="F1228" s="11"/>
      <c r="G1228" s="11"/>
      <c r="H1228" s="11"/>
      <c r="I1228" s="11" t="str">
        <f>IFERROR(VLOOKUP(delais[[#This Row],[Description de la pièce]],[1]reference!$C$1:$H$327,3,FALSE),"")</f>
        <v/>
      </c>
      <c r="J1228" s="11" t="str">
        <f>IFERROR(VLOOKUP(delais[[#This Row],[Description de la pièce]],[1]reference!$C$1:$H$327,2,FALSE),"")</f>
        <v/>
      </c>
      <c r="K1228" s="11" t="str">
        <f>IFERROR(VLOOKUP(delais[[#This Row],[Description de la pièce]],[1]reference!$C$1:$H$327,4,FALSE),"")</f>
        <v/>
      </c>
      <c r="L1228" s="11"/>
      <c r="M1228" s="11"/>
    </row>
    <row r="1229" spans="1:13" x14ac:dyDescent="0.2">
      <c r="A1229" s="1"/>
      <c r="B1229" s="9"/>
      <c r="C1229" s="9"/>
      <c r="D1229" s="10"/>
      <c r="E1229" s="11"/>
      <c r="F1229" s="11"/>
      <c r="G1229" s="11"/>
      <c r="H1229" s="11"/>
      <c r="I1229" s="11" t="str">
        <f>IFERROR(VLOOKUP(delais[[#This Row],[Description de la pièce]],[1]reference!$C$1:$H$327,3,FALSE),"")</f>
        <v/>
      </c>
      <c r="J1229" s="11" t="str">
        <f>IFERROR(VLOOKUP(delais[[#This Row],[Description de la pièce]],[1]reference!$C$1:$H$327,2,FALSE),"")</f>
        <v/>
      </c>
      <c r="K1229" s="11" t="str">
        <f>IFERROR(VLOOKUP(delais[[#This Row],[Description de la pièce]],[1]reference!$C$1:$H$327,4,FALSE),"")</f>
        <v/>
      </c>
      <c r="L1229" s="11"/>
      <c r="M1229" s="11"/>
    </row>
    <row r="1230" spans="1:13" x14ac:dyDescent="0.2">
      <c r="A1230" s="1"/>
      <c r="B1230" s="9"/>
      <c r="C1230" s="9"/>
      <c r="D1230" s="10"/>
      <c r="E1230" s="11"/>
      <c r="F1230" s="11"/>
      <c r="G1230" s="11"/>
      <c r="H1230" s="11"/>
      <c r="I1230" s="11" t="str">
        <f>IFERROR(VLOOKUP(delais[[#This Row],[Description de la pièce]],[1]reference!$C$1:$H$327,3,FALSE),"")</f>
        <v/>
      </c>
      <c r="J1230" s="11" t="str">
        <f>IFERROR(VLOOKUP(delais[[#This Row],[Description de la pièce]],[1]reference!$C$1:$H$327,2,FALSE),"")</f>
        <v/>
      </c>
      <c r="K1230" s="11" t="str">
        <f>IFERROR(VLOOKUP(delais[[#This Row],[Description de la pièce]],[1]reference!$C$1:$H$327,4,FALSE),"")</f>
        <v/>
      </c>
      <c r="L1230" s="11"/>
      <c r="M1230" s="11"/>
    </row>
    <row r="1231" spans="1:13" x14ac:dyDescent="0.2">
      <c r="A1231" s="1"/>
      <c r="B1231" s="9"/>
      <c r="C1231" s="9"/>
      <c r="D1231" s="10"/>
      <c r="E1231" s="11"/>
      <c r="F1231" s="11"/>
      <c r="G1231" s="11"/>
      <c r="H1231" s="11"/>
      <c r="I1231" s="11" t="str">
        <f>IFERROR(VLOOKUP(delais[[#This Row],[Description de la pièce]],[1]reference!$C$1:$H$327,3,FALSE),"")</f>
        <v/>
      </c>
      <c r="J1231" s="11" t="str">
        <f>IFERROR(VLOOKUP(delais[[#This Row],[Description de la pièce]],[1]reference!$C$1:$H$327,2,FALSE),"")</f>
        <v/>
      </c>
      <c r="K1231" s="11" t="str">
        <f>IFERROR(VLOOKUP(delais[[#This Row],[Description de la pièce]],[1]reference!$C$1:$H$327,4,FALSE),"")</f>
        <v/>
      </c>
      <c r="L1231" s="11"/>
      <c r="M1231" s="11"/>
    </row>
    <row r="1232" spans="1:13" x14ac:dyDescent="0.2">
      <c r="A1232" s="1"/>
      <c r="B1232" s="9"/>
      <c r="C1232" s="9"/>
      <c r="D1232" s="10"/>
      <c r="E1232" s="11"/>
      <c r="F1232" s="11"/>
      <c r="G1232" s="11"/>
      <c r="H1232" s="11"/>
      <c r="I1232" s="11" t="str">
        <f>IFERROR(VLOOKUP(delais[[#This Row],[Description de la pièce]],[1]reference!$C$1:$H$327,3,FALSE),"")</f>
        <v/>
      </c>
      <c r="J1232" s="11" t="str">
        <f>IFERROR(VLOOKUP(delais[[#This Row],[Description de la pièce]],[1]reference!$C$1:$H$327,2,FALSE),"")</f>
        <v/>
      </c>
      <c r="K1232" s="11" t="str">
        <f>IFERROR(VLOOKUP(delais[[#This Row],[Description de la pièce]],[1]reference!$C$1:$H$327,4,FALSE),"")</f>
        <v/>
      </c>
      <c r="L1232" s="11"/>
      <c r="M1232" s="11"/>
    </row>
    <row r="1233" spans="1:13" x14ac:dyDescent="0.2">
      <c r="A1233" s="1"/>
      <c r="B1233" s="9"/>
      <c r="C1233" s="9"/>
      <c r="D1233" s="10"/>
      <c r="E1233" s="11"/>
      <c r="F1233" s="11"/>
      <c r="G1233" s="11"/>
      <c r="H1233" s="11"/>
      <c r="I1233" s="11" t="str">
        <f>IFERROR(VLOOKUP(delais[[#This Row],[Description de la pièce]],[1]reference!$C$1:$H$327,3,FALSE),"")</f>
        <v/>
      </c>
      <c r="J1233" s="11" t="str">
        <f>IFERROR(VLOOKUP(delais[[#This Row],[Description de la pièce]],[1]reference!$C$1:$H$327,2,FALSE),"")</f>
        <v/>
      </c>
      <c r="K1233" s="11" t="str">
        <f>IFERROR(VLOOKUP(delais[[#This Row],[Description de la pièce]],[1]reference!$C$1:$H$327,4,FALSE),"")</f>
        <v/>
      </c>
      <c r="L1233" s="11"/>
      <c r="M1233" s="11"/>
    </row>
    <row r="1234" spans="1:13" x14ac:dyDescent="0.2">
      <c r="A1234" s="1"/>
      <c r="B1234" s="9"/>
      <c r="C1234" s="9"/>
      <c r="D1234" s="10"/>
      <c r="E1234" s="11"/>
      <c r="F1234" s="11"/>
      <c r="G1234" s="11"/>
      <c r="H1234" s="11"/>
      <c r="I1234" s="11" t="str">
        <f>IFERROR(VLOOKUP(delais[[#This Row],[Description de la pièce]],[1]reference!$C$1:$H$327,3,FALSE),"")</f>
        <v/>
      </c>
      <c r="J1234" s="11" t="str">
        <f>IFERROR(VLOOKUP(delais[[#This Row],[Description de la pièce]],[1]reference!$C$1:$H$327,2,FALSE),"")</f>
        <v/>
      </c>
      <c r="K1234" s="11" t="str">
        <f>IFERROR(VLOOKUP(delais[[#This Row],[Description de la pièce]],[1]reference!$C$1:$H$327,4,FALSE),"")</f>
        <v/>
      </c>
      <c r="L1234" s="11"/>
      <c r="M1234" s="11"/>
    </row>
    <row r="1235" spans="1:13" x14ac:dyDescent="0.2">
      <c r="A1235" s="1"/>
      <c r="B1235" s="9"/>
      <c r="C1235" s="9"/>
      <c r="D1235" s="10"/>
      <c r="E1235" s="11"/>
      <c r="F1235" s="11"/>
      <c r="G1235" s="11"/>
      <c r="H1235" s="11"/>
      <c r="I1235" s="11" t="str">
        <f>IFERROR(VLOOKUP(delais[[#This Row],[Description de la pièce]],[1]reference!$C$1:$H$327,3,FALSE),"")</f>
        <v/>
      </c>
      <c r="J1235" s="11" t="str">
        <f>IFERROR(VLOOKUP(delais[[#This Row],[Description de la pièce]],[1]reference!$C$1:$H$327,2,FALSE),"")</f>
        <v/>
      </c>
      <c r="K1235" s="11" t="str">
        <f>IFERROR(VLOOKUP(delais[[#This Row],[Description de la pièce]],[1]reference!$C$1:$H$327,4,FALSE),"")</f>
        <v/>
      </c>
      <c r="L1235" s="11"/>
      <c r="M1235" s="11"/>
    </row>
    <row r="1236" spans="1:13" x14ac:dyDescent="0.2">
      <c r="A1236" s="1"/>
      <c r="B1236" s="9"/>
      <c r="C1236" s="9"/>
      <c r="D1236" s="10"/>
      <c r="E1236" s="11"/>
      <c r="F1236" s="11"/>
      <c r="G1236" s="11"/>
      <c r="H1236" s="11"/>
      <c r="I1236" s="11" t="str">
        <f>IFERROR(VLOOKUP(delais[[#This Row],[Description de la pièce]],[1]reference!$C$1:$H$327,3,FALSE),"")</f>
        <v/>
      </c>
      <c r="J1236" s="11" t="str">
        <f>IFERROR(VLOOKUP(delais[[#This Row],[Description de la pièce]],[1]reference!$C$1:$H$327,2,FALSE),"")</f>
        <v/>
      </c>
      <c r="K1236" s="11" t="str">
        <f>IFERROR(VLOOKUP(delais[[#This Row],[Description de la pièce]],[1]reference!$C$1:$H$327,4,FALSE),"")</f>
        <v/>
      </c>
      <c r="L1236" s="11"/>
      <c r="M1236" s="11"/>
    </row>
    <row r="1237" spans="1:13" x14ac:dyDescent="0.2">
      <c r="A1237" s="1"/>
      <c r="B1237" s="9"/>
      <c r="C1237" s="9"/>
      <c r="D1237" s="10"/>
      <c r="E1237" s="11"/>
      <c r="F1237" s="11"/>
      <c r="G1237" s="11"/>
      <c r="H1237" s="11"/>
      <c r="I1237" s="11" t="str">
        <f>IFERROR(VLOOKUP(delais[[#This Row],[Description de la pièce]],[1]reference!$C$1:$H$327,3,FALSE),"")</f>
        <v/>
      </c>
      <c r="J1237" s="11" t="str">
        <f>IFERROR(VLOOKUP(delais[[#This Row],[Description de la pièce]],[1]reference!$C$1:$H$327,2,FALSE),"")</f>
        <v/>
      </c>
      <c r="K1237" s="11" t="str">
        <f>IFERROR(VLOOKUP(delais[[#This Row],[Description de la pièce]],[1]reference!$C$1:$H$327,4,FALSE),"")</f>
        <v/>
      </c>
      <c r="L1237" s="11"/>
      <c r="M1237" s="11"/>
    </row>
    <row r="1238" spans="1:13" x14ac:dyDescent="0.2">
      <c r="A1238" s="1"/>
      <c r="B1238" s="9"/>
      <c r="C1238" s="9"/>
      <c r="D1238" s="10"/>
      <c r="E1238" s="11"/>
      <c r="F1238" s="11"/>
      <c r="G1238" s="11"/>
      <c r="H1238" s="11"/>
      <c r="I1238" s="11" t="str">
        <f>IFERROR(VLOOKUP(delais[[#This Row],[Description de la pièce]],[1]reference!$C$1:$H$327,3,FALSE),"")</f>
        <v/>
      </c>
      <c r="J1238" s="11" t="str">
        <f>IFERROR(VLOOKUP(delais[[#This Row],[Description de la pièce]],[1]reference!$C$1:$H$327,2,FALSE),"")</f>
        <v/>
      </c>
      <c r="K1238" s="11" t="str">
        <f>IFERROR(VLOOKUP(delais[[#This Row],[Description de la pièce]],[1]reference!$C$1:$H$327,4,FALSE),"")</f>
        <v/>
      </c>
      <c r="L1238" s="11"/>
      <c r="M1238" s="11"/>
    </row>
    <row r="1239" spans="1:13" x14ac:dyDescent="0.2">
      <c r="A1239" s="1"/>
      <c r="B1239" s="9"/>
      <c r="C1239" s="9"/>
      <c r="D1239" s="10"/>
      <c r="E1239" s="11"/>
      <c r="F1239" s="11"/>
      <c r="G1239" s="11"/>
      <c r="H1239" s="11"/>
      <c r="I1239" s="11" t="str">
        <f>IFERROR(VLOOKUP(delais[[#This Row],[Description de la pièce]],[1]reference!$C$1:$H$327,3,FALSE),"")</f>
        <v/>
      </c>
      <c r="J1239" s="11" t="str">
        <f>IFERROR(VLOOKUP(delais[[#This Row],[Description de la pièce]],[1]reference!$C$1:$H$327,2,FALSE),"")</f>
        <v/>
      </c>
      <c r="K1239" s="11" t="str">
        <f>IFERROR(VLOOKUP(delais[[#This Row],[Description de la pièce]],[1]reference!$C$1:$H$327,4,FALSE),"")</f>
        <v/>
      </c>
      <c r="L1239" s="11"/>
      <c r="M1239" s="11"/>
    </row>
    <row r="1240" spans="1:13" x14ac:dyDescent="0.2">
      <c r="A1240" s="1"/>
      <c r="B1240" s="9"/>
      <c r="C1240" s="9"/>
      <c r="D1240" s="10"/>
      <c r="E1240" s="11"/>
      <c r="F1240" s="11"/>
      <c r="G1240" s="11"/>
      <c r="H1240" s="11"/>
      <c r="I1240" s="11" t="str">
        <f>IFERROR(VLOOKUP(delais[[#This Row],[Description de la pièce]],[1]reference!$C$1:$H$327,3,FALSE),"")</f>
        <v/>
      </c>
      <c r="J1240" s="11" t="str">
        <f>IFERROR(VLOOKUP(delais[[#This Row],[Description de la pièce]],[1]reference!$C$1:$H$327,2,FALSE),"")</f>
        <v/>
      </c>
      <c r="K1240" s="11" t="str">
        <f>IFERROR(VLOOKUP(delais[[#This Row],[Description de la pièce]],[1]reference!$C$1:$H$327,4,FALSE),"")</f>
        <v/>
      </c>
      <c r="L1240" s="11"/>
      <c r="M1240" s="11"/>
    </row>
    <row r="1241" spans="1:13" x14ac:dyDescent="0.2">
      <c r="A1241" s="1"/>
      <c r="B1241" s="9"/>
      <c r="C1241" s="9"/>
      <c r="D1241" s="10"/>
      <c r="E1241" s="11"/>
      <c r="F1241" s="11"/>
      <c r="G1241" s="11"/>
      <c r="H1241" s="11"/>
      <c r="I1241" s="11" t="str">
        <f>IFERROR(VLOOKUP(delais[[#This Row],[Description de la pièce]],[1]reference!$C$1:$H$327,3,FALSE),"")</f>
        <v/>
      </c>
      <c r="J1241" s="11" t="str">
        <f>IFERROR(VLOOKUP(delais[[#This Row],[Description de la pièce]],[1]reference!$C$1:$H$327,2,FALSE),"")</f>
        <v/>
      </c>
      <c r="K1241" s="11" t="str">
        <f>IFERROR(VLOOKUP(delais[[#This Row],[Description de la pièce]],[1]reference!$C$1:$H$327,4,FALSE),"")</f>
        <v/>
      </c>
      <c r="L1241" s="11"/>
      <c r="M1241" s="11"/>
    </row>
    <row r="1242" spans="1:13" x14ac:dyDescent="0.2">
      <c r="A1242" s="1"/>
      <c r="B1242" s="9"/>
      <c r="C1242" s="9"/>
      <c r="D1242" s="10"/>
      <c r="E1242" s="11"/>
      <c r="F1242" s="11"/>
      <c r="G1242" s="11"/>
      <c r="H1242" s="11"/>
      <c r="I1242" s="11" t="str">
        <f>IFERROR(VLOOKUP(delais[[#This Row],[Description de la pièce]],[1]reference!$C$1:$H$327,3,FALSE),"")</f>
        <v/>
      </c>
      <c r="J1242" s="11" t="str">
        <f>IFERROR(VLOOKUP(delais[[#This Row],[Description de la pièce]],[1]reference!$C$1:$H$327,2,FALSE),"")</f>
        <v/>
      </c>
      <c r="K1242" s="11" t="str">
        <f>IFERROR(VLOOKUP(delais[[#This Row],[Description de la pièce]],[1]reference!$C$1:$H$327,4,FALSE),"")</f>
        <v/>
      </c>
      <c r="L1242" s="11"/>
      <c r="M1242" s="11"/>
    </row>
    <row r="1243" spans="1:13" x14ac:dyDescent="0.2">
      <c r="A1243" s="1"/>
      <c r="B1243" s="9"/>
      <c r="C1243" s="9"/>
      <c r="D1243" s="10"/>
      <c r="E1243" s="11"/>
      <c r="F1243" s="11"/>
      <c r="G1243" s="11"/>
      <c r="H1243" s="11"/>
      <c r="I1243" s="11" t="str">
        <f>IFERROR(VLOOKUP(delais[[#This Row],[Description de la pièce]],[1]reference!$C$1:$H$327,3,FALSE),"")</f>
        <v/>
      </c>
      <c r="J1243" s="11" t="str">
        <f>IFERROR(VLOOKUP(delais[[#This Row],[Description de la pièce]],[1]reference!$C$1:$H$327,2,FALSE),"")</f>
        <v/>
      </c>
      <c r="K1243" s="11" t="str">
        <f>IFERROR(VLOOKUP(delais[[#This Row],[Description de la pièce]],[1]reference!$C$1:$H$327,4,FALSE),"")</f>
        <v/>
      </c>
      <c r="L1243" s="11"/>
      <c r="M1243" s="11"/>
    </row>
    <row r="1244" spans="1:13" x14ac:dyDescent="0.2">
      <c r="A1244" s="1"/>
      <c r="B1244" s="9"/>
      <c r="C1244" s="9"/>
      <c r="D1244" s="10"/>
      <c r="E1244" s="11"/>
      <c r="F1244" s="11"/>
      <c r="G1244" s="11"/>
      <c r="H1244" s="11"/>
      <c r="I1244" s="11" t="str">
        <f>IFERROR(VLOOKUP(delais[[#This Row],[Description de la pièce]],[1]reference!$C$1:$H$327,3,FALSE),"")</f>
        <v/>
      </c>
      <c r="J1244" s="11" t="str">
        <f>IFERROR(VLOOKUP(delais[[#This Row],[Description de la pièce]],[1]reference!$C$1:$H$327,2,FALSE),"")</f>
        <v/>
      </c>
      <c r="K1244" s="11" t="str">
        <f>IFERROR(VLOOKUP(delais[[#This Row],[Description de la pièce]],[1]reference!$C$1:$H$327,4,FALSE),"")</f>
        <v/>
      </c>
      <c r="L1244" s="11"/>
      <c r="M1244" s="11"/>
    </row>
    <row r="1245" spans="1:13" x14ac:dyDescent="0.2">
      <c r="A1245" s="1"/>
      <c r="B1245" s="9"/>
      <c r="C1245" s="9"/>
      <c r="D1245" s="10"/>
      <c r="E1245" s="11"/>
      <c r="F1245" s="11"/>
      <c r="G1245" s="11"/>
      <c r="H1245" s="11"/>
      <c r="I1245" s="11" t="str">
        <f>IFERROR(VLOOKUP(delais[[#This Row],[Description de la pièce]],[1]reference!$C$1:$H$327,3,FALSE),"")</f>
        <v/>
      </c>
      <c r="J1245" s="11" t="str">
        <f>IFERROR(VLOOKUP(delais[[#This Row],[Description de la pièce]],[1]reference!$C$1:$H$327,2,FALSE),"")</f>
        <v/>
      </c>
      <c r="K1245" s="11" t="str">
        <f>IFERROR(VLOOKUP(delais[[#This Row],[Description de la pièce]],[1]reference!$C$1:$H$327,4,FALSE),"")</f>
        <v/>
      </c>
      <c r="L1245" s="11"/>
      <c r="M1245" s="11"/>
    </row>
    <row r="1246" spans="1:13" x14ac:dyDescent="0.2">
      <c r="A1246" s="1"/>
      <c r="B1246" s="9"/>
      <c r="C1246" s="9"/>
      <c r="D1246" s="10"/>
      <c r="E1246" s="11"/>
      <c r="F1246" s="11"/>
      <c r="G1246" s="11"/>
      <c r="H1246" s="11"/>
      <c r="I1246" s="11" t="str">
        <f>IFERROR(VLOOKUP(delais[[#This Row],[Description de la pièce]],[1]reference!$C$1:$H$327,3,FALSE),"")</f>
        <v/>
      </c>
      <c r="J1246" s="11" t="str">
        <f>IFERROR(VLOOKUP(delais[[#This Row],[Description de la pièce]],[1]reference!$C$1:$H$327,2,FALSE),"")</f>
        <v/>
      </c>
      <c r="K1246" s="11" t="str">
        <f>IFERROR(VLOOKUP(delais[[#This Row],[Description de la pièce]],[1]reference!$C$1:$H$327,4,FALSE),"")</f>
        <v/>
      </c>
      <c r="L1246" s="11"/>
      <c r="M1246" s="11"/>
    </row>
    <row r="1247" spans="1:13" x14ac:dyDescent="0.2">
      <c r="A1247" s="1"/>
      <c r="B1247" s="9"/>
      <c r="C1247" s="9"/>
      <c r="D1247" s="10"/>
      <c r="E1247" s="11"/>
      <c r="F1247" s="11"/>
      <c r="G1247" s="11"/>
      <c r="H1247" s="11"/>
      <c r="I1247" s="11" t="str">
        <f>IFERROR(VLOOKUP(delais[[#This Row],[Description de la pièce]],[1]reference!$C$1:$H$327,3,FALSE),"")</f>
        <v/>
      </c>
      <c r="J1247" s="11" t="str">
        <f>IFERROR(VLOOKUP(delais[[#This Row],[Description de la pièce]],[1]reference!$C$1:$H$327,2,FALSE),"")</f>
        <v/>
      </c>
      <c r="K1247" s="11" t="str">
        <f>IFERROR(VLOOKUP(delais[[#This Row],[Description de la pièce]],[1]reference!$C$1:$H$327,4,FALSE),"")</f>
        <v/>
      </c>
      <c r="L1247" s="11"/>
      <c r="M1247" s="11"/>
    </row>
    <row r="1248" spans="1:13" x14ac:dyDescent="0.2">
      <c r="A1248" s="1"/>
      <c r="B1248" s="9"/>
      <c r="C1248" s="9"/>
      <c r="D1248" s="10"/>
      <c r="E1248" s="11"/>
      <c r="F1248" s="11"/>
      <c r="G1248" s="11"/>
      <c r="H1248" s="11"/>
      <c r="I1248" s="11" t="str">
        <f>IFERROR(VLOOKUP(delais[[#This Row],[Description de la pièce]],[1]reference!$C$1:$H$327,3,FALSE),"")</f>
        <v/>
      </c>
      <c r="J1248" s="11" t="str">
        <f>IFERROR(VLOOKUP(delais[[#This Row],[Description de la pièce]],[1]reference!$C$1:$H$327,2,FALSE),"")</f>
        <v/>
      </c>
      <c r="K1248" s="11" t="str">
        <f>IFERROR(VLOOKUP(delais[[#This Row],[Description de la pièce]],[1]reference!$C$1:$H$327,4,FALSE),"")</f>
        <v/>
      </c>
      <c r="L1248" s="11"/>
      <c r="M1248" s="11"/>
    </row>
    <row r="1249" spans="1:13" x14ac:dyDescent="0.2">
      <c r="A1249" s="1"/>
      <c r="B1249" s="9"/>
      <c r="C1249" s="9"/>
      <c r="D1249" s="10"/>
      <c r="E1249" s="11"/>
      <c r="F1249" s="11"/>
      <c r="G1249" s="11"/>
      <c r="H1249" s="11"/>
      <c r="I1249" s="11" t="str">
        <f>IFERROR(VLOOKUP(delais[[#This Row],[Description de la pièce]],[1]reference!$C$1:$H$327,3,FALSE),"")</f>
        <v/>
      </c>
      <c r="J1249" s="11" t="str">
        <f>IFERROR(VLOOKUP(delais[[#This Row],[Description de la pièce]],[1]reference!$C$1:$H$327,2,FALSE),"")</f>
        <v/>
      </c>
      <c r="K1249" s="11" t="str">
        <f>IFERROR(VLOOKUP(delais[[#This Row],[Description de la pièce]],[1]reference!$C$1:$H$327,4,FALSE),"")</f>
        <v/>
      </c>
      <c r="L1249" s="11"/>
      <c r="M1249" s="11"/>
    </row>
    <row r="1250" spans="1:13" x14ac:dyDescent="0.2">
      <c r="A1250" s="1"/>
      <c r="B1250" s="9"/>
      <c r="C1250" s="9"/>
      <c r="D1250" s="10"/>
      <c r="E1250" s="11"/>
      <c r="F1250" s="11"/>
      <c r="G1250" s="11"/>
      <c r="H1250" s="11"/>
      <c r="I1250" s="11" t="str">
        <f>IFERROR(VLOOKUP(delais[[#This Row],[Description de la pièce]],[1]reference!$C$1:$H$327,3,FALSE),"")</f>
        <v/>
      </c>
      <c r="J1250" s="11" t="str">
        <f>IFERROR(VLOOKUP(delais[[#This Row],[Description de la pièce]],[1]reference!$C$1:$H$327,2,FALSE),"")</f>
        <v/>
      </c>
      <c r="K1250" s="11" t="str">
        <f>IFERROR(VLOOKUP(delais[[#This Row],[Description de la pièce]],[1]reference!$C$1:$H$327,4,FALSE),"")</f>
        <v/>
      </c>
      <c r="L1250" s="11"/>
      <c r="M1250" s="11"/>
    </row>
    <row r="1251" spans="1:13" x14ac:dyDescent="0.2">
      <c r="A1251" s="1"/>
      <c r="B1251" s="9"/>
      <c r="C1251" s="9"/>
      <c r="D1251" s="10"/>
      <c r="E1251" s="11"/>
      <c r="F1251" s="11"/>
      <c r="G1251" s="11"/>
      <c r="H1251" s="11"/>
      <c r="I1251" s="11" t="str">
        <f>IFERROR(VLOOKUP(delais[[#This Row],[Description de la pièce]],[1]reference!$C$1:$H$327,3,FALSE),"")</f>
        <v/>
      </c>
      <c r="J1251" s="11" t="str">
        <f>IFERROR(VLOOKUP(delais[[#This Row],[Description de la pièce]],[1]reference!$C$1:$H$327,2,FALSE),"")</f>
        <v/>
      </c>
      <c r="K1251" s="11" t="str">
        <f>IFERROR(VLOOKUP(delais[[#This Row],[Description de la pièce]],[1]reference!$C$1:$H$327,4,FALSE),"")</f>
        <v/>
      </c>
      <c r="L1251" s="11"/>
      <c r="M1251" s="11"/>
    </row>
    <row r="1252" spans="1:13" x14ac:dyDescent="0.2">
      <c r="A1252" s="1"/>
      <c r="B1252" s="9"/>
      <c r="C1252" s="9"/>
      <c r="D1252" s="10"/>
      <c r="E1252" s="11"/>
      <c r="F1252" s="11"/>
      <c r="G1252" s="11"/>
      <c r="H1252" s="11"/>
      <c r="I1252" s="11" t="str">
        <f>IFERROR(VLOOKUP(delais[[#This Row],[Description de la pièce]],[1]reference!$C$1:$H$327,3,FALSE),"")</f>
        <v/>
      </c>
      <c r="J1252" s="11" t="str">
        <f>IFERROR(VLOOKUP(delais[[#This Row],[Description de la pièce]],[1]reference!$C$1:$H$327,2,FALSE),"")</f>
        <v/>
      </c>
      <c r="K1252" s="11" t="str">
        <f>IFERROR(VLOOKUP(delais[[#This Row],[Description de la pièce]],[1]reference!$C$1:$H$327,4,FALSE),"")</f>
        <v/>
      </c>
      <c r="L1252" s="11"/>
      <c r="M1252" s="11"/>
    </row>
    <row r="1253" spans="1:13" x14ac:dyDescent="0.2">
      <c r="A1253" s="1"/>
      <c r="B1253" s="9"/>
      <c r="C1253" s="9"/>
      <c r="D1253" s="10"/>
      <c r="E1253" s="11"/>
      <c r="F1253" s="11"/>
      <c r="G1253" s="11"/>
      <c r="H1253" s="11"/>
      <c r="I1253" s="11" t="str">
        <f>IFERROR(VLOOKUP(delais[[#This Row],[Description de la pièce]],[1]reference!$C$1:$H$327,3,FALSE),"")</f>
        <v/>
      </c>
      <c r="J1253" s="11" t="str">
        <f>IFERROR(VLOOKUP(delais[[#This Row],[Description de la pièce]],[1]reference!$C$1:$H$327,2,FALSE),"")</f>
        <v/>
      </c>
      <c r="K1253" s="11" t="str">
        <f>IFERROR(VLOOKUP(delais[[#This Row],[Description de la pièce]],[1]reference!$C$1:$H$327,4,FALSE),"")</f>
        <v/>
      </c>
      <c r="L1253" s="11"/>
      <c r="M1253" s="11"/>
    </row>
    <row r="1254" spans="1:13" x14ac:dyDescent="0.2">
      <c r="A1254" s="1"/>
      <c r="B1254" s="9"/>
      <c r="C1254" s="9"/>
      <c r="D1254" s="10"/>
      <c r="E1254" s="11"/>
      <c r="F1254" s="11"/>
      <c r="G1254" s="11"/>
      <c r="H1254" s="11"/>
      <c r="I1254" s="11" t="str">
        <f>IFERROR(VLOOKUP(delais[[#This Row],[Description de la pièce]],[1]reference!$C$1:$H$327,3,FALSE),"")</f>
        <v/>
      </c>
      <c r="J1254" s="11" t="str">
        <f>IFERROR(VLOOKUP(delais[[#This Row],[Description de la pièce]],[1]reference!$C$1:$H$327,2,FALSE),"")</f>
        <v/>
      </c>
      <c r="K1254" s="11" t="str">
        <f>IFERROR(VLOOKUP(delais[[#This Row],[Description de la pièce]],[1]reference!$C$1:$H$327,4,FALSE),"")</f>
        <v/>
      </c>
      <c r="L1254" s="11"/>
      <c r="M1254" s="11"/>
    </row>
    <row r="1255" spans="1:13" x14ac:dyDescent="0.2">
      <c r="A1255" s="1"/>
      <c r="B1255" s="9"/>
      <c r="C1255" s="9"/>
      <c r="D1255" s="10"/>
      <c r="E1255" s="11"/>
      <c r="F1255" s="11"/>
      <c r="G1255" s="11"/>
      <c r="H1255" s="11"/>
      <c r="I1255" s="11" t="str">
        <f>IFERROR(VLOOKUP(delais[[#This Row],[Description de la pièce]],[1]reference!$C$1:$H$327,3,FALSE),"")</f>
        <v/>
      </c>
      <c r="J1255" s="11" t="str">
        <f>IFERROR(VLOOKUP(delais[[#This Row],[Description de la pièce]],[1]reference!$C$1:$H$327,2,FALSE),"")</f>
        <v/>
      </c>
      <c r="K1255" s="11" t="str">
        <f>IFERROR(VLOOKUP(delais[[#This Row],[Description de la pièce]],[1]reference!$C$1:$H$327,4,FALSE),"")</f>
        <v/>
      </c>
      <c r="L1255" s="11"/>
      <c r="M1255" s="11"/>
    </row>
    <row r="1256" spans="1:13" x14ac:dyDescent="0.2">
      <c r="A1256" s="1"/>
      <c r="B1256" s="9"/>
      <c r="C1256" s="9"/>
      <c r="D1256" s="10"/>
      <c r="E1256" s="11"/>
      <c r="F1256" s="11"/>
      <c r="G1256" s="11"/>
      <c r="H1256" s="11"/>
      <c r="I1256" s="11" t="str">
        <f>IFERROR(VLOOKUP(delais[[#This Row],[Description de la pièce]],[1]reference!$C$1:$H$327,3,FALSE),"")</f>
        <v/>
      </c>
      <c r="J1256" s="11" t="str">
        <f>IFERROR(VLOOKUP(delais[[#This Row],[Description de la pièce]],[1]reference!$C$1:$H$327,2,FALSE),"")</f>
        <v/>
      </c>
      <c r="K1256" s="11" t="str">
        <f>IFERROR(VLOOKUP(delais[[#This Row],[Description de la pièce]],[1]reference!$C$1:$H$327,4,FALSE),"")</f>
        <v/>
      </c>
      <c r="L1256" s="11"/>
      <c r="M1256" s="11"/>
    </row>
    <row r="1257" spans="1:13" x14ac:dyDescent="0.2">
      <c r="A1257" s="1"/>
      <c r="B1257" s="9"/>
      <c r="C1257" s="9"/>
      <c r="D1257" s="10"/>
      <c r="E1257" s="11"/>
      <c r="F1257" s="11"/>
      <c r="G1257" s="11"/>
      <c r="H1257" s="11"/>
      <c r="I1257" s="11" t="str">
        <f>IFERROR(VLOOKUP(delais[[#This Row],[Description de la pièce]],[1]reference!$C$1:$H$327,3,FALSE),"")</f>
        <v/>
      </c>
      <c r="J1257" s="11" t="str">
        <f>IFERROR(VLOOKUP(delais[[#This Row],[Description de la pièce]],[1]reference!$C$1:$H$327,2,FALSE),"")</f>
        <v/>
      </c>
      <c r="K1257" s="11" t="str">
        <f>IFERROR(VLOOKUP(delais[[#This Row],[Description de la pièce]],[1]reference!$C$1:$H$327,4,FALSE),"")</f>
        <v/>
      </c>
      <c r="L1257" s="11"/>
      <c r="M1257" s="11"/>
    </row>
    <row r="1258" spans="1:13" x14ac:dyDescent="0.2">
      <c r="A1258" s="1"/>
      <c r="B1258" s="9"/>
      <c r="C1258" s="9"/>
      <c r="D1258" s="10"/>
      <c r="E1258" s="11"/>
      <c r="F1258" s="11"/>
      <c r="G1258" s="11"/>
      <c r="H1258" s="11"/>
      <c r="I1258" s="11" t="str">
        <f>IFERROR(VLOOKUP(delais[[#This Row],[Description de la pièce]],[1]reference!$C$1:$H$327,3,FALSE),"")</f>
        <v/>
      </c>
      <c r="J1258" s="11" t="str">
        <f>IFERROR(VLOOKUP(delais[[#This Row],[Description de la pièce]],[1]reference!$C$1:$H$327,2,FALSE),"")</f>
        <v/>
      </c>
      <c r="K1258" s="11" t="str">
        <f>IFERROR(VLOOKUP(delais[[#This Row],[Description de la pièce]],[1]reference!$C$1:$H$327,4,FALSE),"")</f>
        <v/>
      </c>
      <c r="L1258" s="11"/>
      <c r="M1258" s="11"/>
    </row>
    <row r="1259" spans="1:13" x14ac:dyDescent="0.2">
      <c r="A1259" s="1"/>
      <c r="B1259" s="9"/>
      <c r="C1259" s="9"/>
      <c r="D1259" s="10"/>
      <c r="E1259" s="11"/>
      <c r="F1259" s="11"/>
      <c r="G1259" s="11"/>
      <c r="H1259" s="11"/>
      <c r="I1259" s="11" t="str">
        <f>IFERROR(VLOOKUP(delais[[#This Row],[Description de la pièce]],[1]reference!$C$1:$H$327,3,FALSE),"")</f>
        <v/>
      </c>
      <c r="J1259" s="11" t="str">
        <f>IFERROR(VLOOKUP(delais[[#This Row],[Description de la pièce]],[1]reference!$C$1:$H$327,2,FALSE),"")</f>
        <v/>
      </c>
      <c r="K1259" s="11" t="str">
        <f>IFERROR(VLOOKUP(delais[[#This Row],[Description de la pièce]],[1]reference!$C$1:$H$327,4,FALSE),"")</f>
        <v/>
      </c>
      <c r="L1259" s="11"/>
      <c r="M1259" s="11"/>
    </row>
    <row r="1260" spans="1:13" x14ac:dyDescent="0.2">
      <c r="A1260" s="1"/>
      <c r="B1260" s="9"/>
      <c r="C1260" s="9"/>
      <c r="D1260" s="10"/>
      <c r="E1260" s="11"/>
      <c r="F1260" s="11"/>
      <c r="G1260" s="11"/>
      <c r="H1260" s="11"/>
      <c r="I1260" s="11" t="str">
        <f>IFERROR(VLOOKUP(delais[[#This Row],[Description de la pièce]],[1]reference!$C$1:$H$327,3,FALSE),"")</f>
        <v/>
      </c>
      <c r="J1260" s="11" t="str">
        <f>IFERROR(VLOOKUP(delais[[#This Row],[Description de la pièce]],[1]reference!$C$1:$H$327,2,FALSE),"")</f>
        <v/>
      </c>
      <c r="K1260" s="11" t="str">
        <f>IFERROR(VLOOKUP(delais[[#This Row],[Description de la pièce]],[1]reference!$C$1:$H$327,4,FALSE),"")</f>
        <v/>
      </c>
      <c r="L1260" s="11"/>
      <c r="M1260" s="11"/>
    </row>
    <row r="1261" spans="1:13" x14ac:dyDescent="0.2">
      <c r="A1261" s="1"/>
      <c r="B1261" s="9"/>
      <c r="C1261" s="9"/>
      <c r="D1261" s="10"/>
      <c r="E1261" s="11"/>
      <c r="F1261" s="11"/>
      <c r="G1261" s="11"/>
      <c r="H1261" s="11"/>
      <c r="I1261" s="11" t="str">
        <f>IFERROR(VLOOKUP(delais[[#This Row],[Description de la pièce]],[1]reference!$C$1:$H$327,3,FALSE),"")</f>
        <v/>
      </c>
      <c r="J1261" s="11" t="str">
        <f>IFERROR(VLOOKUP(delais[[#This Row],[Description de la pièce]],[1]reference!$C$1:$H$327,2,FALSE),"")</f>
        <v/>
      </c>
      <c r="K1261" s="11" t="str">
        <f>IFERROR(VLOOKUP(delais[[#This Row],[Description de la pièce]],[1]reference!$C$1:$H$327,4,FALSE),"")</f>
        <v/>
      </c>
      <c r="L1261" s="11"/>
      <c r="M1261" s="11"/>
    </row>
    <row r="1262" spans="1:13" x14ac:dyDescent="0.2">
      <c r="A1262" s="1"/>
      <c r="B1262" s="9"/>
      <c r="C1262" s="9"/>
      <c r="D1262" s="10"/>
      <c r="E1262" s="11"/>
      <c r="F1262" s="11"/>
      <c r="G1262" s="11"/>
      <c r="H1262" s="11"/>
      <c r="I1262" s="11" t="str">
        <f>IFERROR(VLOOKUP(delais[[#This Row],[Description de la pièce]],[1]reference!$C$1:$H$327,3,FALSE),"")</f>
        <v/>
      </c>
      <c r="J1262" s="11" t="str">
        <f>IFERROR(VLOOKUP(delais[[#This Row],[Description de la pièce]],[1]reference!$C$1:$H$327,2,FALSE),"")</f>
        <v/>
      </c>
      <c r="K1262" s="11" t="str">
        <f>IFERROR(VLOOKUP(delais[[#This Row],[Description de la pièce]],[1]reference!$C$1:$H$327,4,FALSE),"")</f>
        <v/>
      </c>
      <c r="L1262" s="11"/>
      <c r="M1262" s="11"/>
    </row>
    <row r="1263" spans="1:13" x14ac:dyDescent="0.2">
      <c r="A1263" s="1"/>
      <c r="B1263" s="9"/>
      <c r="C1263" s="9"/>
      <c r="D1263" s="10"/>
      <c r="E1263" s="11"/>
      <c r="F1263" s="11"/>
      <c r="G1263" s="11"/>
      <c r="H1263" s="11"/>
      <c r="I1263" s="11" t="str">
        <f>IFERROR(VLOOKUP(delais[[#This Row],[Description de la pièce]],[1]reference!$C$1:$H$327,3,FALSE),"")</f>
        <v/>
      </c>
      <c r="J1263" s="11" t="str">
        <f>IFERROR(VLOOKUP(delais[[#This Row],[Description de la pièce]],[1]reference!$C$1:$H$327,2,FALSE),"")</f>
        <v/>
      </c>
      <c r="K1263" s="11" t="str">
        <f>IFERROR(VLOOKUP(delais[[#This Row],[Description de la pièce]],[1]reference!$C$1:$H$327,4,FALSE),"")</f>
        <v/>
      </c>
      <c r="L1263" s="11"/>
      <c r="M1263" s="11"/>
    </row>
    <row r="1264" spans="1:13" x14ac:dyDescent="0.2">
      <c r="A1264" s="1"/>
      <c r="B1264" s="9"/>
      <c r="C1264" s="9"/>
      <c r="D1264" s="10"/>
      <c r="E1264" s="11"/>
      <c r="F1264" s="11"/>
      <c r="G1264" s="11"/>
      <c r="H1264" s="11"/>
      <c r="I1264" s="11" t="str">
        <f>IFERROR(VLOOKUP(delais[[#This Row],[Description de la pièce]],[1]reference!$C$1:$H$327,3,FALSE),"")</f>
        <v/>
      </c>
      <c r="J1264" s="11" t="str">
        <f>IFERROR(VLOOKUP(delais[[#This Row],[Description de la pièce]],[1]reference!$C$1:$H$327,2,FALSE),"")</f>
        <v/>
      </c>
      <c r="K1264" s="11" t="str">
        <f>IFERROR(VLOOKUP(delais[[#This Row],[Description de la pièce]],[1]reference!$C$1:$H$327,4,FALSE),"")</f>
        <v/>
      </c>
      <c r="L1264" s="11"/>
      <c r="M1264" s="11"/>
    </row>
    <row r="1265" spans="1:13" x14ac:dyDescent="0.2">
      <c r="A1265" s="1"/>
      <c r="B1265" s="9"/>
      <c r="C1265" s="9"/>
      <c r="D1265" s="10"/>
      <c r="E1265" s="11"/>
      <c r="F1265" s="11"/>
      <c r="G1265" s="11"/>
      <c r="H1265" s="11"/>
      <c r="I1265" s="11" t="str">
        <f>IFERROR(VLOOKUP(delais[[#This Row],[Description de la pièce]],[1]reference!$C$1:$H$327,3,FALSE),"")</f>
        <v/>
      </c>
      <c r="J1265" s="11" t="str">
        <f>IFERROR(VLOOKUP(delais[[#This Row],[Description de la pièce]],[1]reference!$C$1:$H$327,2,FALSE),"")</f>
        <v/>
      </c>
      <c r="K1265" s="11" t="str">
        <f>IFERROR(VLOOKUP(delais[[#This Row],[Description de la pièce]],[1]reference!$C$1:$H$327,4,FALSE),"")</f>
        <v/>
      </c>
      <c r="L1265" s="11"/>
      <c r="M1265" s="11"/>
    </row>
    <row r="1266" spans="1:13" x14ac:dyDescent="0.2">
      <c r="A1266" s="1"/>
      <c r="B1266" s="9"/>
      <c r="C1266" s="9"/>
      <c r="D1266" s="10"/>
      <c r="E1266" s="11"/>
      <c r="F1266" s="11"/>
      <c r="G1266" s="11"/>
      <c r="H1266" s="11"/>
      <c r="I1266" s="11" t="str">
        <f>IFERROR(VLOOKUP(delais[[#This Row],[Description de la pièce]],[1]reference!$C$1:$H$327,3,FALSE),"")</f>
        <v/>
      </c>
      <c r="J1266" s="11" t="str">
        <f>IFERROR(VLOOKUP(delais[[#This Row],[Description de la pièce]],[1]reference!$C$1:$H$327,2,FALSE),"")</f>
        <v/>
      </c>
      <c r="K1266" s="11" t="str">
        <f>IFERROR(VLOOKUP(delais[[#This Row],[Description de la pièce]],[1]reference!$C$1:$H$327,4,FALSE),"")</f>
        <v/>
      </c>
      <c r="L1266" s="11"/>
      <c r="M1266" s="11"/>
    </row>
    <row r="1267" spans="1:13" x14ac:dyDescent="0.2">
      <c r="A1267" s="1"/>
      <c r="B1267" s="9"/>
      <c r="C1267" s="9"/>
      <c r="D1267" s="10"/>
      <c r="E1267" s="11"/>
      <c r="F1267" s="11"/>
      <c r="G1267" s="11"/>
      <c r="H1267" s="11"/>
      <c r="I1267" s="11" t="str">
        <f>IFERROR(VLOOKUP(delais[[#This Row],[Description de la pièce]],[1]reference!$C$1:$H$327,3,FALSE),"")</f>
        <v/>
      </c>
      <c r="J1267" s="11" t="str">
        <f>IFERROR(VLOOKUP(delais[[#This Row],[Description de la pièce]],[1]reference!$C$1:$H$327,2,FALSE),"")</f>
        <v/>
      </c>
      <c r="K1267" s="11" t="str">
        <f>IFERROR(VLOOKUP(delais[[#This Row],[Description de la pièce]],[1]reference!$C$1:$H$327,4,FALSE),"")</f>
        <v/>
      </c>
      <c r="L1267" s="11"/>
      <c r="M1267" s="11"/>
    </row>
    <row r="1268" spans="1:13" x14ac:dyDescent="0.2">
      <c r="A1268" s="1"/>
      <c r="B1268" s="9"/>
      <c r="C1268" s="9"/>
      <c r="D1268" s="10"/>
      <c r="E1268" s="11"/>
      <c r="F1268" s="11"/>
      <c r="G1268" s="11"/>
      <c r="H1268" s="11"/>
      <c r="I1268" s="11" t="str">
        <f>IFERROR(VLOOKUP(delais[[#This Row],[Description de la pièce]],[1]reference!$C$1:$H$327,3,FALSE),"")</f>
        <v/>
      </c>
      <c r="J1268" s="11" t="str">
        <f>IFERROR(VLOOKUP(delais[[#This Row],[Description de la pièce]],[1]reference!$C$1:$H$327,2,FALSE),"")</f>
        <v/>
      </c>
      <c r="K1268" s="11" t="str">
        <f>IFERROR(VLOOKUP(delais[[#This Row],[Description de la pièce]],[1]reference!$C$1:$H$327,4,FALSE),"")</f>
        <v/>
      </c>
      <c r="L1268" s="11"/>
      <c r="M1268" s="11"/>
    </row>
    <row r="1269" spans="1:13" x14ac:dyDescent="0.2">
      <c r="A1269" s="1"/>
      <c r="B1269" s="9"/>
      <c r="C1269" s="9"/>
      <c r="D1269" s="10"/>
      <c r="E1269" s="11"/>
      <c r="F1269" s="11"/>
      <c r="G1269" s="11"/>
      <c r="H1269" s="11"/>
      <c r="I1269" s="11" t="str">
        <f>IFERROR(VLOOKUP(delais[[#This Row],[Description de la pièce]],[1]reference!$C$1:$H$327,3,FALSE),"")</f>
        <v/>
      </c>
      <c r="J1269" s="11" t="str">
        <f>IFERROR(VLOOKUP(delais[[#This Row],[Description de la pièce]],[1]reference!$C$1:$H$327,2,FALSE),"")</f>
        <v/>
      </c>
      <c r="K1269" s="11" t="str">
        <f>IFERROR(VLOOKUP(delais[[#This Row],[Description de la pièce]],[1]reference!$C$1:$H$327,4,FALSE),"")</f>
        <v/>
      </c>
      <c r="L1269" s="11"/>
      <c r="M1269" s="11"/>
    </row>
    <row r="1270" spans="1:13" x14ac:dyDescent="0.2">
      <c r="A1270" s="1"/>
      <c r="B1270" s="9"/>
      <c r="C1270" s="9"/>
      <c r="D1270" s="10"/>
      <c r="E1270" s="11"/>
      <c r="F1270" s="11"/>
      <c r="G1270" s="11"/>
      <c r="H1270" s="11"/>
      <c r="I1270" s="11" t="str">
        <f>IFERROR(VLOOKUP(delais[[#This Row],[Description de la pièce]],[1]reference!$C$1:$H$327,3,FALSE),"")</f>
        <v/>
      </c>
      <c r="J1270" s="11" t="str">
        <f>IFERROR(VLOOKUP(delais[[#This Row],[Description de la pièce]],[1]reference!$C$1:$H$327,2,FALSE),"")</f>
        <v/>
      </c>
      <c r="K1270" s="11" t="str">
        <f>IFERROR(VLOOKUP(delais[[#This Row],[Description de la pièce]],[1]reference!$C$1:$H$327,4,FALSE),"")</f>
        <v/>
      </c>
      <c r="L1270" s="11"/>
      <c r="M1270" s="11"/>
    </row>
    <row r="1271" spans="1:13" x14ac:dyDescent="0.2">
      <c r="A1271" s="1"/>
      <c r="B1271" s="9"/>
      <c r="C1271" s="9"/>
      <c r="D1271" s="10"/>
      <c r="E1271" s="11"/>
      <c r="F1271" s="11"/>
      <c r="G1271" s="11"/>
      <c r="H1271" s="11"/>
      <c r="I1271" s="11" t="str">
        <f>IFERROR(VLOOKUP(delais[[#This Row],[Description de la pièce]],[1]reference!$C$1:$H$327,3,FALSE),"")</f>
        <v/>
      </c>
      <c r="J1271" s="11" t="str">
        <f>IFERROR(VLOOKUP(delais[[#This Row],[Description de la pièce]],[1]reference!$C$1:$H$327,2,FALSE),"")</f>
        <v/>
      </c>
      <c r="K1271" s="11" t="str">
        <f>IFERROR(VLOOKUP(delais[[#This Row],[Description de la pièce]],[1]reference!$C$1:$H$327,4,FALSE),"")</f>
        <v/>
      </c>
      <c r="L1271" s="11"/>
      <c r="M1271" s="11"/>
    </row>
    <row r="1272" spans="1:13" x14ac:dyDescent="0.2">
      <c r="A1272" s="1"/>
      <c r="B1272" s="9"/>
      <c r="C1272" s="9"/>
      <c r="D1272" s="10"/>
      <c r="E1272" s="11"/>
      <c r="F1272" s="11"/>
      <c r="G1272" s="11"/>
      <c r="H1272" s="11"/>
      <c r="I1272" s="11" t="str">
        <f>IFERROR(VLOOKUP(delais[[#This Row],[Description de la pièce]],[1]reference!$C$1:$H$327,3,FALSE),"")</f>
        <v/>
      </c>
      <c r="J1272" s="11" t="str">
        <f>IFERROR(VLOOKUP(delais[[#This Row],[Description de la pièce]],[1]reference!$C$1:$H$327,2,FALSE),"")</f>
        <v/>
      </c>
      <c r="K1272" s="11" t="str">
        <f>IFERROR(VLOOKUP(delais[[#This Row],[Description de la pièce]],[1]reference!$C$1:$H$327,4,FALSE),"")</f>
        <v/>
      </c>
      <c r="L1272" s="11"/>
      <c r="M1272" s="11"/>
    </row>
    <row r="1273" spans="1:13" x14ac:dyDescent="0.2">
      <c r="A1273" s="1"/>
      <c r="B1273" s="9"/>
      <c r="C1273" s="9"/>
      <c r="D1273" s="10"/>
      <c r="E1273" s="11"/>
      <c r="F1273" s="11"/>
      <c r="G1273" s="11"/>
      <c r="H1273" s="11"/>
      <c r="I1273" s="11" t="str">
        <f>IFERROR(VLOOKUP(delais[[#This Row],[Description de la pièce]],[1]reference!$C$1:$H$327,3,FALSE),"")</f>
        <v/>
      </c>
      <c r="J1273" s="11" t="str">
        <f>IFERROR(VLOOKUP(delais[[#This Row],[Description de la pièce]],[1]reference!$C$1:$H$327,2,FALSE),"")</f>
        <v/>
      </c>
      <c r="K1273" s="11" t="str">
        <f>IFERROR(VLOOKUP(delais[[#This Row],[Description de la pièce]],[1]reference!$C$1:$H$327,4,FALSE),"")</f>
        <v/>
      </c>
      <c r="L1273" s="11"/>
      <c r="M1273" s="11"/>
    </row>
    <row r="1274" spans="1:13" x14ac:dyDescent="0.2">
      <c r="A1274" s="1"/>
      <c r="B1274" s="9"/>
      <c r="C1274" s="9"/>
      <c r="D1274" s="10"/>
      <c r="E1274" s="11"/>
      <c r="F1274" s="11"/>
      <c r="G1274" s="11"/>
      <c r="H1274" s="11"/>
      <c r="I1274" s="11" t="str">
        <f>IFERROR(VLOOKUP(delais[[#This Row],[Description de la pièce]],[1]reference!$C$1:$H$327,3,FALSE),"")</f>
        <v/>
      </c>
      <c r="J1274" s="11" t="str">
        <f>IFERROR(VLOOKUP(delais[[#This Row],[Description de la pièce]],[1]reference!$C$1:$H$327,2,FALSE),"")</f>
        <v/>
      </c>
      <c r="K1274" s="11" t="str">
        <f>IFERROR(VLOOKUP(delais[[#This Row],[Description de la pièce]],[1]reference!$C$1:$H$327,4,FALSE),"")</f>
        <v/>
      </c>
      <c r="L1274" s="11"/>
      <c r="M1274" s="11"/>
    </row>
    <row r="1275" spans="1:13" x14ac:dyDescent="0.2">
      <c r="A1275" s="1"/>
      <c r="B1275" s="9"/>
      <c r="C1275" s="9"/>
      <c r="D1275" s="10"/>
      <c r="E1275" s="11"/>
      <c r="F1275" s="11"/>
      <c r="G1275" s="11"/>
      <c r="H1275" s="11"/>
      <c r="I1275" s="11" t="str">
        <f>IFERROR(VLOOKUP(delais[[#This Row],[Description de la pièce]],[1]reference!$C$1:$H$327,3,FALSE),"")</f>
        <v/>
      </c>
      <c r="J1275" s="11" t="str">
        <f>IFERROR(VLOOKUP(delais[[#This Row],[Description de la pièce]],[1]reference!$C$1:$H$327,2,FALSE),"")</f>
        <v/>
      </c>
      <c r="K1275" s="11" t="str">
        <f>IFERROR(VLOOKUP(delais[[#This Row],[Description de la pièce]],[1]reference!$C$1:$H$327,4,FALSE),"")</f>
        <v/>
      </c>
      <c r="L1275" s="11"/>
      <c r="M1275" s="11"/>
    </row>
    <row r="1276" spans="1:13" x14ac:dyDescent="0.2">
      <c r="A1276" s="1"/>
      <c r="B1276" s="9"/>
      <c r="C1276" s="9"/>
      <c r="D1276" s="10"/>
      <c r="E1276" s="11"/>
      <c r="F1276" s="11"/>
      <c r="G1276" s="11"/>
      <c r="H1276" s="11"/>
      <c r="I1276" s="11" t="str">
        <f>IFERROR(VLOOKUP(delais[[#This Row],[Description de la pièce]],[1]reference!$C$1:$H$327,3,FALSE),"")</f>
        <v/>
      </c>
      <c r="J1276" s="11" t="str">
        <f>IFERROR(VLOOKUP(delais[[#This Row],[Description de la pièce]],[1]reference!$C$1:$H$327,2,FALSE),"")</f>
        <v/>
      </c>
      <c r="K1276" s="11" t="str">
        <f>IFERROR(VLOOKUP(delais[[#This Row],[Description de la pièce]],[1]reference!$C$1:$H$327,4,FALSE),"")</f>
        <v/>
      </c>
      <c r="L1276" s="11"/>
      <c r="M1276" s="11"/>
    </row>
    <row r="1277" spans="1:13" x14ac:dyDescent="0.2">
      <c r="A1277" s="1"/>
      <c r="B1277" s="9"/>
      <c r="C1277" s="9"/>
      <c r="D1277" s="10"/>
      <c r="E1277" s="11"/>
      <c r="F1277" s="11"/>
      <c r="G1277" s="11"/>
      <c r="H1277" s="11"/>
      <c r="I1277" s="11" t="str">
        <f>IFERROR(VLOOKUP(delais[[#This Row],[Description de la pièce]],[1]reference!$C$1:$H$327,3,FALSE),"")</f>
        <v/>
      </c>
      <c r="J1277" s="11" t="str">
        <f>IFERROR(VLOOKUP(delais[[#This Row],[Description de la pièce]],[1]reference!$C$1:$H$327,2,FALSE),"")</f>
        <v/>
      </c>
      <c r="K1277" s="11" t="str">
        <f>IFERROR(VLOOKUP(delais[[#This Row],[Description de la pièce]],[1]reference!$C$1:$H$327,4,FALSE),"")</f>
        <v/>
      </c>
      <c r="L1277" s="11"/>
      <c r="M1277" s="11"/>
    </row>
    <row r="1278" spans="1:13" x14ac:dyDescent="0.2">
      <c r="A1278" s="1"/>
      <c r="B1278" s="9"/>
      <c r="C1278" s="9"/>
      <c r="D1278" s="10"/>
      <c r="E1278" s="11"/>
      <c r="F1278" s="11"/>
      <c r="G1278" s="11"/>
      <c r="H1278" s="11"/>
      <c r="I1278" s="11" t="str">
        <f>IFERROR(VLOOKUP(delais[[#This Row],[Description de la pièce]],[1]reference!$C$1:$H$327,3,FALSE),"")</f>
        <v/>
      </c>
      <c r="J1278" s="11" t="str">
        <f>IFERROR(VLOOKUP(delais[[#This Row],[Description de la pièce]],[1]reference!$C$1:$H$327,2,FALSE),"")</f>
        <v/>
      </c>
      <c r="K1278" s="11" t="str">
        <f>IFERROR(VLOOKUP(delais[[#This Row],[Description de la pièce]],[1]reference!$C$1:$H$327,4,FALSE),"")</f>
        <v/>
      </c>
      <c r="L1278" s="11"/>
      <c r="M1278" s="11"/>
    </row>
    <row r="1279" spans="1:13" x14ac:dyDescent="0.2">
      <c r="A1279" s="1"/>
      <c r="B1279" s="9"/>
      <c r="C1279" s="9"/>
      <c r="D1279" s="10"/>
      <c r="E1279" s="11"/>
      <c r="F1279" s="11"/>
      <c r="G1279" s="11"/>
      <c r="H1279" s="11"/>
      <c r="I1279" s="11" t="str">
        <f>IFERROR(VLOOKUP(delais[[#This Row],[Description de la pièce]],[1]reference!$C$1:$H$327,3,FALSE),"")</f>
        <v/>
      </c>
      <c r="J1279" s="11" t="str">
        <f>IFERROR(VLOOKUP(delais[[#This Row],[Description de la pièce]],[1]reference!$C$1:$H$327,2,FALSE),"")</f>
        <v/>
      </c>
      <c r="K1279" s="11" t="str">
        <f>IFERROR(VLOOKUP(delais[[#This Row],[Description de la pièce]],[1]reference!$C$1:$H$327,4,FALSE),"")</f>
        <v/>
      </c>
      <c r="L1279" s="11"/>
      <c r="M1279" s="11"/>
    </row>
    <row r="1280" spans="1:13" x14ac:dyDescent="0.2">
      <c r="A1280" s="1"/>
      <c r="B1280" s="9"/>
      <c r="C1280" s="9"/>
      <c r="D1280" s="10"/>
      <c r="E1280" s="11"/>
      <c r="F1280" s="11"/>
      <c r="G1280" s="11"/>
      <c r="H1280" s="11"/>
      <c r="I1280" s="11" t="str">
        <f>IFERROR(VLOOKUP(delais[[#This Row],[Description de la pièce]],[1]reference!$C$1:$H$327,3,FALSE),"")</f>
        <v/>
      </c>
      <c r="J1280" s="11" t="str">
        <f>IFERROR(VLOOKUP(delais[[#This Row],[Description de la pièce]],[1]reference!$C$1:$H$327,2,FALSE),"")</f>
        <v/>
      </c>
      <c r="K1280" s="11" t="str">
        <f>IFERROR(VLOOKUP(delais[[#This Row],[Description de la pièce]],[1]reference!$C$1:$H$327,4,FALSE),"")</f>
        <v/>
      </c>
      <c r="L1280" s="11"/>
      <c r="M1280" s="11"/>
    </row>
    <row r="1281" spans="1:13" x14ac:dyDescent="0.2">
      <c r="A1281" s="1"/>
      <c r="B1281" s="9"/>
      <c r="C1281" s="9"/>
      <c r="D1281" s="10"/>
      <c r="E1281" s="11"/>
      <c r="F1281" s="11"/>
      <c r="G1281" s="11"/>
      <c r="H1281" s="11"/>
      <c r="I1281" s="11" t="str">
        <f>IFERROR(VLOOKUP(delais[[#This Row],[Description de la pièce]],[1]reference!$C$1:$H$327,3,FALSE),"")</f>
        <v/>
      </c>
      <c r="J1281" s="11" t="str">
        <f>IFERROR(VLOOKUP(delais[[#This Row],[Description de la pièce]],[1]reference!$C$1:$H$327,2,FALSE),"")</f>
        <v/>
      </c>
      <c r="K1281" s="11" t="str">
        <f>IFERROR(VLOOKUP(delais[[#This Row],[Description de la pièce]],[1]reference!$C$1:$H$327,4,FALSE),"")</f>
        <v/>
      </c>
      <c r="L1281" s="11"/>
      <c r="M1281" s="11"/>
    </row>
    <row r="1282" spans="1:13" x14ac:dyDescent="0.2">
      <c r="A1282" s="1"/>
      <c r="B1282" s="9"/>
      <c r="C1282" s="9"/>
      <c r="D1282" s="10"/>
      <c r="E1282" s="11"/>
      <c r="F1282" s="11"/>
      <c r="G1282" s="11"/>
      <c r="H1282" s="11"/>
      <c r="I1282" s="11" t="str">
        <f>IFERROR(VLOOKUP(delais[[#This Row],[Description de la pièce]],[1]reference!$C$1:$H$327,3,FALSE),"")</f>
        <v/>
      </c>
      <c r="J1282" s="11" t="str">
        <f>IFERROR(VLOOKUP(delais[[#This Row],[Description de la pièce]],[1]reference!$C$1:$H$327,2,FALSE),"")</f>
        <v/>
      </c>
      <c r="K1282" s="11" t="str">
        <f>IFERROR(VLOOKUP(delais[[#This Row],[Description de la pièce]],[1]reference!$C$1:$H$327,4,FALSE),"")</f>
        <v/>
      </c>
      <c r="L1282" s="11"/>
      <c r="M1282" s="11"/>
    </row>
    <row r="1283" spans="1:13" x14ac:dyDescent="0.2">
      <c r="A1283" s="1"/>
      <c r="B1283" s="9"/>
      <c r="C1283" s="9"/>
      <c r="D1283" s="10"/>
      <c r="E1283" s="11"/>
      <c r="F1283" s="11"/>
      <c r="G1283" s="11"/>
      <c r="H1283" s="11"/>
      <c r="I1283" s="11" t="str">
        <f>IFERROR(VLOOKUP(delais[[#This Row],[Description de la pièce]],[1]reference!$C$1:$H$327,3,FALSE),"")</f>
        <v/>
      </c>
      <c r="J1283" s="11" t="str">
        <f>IFERROR(VLOOKUP(delais[[#This Row],[Description de la pièce]],[1]reference!$C$1:$H$327,2,FALSE),"")</f>
        <v/>
      </c>
      <c r="K1283" s="11" t="str">
        <f>IFERROR(VLOOKUP(delais[[#This Row],[Description de la pièce]],[1]reference!$C$1:$H$327,4,FALSE),"")</f>
        <v/>
      </c>
      <c r="L1283" s="11"/>
      <c r="M1283" s="11"/>
    </row>
    <row r="1284" spans="1:13" x14ac:dyDescent="0.2">
      <c r="A1284" s="1"/>
      <c r="B1284" s="9"/>
      <c r="C1284" s="9"/>
      <c r="D1284" s="10"/>
      <c r="E1284" s="11"/>
      <c r="F1284" s="11"/>
      <c r="G1284" s="11"/>
      <c r="H1284" s="11"/>
      <c r="I1284" s="11" t="str">
        <f>IFERROR(VLOOKUP(delais[[#This Row],[Description de la pièce]],[1]reference!$C$1:$H$327,3,FALSE),"")</f>
        <v/>
      </c>
      <c r="J1284" s="11" t="str">
        <f>IFERROR(VLOOKUP(delais[[#This Row],[Description de la pièce]],[1]reference!$C$1:$H$327,2,FALSE),"")</f>
        <v/>
      </c>
      <c r="K1284" s="11" t="str">
        <f>IFERROR(VLOOKUP(delais[[#This Row],[Description de la pièce]],[1]reference!$C$1:$H$327,4,FALSE),"")</f>
        <v/>
      </c>
      <c r="L1284" s="11"/>
      <c r="M1284" s="11"/>
    </row>
    <row r="1285" spans="1:13" x14ac:dyDescent="0.2">
      <c r="A1285" s="1"/>
      <c r="B1285" s="9"/>
      <c r="C1285" s="9"/>
      <c r="D1285" s="10"/>
      <c r="E1285" s="11"/>
      <c r="F1285" s="11"/>
      <c r="G1285" s="11"/>
      <c r="H1285" s="11"/>
      <c r="I1285" s="11" t="str">
        <f>IFERROR(VLOOKUP(delais[[#This Row],[Description de la pièce]],[1]reference!$C$1:$H$327,3,FALSE),"")</f>
        <v/>
      </c>
      <c r="J1285" s="11" t="str">
        <f>IFERROR(VLOOKUP(delais[[#This Row],[Description de la pièce]],[1]reference!$C$1:$H$327,2,FALSE),"")</f>
        <v/>
      </c>
      <c r="K1285" s="11" t="str">
        <f>IFERROR(VLOOKUP(delais[[#This Row],[Description de la pièce]],[1]reference!$C$1:$H$327,4,FALSE),"")</f>
        <v/>
      </c>
      <c r="L1285" s="11"/>
      <c r="M1285" s="11"/>
    </row>
    <row r="1286" spans="1:13" x14ac:dyDescent="0.2">
      <c r="A1286" s="1"/>
      <c r="B1286" s="9"/>
      <c r="C1286" s="9"/>
      <c r="D1286" s="10"/>
      <c r="E1286" s="11"/>
      <c r="F1286" s="11"/>
      <c r="G1286" s="11"/>
      <c r="H1286" s="11"/>
      <c r="I1286" s="11" t="str">
        <f>IFERROR(VLOOKUP(delais[[#This Row],[Description de la pièce]],[1]reference!$C$1:$H$327,3,FALSE),"")</f>
        <v/>
      </c>
      <c r="J1286" s="11" t="str">
        <f>IFERROR(VLOOKUP(delais[[#This Row],[Description de la pièce]],[1]reference!$C$1:$H$327,2,FALSE),"")</f>
        <v/>
      </c>
      <c r="K1286" s="11" t="str">
        <f>IFERROR(VLOOKUP(delais[[#This Row],[Description de la pièce]],[1]reference!$C$1:$H$327,4,FALSE),"")</f>
        <v/>
      </c>
      <c r="L1286" s="11"/>
      <c r="M1286" s="11"/>
    </row>
    <row r="1287" spans="1:13" x14ac:dyDescent="0.2">
      <c r="A1287" s="1"/>
      <c r="B1287" s="9"/>
      <c r="C1287" s="9"/>
      <c r="D1287" s="10"/>
      <c r="E1287" s="11"/>
      <c r="F1287" s="11"/>
      <c r="G1287" s="11"/>
      <c r="H1287" s="11"/>
      <c r="I1287" s="11" t="str">
        <f>IFERROR(VLOOKUP(delais[[#This Row],[Description de la pièce]],[1]reference!$C$1:$H$327,3,FALSE),"")</f>
        <v/>
      </c>
      <c r="J1287" s="11" t="str">
        <f>IFERROR(VLOOKUP(delais[[#This Row],[Description de la pièce]],[1]reference!$C$1:$H$327,2,FALSE),"")</f>
        <v/>
      </c>
      <c r="K1287" s="11" t="str">
        <f>IFERROR(VLOOKUP(delais[[#This Row],[Description de la pièce]],[1]reference!$C$1:$H$327,4,FALSE),"")</f>
        <v/>
      </c>
      <c r="L1287" s="11"/>
      <c r="M1287" s="11"/>
    </row>
    <row r="1288" spans="1:13" x14ac:dyDescent="0.2">
      <c r="A1288" s="1"/>
      <c r="B1288" s="9"/>
      <c r="C1288" s="9"/>
      <c r="D1288" s="10"/>
      <c r="E1288" s="11"/>
      <c r="F1288" s="11"/>
      <c r="G1288" s="11"/>
      <c r="H1288" s="11"/>
      <c r="I1288" s="11" t="str">
        <f>IFERROR(VLOOKUP(delais[[#This Row],[Description de la pièce]],[1]reference!$C$1:$H$327,3,FALSE),"")</f>
        <v/>
      </c>
      <c r="J1288" s="11" t="str">
        <f>IFERROR(VLOOKUP(delais[[#This Row],[Description de la pièce]],[1]reference!$C$1:$H$327,2,FALSE),"")</f>
        <v/>
      </c>
      <c r="K1288" s="11" t="str">
        <f>IFERROR(VLOOKUP(delais[[#This Row],[Description de la pièce]],[1]reference!$C$1:$H$327,4,FALSE),"")</f>
        <v/>
      </c>
      <c r="L1288" s="11"/>
      <c r="M1288" s="11"/>
    </row>
    <row r="1289" spans="1:13" x14ac:dyDescent="0.2">
      <c r="A1289" s="1"/>
      <c r="B1289" s="9"/>
      <c r="C1289" s="9"/>
      <c r="D1289" s="10"/>
      <c r="E1289" s="11"/>
      <c r="F1289" s="11"/>
      <c r="G1289" s="11"/>
      <c r="H1289" s="11"/>
      <c r="I1289" s="11" t="str">
        <f>IFERROR(VLOOKUP(delais[[#This Row],[Description de la pièce]],[1]reference!$C$1:$H$327,3,FALSE),"")</f>
        <v/>
      </c>
      <c r="J1289" s="11" t="str">
        <f>IFERROR(VLOOKUP(delais[[#This Row],[Description de la pièce]],[1]reference!$C$1:$H$327,2,FALSE),"")</f>
        <v/>
      </c>
      <c r="K1289" s="11" t="str">
        <f>IFERROR(VLOOKUP(delais[[#This Row],[Description de la pièce]],[1]reference!$C$1:$H$327,4,FALSE),"")</f>
        <v/>
      </c>
      <c r="L1289" s="11"/>
      <c r="M1289" s="11"/>
    </row>
    <row r="1290" spans="1:13" x14ac:dyDescent="0.2">
      <c r="A1290" s="1"/>
      <c r="B1290" s="9"/>
      <c r="C1290" s="9"/>
      <c r="D1290" s="10"/>
      <c r="E1290" s="11"/>
      <c r="F1290" s="11"/>
      <c r="G1290" s="11"/>
      <c r="H1290" s="11"/>
      <c r="I1290" s="11" t="str">
        <f>IFERROR(VLOOKUP(delais[[#This Row],[Description de la pièce]],[1]reference!$C$1:$H$327,3,FALSE),"")</f>
        <v/>
      </c>
      <c r="J1290" s="11" t="str">
        <f>IFERROR(VLOOKUP(delais[[#This Row],[Description de la pièce]],[1]reference!$C$1:$H$327,2,FALSE),"")</f>
        <v/>
      </c>
      <c r="K1290" s="11" t="str">
        <f>IFERROR(VLOOKUP(delais[[#This Row],[Description de la pièce]],[1]reference!$C$1:$H$327,4,FALSE),"")</f>
        <v/>
      </c>
      <c r="L1290" s="11"/>
      <c r="M1290" s="11"/>
    </row>
    <row r="1291" spans="1:13" x14ac:dyDescent="0.2">
      <c r="A1291" s="1"/>
      <c r="B1291" s="9"/>
      <c r="C1291" s="9"/>
      <c r="D1291" s="10"/>
      <c r="E1291" s="11"/>
      <c r="F1291" s="11"/>
      <c r="G1291" s="11"/>
      <c r="H1291" s="11"/>
      <c r="I1291" s="11" t="str">
        <f>IFERROR(VLOOKUP(delais[[#This Row],[Description de la pièce]],[1]reference!$C$1:$H$327,3,FALSE),"")</f>
        <v/>
      </c>
      <c r="J1291" s="11" t="str">
        <f>IFERROR(VLOOKUP(delais[[#This Row],[Description de la pièce]],[1]reference!$C$1:$H$327,2,FALSE),"")</f>
        <v/>
      </c>
      <c r="K1291" s="11" t="str">
        <f>IFERROR(VLOOKUP(delais[[#This Row],[Description de la pièce]],[1]reference!$C$1:$H$327,4,FALSE),"")</f>
        <v/>
      </c>
      <c r="L1291" s="11"/>
      <c r="M1291" s="11"/>
    </row>
    <row r="1292" spans="1:13" x14ac:dyDescent="0.2">
      <c r="A1292" s="1"/>
      <c r="B1292" s="9"/>
      <c r="C1292" s="9"/>
      <c r="D1292" s="10"/>
      <c r="E1292" s="11"/>
      <c r="F1292" s="11"/>
      <c r="G1292" s="11"/>
      <c r="H1292" s="11"/>
      <c r="I1292" s="11" t="str">
        <f>IFERROR(VLOOKUP(delais[[#This Row],[Description de la pièce]],[1]reference!$C$1:$H$327,3,FALSE),"")</f>
        <v/>
      </c>
      <c r="J1292" s="11" t="str">
        <f>IFERROR(VLOOKUP(delais[[#This Row],[Description de la pièce]],[1]reference!$C$1:$H$327,2,FALSE),"")</f>
        <v/>
      </c>
      <c r="K1292" s="11" t="str">
        <f>IFERROR(VLOOKUP(delais[[#This Row],[Description de la pièce]],[1]reference!$C$1:$H$327,4,FALSE),"")</f>
        <v/>
      </c>
      <c r="L1292" s="11"/>
      <c r="M1292" s="11"/>
    </row>
    <row r="1293" spans="1:13" x14ac:dyDescent="0.2">
      <c r="A1293" s="1"/>
      <c r="B1293" s="9"/>
      <c r="C1293" s="9"/>
      <c r="D1293" s="10"/>
      <c r="E1293" s="11"/>
      <c r="F1293" s="11"/>
      <c r="G1293" s="11"/>
      <c r="H1293" s="11"/>
      <c r="I1293" s="11" t="str">
        <f>IFERROR(VLOOKUP(delais[[#This Row],[Description de la pièce]],[1]reference!$C$1:$H$327,3,FALSE),"")</f>
        <v/>
      </c>
      <c r="J1293" s="11" t="str">
        <f>IFERROR(VLOOKUP(delais[[#This Row],[Description de la pièce]],[1]reference!$C$1:$H$327,2,FALSE),"")</f>
        <v/>
      </c>
      <c r="K1293" s="11" t="str">
        <f>IFERROR(VLOOKUP(delais[[#This Row],[Description de la pièce]],[1]reference!$C$1:$H$327,4,FALSE),"")</f>
        <v/>
      </c>
      <c r="L1293" s="11"/>
      <c r="M1293" s="11"/>
    </row>
    <row r="1294" spans="1:13" x14ac:dyDescent="0.2">
      <c r="A1294" s="1"/>
      <c r="B1294" s="9"/>
      <c r="C1294" s="9"/>
      <c r="D1294" s="10"/>
      <c r="E1294" s="11"/>
      <c r="F1294" s="11"/>
      <c r="G1294" s="11"/>
      <c r="H1294" s="11"/>
      <c r="I1294" s="11" t="str">
        <f>IFERROR(VLOOKUP(delais[[#This Row],[Description de la pièce]],[1]reference!$C$1:$H$327,3,FALSE),"")</f>
        <v/>
      </c>
      <c r="J1294" s="11" t="str">
        <f>IFERROR(VLOOKUP(delais[[#This Row],[Description de la pièce]],[1]reference!$C$1:$H$327,2,FALSE),"")</f>
        <v/>
      </c>
      <c r="K1294" s="11" t="str">
        <f>IFERROR(VLOOKUP(delais[[#This Row],[Description de la pièce]],[1]reference!$C$1:$H$327,4,FALSE),"")</f>
        <v/>
      </c>
      <c r="L1294" s="11"/>
      <c r="M1294" s="11"/>
    </row>
    <row r="1295" spans="1:13" x14ac:dyDescent="0.2">
      <c r="A1295" s="1"/>
      <c r="B1295" s="9"/>
      <c r="C1295" s="9"/>
      <c r="D1295" s="10"/>
      <c r="E1295" s="11"/>
      <c r="F1295" s="11"/>
      <c r="G1295" s="11"/>
      <c r="H1295" s="11"/>
      <c r="I1295" s="11" t="str">
        <f>IFERROR(VLOOKUP(delais[[#This Row],[Description de la pièce]],[1]reference!$C$1:$H$327,3,FALSE),"")</f>
        <v/>
      </c>
      <c r="J1295" s="11" t="str">
        <f>IFERROR(VLOOKUP(delais[[#This Row],[Description de la pièce]],[1]reference!$C$1:$H$327,2,FALSE),"")</f>
        <v/>
      </c>
      <c r="K1295" s="11" t="str">
        <f>IFERROR(VLOOKUP(delais[[#This Row],[Description de la pièce]],[1]reference!$C$1:$H$327,4,FALSE),"")</f>
        <v/>
      </c>
      <c r="L1295" s="11"/>
      <c r="M1295" s="11"/>
    </row>
    <row r="1296" spans="1:13" x14ac:dyDescent="0.2">
      <c r="A1296" s="1"/>
      <c r="B1296" s="9"/>
      <c r="C1296" s="9"/>
      <c r="D1296" s="10"/>
      <c r="E1296" s="11"/>
      <c r="F1296" s="11"/>
      <c r="G1296" s="11"/>
      <c r="H1296" s="11"/>
      <c r="I1296" s="11" t="str">
        <f>IFERROR(VLOOKUP(delais[[#This Row],[Description de la pièce]],[1]reference!$C$1:$H$327,3,FALSE),"")</f>
        <v/>
      </c>
      <c r="J1296" s="11" t="str">
        <f>IFERROR(VLOOKUP(delais[[#This Row],[Description de la pièce]],[1]reference!$C$1:$H$327,2,FALSE),"")</f>
        <v/>
      </c>
      <c r="K1296" s="11" t="str">
        <f>IFERROR(VLOOKUP(delais[[#This Row],[Description de la pièce]],[1]reference!$C$1:$H$327,4,FALSE),"")</f>
        <v/>
      </c>
      <c r="L1296" s="11"/>
      <c r="M1296" s="11"/>
    </row>
    <row r="1297" spans="1:13" x14ac:dyDescent="0.2">
      <c r="A1297" s="1"/>
      <c r="B1297" s="9"/>
      <c r="C1297" s="9"/>
      <c r="D1297" s="10"/>
      <c r="E1297" s="11"/>
      <c r="F1297" s="11"/>
      <c r="G1297" s="11"/>
      <c r="H1297" s="11"/>
      <c r="I1297" s="11" t="str">
        <f>IFERROR(VLOOKUP(delais[[#This Row],[Description de la pièce]],[1]reference!$C$1:$H$327,3,FALSE),"")</f>
        <v/>
      </c>
      <c r="J1297" s="11" t="str">
        <f>IFERROR(VLOOKUP(delais[[#This Row],[Description de la pièce]],[1]reference!$C$1:$H$327,2,FALSE),"")</f>
        <v/>
      </c>
      <c r="K1297" s="11" t="str">
        <f>IFERROR(VLOOKUP(delais[[#This Row],[Description de la pièce]],[1]reference!$C$1:$H$327,4,FALSE),"")</f>
        <v/>
      </c>
      <c r="L1297" s="11"/>
      <c r="M1297" s="11"/>
    </row>
    <row r="1298" spans="1:13" x14ac:dyDescent="0.2">
      <c r="A1298" s="1"/>
      <c r="B1298" s="9"/>
      <c r="C1298" s="9"/>
      <c r="D1298" s="10"/>
      <c r="E1298" s="11"/>
      <c r="F1298" s="11"/>
      <c r="G1298" s="11"/>
      <c r="H1298" s="11"/>
      <c r="I1298" s="11" t="str">
        <f>IFERROR(VLOOKUP(delais[[#This Row],[Description de la pièce]],[1]reference!$C$1:$H$327,3,FALSE),"")</f>
        <v/>
      </c>
      <c r="J1298" s="11" t="str">
        <f>IFERROR(VLOOKUP(delais[[#This Row],[Description de la pièce]],[1]reference!$C$1:$H$327,2,FALSE),"")</f>
        <v/>
      </c>
      <c r="K1298" s="11" t="str">
        <f>IFERROR(VLOOKUP(delais[[#This Row],[Description de la pièce]],[1]reference!$C$1:$H$327,4,FALSE),"")</f>
        <v/>
      </c>
      <c r="L1298" s="11"/>
      <c r="M1298" s="11"/>
    </row>
    <row r="1299" spans="1:13" x14ac:dyDescent="0.2">
      <c r="A1299" s="1"/>
      <c r="B1299" s="9"/>
      <c r="C1299" s="9"/>
      <c r="D1299" s="10"/>
      <c r="E1299" s="11"/>
      <c r="F1299" s="11"/>
      <c r="G1299" s="11"/>
      <c r="H1299" s="11"/>
      <c r="I1299" s="11" t="str">
        <f>IFERROR(VLOOKUP(delais[[#This Row],[Description de la pièce]],[1]reference!$C$1:$H$327,3,FALSE),"")</f>
        <v/>
      </c>
      <c r="J1299" s="11" t="str">
        <f>IFERROR(VLOOKUP(delais[[#This Row],[Description de la pièce]],[1]reference!$C$1:$H$327,2,FALSE),"")</f>
        <v/>
      </c>
      <c r="K1299" s="11" t="str">
        <f>IFERROR(VLOOKUP(delais[[#This Row],[Description de la pièce]],[1]reference!$C$1:$H$327,4,FALSE),"")</f>
        <v/>
      </c>
      <c r="L1299" s="11"/>
      <c r="M1299" s="11"/>
    </row>
    <row r="1300" spans="1:13" x14ac:dyDescent="0.2">
      <c r="A1300" s="1"/>
      <c r="B1300" s="9"/>
      <c r="C1300" s="9"/>
      <c r="D1300" s="10"/>
      <c r="E1300" s="11"/>
      <c r="F1300" s="11"/>
      <c r="G1300" s="11"/>
      <c r="H1300" s="11"/>
      <c r="I1300" s="11" t="str">
        <f>IFERROR(VLOOKUP(delais[[#This Row],[Description de la pièce]],[1]reference!$C$1:$H$327,3,FALSE),"")</f>
        <v/>
      </c>
      <c r="J1300" s="11" t="str">
        <f>IFERROR(VLOOKUP(delais[[#This Row],[Description de la pièce]],[1]reference!$C$1:$H$327,2,FALSE),"")</f>
        <v/>
      </c>
      <c r="K1300" s="11" t="str">
        <f>IFERROR(VLOOKUP(delais[[#This Row],[Description de la pièce]],[1]reference!$C$1:$H$327,4,FALSE),"")</f>
        <v/>
      </c>
      <c r="L1300" s="11"/>
      <c r="M1300" s="11"/>
    </row>
    <row r="1301" spans="1:13" x14ac:dyDescent="0.2">
      <c r="A1301" s="1"/>
      <c r="B1301" s="9"/>
      <c r="C1301" s="9"/>
      <c r="D1301" s="10"/>
      <c r="E1301" s="11"/>
      <c r="F1301" s="11"/>
      <c r="G1301" s="11"/>
      <c r="H1301" s="11"/>
      <c r="I1301" s="11" t="str">
        <f>IFERROR(VLOOKUP(delais[[#This Row],[Description de la pièce]],[1]reference!$C$1:$H$327,3,FALSE),"")</f>
        <v/>
      </c>
      <c r="J1301" s="11" t="str">
        <f>IFERROR(VLOOKUP(delais[[#This Row],[Description de la pièce]],[1]reference!$C$1:$H$327,2,FALSE),"")</f>
        <v/>
      </c>
      <c r="K1301" s="11" t="str">
        <f>IFERROR(VLOOKUP(delais[[#This Row],[Description de la pièce]],[1]reference!$C$1:$H$327,4,FALSE),"")</f>
        <v/>
      </c>
      <c r="L1301" s="11"/>
      <c r="M1301" s="11"/>
    </row>
    <row r="1302" spans="1:13" x14ac:dyDescent="0.2">
      <c r="A1302" s="1"/>
      <c r="B1302" s="9"/>
      <c r="C1302" s="9"/>
      <c r="D1302" s="10"/>
      <c r="E1302" s="11"/>
      <c r="F1302" s="11"/>
      <c r="G1302" s="11"/>
      <c r="H1302" s="11"/>
      <c r="I1302" s="11" t="str">
        <f>IFERROR(VLOOKUP(delais[[#This Row],[Description de la pièce]],[1]reference!$C$1:$H$327,3,FALSE),"")</f>
        <v/>
      </c>
      <c r="J1302" s="11" t="str">
        <f>IFERROR(VLOOKUP(delais[[#This Row],[Description de la pièce]],[1]reference!$C$1:$H$327,2,FALSE),"")</f>
        <v/>
      </c>
      <c r="K1302" s="11" t="str">
        <f>IFERROR(VLOOKUP(delais[[#This Row],[Description de la pièce]],[1]reference!$C$1:$H$327,4,FALSE),"")</f>
        <v/>
      </c>
      <c r="L1302" s="11"/>
      <c r="M1302" s="11"/>
    </row>
    <row r="1303" spans="1:13" x14ac:dyDescent="0.2">
      <c r="A1303" s="1"/>
      <c r="B1303" s="9"/>
      <c r="C1303" s="9"/>
      <c r="D1303" s="10"/>
      <c r="E1303" s="11"/>
      <c r="F1303" s="11"/>
      <c r="G1303" s="11"/>
      <c r="H1303" s="11"/>
      <c r="I1303" s="11" t="str">
        <f>IFERROR(VLOOKUP(delais[[#This Row],[Description de la pièce]],[1]reference!$C$1:$H$327,3,FALSE),"")</f>
        <v/>
      </c>
      <c r="J1303" s="11" t="str">
        <f>IFERROR(VLOOKUP(delais[[#This Row],[Description de la pièce]],[1]reference!$C$1:$H$327,2,FALSE),"")</f>
        <v/>
      </c>
      <c r="K1303" s="11" t="str">
        <f>IFERROR(VLOOKUP(delais[[#This Row],[Description de la pièce]],[1]reference!$C$1:$H$327,4,FALSE),"")</f>
        <v/>
      </c>
      <c r="L1303" s="11"/>
      <c r="M1303" s="11"/>
    </row>
    <row r="1304" spans="1:13" x14ac:dyDescent="0.2">
      <c r="A1304" s="1"/>
      <c r="B1304" s="9"/>
      <c r="C1304" s="9"/>
      <c r="D1304" s="10"/>
      <c r="E1304" s="11"/>
      <c r="F1304" s="11"/>
      <c r="G1304" s="11"/>
      <c r="H1304" s="11"/>
      <c r="I1304" s="11" t="str">
        <f>IFERROR(VLOOKUP(delais[[#This Row],[Description de la pièce]],[1]reference!$C$1:$H$327,3,FALSE),"")</f>
        <v/>
      </c>
      <c r="J1304" s="11" t="str">
        <f>IFERROR(VLOOKUP(delais[[#This Row],[Description de la pièce]],[1]reference!$C$1:$H$327,2,FALSE),"")</f>
        <v/>
      </c>
      <c r="K1304" s="11" t="str">
        <f>IFERROR(VLOOKUP(delais[[#This Row],[Description de la pièce]],[1]reference!$C$1:$H$327,4,FALSE),"")</f>
        <v/>
      </c>
      <c r="L1304" s="11"/>
      <c r="M1304" s="11"/>
    </row>
    <row r="1305" spans="1:13" x14ac:dyDescent="0.2">
      <c r="A1305" s="1"/>
      <c r="B1305" s="9"/>
      <c r="C1305" s="9"/>
      <c r="D1305" s="10"/>
      <c r="E1305" s="11"/>
      <c r="F1305" s="11"/>
      <c r="G1305" s="11"/>
      <c r="H1305" s="11"/>
      <c r="I1305" s="11" t="str">
        <f>IFERROR(VLOOKUP(delais[[#This Row],[Description de la pièce]],[1]reference!$C$1:$H$327,3,FALSE),"")</f>
        <v/>
      </c>
      <c r="J1305" s="11" t="str">
        <f>IFERROR(VLOOKUP(delais[[#This Row],[Description de la pièce]],[1]reference!$C$1:$H$327,2,FALSE),"")</f>
        <v/>
      </c>
      <c r="K1305" s="11" t="str">
        <f>IFERROR(VLOOKUP(delais[[#This Row],[Description de la pièce]],[1]reference!$C$1:$H$327,4,FALSE),"")</f>
        <v/>
      </c>
      <c r="L1305" s="11"/>
      <c r="M1305" s="11"/>
    </row>
    <row r="1306" spans="1:13" x14ac:dyDescent="0.2">
      <c r="A1306" s="1"/>
      <c r="B1306" s="9"/>
      <c r="C1306" s="9"/>
      <c r="D1306" s="10"/>
      <c r="E1306" s="11"/>
      <c r="F1306" s="11"/>
      <c r="G1306" s="11"/>
      <c r="H1306" s="11"/>
      <c r="I1306" s="11" t="str">
        <f>IFERROR(VLOOKUP(delais[[#This Row],[Description de la pièce]],[1]reference!$C$1:$H$327,3,FALSE),"")</f>
        <v/>
      </c>
      <c r="J1306" s="11" t="str">
        <f>IFERROR(VLOOKUP(delais[[#This Row],[Description de la pièce]],[1]reference!$C$1:$H$327,2,FALSE),"")</f>
        <v/>
      </c>
      <c r="K1306" s="11" t="str">
        <f>IFERROR(VLOOKUP(delais[[#This Row],[Description de la pièce]],[1]reference!$C$1:$H$327,4,FALSE),"")</f>
        <v/>
      </c>
      <c r="L1306" s="11"/>
      <c r="M1306" s="11"/>
    </row>
    <row r="1307" spans="1:13" x14ac:dyDescent="0.2">
      <c r="A1307" s="1"/>
      <c r="B1307" s="9"/>
      <c r="C1307" s="9"/>
      <c r="D1307" s="10"/>
      <c r="E1307" s="11"/>
      <c r="F1307" s="11"/>
      <c r="G1307" s="11"/>
      <c r="H1307" s="11"/>
      <c r="I1307" s="11" t="str">
        <f>IFERROR(VLOOKUP(delais[[#This Row],[Description de la pièce]],[1]reference!$C$1:$H$327,3,FALSE),"")</f>
        <v/>
      </c>
      <c r="J1307" s="11" t="str">
        <f>IFERROR(VLOOKUP(delais[[#This Row],[Description de la pièce]],[1]reference!$C$1:$H$327,2,FALSE),"")</f>
        <v/>
      </c>
      <c r="K1307" s="11" t="str">
        <f>IFERROR(VLOOKUP(delais[[#This Row],[Description de la pièce]],[1]reference!$C$1:$H$327,4,FALSE),"")</f>
        <v/>
      </c>
      <c r="L1307" s="11"/>
      <c r="M1307" s="11"/>
    </row>
    <row r="1308" spans="1:13" x14ac:dyDescent="0.2">
      <c r="A1308" s="1"/>
      <c r="B1308" s="9"/>
      <c r="C1308" s="9"/>
      <c r="D1308" s="10"/>
      <c r="E1308" s="11"/>
      <c r="F1308" s="11"/>
      <c r="G1308" s="11"/>
      <c r="H1308" s="11"/>
      <c r="I1308" s="11" t="str">
        <f>IFERROR(VLOOKUP(delais[[#This Row],[Description de la pièce]],[1]reference!$C$1:$H$327,3,FALSE),"")</f>
        <v/>
      </c>
      <c r="J1308" s="11" t="str">
        <f>IFERROR(VLOOKUP(delais[[#This Row],[Description de la pièce]],[1]reference!$C$1:$H$327,2,FALSE),"")</f>
        <v/>
      </c>
      <c r="K1308" s="11" t="str">
        <f>IFERROR(VLOOKUP(delais[[#This Row],[Description de la pièce]],[1]reference!$C$1:$H$327,4,FALSE),"")</f>
        <v/>
      </c>
      <c r="L1308" s="11"/>
      <c r="M1308" s="11"/>
    </row>
    <row r="1309" spans="1:13" x14ac:dyDescent="0.2">
      <c r="A1309" s="1"/>
      <c r="B1309" s="9"/>
      <c r="C1309" s="9"/>
      <c r="D1309" s="10"/>
      <c r="E1309" s="11"/>
      <c r="F1309" s="11"/>
      <c r="G1309" s="11"/>
      <c r="H1309" s="11"/>
      <c r="I1309" s="11" t="str">
        <f>IFERROR(VLOOKUP(delais[[#This Row],[Description de la pièce]],[1]reference!$C$1:$H$327,3,FALSE),"")</f>
        <v/>
      </c>
      <c r="J1309" s="11" t="str">
        <f>IFERROR(VLOOKUP(delais[[#This Row],[Description de la pièce]],[1]reference!$C$1:$H$327,2,FALSE),"")</f>
        <v/>
      </c>
      <c r="K1309" s="11" t="str">
        <f>IFERROR(VLOOKUP(delais[[#This Row],[Description de la pièce]],[1]reference!$C$1:$H$327,4,FALSE),"")</f>
        <v/>
      </c>
      <c r="L1309" s="11"/>
      <c r="M1309" s="11"/>
    </row>
    <row r="1310" spans="1:13" x14ac:dyDescent="0.2">
      <c r="A1310" s="1"/>
      <c r="B1310" s="9"/>
      <c r="C1310" s="9"/>
      <c r="D1310" s="10"/>
      <c r="E1310" s="11"/>
      <c r="F1310" s="11"/>
      <c r="G1310" s="11"/>
      <c r="H1310" s="11"/>
      <c r="I1310" s="11" t="str">
        <f>IFERROR(VLOOKUP(delais[[#This Row],[Description de la pièce]],[1]reference!$C$1:$H$327,3,FALSE),"")</f>
        <v/>
      </c>
      <c r="J1310" s="11" t="str">
        <f>IFERROR(VLOOKUP(delais[[#This Row],[Description de la pièce]],[1]reference!$C$1:$H$327,2,FALSE),"")</f>
        <v/>
      </c>
      <c r="K1310" s="11" t="str">
        <f>IFERROR(VLOOKUP(delais[[#This Row],[Description de la pièce]],[1]reference!$C$1:$H$327,4,FALSE),"")</f>
        <v/>
      </c>
      <c r="L1310" s="11"/>
      <c r="M1310" s="11"/>
    </row>
    <row r="1311" spans="1:13" x14ac:dyDescent="0.2">
      <c r="A1311" s="1"/>
      <c r="B1311" s="9"/>
      <c r="C1311" s="9"/>
      <c r="D1311" s="10"/>
      <c r="E1311" s="11"/>
      <c r="F1311" s="11"/>
      <c r="G1311" s="11"/>
      <c r="H1311" s="11"/>
      <c r="I1311" s="11" t="str">
        <f>IFERROR(VLOOKUP(delais[[#This Row],[Description de la pièce]],[1]reference!$C$1:$H$327,3,FALSE),"")</f>
        <v/>
      </c>
      <c r="J1311" s="11" t="str">
        <f>IFERROR(VLOOKUP(delais[[#This Row],[Description de la pièce]],[1]reference!$C$1:$H$327,2,FALSE),"")</f>
        <v/>
      </c>
      <c r="K1311" s="11" t="str">
        <f>IFERROR(VLOOKUP(delais[[#This Row],[Description de la pièce]],[1]reference!$C$1:$H$327,4,FALSE),"")</f>
        <v/>
      </c>
      <c r="L1311" s="11"/>
      <c r="M1311" s="11"/>
    </row>
    <row r="1312" spans="1:13" x14ac:dyDescent="0.2">
      <c r="A1312" s="1"/>
      <c r="B1312" s="9"/>
      <c r="C1312" s="9"/>
      <c r="D1312" s="10"/>
      <c r="E1312" s="11"/>
      <c r="F1312" s="11"/>
      <c r="G1312" s="11"/>
      <c r="H1312" s="11"/>
      <c r="I1312" s="11" t="str">
        <f>IFERROR(VLOOKUP(delais[[#This Row],[Description de la pièce]],[1]reference!$C$1:$H$327,3,FALSE),"")</f>
        <v/>
      </c>
      <c r="J1312" s="11" t="str">
        <f>IFERROR(VLOOKUP(delais[[#This Row],[Description de la pièce]],[1]reference!$C$1:$H$327,2,FALSE),"")</f>
        <v/>
      </c>
      <c r="K1312" s="11" t="str">
        <f>IFERROR(VLOOKUP(delais[[#This Row],[Description de la pièce]],[1]reference!$C$1:$H$327,4,FALSE),"")</f>
        <v/>
      </c>
      <c r="L1312" s="11"/>
      <c r="M1312" s="11"/>
    </row>
    <row r="1313" spans="1:13" x14ac:dyDescent="0.2">
      <c r="A1313" s="1"/>
      <c r="B1313" s="9"/>
      <c r="C1313" s="9"/>
      <c r="D1313" s="10"/>
      <c r="E1313" s="11"/>
      <c r="F1313" s="11"/>
      <c r="G1313" s="11"/>
      <c r="H1313" s="11"/>
      <c r="I1313" s="11" t="str">
        <f>IFERROR(VLOOKUP(delais[[#This Row],[Description de la pièce]],[1]reference!$C$1:$H$327,3,FALSE),"")</f>
        <v/>
      </c>
      <c r="J1313" s="11" t="str">
        <f>IFERROR(VLOOKUP(delais[[#This Row],[Description de la pièce]],[1]reference!$C$1:$H$327,2,FALSE),"")</f>
        <v/>
      </c>
      <c r="K1313" s="11" t="str">
        <f>IFERROR(VLOOKUP(delais[[#This Row],[Description de la pièce]],[1]reference!$C$1:$H$327,4,FALSE),"")</f>
        <v/>
      </c>
      <c r="L1313" s="11"/>
      <c r="M1313" s="11"/>
    </row>
    <row r="1314" spans="1:13" x14ac:dyDescent="0.2">
      <c r="A1314" s="1"/>
      <c r="B1314" s="9"/>
      <c r="C1314" s="9"/>
      <c r="D1314" s="10"/>
      <c r="E1314" s="11"/>
      <c r="F1314" s="11"/>
      <c r="G1314" s="11"/>
      <c r="H1314" s="11"/>
      <c r="I1314" s="11" t="str">
        <f>IFERROR(VLOOKUP(delais[[#This Row],[Description de la pièce]],[1]reference!$C$1:$H$327,3,FALSE),"")</f>
        <v/>
      </c>
      <c r="J1314" s="11" t="str">
        <f>IFERROR(VLOOKUP(delais[[#This Row],[Description de la pièce]],[1]reference!$C$1:$H$327,2,FALSE),"")</f>
        <v/>
      </c>
      <c r="K1314" s="11" t="str">
        <f>IFERROR(VLOOKUP(delais[[#This Row],[Description de la pièce]],[1]reference!$C$1:$H$327,4,FALSE),"")</f>
        <v/>
      </c>
      <c r="L1314" s="11"/>
      <c r="M1314" s="11"/>
    </row>
    <row r="1315" spans="1:13" x14ac:dyDescent="0.2">
      <c r="A1315" s="1"/>
      <c r="B1315" s="9"/>
      <c r="C1315" s="9"/>
      <c r="D1315" s="10"/>
      <c r="E1315" s="11"/>
      <c r="F1315" s="11"/>
      <c r="G1315" s="11"/>
      <c r="H1315" s="11"/>
      <c r="I1315" s="11" t="str">
        <f>IFERROR(VLOOKUP(delais[[#This Row],[Description de la pièce]],[1]reference!$C$1:$H$327,3,FALSE),"")</f>
        <v/>
      </c>
      <c r="J1315" s="11" t="str">
        <f>IFERROR(VLOOKUP(delais[[#This Row],[Description de la pièce]],[1]reference!$C$1:$H$327,2,FALSE),"")</f>
        <v/>
      </c>
      <c r="K1315" s="11" t="str">
        <f>IFERROR(VLOOKUP(delais[[#This Row],[Description de la pièce]],[1]reference!$C$1:$H$327,4,FALSE),"")</f>
        <v/>
      </c>
      <c r="L1315" s="11"/>
      <c r="M1315" s="11"/>
    </row>
    <row r="1316" spans="1:13" x14ac:dyDescent="0.2">
      <c r="A1316" s="1"/>
      <c r="B1316" s="9"/>
      <c r="C1316" s="9"/>
      <c r="D1316" s="10"/>
      <c r="E1316" s="11"/>
      <c r="F1316" s="11"/>
      <c r="G1316" s="11"/>
      <c r="H1316" s="11"/>
      <c r="I1316" s="11" t="str">
        <f>IFERROR(VLOOKUP(delais[[#This Row],[Description de la pièce]],[1]reference!$C$1:$H$327,3,FALSE),"")</f>
        <v/>
      </c>
      <c r="J1316" s="11" t="str">
        <f>IFERROR(VLOOKUP(delais[[#This Row],[Description de la pièce]],[1]reference!$C$1:$H$327,2,FALSE),"")</f>
        <v/>
      </c>
      <c r="K1316" s="11" t="str">
        <f>IFERROR(VLOOKUP(delais[[#This Row],[Description de la pièce]],[1]reference!$C$1:$H$327,4,FALSE),"")</f>
        <v/>
      </c>
      <c r="L1316" s="11"/>
      <c r="M1316" s="11"/>
    </row>
    <row r="1317" spans="1:13" x14ac:dyDescent="0.2">
      <c r="A1317" s="1"/>
      <c r="B1317" s="9"/>
      <c r="C1317" s="9"/>
      <c r="D1317" s="10"/>
      <c r="E1317" s="11"/>
      <c r="F1317" s="11"/>
      <c r="G1317" s="11"/>
      <c r="H1317" s="11"/>
      <c r="I1317" s="11" t="str">
        <f>IFERROR(VLOOKUP(delais[[#This Row],[Description de la pièce]],[1]reference!$C$1:$H$327,3,FALSE),"")</f>
        <v/>
      </c>
      <c r="J1317" s="11" t="str">
        <f>IFERROR(VLOOKUP(delais[[#This Row],[Description de la pièce]],[1]reference!$C$1:$H$327,2,FALSE),"")</f>
        <v/>
      </c>
      <c r="K1317" s="11" t="str">
        <f>IFERROR(VLOOKUP(delais[[#This Row],[Description de la pièce]],[1]reference!$C$1:$H$327,4,FALSE),"")</f>
        <v/>
      </c>
      <c r="L1317" s="11"/>
      <c r="M1317" s="11"/>
    </row>
    <row r="1318" spans="1:13" x14ac:dyDescent="0.2">
      <c r="A1318" s="1"/>
      <c r="B1318" s="9"/>
      <c r="C1318" s="9"/>
      <c r="D1318" s="10"/>
      <c r="E1318" s="11"/>
      <c r="F1318" s="11"/>
      <c r="G1318" s="11"/>
      <c r="H1318" s="11"/>
      <c r="I1318" s="11" t="str">
        <f>IFERROR(VLOOKUP(delais[[#This Row],[Description de la pièce]],[1]reference!$C$1:$H$327,3,FALSE),"")</f>
        <v/>
      </c>
      <c r="J1318" s="11" t="str">
        <f>IFERROR(VLOOKUP(delais[[#This Row],[Description de la pièce]],[1]reference!$C$1:$H$327,2,FALSE),"")</f>
        <v/>
      </c>
      <c r="K1318" s="11" t="str">
        <f>IFERROR(VLOOKUP(delais[[#This Row],[Description de la pièce]],[1]reference!$C$1:$H$327,4,FALSE),"")</f>
        <v/>
      </c>
      <c r="L1318" s="11"/>
      <c r="M1318" s="11"/>
    </row>
    <row r="1319" spans="1:13" x14ac:dyDescent="0.2">
      <c r="A1319" s="1"/>
      <c r="B1319" s="9"/>
      <c r="C1319" s="9"/>
      <c r="D1319" s="10"/>
      <c r="E1319" s="11"/>
      <c r="F1319" s="11"/>
      <c r="G1319" s="11"/>
      <c r="H1319" s="11"/>
      <c r="I1319" s="11" t="str">
        <f>IFERROR(VLOOKUP(delais[[#This Row],[Description de la pièce]],[1]reference!$C$1:$H$327,3,FALSE),"")</f>
        <v/>
      </c>
      <c r="J1319" s="11" t="str">
        <f>IFERROR(VLOOKUP(delais[[#This Row],[Description de la pièce]],[1]reference!$C$1:$H$327,2,FALSE),"")</f>
        <v/>
      </c>
      <c r="K1319" s="11" t="str">
        <f>IFERROR(VLOOKUP(delais[[#This Row],[Description de la pièce]],[1]reference!$C$1:$H$327,4,FALSE),"")</f>
        <v/>
      </c>
      <c r="L1319" s="11"/>
      <c r="M1319" s="11"/>
    </row>
    <row r="1320" spans="1:13" x14ac:dyDescent="0.2">
      <c r="A1320" s="1"/>
      <c r="B1320" s="9"/>
      <c r="C1320" s="9"/>
      <c r="D1320" s="10"/>
      <c r="E1320" s="11"/>
      <c r="F1320" s="11"/>
      <c r="G1320" s="11"/>
      <c r="H1320" s="11"/>
      <c r="I1320" s="11" t="str">
        <f>IFERROR(VLOOKUP(delais[[#This Row],[Description de la pièce]],[1]reference!$C$1:$H$327,3,FALSE),"")</f>
        <v/>
      </c>
      <c r="J1320" s="11" t="str">
        <f>IFERROR(VLOOKUP(delais[[#This Row],[Description de la pièce]],[1]reference!$C$1:$H$327,2,FALSE),"")</f>
        <v/>
      </c>
      <c r="K1320" s="11" t="str">
        <f>IFERROR(VLOOKUP(delais[[#This Row],[Description de la pièce]],[1]reference!$C$1:$H$327,4,FALSE),"")</f>
        <v/>
      </c>
      <c r="L1320" s="11"/>
      <c r="M1320" s="11"/>
    </row>
    <row r="1321" spans="1:13" x14ac:dyDescent="0.2">
      <c r="A1321" s="1"/>
      <c r="B1321" s="9"/>
      <c r="C1321" s="9"/>
      <c r="D1321" s="10"/>
      <c r="E1321" s="11"/>
      <c r="F1321" s="11"/>
      <c r="G1321" s="11"/>
      <c r="H1321" s="11"/>
      <c r="I1321" s="11" t="str">
        <f>IFERROR(VLOOKUP(delais[[#This Row],[Description de la pièce]],[1]reference!$C$1:$H$327,3,FALSE),"")</f>
        <v/>
      </c>
      <c r="J1321" s="11" t="str">
        <f>IFERROR(VLOOKUP(delais[[#This Row],[Description de la pièce]],[1]reference!$C$1:$H$327,2,FALSE),"")</f>
        <v/>
      </c>
      <c r="K1321" s="11" t="str">
        <f>IFERROR(VLOOKUP(delais[[#This Row],[Description de la pièce]],[1]reference!$C$1:$H$327,4,FALSE),"")</f>
        <v/>
      </c>
      <c r="L1321" s="11"/>
      <c r="M1321" s="11"/>
    </row>
    <row r="1322" spans="1:13" x14ac:dyDescent="0.2">
      <c r="A1322" s="1"/>
      <c r="B1322" s="9"/>
      <c r="C1322" s="9"/>
      <c r="D1322" s="10"/>
      <c r="E1322" s="11"/>
      <c r="F1322" s="11"/>
      <c r="G1322" s="11"/>
      <c r="H1322" s="11"/>
      <c r="I1322" s="11" t="str">
        <f>IFERROR(VLOOKUP(delais[[#This Row],[Description de la pièce]],[1]reference!$C$1:$H$327,3,FALSE),"")</f>
        <v/>
      </c>
      <c r="J1322" s="11" t="str">
        <f>IFERROR(VLOOKUP(delais[[#This Row],[Description de la pièce]],[1]reference!$C$1:$H$327,2,FALSE),"")</f>
        <v/>
      </c>
      <c r="K1322" s="11" t="str">
        <f>IFERROR(VLOOKUP(delais[[#This Row],[Description de la pièce]],[1]reference!$C$1:$H$327,4,FALSE),"")</f>
        <v/>
      </c>
      <c r="L1322" s="11"/>
      <c r="M1322" s="11"/>
    </row>
    <row r="1323" spans="1:13" x14ac:dyDescent="0.2">
      <c r="A1323" s="1"/>
      <c r="B1323" s="9"/>
      <c r="C1323" s="9"/>
      <c r="D1323" s="10"/>
      <c r="E1323" s="11"/>
      <c r="F1323" s="11"/>
      <c r="G1323" s="11"/>
      <c r="H1323" s="11"/>
      <c r="I1323" s="11" t="str">
        <f>IFERROR(VLOOKUP(delais[[#This Row],[Description de la pièce]],[1]reference!$C$1:$H$327,3,FALSE),"")</f>
        <v/>
      </c>
      <c r="J1323" s="11" t="str">
        <f>IFERROR(VLOOKUP(delais[[#This Row],[Description de la pièce]],[1]reference!$C$1:$H$327,2,FALSE),"")</f>
        <v/>
      </c>
      <c r="K1323" s="11" t="str">
        <f>IFERROR(VLOOKUP(delais[[#This Row],[Description de la pièce]],[1]reference!$C$1:$H$327,4,FALSE),"")</f>
        <v/>
      </c>
      <c r="L1323" s="11"/>
      <c r="M1323" s="11"/>
    </row>
    <row r="1324" spans="1:13" x14ac:dyDescent="0.2">
      <c r="A1324" s="1"/>
      <c r="B1324" s="9"/>
      <c r="C1324" s="9"/>
      <c r="D1324" s="10"/>
      <c r="E1324" s="11"/>
      <c r="F1324" s="11"/>
      <c r="G1324" s="11"/>
      <c r="H1324" s="11"/>
      <c r="I1324" s="11" t="str">
        <f>IFERROR(VLOOKUP(delais[[#This Row],[Description de la pièce]],[1]reference!$C$1:$H$327,3,FALSE),"")</f>
        <v/>
      </c>
      <c r="J1324" s="11" t="str">
        <f>IFERROR(VLOOKUP(delais[[#This Row],[Description de la pièce]],[1]reference!$C$1:$H$327,2,FALSE),"")</f>
        <v/>
      </c>
      <c r="K1324" s="11" t="str">
        <f>IFERROR(VLOOKUP(delais[[#This Row],[Description de la pièce]],[1]reference!$C$1:$H$327,4,FALSE),"")</f>
        <v/>
      </c>
      <c r="L1324" s="11"/>
      <c r="M1324" s="11"/>
    </row>
    <row r="1325" spans="1:13" x14ac:dyDescent="0.2">
      <c r="A1325" s="1"/>
      <c r="B1325" s="9"/>
      <c r="C1325" s="9"/>
      <c r="D1325" s="10"/>
      <c r="E1325" s="11"/>
      <c r="F1325" s="11"/>
      <c r="G1325" s="11"/>
      <c r="H1325" s="11"/>
      <c r="I1325" s="11" t="str">
        <f>IFERROR(VLOOKUP(delais[[#This Row],[Description de la pièce]],[1]reference!$C$1:$H$327,3,FALSE),"")</f>
        <v/>
      </c>
      <c r="J1325" s="11" t="str">
        <f>IFERROR(VLOOKUP(delais[[#This Row],[Description de la pièce]],[1]reference!$C$1:$H$327,2,FALSE),"")</f>
        <v/>
      </c>
      <c r="K1325" s="11" t="str">
        <f>IFERROR(VLOOKUP(delais[[#This Row],[Description de la pièce]],[1]reference!$C$1:$H$327,4,FALSE),"")</f>
        <v/>
      </c>
      <c r="L1325" s="11"/>
      <c r="M1325" s="11"/>
    </row>
    <row r="1326" spans="1:13" x14ac:dyDescent="0.2">
      <c r="A1326" s="1"/>
      <c r="B1326" s="9"/>
      <c r="C1326" s="9"/>
      <c r="D1326" s="10"/>
      <c r="E1326" s="11"/>
      <c r="F1326" s="11"/>
      <c r="G1326" s="11"/>
      <c r="H1326" s="11"/>
      <c r="I1326" s="11" t="str">
        <f>IFERROR(VLOOKUP(delais[[#This Row],[Description de la pièce]],[1]reference!$C$1:$H$327,3,FALSE),"")</f>
        <v/>
      </c>
      <c r="J1326" s="11" t="str">
        <f>IFERROR(VLOOKUP(delais[[#This Row],[Description de la pièce]],[1]reference!$C$1:$H$327,2,FALSE),"")</f>
        <v/>
      </c>
      <c r="K1326" s="11" t="str">
        <f>IFERROR(VLOOKUP(delais[[#This Row],[Description de la pièce]],[1]reference!$C$1:$H$327,4,FALSE),"")</f>
        <v/>
      </c>
      <c r="L1326" s="11"/>
      <c r="M1326" s="11"/>
    </row>
    <row r="1327" spans="1:13" x14ac:dyDescent="0.2">
      <c r="A1327" s="1"/>
      <c r="B1327" s="9"/>
      <c r="C1327" s="9"/>
      <c r="D1327" s="10"/>
      <c r="E1327" s="11"/>
      <c r="F1327" s="11"/>
      <c r="G1327" s="11"/>
      <c r="H1327" s="11"/>
      <c r="I1327" s="11" t="str">
        <f>IFERROR(VLOOKUP(delais[[#This Row],[Description de la pièce]],[1]reference!$C$1:$H$327,3,FALSE),"")</f>
        <v/>
      </c>
      <c r="J1327" s="11" t="str">
        <f>IFERROR(VLOOKUP(delais[[#This Row],[Description de la pièce]],[1]reference!$C$1:$H$327,2,FALSE),"")</f>
        <v/>
      </c>
      <c r="K1327" s="11" t="str">
        <f>IFERROR(VLOOKUP(delais[[#This Row],[Description de la pièce]],[1]reference!$C$1:$H$327,4,FALSE),"")</f>
        <v/>
      </c>
      <c r="L1327" s="11"/>
      <c r="M1327" s="11"/>
    </row>
    <row r="1328" spans="1:13" x14ac:dyDescent="0.2">
      <c r="A1328" s="1"/>
      <c r="B1328" s="9"/>
      <c r="C1328" s="9"/>
      <c r="D1328" s="10"/>
      <c r="E1328" s="11"/>
      <c r="F1328" s="11"/>
      <c r="G1328" s="11"/>
      <c r="H1328" s="11"/>
      <c r="I1328" s="11" t="str">
        <f>IFERROR(VLOOKUP(delais[[#This Row],[Description de la pièce]],[1]reference!$C$1:$H$327,3,FALSE),"")</f>
        <v/>
      </c>
      <c r="J1328" s="11" t="str">
        <f>IFERROR(VLOOKUP(delais[[#This Row],[Description de la pièce]],[1]reference!$C$1:$H$327,2,FALSE),"")</f>
        <v/>
      </c>
      <c r="K1328" s="11" t="str">
        <f>IFERROR(VLOOKUP(delais[[#This Row],[Description de la pièce]],[1]reference!$C$1:$H$327,4,FALSE),"")</f>
        <v/>
      </c>
      <c r="L1328" s="11"/>
      <c r="M1328" s="11"/>
    </row>
    <row r="1329" spans="1:13" x14ac:dyDescent="0.2">
      <c r="A1329" s="1"/>
      <c r="B1329" s="9"/>
      <c r="C1329" s="9"/>
      <c r="D1329" s="10"/>
      <c r="E1329" s="11"/>
      <c r="F1329" s="11"/>
      <c r="G1329" s="11"/>
      <c r="H1329" s="11"/>
      <c r="I1329" s="11" t="str">
        <f>IFERROR(VLOOKUP(delais[[#This Row],[Description de la pièce]],[1]reference!$C$1:$H$327,3,FALSE),"")</f>
        <v/>
      </c>
      <c r="J1329" s="11" t="str">
        <f>IFERROR(VLOOKUP(delais[[#This Row],[Description de la pièce]],[1]reference!$C$1:$H$327,2,FALSE),"")</f>
        <v/>
      </c>
      <c r="K1329" s="11" t="str">
        <f>IFERROR(VLOOKUP(delais[[#This Row],[Description de la pièce]],[1]reference!$C$1:$H$327,4,FALSE),"")</f>
        <v/>
      </c>
      <c r="L1329" s="11"/>
      <c r="M1329" s="11"/>
    </row>
    <row r="1330" spans="1:13" x14ac:dyDescent="0.2">
      <c r="A1330" s="1"/>
      <c r="B1330" s="9"/>
      <c r="C1330" s="9"/>
      <c r="D1330" s="10"/>
      <c r="E1330" s="11"/>
      <c r="F1330" s="11"/>
      <c r="G1330" s="11"/>
      <c r="H1330" s="11"/>
      <c r="I1330" s="11" t="str">
        <f>IFERROR(VLOOKUP(delais[[#This Row],[Description de la pièce]],[1]reference!$C$1:$H$327,3,FALSE),"")</f>
        <v/>
      </c>
      <c r="J1330" s="11" t="str">
        <f>IFERROR(VLOOKUP(delais[[#This Row],[Description de la pièce]],[1]reference!$C$1:$H$327,2,FALSE),"")</f>
        <v/>
      </c>
      <c r="K1330" s="11" t="str">
        <f>IFERROR(VLOOKUP(delais[[#This Row],[Description de la pièce]],[1]reference!$C$1:$H$327,4,FALSE),"")</f>
        <v/>
      </c>
      <c r="L1330" s="11"/>
      <c r="M1330" s="11"/>
    </row>
    <row r="1331" spans="1:13" x14ac:dyDescent="0.2">
      <c r="A1331" s="1"/>
      <c r="B1331" s="9"/>
      <c r="C1331" s="9"/>
      <c r="D1331" s="10"/>
      <c r="E1331" s="11"/>
      <c r="F1331" s="11"/>
      <c r="G1331" s="11"/>
      <c r="H1331" s="11"/>
      <c r="I1331" s="11" t="str">
        <f>IFERROR(VLOOKUP(delais[[#This Row],[Description de la pièce]],[1]reference!$C$1:$H$327,3,FALSE),"")</f>
        <v/>
      </c>
      <c r="J1331" s="11" t="str">
        <f>IFERROR(VLOOKUP(delais[[#This Row],[Description de la pièce]],[1]reference!$C$1:$H$327,2,FALSE),"")</f>
        <v/>
      </c>
      <c r="K1331" s="11" t="str">
        <f>IFERROR(VLOOKUP(delais[[#This Row],[Description de la pièce]],[1]reference!$C$1:$H$327,4,FALSE),"")</f>
        <v/>
      </c>
      <c r="L1331" s="11"/>
      <c r="M1331" s="11"/>
    </row>
    <row r="1332" spans="1:13" x14ac:dyDescent="0.2">
      <c r="A1332" s="1"/>
      <c r="B1332" s="9"/>
      <c r="C1332" s="9"/>
      <c r="D1332" s="10"/>
      <c r="E1332" s="11"/>
      <c r="F1332" s="11"/>
      <c r="G1332" s="11"/>
      <c r="H1332" s="11"/>
      <c r="I1332" s="11" t="str">
        <f>IFERROR(VLOOKUP(delais[[#This Row],[Description de la pièce]],[1]reference!$C$1:$H$327,3,FALSE),"")</f>
        <v/>
      </c>
      <c r="J1332" s="11" t="str">
        <f>IFERROR(VLOOKUP(delais[[#This Row],[Description de la pièce]],[1]reference!$C$1:$H$327,2,FALSE),"")</f>
        <v/>
      </c>
      <c r="K1332" s="11" t="str">
        <f>IFERROR(VLOOKUP(delais[[#This Row],[Description de la pièce]],[1]reference!$C$1:$H$327,4,FALSE),"")</f>
        <v/>
      </c>
      <c r="L1332" s="11"/>
      <c r="M1332" s="11"/>
    </row>
    <row r="1333" spans="1:13" x14ac:dyDescent="0.2">
      <c r="A1333" s="1"/>
      <c r="B1333" s="9"/>
      <c r="C1333" s="9"/>
      <c r="D1333" s="10"/>
      <c r="E1333" s="11"/>
      <c r="F1333" s="11"/>
      <c r="G1333" s="11"/>
      <c r="H1333" s="11"/>
      <c r="I1333" s="11" t="str">
        <f>IFERROR(VLOOKUP(delais[[#This Row],[Description de la pièce]],[1]reference!$C$1:$H$327,3,FALSE),"")</f>
        <v/>
      </c>
      <c r="J1333" s="11" t="str">
        <f>IFERROR(VLOOKUP(delais[[#This Row],[Description de la pièce]],[1]reference!$C$1:$H$327,2,FALSE),"")</f>
        <v/>
      </c>
      <c r="K1333" s="11" t="str">
        <f>IFERROR(VLOOKUP(delais[[#This Row],[Description de la pièce]],[1]reference!$C$1:$H$327,4,FALSE),"")</f>
        <v/>
      </c>
      <c r="L1333" s="11"/>
      <c r="M1333" s="11"/>
    </row>
    <row r="1334" spans="1:13" x14ac:dyDescent="0.2">
      <c r="A1334" s="1"/>
      <c r="B1334" s="9"/>
      <c r="C1334" s="9"/>
      <c r="D1334" s="10"/>
      <c r="E1334" s="11"/>
      <c r="F1334" s="11"/>
      <c r="G1334" s="11"/>
      <c r="H1334" s="11"/>
      <c r="I1334" s="11" t="str">
        <f>IFERROR(VLOOKUP(delais[[#This Row],[Description de la pièce]],[1]reference!$C$1:$H$327,3,FALSE),"")</f>
        <v/>
      </c>
      <c r="J1334" s="11" t="str">
        <f>IFERROR(VLOOKUP(delais[[#This Row],[Description de la pièce]],[1]reference!$C$1:$H$327,2,FALSE),"")</f>
        <v/>
      </c>
      <c r="K1334" s="11" t="str">
        <f>IFERROR(VLOOKUP(delais[[#This Row],[Description de la pièce]],[1]reference!$C$1:$H$327,4,FALSE),"")</f>
        <v/>
      </c>
      <c r="L1334" s="11"/>
      <c r="M1334" s="11"/>
    </row>
    <row r="1335" spans="1:13" x14ac:dyDescent="0.2">
      <c r="A1335" s="1"/>
      <c r="B1335" s="9"/>
      <c r="C1335" s="9"/>
      <c r="D1335" s="10"/>
      <c r="E1335" s="11"/>
      <c r="F1335" s="11"/>
      <c r="G1335" s="11"/>
      <c r="H1335" s="11"/>
      <c r="I1335" s="11" t="str">
        <f>IFERROR(VLOOKUP(delais[[#This Row],[Description de la pièce]],[1]reference!$C$1:$H$327,3,FALSE),"")</f>
        <v/>
      </c>
      <c r="J1335" s="11" t="str">
        <f>IFERROR(VLOOKUP(delais[[#This Row],[Description de la pièce]],[1]reference!$C$1:$H$327,2,FALSE),"")</f>
        <v/>
      </c>
      <c r="K1335" s="11" t="str">
        <f>IFERROR(VLOOKUP(delais[[#This Row],[Description de la pièce]],[1]reference!$C$1:$H$327,4,FALSE),"")</f>
        <v/>
      </c>
      <c r="L1335" s="11"/>
      <c r="M1335" s="11"/>
    </row>
    <row r="1336" spans="1:13" x14ac:dyDescent="0.2">
      <c r="A1336" s="1"/>
      <c r="B1336" s="9"/>
      <c r="C1336" s="9"/>
      <c r="D1336" s="10"/>
      <c r="E1336" s="11"/>
      <c r="F1336" s="11"/>
      <c r="G1336" s="11"/>
      <c r="H1336" s="11"/>
      <c r="I1336" s="11" t="str">
        <f>IFERROR(VLOOKUP(delais[[#This Row],[Description de la pièce]],[1]reference!$C$1:$H$327,3,FALSE),"")</f>
        <v/>
      </c>
      <c r="J1336" s="11" t="str">
        <f>IFERROR(VLOOKUP(delais[[#This Row],[Description de la pièce]],[1]reference!$C$1:$H$327,2,FALSE),"")</f>
        <v/>
      </c>
      <c r="K1336" s="11" t="str">
        <f>IFERROR(VLOOKUP(delais[[#This Row],[Description de la pièce]],[1]reference!$C$1:$H$327,4,FALSE),"")</f>
        <v/>
      </c>
      <c r="L1336" s="11"/>
      <c r="M1336" s="11"/>
    </row>
    <row r="1337" spans="1:13" x14ac:dyDescent="0.2">
      <c r="A1337" s="1"/>
      <c r="B1337" s="9"/>
      <c r="C1337" s="9"/>
      <c r="D1337" s="10"/>
      <c r="E1337" s="11"/>
      <c r="F1337" s="11"/>
      <c r="G1337" s="11"/>
      <c r="H1337" s="11"/>
      <c r="I1337" s="11" t="str">
        <f>IFERROR(VLOOKUP(delais[[#This Row],[Description de la pièce]],[1]reference!$C$1:$H$327,3,FALSE),"")</f>
        <v/>
      </c>
      <c r="J1337" s="11" t="str">
        <f>IFERROR(VLOOKUP(delais[[#This Row],[Description de la pièce]],[1]reference!$C$1:$H$327,2,FALSE),"")</f>
        <v/>
      </c>
      <c r="K1337" s="11" t="str">
        <f>IFERROR(VLOOKUP(delais[[#This Row],[Description de la pièce]],[1]reference!$C$1:$H$327,4,FALSE),"")</f>
        <v/>
      </c>
      <c r="L1337" s="11"/>
      <c r="M1337" s="11"/>
    </row>
    <row r="1338" spans="1:13" x14ac:dyDescent="0.2">
      <c r="A1338" s="1"/>
      <c r="B1338" s="9"/>
      <c r="C1338" s="9"/>
      <c r="D1338" s="10"/>
      <c r="E1338" s="11"/>
      <c r="F1338" s="11"/>
      <c r="G1338" s="11"/>
      <c r="H1338" s="11"/>
      <c r="I1338" s="11" t="str">
        <f>IFERROR(VLOOKUP(delais[[#This Row],[Description de la pièce]],[1]reference!$C$1:$H$327,3,FALSE),"")</f>
        <v/>
      </c>
      <c r="J1338" s="11" t="str">
        <f>IFERROR(VLOOKUP(delais[[#This Row],[Description de la pièce]],[1]reference!$C$1:$H$327,2,FALSE),"")</f>
        <v/>
      </c>
      <c r="K1338" s="11" t="str">
        <f>IFERROR(VLOOKUP(delais[[#This Row],[Description de la pièce]],[1]reference!$C$1:$H$327,4,FALSE),"")</f>
        <v/>
      </c>
      <c r="L1338" s="11"/>
      <c r="M1338" s="11"/>
    </row>
    <row r="1339" spans="1:13" x14ac:dyDescent="0.2">
      <c r="A1339" s="1"/>
      <c r="B1339" s="9"/>
      <c r="C1339" s="9"/>
      <c r="D1339" s="10"/>
      <c r="E1339" s="11"/>
      <c r="F1339" s="11"/>
      <c r="G1339" s="11"/>
      <c r="H1339" s="11"/>
      <c r="I1339" s="11" t="str">
        <f>IFERROR(VLOOKUP(delais[[#This Row],[Description de la pièce]],[1]reference!$C$1:$H$327,3,FALSE),"")</f>
        <v/>
      </c>
      <c r="J1339" s="11" t="str">
        <f>IFERROR(VLOOKUP(delais[[#This Row],[Description de la pièce]],[1]reference!$C$1:$H$327,2,FALSE),"")</f>
        <v/>
      </c>
      <c r="K1339" s="11" t="str">
        <f>IFERROR(VLOOKUP(delais[[#This Row],[Description de la pièce]],[1]reference!$C$1:$H$327,4,FALSE),"")</f>
        <v/>
      </c>
      <c r="L1339" s="11"/>
      <c r="M1339" s="11"/>
    </row>
    <row r="1340" spans="1:13" x14ac:dyDescent="0.2">
      <c r="A1340" s="1"/>
      <c r="B1340" s="9"/>
      <c r="C1340" s="9"/>
      <c r="D1340" s="10"/>
      <c r="E1340" s="11"/>
      <c r="F1340" s="11"/>
      <c r="G1340" s="11"/>
      <c r="H1340" s="11"/>
      <c r="I1340" s="11" t="str">
        <f>IFERROR(VLOOKUP(delais[[#This Row],[Description de la pièce]],[1]reference!$C$1:$H$327,3,FALSE),"")</f>
        <v/>
      </c>
      <c r="J1340" s="11" t="str">
        <f>IFERROR(VLOOKUP(delais[[#This Row],[Description de la pièce]],[1]reference!$C$1:$H$327,2,FALSE),"")</f>
        <v/>
      </c>
      <c r="K1340" s="11" t="str">
        <f>IFERROR(VLOOKUP(delais[[#This Row],[Description de la pièce]],[1]reference!$C$1:$H$327,4,FALSE),"")</f>
        <v/>
      </c>
      <c r="L1340" s="11"/>
      <c r="M1340" s="11"/>
    </row>
    <row r="1341" spans="1:13" x14ac:dyDescent="0.2">
      <c r="A1341" s="1"/>
      <c r="B1341" s="9"/>
      <c r="C1341" s="9"/>
      <c r="D1341" s="10"/>
      <c r="E1341" s="11"/>
      <c r="F1341" s="11"/>
      <c r="G1341" s="11"/>
      <c r="H1341" s="11"/>
      <c r="I1341" s="11" t="str">
        <f>IFERROR(VLOOKUP(delais[[#This Row],[Description de la pièce]],[1]reference!$C$1:$H$327,3,FALSE),"")</f>
        <v/>
      </c>
      <c r="J1341" s="11" t="str">
        <f>IFERROR(VLOOKUP(delais[[#This Row],[Description de la pièce]],[1]reference!$C$1:$H$327,2,FALSE),"")</f>
        <v/>
      </c>
      <c r="K1341" s="11" t="str">
        <f>IFERROR(VLOOKUP(delais[[#This Row],[Description de la pièce]],[1]reference!$C$1:$H$327,4,FALSE),"")</f>
        <v/>
      </c>
      <c r="L1341" s="11"/>
      <c r="M1341" s="11"/>
    </row>
    <row r="1342" spans="1:13" x14ac:dyDescent="0.2">
      <c r="A1342" s="1"/>
      <c r="B1342" s="9"/>
      <c r="C1342" s="9"/>
      <c r="D1342" s="10"/>
      <c r="E1342" s="11"/>
      <c r="F1342" s="11"/>
      <c r="G1342" s="11"/>
      <c r="H1342" s="11"/>
      <c r="I1342" s="11" t="str">
        <f>IFERROR(VLOOKUP(delais[[#This Row],[Description de la pièce]],[1]reference!$C$1:$H$327,3,FALSE),"")</f>
        <v/>
      </c>
      <c r="J1342" s="11" t="str">
        <f>IFERROR(VLOOKUP(delais[[#This Row],[Description de la pièce]],[1]reference!$C$1:$H$327,2,FALSE),"")</f>
        <v/>
      </c>
      <c r="K1342" s="11" t="str">
        <f>IFERROR(VLOOKUP(delais[[#This Row],[Description de la pièce]],[1]reference!$C$1:$H$327,4,FALSE),"")</f>
        <v/>
      </c>
      <c r="L1342" s="11"/>
      <c r="M1342" s="11"/>
    </row>
    <row r="1343" spans="1:13" x14ac:dyDescent="0.2">
      <c r="A1343" s="1"/>
      <c r="B1343" s="9"/>
      <c r="C1343" s="9"/>
      <c r="D1343" s="10"/>
      <c r="E1343" s="11"/>
      <c r="F1343" s="11"/>
      <c r="G1343" s="11"/>
      <c r="H1343" s="11"/>
      <c r="I1343" s="11" t="str">
        <f>IFERROR(VLOOKUP(delais[[#This Row],[Description de la pièce]],[1]reference!$C$1:$H$327,3,FALSE),"")</f>
        <v/>
      </c>
      <c r="J1343" s="11" t="str">
        <f>IFERROR(VLOOKUP(delais[[#This Row],[Description de la pièce]],[1]reference!$C$1:$H$327,2,FALSE),"")</f>
        <v/>
      </c>
      <c r="K1343" s="11" t="str">
        <f>IFERROR(VLOOKUP(delais[[#This Row],[Description de la pièce]],[1]reference!$C$1:$H$327,4,FALSE),"")</f>
        <v/>
      </c>
      <c r="L1343" s="11"/>
      <c r="M1343" s="11"/>
    </row>
    <row r="1344" spans="1:13" x14ac:dyDescent="0.2">
      <c r="A1344" s="1"/>
      <c r="B1344" s="9"/>
      <c r="C1344" s="9"/>
      <c r="D1344" s="10"/>
      <c r="E1344" s="11"/>
      <c r="F1344" s="11"/>
      <c r="G1344" s="11"/>
      <c r="H1344" s="11"/>
      <c r="I1344" s="11" t="str">
        <f>IFERROR(VLOOKUP(delais[[#This Row],[Description de la pièce]],[1]reference!$C$1:$H$327,3,FALSE),"")</f>
        <v/>
      </c>
      <c r="J1344" s="11" t="str">
        <f>IFERROR(VLOOKUP(delais[[#This Row],[Description de la pièce]],[1]reference!$C$1:$H$327,2,FALSE),"")</f>
        <v/>
      </c>
      <c r="K1344" s="11" t="str">
        <f>IFERROR(VLOOKUP(delais[[#This Row],[Description de la pièce]],[1]reference!$C$1:$H$327,4,FALSE),"")</f>
        <v/>
      </c>
      <c r="L1344" s="11"/>
      <c r="M1344" s="11"/>
    </row>
    <row r="1345" spans="1:13" x14ac:dyDescent="0.2">
      <c r="A1345" s="1"/>
      <c r="B1345" s="9"/>
      <c r="C1345" s="9"/>
      <c r="D1345" s="10"/>
      <c r="E1345" s="11"/>
      <c r="F1345" s="11"/>
      <c r="G1345" s="11"/>
      <c r="H1345" s="11"/>
      <c r="I1345" s="11" t="str">
        <f>IFERROR(VLOOKUP(delais[[#This Row],[Description de la pièce]],[1]reference!$C$1:$H$327,3,FALSE),"")</f>
        <v/>
      </c>
      <c r="J1345" s="11" t="str">
        <f>IFERROR(VLOOKUP(delais[[#This Row],[Description de la pièce]],[1]reference!$C$1:$H$327,2,FALSE),"")</f>
        <v/>
      </c>
      <c r="K1345" s="11" t="str">
        <f>IFERROR(VLOOKUP(delais[[#This Row],[Description de la pièce]],[1]reference!$C$1:$H$327,4,FALSE),"")</f>
        <v/>
      </c>
      <c r="L1345" s="11"/>
      <c r="M1345" s="11"/>
    </row>
    <row r="1346" spans="1:13" x14ac:dyDescent="0.2">
      <c r="A1346" s="1"/>
      <c r="B1346" s="9"/>
      <c r="C1346" s="9"/>
      <c r="D1346" s="10"/>
      <c r="E1346" s="11"/>
      <c r="F1346" s="11"/>
      <c r="G1346" s="11"/>
      <c r="H1346" s="11"/>
      <c r="I1346" s="11" t="str">
        <f>IFERROR(VLOOKUP(delais[[#This Row],[Description de la pièce]],[1]reference!$C$1:$H$327,3,FALSE),"")</f>
        <v/>
      </c>
      <c r="J1346" s="11" t="str">
        <f>IFERROR(VLOOKUP(delais[[#This Row],[Description de la pièce]],[1]reference!$C$1:$H$327,2,FALSE),"")</f>
        <v/>
      </c>
      <c r="K1346" s="11" t="str">
        <f>IFERROR(VLOOKUP(delais[[#This Row],[Description de la pièce]],[1]reference!$C$1:$H$327,4,FALSE),"")</f>
        <v/>
      </c>
      <c r="L1346" s="11"/>
      <c r="M1346" s="11"/>
    </row>
    <row r="1347" spans="1:13" x14ac:dyDescent="0.2">
      <c r="A1347" s="1"/>
      <c r="B1347" s="9"/>
      <c r="C1347" s="9"/>
      <c r="D1347" s="10"/>
      <c r="E1347" s="11"/>
      <c r="F1347" s="11"/>
      <c r="G1347" s="11"/>
      <c r="H1347" s="11"/>
      <c r="I1347" s="11" t="str">
        <f>IFERROR(VLOOKUP(delais[[#This Row],[Description de la pièce]],[1]reference!$C$1:$H$327,3,FALSE),"")</f>
        <v/>
      </c>
      <c r="J1347" s="11" t="str">
        <f>IFERROR(VLOOKUP(delais[[#This Row],[Description de la pièce]],[1]reference!$C$1:$H$327,2,FALSE),"")</f>
        <v/>
      </c>
      <c r="K1347" s="11" t="str">
        <f>IFERROR(VLOOKUP(delais[[#This Row],[Description de la pièce]],[1]reference!$C$1:$H$327,4,FALSE),"")</f>
        <v/>
      </c>
      <c r="L1347" s="11"/>
      <c r="M1347" s="11"/>
    </row>
    <row r="1348" spans="1:13" x14ac:dyDescent="0.2">
      <c r="A1348" s="1"/>
      <c r="B1348" s="9"/>
      <c r="C1348" s="9"/>
      <c r="D1348" s="10"/>
      <c r="E1348" s="11"/>
      <c r="F1348" s="11"/>
      <c r="G1348" s="11"/>
      <c r="H1348" s="11"/>
      <c r="I1348" s="11" t="str">
        <f>IFERROR(VLOOKUP(delais[[#This Row],[Description de la pièce]],[1]reference!$C$1:$H$327,3,FALSE),"")</f>
        <v/>
      </c>
      <c r="J1348" s="11" t="str">
        <f>IFERROR(VLOOKUP(delais[[#This Row],[Description de la pièce]],[1]reference!$C$1:$H$327,2,FALSE),"")</f>
        <v/>
      </c>
      <c r="K1348" s="11" t="str">
        <f>IFERROR(VLOOKUP(delais[[#This Row],[Description de la pièce]],[1]reference!$C$1:$H$327,4,FALSE),"")</f>
        <v/>
      </c>
      <c r="L1348" s="11"/>
      <c r="M1348" s="11"/>
    </row>
    <row r="1349" spans="1:13" x14ac:dyDescent="0.2">
      <c r="A1349" s="1"/>
      <c r="B1349" s="9"/>
      <c r="C1349" s="9"/>
      <c r="D1349" s="10"/>
      <c r="E1349" s="11"/>
      <c r="F1349" s="11"/>
      <c r="G1349" s="11"/>
      <c r="H1349" s="11"/>
      <c r="I1349" s="11" t="str">
        <f>IFERROR(VLOOKUP(delais[[#This Row],[Description de la pièce]],[1]reference!$C$1:$H$327,3,FALSE),"")</f>
        <v/>
      </c>
      <c r="J1349" s="11" t="str">
        <f>IFERROR(VLOOKUP(delais[[#This Row],[Description de la pièce]],[1]reference!$C$1:$H$327,2,FALSE),"")</f>
        <v/>
      </c>
      <c r="K1349" s="11" t="str">
        <f>IFERROR(VLOOKUP(delais[[#This Row],[Description de la pièce]],[1]reference!$C$1:$H$327,4,FALSE),"")</f>
        <v/>
      </c>
      <c r="L1349" s="11"/>
      <c r="M1349" s="11"/>
    </row>
    <row r="1350" spans="1:13" x14ac:dyDescent="0.2">
      <c r="A1350" s="1"/>
      <c r="B1350" s="9"/>
      <c r="C1350" s="9"/>
      <c r="D1350" s="10"/>
      <c r="E1350" s="11"/>
      <c r="F1350" s="11"/>
      <c r="G1350" s="11"/>
      <c r="H1350" s="11"/>
      <c r="I1350" s="11" t="str">
        <f>IFERROR(VLOOKUP(delais[[#This Row],[Description de la pièce]],[1]reference!$C$1:$H$327,3,FALSE),"")</f>
        <v/>
      </c>
      <c r="J1350" s="11" t="str">
        <f>IFERROR(VLOOKUP(delais[[#This Row],[Description de la pièce]],[1]reference!$C$1:$H$327,2,FALSE),"")</f>
        <v/>
      </c>
      <c r="K1350" s="11" t="str">
        <f>IFERROR(VLOOKUP(delais[[#This Row],[Description de la pièce]],[1]reference!$C$1:$H$327,4,FALSE),"")</f>
        <v/>
      </c>
      <c r="L1350" s="11"/>
      <c r="M1350" s="11"/>
    </row>
    <row r="1351" spans="1:13" x14ac:dyDescent="0.2">
      <c r="A1351" s="1"/>
      <c r="B1351" s="9"/>
      <c r="C1351" s="9"/>
      <c r="D1351" s="10"/>
      <c r="E1351" s="11"/>
      <c r="F1351" s="11"/>
      <c r="G1351" s="11"/>
      <c r="H1351" s="11"/>
      <c r="I1351" s="11" t="str">
        <f>IFERROR(VLOOKUP(delais[[#This Row],[Description de la pièce]],[1]reference!$C$1:$H$327,3,FALSE),"")</f>
        <v/>
      </c>
      <c r="J1351" s="11" t="str">
        <f>IFERROR(VLOOKUP(delais[[#This Row],[Description de la pièce]],[1]reference!$C$1:$H$327,2,FALSE),"")</f>
        <v/>
      </c>
      <c r="K1351" s="11" t="str">
        <f>IFERROR(VLOOKUP(delais[[#This Row],[Description de la pièce]],[1]reference!$C$1:$H$327,4,FALSE),"")</f>
        <v/>
      </c>
      <c r="L1351" s="11"/>
      <c r="M1351" s="11"/>
    </row>
    <row r="1352" spans="1:13" x14ac:dyDescent="0.2">
      <c r="A1352" s="1"/>
      <c r="B1352" s="9"/>
      <c r="C1352" s="9"/>
      <c r="D1352" s="10"/>
      <c r="E1352" s="11"/>
      <c r="F1352" s="11"/>
      <c r="G1352" s="11"/>
      <c r="H1352" s="11"/>
      <c r="I1352" s="11" t="str">
        <f>IFERROR(VLOOKUP(delais[[#This Row],[Description de la pièce]],[1]reference!$C$1:$H$327,3,FALSE),"")</f>
        <v/>
      </c>
      <c r="J1352" s="11" t="str">
        <f>IFERROR(VLOOKUP(delais[[#This Row],[Description de la pièce]],[1]reference!$C$1:$H$327,2,FALSE),"")</f>
        <v/>
      </c>
      <c r="K1352" s="11" t="str">
        <f>IFERROR(VLOOKUP(delais[[#This Row],[Description de la pièce]],[1]reference!$C$1:$H$327,4,FALSE),"")</f>
        <v/>
      </c>
      <c r="L1352" s="11"/>
      <c r="M1352" s="11"/>
    </row>
    <row r="1353" spans="1:13" x14ac:dyDescent="0.2">
      <c r="A1353" s="1"/>
      <c r="B1353" s="9"/>
      <c r="C1353" s="9"/>
      <c r="D1353" s="10"/>
      <c r="E1353" s="11"/>
      <c r="F1353" s="11"/>
      <c r="G1353" s="11"/>
      <c r="H1353" s="11"/>
      <c r="I1353" s="11" t="str">
        <f>IFERROR(VLOOKUP(delais[[#This Row],[Description de la pièce]],[1]reference!$C$1:$H$327,3,FALSE),"")</f>
        <v/>
      </c>
      <c r="J1353" s="11" t="str">
        <f>IFERROR(VLOOKUP(delais[[#This Row],[Description de la pièce]],[1]reference!$C$1:$H$327,2,FALSE),"")</f>
        <v/>
      </c>
      <c r="K1353" s="11" t="str">
        <f>IFERROR(VLOOKUP(delais[[#This Row],[Description de la pièce]],[1]reference!$C$1:$H$327,4,FALSE),"")</f>
        <v/>
      </c>
      <c r="L1353" s="11"/>
      <c r="M1353" s="11"/>
    </row>
    <row r="1354" spans="1:13" x14ac:dyDescent="0.2">
      <c r="A1354" s="1"/>
      <c r="B1354" s="9"/>
      <c r="C1354" s="9"/>
      <c r="D1354" s="10"/>
      <c r="E1354" s="11"/>
      <c r="F1354" s="11"/>
      <c r="G1354" s="11"/>
      <c r="H1354" s="11"/>
      <c r="I1354" s="11" t="str">
        <f>IFERROR(VLOOKUP(delais[[#This Row],[Description de la pièce]],[1]reference!$C$1:$H$327,3,FALSE),"")</f>
        <v/>
      </c>
      <c r="J1354" s="11" t="str">
        <f>IFERROR(VLOOKUP(delais[[#This Row],[Description de la pièce]],[1]reference!$C$1:$H$327,2,FALSE),"")</f>
        <v/>
      </c>
      <c r="K1354" s="11" t="str">
        <f>IFERROR(VLOOKUP(delais[[#This Row],[Description de la pièce]],[1]reference!$C$1:$H$327,4,FALSE),"")</f>
        <v/>
      </c>
      <c r="L1354" s="11"/>
      <c r="M1354" s="11"/>
    </row>
    <row r="1355" spans="1:13" x14ac:dyDescent="0.2">
      <c r="A1355" s="1"/>
      <c r="B1355" s="9"/>
      <c r="C1355" s="9"/>
      <c r="D1355" s="10"/>
      <c r="E1355" s="11"/>
      <c r="F1355" s="11"/>
      <c r="G1355" s="11"/>
      <c r="H1355" s="11"/>
      <c r="I1355" s="11" t="str">
        <f>IFERROR(VLOOKUP(delais[[#This Row],[Description de la pièce]],[1]reference!$C$1:$H$327,3,FALSE),"")</f>
        <v/>
      </c>
      <c r="J1355" s="11" t="str">
        <f>IFERROR(VLOOKUP(delais[[#This Row],[Description de la pièce]],[1]reference!$C$1:$H$327,2,FALSE),"")</f>
        <v/>
      </c>
      <c r="K1355" s="11" t="str">
        <f>IFERROR(VLOOKUP(delais[[#This Row],[Description de la pièce]],[1]reference!$C$1:$H$327,4,FALSE),"")</f>
        <v/>
      </c>
      <c r="L1355" s="11"/>
      <c r="M1355" s="11"/>
    </row>
    <row r="1356" spans="1:13" x14ac:dyDescent="0.2">
      <c r="A1356" s="1"/>
      <c r="B1356" s="9"/>
      <c r="C1356" s="9"/>
      <c r="D1356" s="10"/>
      <c r="E1356" s="11"/>
      <c r="F1356" s="11"/>
      <c r="G1356" s="11"/>
      <c r="H1356" s="11"/>
      <c r="I1356" s="11" t="str">
        <f>IFERROR(VLOOKUP(delais[[#This Row],[Description de la pièce]],[1]reference!$C$1:$H$327,3,FALSE),"")</f>
        <v/>
      </c>
      <c r="J1356" s="11" t="str">
        <f>IFERROR(VLOOKUP(delais[[#This Row],[Description de la pièce]],[1]reference!$C$1:$H$327,2,FALSE),"")</f>
        <v/>
      </c>
      <c r="K1356" s="11" t="str">
        <f>IFERROR(VLOOKUP(delais[[#This Row],[Description de la pièce]],[1]reference!$C$1:$H$327,4,FALSE),"")</f>
        <v/>
      </c>
      <c r="L1356" s="11"/>
      <c r="M1356" s="11"/>
    </row>
    <row r="1357" spans="1:13" x14ac:dyDescent="0.2">
      <c r="A1357" s="1"/>
      <c r="B1357" s="9"/>
      <c r="C1357" s="9"/>
      <c r="D1357" s="10"/>
      <c r="E1357" s="11"/>
      <c r="F1357" s="11"/>
      <c r="G1357" s="11"/>
      <c r="H1357" s="11"/>
      <c r="I1357" s="11" t="str">
        <f>IFERROR(VLOOKUP(delais[[#This Row],[Description de la pièce]],[1]reference!$C$1:$H$327,3,FALSE),"")</f>
        <v/>
      </c>
      <c r="J1357" s="11" t="str">
        <f>IFERROR(VLOOKUP(delais[[#This Row],[Description de la pièce]],[1]reference!$C$1:$H$327,2,FALSE),"")</f>
        <v/>
      </c>
      <c r="K1357" s="11" t="str">
        <f>IFERROR(VLOOKUP(delais[[#This Row],[Description de la pièce]],[1]reference!$C$1:$H$327,4,FALSE),"")</f>
        <v/>
      </c>
      <c r="L1357" s="11"/>
      <c r="M1357" s="11"/>
    </row>
    <row r="1358" spans="1:13" x14ac:dyDescent="0.2">
      <c r="A1358" s="1"/>
      <c r="B1358" s="9"/>
      <c r="C1358" s="9"/>
      <c r="D1358" s="10"/>
      <c r="E1358" s="11"/>
      <c r="F1358" s="11"/>
      <c r="G1358" s="11"/>
      <c r="H1358" s="11"/>
      <c r="I1358" s="11" t="str">
        <f>IFERROR(VLOOKUP(delais[[#This Row],[Description de la pièce]],[1]reference!$C$1:$H$327,3,FALSE),"")</f>
        <v/>
      </c>
      <c r="J1358" s="11" t="str">
        <f>IFERROR(VLOOKUP(delais[[#This Row],[Description de la pièce]],[1]reference!$C$1:$H$327,2,FALSE),"")</f>
        <v/>
      </c>
      <c r="K1358" s="11" t="str">
        <f>IFERROR(VLOOKUP(delais[[#This Row],[Description de la pièce]],[1]reference!$C$1:$H$327,4,FALSE),"")</f>
        <v/>
      </c>
      <c r="L1358" s="11"/>
      <c r="M1358" s="11"/>
    </row>
    <row r="1359" spans="1:13" x14ac:dyDescent="0.2">
      <c r="A1359" s="1"/>
      <c r="B1359" s="9"/>
      <c r="C1359" s="9"/>
      <c r="D1359" s="10"/>
      <c r="E1359" s="11"/>
      <c r="F1359" s="11"/>
      <c r="G1359" s="11"/>
      <c r="H1359" s="11"/>
      <c r="I1359" s="11" t="str">
        <f>IFERROR(VLOOKUP(delais[[#This Row],[Description de la pièce]],[1]reference!$C$1:$H$327,3,FALSE),"")</f>
        <v/>
      </c>
      <c r="J1359" s="11" t="str">
        <f>IFERROR(VLOOKUP(delais[[#This Row],[Description de la pièce]],[1]reference!$C$1:$H$327,2,FALSE),"")</f>
        <v/>
      </c>
      <c r="K1359" s="11" t="str">
        <f>IFERROR(VLOOKUP(delais[[#This Row],[Description de la pièce]],[1]reference!$C$1:$H$327,4,FALSE),"")</f>
        <v/>
      </c>
      <c r="L1359" s="11"/>
      <c r="M1359" s="11"/>
    </row>
    <row r="1360" spans="1:13" x14ac:dyDescent="0.2">
      <c r="A1360" s="1"/>
      <c r="B1360" s="9"/>
      <c r="C1360" s="9"/>
      <c r="D1360" s="10"/>
      <c r="E1360" s="11"/>
      <c r="F1360" s="11"/>
      <c r="G1360" s="11"/>
      <c r="H1360" s="11"/>
      <c r="I1360" s="11" t="str">
        <f>IFERROR(VLOOKUP(delais[[#This Row],[Description de la pièce]],[1]reference!$C$1:$H$327,3,FALSE),"")</f>
        <v/>
      </c>
      <c r="J1360" s="11" t="str">
        <f>IFERROR(VLOOKUP(delais[[#This Row],[Description de la pièce]],[1]reference!$C$1:$H$327,2,FALSE),"")</f>
        <v/>
      </c>
      <c r="K1360" s="11" t="str">
        <f>IFERROR(VLOOKUP(delais[[#This Row],[Description de la pièce]],[1]reference!$C$1:$H$327,4,FALSE),"")</f>
        <v/>
      </c>
      <c r="L1360" s="11"/>
      <c r="M1360" s="11"/>
    </row>
    <row r="1361" spans="1:13" x14ac:dyDescent="0.2">
      <c r="A1361" s="1"/>
      <c r="B1361" s="9"/>
      <c r="C1361" s="9"/>
      <c r="D1361" s="10"/>
      <c r="E1361" s="11"/>
      <c r="F1361" s="11"/>
      <c r="G1361" s="11"/>
      <c r="H1361" s="11"/>
      <c r="I1361" s="11" t="str">
        <f>IFERROR(VLOOKUP(delais[[#This Row],[Description de la pièce]],[1]reference!$C$1:$H$327,3,FALSE),"")</f>
        <v/>
      </c>
      <c r="J1361" s="11" t="str">
        <f>IFERROR(VLOOKUP(delais[[#This Row],[Description de la pièce]],[1]reference!$C$1:$H$327,2,FALSE),"")</f>
        <v/>
      </c>
      <c r="K1361" s="11" t="str">
        <f>IFERROR(VLOOKUP(delais[[#This Row],[Description de la pièce]],[1]reference!$C$1:$H$327,4,FALSE),"")</f>
        <v/>
      </c>
      <c r="L1361" s="11"/>
      <c r="M1361" s="11"/>
    </row>
    <row r="1362" spans="1:13" x14ac:dyDescent="0.2">
      <c r="A1362" s="1"/>
      <c r="B1362" s="9"/>
      <c r="C1362" s="9"/>
      <c r="D1362" s="10"/>
      <c r="E1362" s="11"/>
      <c r="F1362" s="11"/>
      <c r="G1362" s="11"/>
      <c r="H1362" s="11"/>
      <c r="I1362" s="11" t="str">
        <f>IFERROR(VLOOKUP(delais[[#This Row],[Description de la pièce]],[1]reference!$C$1:$H$327,3,FALSE),"")</f>
        <v/>
      </c>
      <c r="J1362" s="11" t="str">
        <f>IFERROR(VLOOKUP(delais[[#This Row],[Description de la pièce]],[1]reference!$C$1:$H$327,2,FALSE),"")</f>
        <v/>
      </c>
      <c r="K1362" s="11" t="str">
        <f>IFERROR(VLOOKUP(delais[[#This Row],[Description de la pièce]],[1]reference!$C$1:$H$327,4,FALSE),"")</f>
        <v/>
      </c>
      <c r="L1362" s="11"/>
      <c r="M1362" s="11"/>
    </row>
    <row r="1363" spans="1:13" x14ac:dyDescent="0.2">
      <c r="A1363" s="1"/>
      <c r="B1363" s="9"/>
      <c r="C1363" s="9"/>
      <c r="D1363" s="10"/>
      <c r="E1363" s="11"/>
      <c r="F1363" s="11"/>
      <c r="G1363" s="11"/>
      <c r="H1363" s="11"/>
      <c r="I1363" s="11" t="str">
        <f>IFERROR(VLOOKUP(delais[[#This Row],[Description de la pièce]],[1]reference!$C$1:$H$327,3,FALSE),"")</f>
        <v/>
      </c>
      <c r="J1363" s="11" t="str">
        <f>IFERROR(VLOOKUP(delais[[#This Row],[Description de la pièce]],[1]reference!$C$1:$H$327,2,FALSE),"")</f>
        <v/>
      </c>
      <c r="K1363" s="11" t="str">
        <f>IFERROR(VLOOKUP(delais[[#This Row],[Description de la pièce]],[1]reference!$C$1:$H$327,4,FALSE),"")</f>
        <v/>
      </c>
      <c r="L1363" s="11"/>
      <c r="M1363" s="11"/>
    </row>
    <row r="1364" spans="1:13" x14ac:dyDescent="0.2">
      <c r="A1364" s="1"/>
      <c r="B1364" s="9"/>
      <c r="C1364" s="9"/>
      <c r="D1364" s="10"/>
      <c r="E1364" s="11"/>
      <c r="F1364" s="11"/>
      <c r="G1364" s="11"/>
      <c r="H1364" s="11"/>
      <c r="I1364" s="11" t="str">
        <f>IFERROR(VLOOKUP(delais[[#This Row],[Description de la pièce]],[1]reference!$C$1:$H$327,3,FALSE),"")</f>
        <v/>
      </c>
      <c r="J1364" s="11" t="str">
        <f>IFERROR(VLOOKUP(delais[[#This Row],[Description de la pièce]],[1]reference!$C$1:$H$327,2,FALSE),"")</f>
        <v/>
      </c>
      <c r="K1364" s="11" t="str">
        <f>IFERROR(VLOOKUP(delais[[#This Row],[Description de la pièce]],[1]reference!$C$1:$H$327,4,FALSE),"")</f>
        <v/>
      </c>
      <c r="L1364" s="11"/>
      <c r="M1364" s="11"/>
    </row>
    <row r="1365" spans="1:13" x14ac:dyDescent="0.2">
      <c r="A1365" s="1"/>
      <c r="B1365" s="9"/>
      <c r="C1365" s="9"/>
      <c r="D1365" s="10"/>
      <c r="E1365" s="11"/>
      <c r="F1365" s="11"/>
      <c r="G1365" s="11"/>
      <c r="H1365" s="11"/>
      <c r="I1365" s="11" t="str">
        <f>IFERROR(VLOOKUP(delais[[#This Row],[Description de la pièce]],[1]reference!$C$1:$H$327,3,FALSE),"")</f>
        <v/>
      </c>
      <c r="J1365" s="11" t="str">
        <f>IFERROR(VLOOKUP(delais[[#This Row],[Description de la pièce]],[1]reference!$C$1:$H$327,2,FALSE),"")</f>
        <v/>
      </c>
      <c r="K1365" s="11" t="str">
        <f>IFERROR(VLOOKUP(delais[[#This Row],[Description de la pièce]],[1]reference!$C$1:$H$327,4,FALSE),"")</f>
        <v/>
      </c>
      <c r="L1365" s="11"/>
      <c r="M1365" s="11"/>
    </row>
    <row r="1366" spans="1:13" x14ac:dyDescent="0.2">
      <c r="A1366" s="1"/>
      <c r="B1366" s="9"/>
      <c r="C1366" s="9"/>
      <c r="D1366" s="10"/>
      <c r="E1366" s="11"/>
      <c r="F1366" s="11"/>
      <c r="G1366" s="11"/>
      <c r="H1366" s="11"/>
      <c r="I1366" s="11" t="str">
        <f>IFERROR(VLOOKUP(delais[[#This Row],[Description de la pièce]],[1]reference!$C$1:$H$327,3,FALSE),"")</f>
        <v/>
      </c>
      <c r="J1366" s="11" t="str">
        <f>IFERROR(VLOOKUP(delais[[#This Row],[Description de la pièce]],[1]reference!$C$1:$H$327,2,FALSE),"")</f>
        <v/>
      </c>
      <c r="K1366" s="11" t="str">
        <f>IFERROR(VLOOKUP(delais[[#This Row],[Description de la pièce]],[1]reference!$C$1:$H$327,4,FALSE),"")</f>
        <v/>
      </c>
      <c r="L1366" s="11"/>
      <c r="M1366" s="11"/>
    </row>
    <row r="1367" spans="1:13" x14ac:dyDescent="0.2">
      <c r="A1367" s="1"/>
      <c r="B1367" s="9"/>
      <c r="C1367" s="9"/>
      <c r="D1367" s="10"/>
      <c r="E1367" s="11"/>
      <c r="F1367" s="11"/>
      <c r="G1367" s="11"/>
      <c r="H1367" s="11"/>
      <c r="I1367" s="11" t="str">
        <f>IFERROR(VLOOKUP(delais[[#This Row],[Description de la pièce]],[1]reference!$C$1:$H$327,3,FALSE),"")</f>
        <v/>
      </c>
      <c r="J1367" s="11" t="str">
        <f>IFERROR(VLOOKUP(delais[[#This Row],[Description de la pièce]],[1]reference!$C$1:$H$327,2,FALSE),"")</f>
        <v/>
      </c>
      <c r="K1367" s="11" t="str">
        <f>IFERROR(VLOOKUP(delais[[#This Row],[Description de la pièce]],[1]reference!$C$1:$H$327,4,FALSE),"")</f>
        <v/>
      </c>
      <c r="L1367" s="11"/>
      <c r="M1367" s="11"/>
    </row>
    <row r="1368" spans="1:13" x14ac:dyDescent="0.2">
      <c r="A1368" s="1"/>
      <c r="B1368" s="9"/>
      <c r="C1368" s="9"/>
      <c r="D1368" s="10"/>
      <c r="E1368" s="11"/>
      <c r="F1368" s="11"/>
      <c r="G1368" s="11"/>
      <c r="H1368" s="11"/>
      <c r="I1368" s="11" t="str">
        <f>IFERROR(VLOOKUP(delais[[#This Row],[Description de la pièce]],[1]reference!$C$1:$H$327,3,FALSE),"")</f>
        <v/>
      </c>
      <c r="J1368" s="11" t="str">
        <f>IFERROR(VLOOKUP(delais[[#This Row],[Description de la pièce]],[1]reference!$C$1:$H$327,2,FALSE),"")</f>
        <v/>
      </c>
      <c r="K1368" s="11" t="str">
        <f>IFERROR(VLOOKUP(delais[[#This Row],[Description de la pièce]],[1]reference!$C$1:$H$327,4,FALSE),"")</f>
        <v/>
      </c>
      <c r="L1368" s="11"/>
      <c r="M1368" s="11"/>
    </row>
    <row r="1369" spans="1:13" x14ac:dyDescent="0.2">
      <c r="A1369" s="1"/>
      <c r="B1369" s="9"/>
      <c r="C1369" s="9"/>
      <c r="D1369" s="10"/>
      <c r="E1369" s="11"/>
      <c r="F1369" s="11"/>
      <c r="G1369" s="11"/>
      <c r="H1369" s="11"/>
      <c r="I1369" s="11" t="str">
        <f>IFERROR(VLOOKUP(delais[[#This Row],[Description de la pièce]],[1]reference!$C$1:$H$327,3,FALSE),"")</f>
        <v/>
      </c>
      <c r="J1369" s="11" t="str">
        <f>IFERROR(VLOOKUP(delais[[#This Row],[Description de la pièce]],[1]reference!$C$1:$H$327,2,FALSE),"")</f>
        <v/>
      </c>
      <c r="K1369" s="11" t="str">
        <f>IFERROR(VLOOKUP(delais[[#This Row],[Description de la pièce]],[1]reference!$C$1:$H$327,4,FALSE),"")</f>
        <v/>
      </c>
      <c r="L1369" s="11"/>
      <c r="M1369" s="11"/>
    </row>
    <row r="1370" spans="1:13" x14ac:dyDescent="0.2">
      <c r="A1370" s="1"/>
      <c r="B1370" s="9"/>
      <c r="C1370" s="9"/>
      <c r="D1370" s="10"/>
      <c r="E1370" s="11"/>
      <c r="F1370" s="11"/>
      <c r="G1370" s="11"/>
      <c r="H1370" s="11"/>
      <c r="I1370" s="11" t="str">
        <f>IFERROR(VLOOKUP(delais[[#This Row],[Description de la pièce]],[1]reference!$C$1:$H$327,3,FALSE),"")</f>
        <v/>
      </c>
      <c r="J1370" s="11" t="str">
        <f>IFERROR(VLOOKUP(delais[[#This Row],[Description de la pièce]],[1]reference!$C$1:$H$327,2,FALSE),"")</f>
        <v/>
      </c>
      <c r="K1370" s="11" t="str">
        <f>IFERROR(VLOOKUP(delais[[#This Row],[Description de la pièce]],[1]reference!$C$1:$H$327,4,FALSE),"")</f>
        <v/>
      </c>
      <c r="L1370" s="11"/>
      <c r="M1370" s="11"/>
    </row>
    <row r="1371" spans="1:13" x14ac:dyDescent="0.2">
      <c r="A1371" s="1"/>
      <c r="B1371" s="9"/>
      <c r="C1371" s="9"/>
      <c r="D1371" s="10"/>
      <c r="E1371" s="11"/>
      <c r="F1371" s="11"/>
      <c r="G1371" s="11"/>
      <c r="H1371" s="11"/>
      <c r="I1371" s="11" t="str">
        <f>IFERROR(VLOOKUP(delais[[#This Row],[Description de la pièce]],[1]reference!$C$1:$H$327,3,FALSE),"")</f>
        <v/>
      </c>
      <c r="J1371" s="11" t="str">
        <f>IFERROR(VLOOKUP(delais[[#This Row],[Description de la pièce]],[1]reference!$C$1:$H$327,2,FALSE),"")</f>
        <v/>
      </c>
      <c r="K1371" s="11" t="str">
        <f>IFERROR(VLOOKUP(delais[[#This Row],[Description de la pièce]],[1]reference!$C$1:$H$327,4,FALSE),"")</f>
        <v/>
      </c>
      <c r="L1371" s="11"/>
      <c r="M1371" s="11"/>
    </row>
    <row r="1372" spans="1:13" x14ac:dyDescent="0.2">
      <c r="A1372" s="1"/>
      <c r="B1372" s="9"/>
      <c r="C1372" s="9"/>
      <c r="D1372" s="10"/>
      <c r="E1372" s="11"/>
      <c r="F1372" s="11"/>
      <c r="G1372" s="11"/>
      <c r="H1372" s="11"/>
      <c r="I1372" s="11" t="str">
        <f>IFERROR(VLOOKUP(delais[[#This Row],[Description de la pièce]],[1]reference!$C$1:$H$327,3,FALSE),"")</f>
        <v/>
      </c>
      <c r="J1372" s="11" t="str">
        <f>IFERROR(VLOOKUP(delais[[#This Row],[Description de la pièce]],[1]reference!$C$1:$H$327,2,FALSE),"")</f>
        <v/>
      </c>
      <c r="K1372" s="11" t="str">
        <f>IFERROR(VLOOKUP(delais[[#This Row],[Description de la pièce]],[1]reference!$C$1:$H$327,4,FALSE),"")</f>
        <v/>
      </c>
      <c r="L1372" s="11"/>
      <c r="M1372" s="11"/>
    </row>
    <row r="1373" spans="1:13" x14ac:dyDescent="0.2">
      <c r="A1373" s="1"/>
      <c r="B1373" s="9"/>
      <c r="C1373" s="9"/>
      <c r="D1373" s="10"/>
      <c r="E1373" s="11"/>
      <c r="F1373" s="11"/>
      <c r="G1373" s="11"/>
      <c r="H1373" s="11"/>
      <c r="I1373" s="11" t="str">
        <f>IFERROR(VLOOKUP(delais[[#This Row],[Description de la pièce]],[1]reference!$C$1:$H$327,3,FALSE),"")</f>
        <v/>
      </c>
      <c r="J1373" s="11" t="str">
        <f>IFERROR(VLOOKUP(delais[[#This Row],[Description de la pièce]],[1]reference!$C$1:$H$327,2,FALSE),"")</f>
        <v/>
      </c>
      <c r="K1373" s="11" t="str">
        <f>IFERROR(VLOOKUP(delais[[#This Row],[Description de la pièce]],[1]reference!$C$1:$H$327,4,FALSE),"")</f>
        <v/>
      </c>
      <c r="L1373" s="11"/>
      <c r="M1373" s="11"/>
    </row>
    <row r="1374" spans="1:13" x14ac:dyDescent="0.2">
      <c r="A1374" s="1"/>
      <c r="B1374" s="9"/>
      <c r="C1374" s="9"/>
      <c r="D1374" s="10"/>
      <c r="E1374" s="11"/>
      <c r="F1374" s="11"/>
      <c r="G1374" s="11"/>
      <c r="H1374" s="11"/>
      <c r="I1374" s="11" t="str">
        <f>IFERROR(VLOOKUP(delais[[#This Row],[Description de la pièce]],[1]reference!$C$1:$H$327,3,FALSE),"")</f>
        <v/>
      </c>
      <c r="J1374" s="11" t="str">
        <f>IFERROR(VLOOKUP(delais[[#This Row],[Description de la pièce]],[1]reference!$C$1:$H$327,2,FALSE),"")</f>
        <v/>
      </c>
      <c r="K1374" s="11" t="str">
        <f>IFERROR(VLOOKUP(delais[[#This Row],[Description de la pièce]],[1]reference!$C$1:$H$327,4,FALSE),"")</f>
        <v/>
      </c>
      <c r="L1374" s="11"/>
      <c r="M1374" s="11"/>
    </row>
    <row r="1375" spans="1:13" x14ac:dyDescent="0.2">
      <c r="A1375" s="1"/>
      <c r="B1375" s="9"/>
      <c r="C1375" s="9"/>
      <c r="D1375" s="10"/>
      <c r="E1375" s="11"/>
      <c r="F1375" s="11"/>
      <c r="G1375" s="11"/>
      <c r="H1375" s="11"/>
      <c r="I1375" s="11" t="str">
        <f>IFERROR(VLOOKUP(delais[[#This Row],[Description de la pièce]],[1]reference!$C$1:$H$327,3,FALSE),"")</f>
        <v/>
      </c>
      <c r="J1375" s="11" t="str">
        <f>IFERROR(VLOOKUP(delais[[#This Row],[Description de la pièce]],[1]reference!$C$1:$H$327,2,FALSE),"")</f>
        <v/>
      </c>
      <c r="K1375" s="11" t="str">
        <f>IFERROR(VLOOKUP(delais[[#This Row],[Description de la pièce]],[1]reference!$C$1:$H$327,4,FALSE),"")</f>
        <v/>
      </c>
      <c r="L1375" s="11"/>
      <c r="M1375" s="11"/>
    </row>
    <row r="1376" spans="1:13" x14ac:dyDescent="0.2">
      <c r="A1376" s="1"/>
      <c r="B1376" s="9"/>
      <c r="C1376" s="9"/>
      <c r="D1376" s="10"/>
      <c r="E1376" s="11"/>
      <c r="F1376" s="11"/>
      <c r="G1376" s="11"/>
      <c r="H1376" s="11"/>
      <c r="I1376" s="11" t="str">
        <f>IFERROR(VLOOKUP(delais[[#This Row],[Description de la pièce]],[1]reference!$C$1:$H$327,3,FALSE),"")</f>
        <v/>
      </c>
      <c r="J1376" s="11" t="str">
        <f>IFERROR(VLOOKUP(delais[[#This Row],[Description de la pièce]],[1]reference!$C$1:$H$327,2,FALSE),"")</f>
        <v/>
      </c>
      <c r="K1376" s="11" t="str">
        <f>IFERROR(VLOOKUP(delais[[#This Row],[Description de la pièce]],[1]reference!$C$1:$H$327,4,FALSE),"")</f>
        <v/>
      </c>
      <c r="L1376" s="11"/>
      <c r="M1376" s="11"/>
    </row>
    <row r="1377" spans="1:13" x14ac:dyDescent="0.2">
      <c r="A1377" s="1"/>
      <c r="B1377" s="9"/>
      <c r="C1377" s="9"/>
      <c r="D1377" s="10"/>
      <c r="E1377" s="11"/>
      <c r="F1377" s="11"/>
      <c r="G1377" s="11"/>
      <c r="H1377" s="11"/>
      <c r="I1377" s="11" t="str">
        <f>IFERROR(VLOOKUP(delais[[#This Row],[Description de la pièce]],[1]reference!$C$1:$H$327,3,FALSE),"")</f>
        <v/>
      </c>
      <c r="J1377" s="11" t="str">
        <f>IFERROR(VLOOKUP(delais[[#This Row],[Description de la pièce]],[1]reference!$C$1:$H$327,2,FALSE),"")</f>
        <v/>
      </c>
      <c r="K1377" s="11" t="str">
        <f>IFERROR(VLOOKUP(delais[[#This Row],[Description de la pièce]],[1]reference!$C$1:$H$327,4,FALSE),"")</f>
        <v/>
      </c>
      <c r="L1377" s="11"/>
      <c r="M1377" s="11"/>
    </row>
    <row r="1378" spans="1:13" x14ac:dyDescent="0.2">
      <c r="A1378" s="1"/>
      <c r="B1378" s="9"/>
      <c r="C1378" s="9"/>
      <c r="D1378" s="10"/>
      <c r="E1378" s="11"/>
      <c r="F1378" s="11"/>
      <c r="G1378" s="11"/>
      <c r="H1378" s="11"/>
      <c r="I1378" s="11" t="str">
        <f>IFERROR(VLOOKUP(delais[[#This Row],[Description de la pièce]],[1]reference!$C$1:$H$327,3,FALSE),"")</f>
        <v/>
      </c>
      <c r="J1378" s="11" t="str">
        <f>IFERROR(VLOOKUP(delais[[#This Row],[Description de la pièce]],[1]reference!$C$1:$H$327,2,FALSE),"")</f>
        <v/>
      </c>
      <c r="K1378" s="11" t="str">
        <f>IFERROR(VLOOKUP(delais[[#This Row],[Description de la pièce]],[1]reference!$C$1:$H$327,4,FALSE),"")</f>
        <v/>
      </c>
      <c r="L1378" s="11"/>
      <c r="M1378" s="11"/>
    </row>
    <row r="1379" spans="1:13" x14ac:dyDescent="0.2">
      <c r="A1379" s="1"/>
      <c r="B1379" s="9"/>
      <c r="C1379" s="9"/>
      <c r="D1379" s="10"/>
      <c r="E1379" s="11"/>
      <c r="F1379" s="11"/>
      <c r="G1379" s="11"/>
      <c r="H1379" s="11"/>
      <c r="I1379" s="11" t="str">
        <f>IFERROR(VLOOKUP(delais[[#This Row],[Description de la pièce]],[1]reference!$C$1:$H$327,3,FALSE),"")</f>
        <v/>
      </c>
      <c r="J1379" s="11" t="str">
        <f>IFERROR(VLOOKUP(delais[[#This Row],[Description de la pièce]],[1]reference!$C$1:$H$327,2,FALSE),"")</f>
        <v/>
      </c>
      <c r="K1379" s="11" t="str">
        <f>IFERROR(VLOOKUP(delais[[#This Row],[Description de la pièce]],[1]reference!$C$1:$H$327,4,FALSE),"")</f>
        <v/>
      </c>
      <c r="L1379" s="11"/>
      <c r="M1379" s="11"/>
    </row>
    <row r="1380" spans="1:13" x14ac:dyDescent="0.2">
      <c r="A1380" s="1"/>
      <c r="B1380" s="9"/>
      <c r="C1380" s="9"/>
      <c r="D1380" s="10"/>
      <c r="E1380" s="11"/>
      <c r="F1380" s="11"/>
      <c r="G1380" s="11"/>
      <c r="H1380" s="11"/>
      <c r="I1380" s="11" t="str">
        <f>IFERROR(VLOOKUP(delais[[#This Row],[Description de la pièce]],[1]reference!$C$1:$H$327,3,FALSE),"")</f>
        <v/>
      </c>
      <c r="J1380" s="11" t="str">
        <f>IFERROR(VLOOKUP(delais[[#This Row],[Description de la pièce]],[1]reference!$C$1:$H$327,2,FALSE),"")</f>
        <v/>
      </c>
      <c r="K1380" s="11" t="str">
        <f>IFERROR(VLOOKUP(delais[[#This Row],[Description de la pièce]],[1]reference!$C$1:$H$327,4,FALSE),"")</f>
        <v/>
      </c>
      <c r="L1380" s="11"/>
      <c r="M1380" s="11"/>
    </row>
    <row r="1381" spans="1:13" x14ac:dyDescent="0.2">
      <c r="A1381" s="1"/>
      <c r="B1381" s="9"/>
      <c r="C1381" s="9"/>
      <c r="D1381" s="10"/>
      <c r="E1381" s="11"/>
      <c r="F1381" s="11"/>
      <c r="G1381" s="11"/>
      <c r="H1381" s="11"/>
      <c r="I1381" s="11" t="str">
        <f>IFERROR(VLOOKUP(delais[[#This Row],[Description de la pièce]],[1]reference!$C$1:$H$327,3,FALSE),"")</f>
        <v/>
      </c>
      <c r="J1381" s="11" t="str">
        <f>IFERROR(VLOOKUP(delais[[#This Row],[Description de la pièce]],[1]reference!$C$1:$H$327,2,FALSE),"")</f>
        <v/>
      </c>
      <c r="K1381" s="11" t="str">
        <f>IFERROR(VLOOKUP(delais[[#This Row],[Description de la pièce]],[1]reference!$C$1:$H$327,4,FALSE),"")</f>
        <v/>
      </c>
      <c r="L1381" s="11"/>
      <c r="M1381" s="11"/>
    </row>
    <row r="1382" spans="1:13" x14ac:dyDescent="0.2">
      <c r="A1382" s="1"/>
      <c r="B1382" s="9"/>
      <c r="C1382" s="9"/>
      <c r="D1382" s="10"/>
      <c r="E1382" s="11"/>
      <c r="F1382" s="11"/>
      <c r="G1382" s="11"/>
      <c r="H1382" s="11"/>
      <c r="I1382" s="11" t="str">
        <f>IFERROR(VLOOKUP(delais[[#This Row],[Description de la pièce]],[1]reference!$C$1:$H$327,3,FALSE),"")</f>
        <v/>
      </c>
      <c r="J1382" s="11" t="str">
        <f>IFERROR(VLOOKUP(delais[[#This Row],[Description de la pièce]],[1]reference!$C$1:$H$327,2,FALSE),"")</f>
        <v/>
      </c>
      <c r="K1382" s="11" t="str">
        <f>IFERROR(VLOOKUP(delais[[#This Row],[Description de la pièce]],[1]reference!$C$1:$H$327,4,FALSE),"")</f>
        <v/>
      </c>
      <c r="L1382" s="11"/>
      <c r="M1382" s="11"/>
    </row>
    <row r="1383" spans="1:13" x14ac:dyDescent="0.2">
      <c r="A1383" s="1"/>
      <c r="B1383" s="9"/>
      <c r="C1383" s="9"/>
      <c r="D1383" s="10"/>
      <c r="E1383" s="11"/>
      <c r="F1383" s="11"/>
      <c r="G1383" s="11"/>
      <c r="H1383" s="11"/>
      <c r="I1383" s="11" t="str">
        <f>IFERROR(VLOOKUP(delais[[#This Row],[Description de la pièce]],[1]reference!$C$1:$H$327,3,FALSE),"")</f>
        <v/>
      </c>
      <c r="J1383" s="11" t="str">
        <f>IFERROR(VLOOKUP(delais[[#This Row],[Description de la pièce]],[1]reference!$C$1:$H$327,2,FALSE),"")</f>
        <v/>
      </c>
      <c r="K1383" s="11" t="str">
        <f>IFERROR(VLOOKUP(delais[[#This Row],[Description de la pièce]],[1]reference!$C$1:$H$327,4,FALSE),"")</f>
        <v/>
      </c>
      <c r="L1383" s="11"/>
      <c r="M1383" s="11"/>
    </row>
    <row r="1384" spans="1:13" x14ac:dyDescent="0.2">
      <c r="A1384" s="1"/>
      <c r="B1384" s="9"/>
      <c r="C1384" s="9"/>
      <c r="D1384" s="10"/>
      <c r="E1384" s="11"/>
      <c r="F1384" s="11"/>
      <c r="G1384" s="11"/>
      <c r="H1384" s="11"/>
      <c r="I1384" s="11" t="str">
        <f>IFERROR(VLOOKUP(delais[[#This Row],[Description de la pièce]],[1]reference!$C$1:$H$327,3,FALSE),"")</f>
        <v/>
      </c>
      <c r="J1384" s="11" t="str">
        <f>IFERROR(VLOOKUP(delais[[#This Row],[Description de la pièce]],[1]reference!$C$1:$H$327,2,FALSE),"")</f>
        <v/>
      </c>
      <c r="K1384" s="11" t="str">
        <f>IFERROR(VLOOKUP(delais[[#This Row],[Description de la pièce]],[1]reference!$C$1:$H$327,4,FALSE),"")</f>
        <v/>
      </c>
      <c r="L1384" s="11"/>
      <c r="M1384" s="11"/>
    </row>
    <row r="1385" spans="1:13" x14ac:dyDescent="0.2">
      <c r="A1385" s="1"/>
      <c r="B1385" s="9"/>
      <c r="C1385" s="9"/>
      <c r="D1385" s="10"/>
      <c r="E1385" s="11"/>
      <c r="F1385" s="11"/>
      <c r="G1385" s="11"/>
      <c r="H1385" s="11"/>
      <c r="I1385" s="11" t="str">
        <f>IFERROR(VLOOKUP(delais[[#This Row],[Description de la pièce]],[1]reference!$C$1:$H$327,3,FALSE),"")</f>
        <v/>
      </c>
      <c r="J1385" s="11" t="str">
        <f>IFERROR(VLOOKUP(delais[[#This Row],[Description de la pièce]],[1]reference!$C$1:$H$327,2,FALSE),"")</f>
        <v/>
      </c>
      <c r="K1385" s="11" t="str">
        <f>IFERROR(VLOOKUP(delais[[#This Row],[Description de la pièce]],[1]reference!$C$1:$H$327,4,FALSE),"")</f>
        <v/>
      </c>
      <c r="L1385" s="11"/>
      <c r="M1385" s="11"/>
    </row>
    <row r="1386" spans="1:13" x14ac:dyDescent="0.2">
      <c r="A1386" s="1"/>
      <c r="B1386" s="9"/>
      <c r="C1386" s="9"/>
      <c r="D1386" s="10"/>
      <c r="E1386" s="11"/>
      <c r="F1386" s="11"/>
      <c r="G1386" s="11"/>
      <c r="H1386" s="11"/>
      <c r="I1386" s="11" t="str">
        <f>IFERROR(VLOOKUP(delais[[#This Row],[Description de la pièce]],[1]reference!$C$1:$H$327,3,FALSE),"")</f>
        <v/>
      </c>
      <c r="J1386" s="11" t="str">
        <f>IFERROR(VLOOKUP(delais[[#This Row],[Description de la pièce]],[1]reference!$C$1:$H$327,2,FALSE),"")</f>
        <v/>
      </c>
      <c r="K1386" s="11" t="str">
        <f>IFERROR(VLOOKUP(delais[[#This Row],[Description de la pièce]],[1]reference!$C$1:$H$327,4,FALSE),"")</f>
        <v/>
      </c>
      <c r="L1386" s="11"/>
      <c r="M1386" s="11"/>
    </row>
    <row r="1387" spans="1:13" x14ac:dyDescent="0.2">
      <c r="A1387" s="1"/>
      <c r="B1387" s="9"/>
      <c r="C1387" s="9"/>
      <c r="D1387" s="10"/>
      <c r="E1387" s="11"/>
      <c r="F1387" s="11"/>
      <c r="G1387" s="11"/>
      <c r="H1387" s="11"/>
      <c r="I1387" s="11" t="str">
        <f>IFERROR(VLOOKUP(delais[[#This Row],[Description de la pièce]],[1]reference!$C$1:$H$327,3,FALSE),"")</f>
        <v/>
      </c>
      <c r="J1387" s="11" t="str">
        <f>IFERROR(VLOOKUP(delais[[#This Row],[Description de la pièce]],[1]reference!$C$1:$H$327,2,FALSE),"")</f>
        <v/>
      </c>
      <c r="K1387" s="11" t="str">
        <f>IFERROR(VLOOKUP(delais[[#This Row],[Description de la pièce]],[1]reference!$C$1:$H$327,4,FALSE),"")</f>
        <v/>
      </c>
      <c r="L1387" s="11"/>
      <c r="M1387" s="11"/>
    </row>
    <row r="1388" spans="1:13" x14ac:dyDescent="0.2">
      <c r="A1388" s="1"/>
      <c r="B1388" s="9"/>
      <c r="C1388" s="9"/>
      <c r="D1388" s="10"/>
      <c r="E1388" s="11"/>
      <c r="F1388" s="11"/>
      <c r="G1388" s="11"/>
      <c r="H1388" s="11"/>
      <c r="I1388" s="11" t="str">
        <f>IFERROR(VLOOKUP(delais[[#This Row],[Description de la pièce]],[1]reference!$C$1:$H$327,3,FALSE),"")</f>
        <v/>
      </c>
      <c r="J1388" s="11" t="str">
        <f>IFERROR(VLOOKUP(delais[[#This Row],[Description de la pièce]],[1]reference!$C$1:$H$327,2,FALSE),"")</f>
        <v/>
      </c>
      <c r="K1388" s="11" t="str">
        <f>IFERROR(VLOOKUP(delais[[#This Row],[Description de la pièce]],[1]reference!$C$1:$H$327,4,FALSE),"")</f>
        <v/>
      </c>
      <c r="L1388" s="11"/>
      <c r="M1388" s="11"/>
    </row>
    <row r="1389" spans="1:13" x14ac:dyDescent="0.2">
      <c r="A1389" s="1"/>
      <c r="B1389" s="9"/>
      <c r="C1389" s="9"/>
      <c r="D1389" s="10"/>
      <c r="E1389" s="11"/>
      <c r="F1389" s="11"/>
      <c r="G1389" s="11"/>
      <c r="H1389" s="11"/>
      <c r="I1389" s="11" t="str">
        <f>IFERROR(VLOOKUP(delais[[#This Row],[Description de la pièce]],[1]reference!$C$1:$H$327,3,FALSE),"")</f>
        <v/>
      </c>
      <c r="J1389" s="11" t="str">
        <f>IFERROR(VLOOKUP(delais[[#This Row],[Description de la pièce]],[1]reference!$C$1:$H$327,2,FALSE),"")</f>
        <v/>
      </c>
      <c r="K1389" s="11" t="str">
        <f>IFERROR(VLOOKUP(delais[[#This Row],[Description de la pièce]],[1]reference!$C$1:$H$327,4,FALSE),"")</f>
        <v/>
      </c>
      <c r="L1389" s="11"/>
      <c r="M1389" s="11"/>
    </row>
    <row r="1390" spans="1:13" x14ac:dyDescent="0.2">
      <c r="A1390" s="1"/>
      <c r="B1390" s="9"/>
      <c r="C1390" s="9"/>
      <c r="D1390" s="10"/>
      <c r="E1390" s="11"/>
      <c r="F1390" s="11"/>
      <c r="G1390" s="11"/>
      <c r="H1390" s="11"/>
      <c r="I1390" s="11" t="str">
        <f>IFERROR(VLOOKUP(delais[[#This Row],[Description de la pièce]],[1]reference!$C$1:$H$327,3,FALSE),"")</f>
        <v/>
      </c>
      <c r="J1390" s="11" t="str">
        <f>IFERROR(VLOOKUP(delais[[#This Row],[Description de la pièce]],[1]reference!$C$1:$H$327,2,FALSE),"")</f>
        <v/>
      </c>
      <c r="K1390" s="11" t="str">
        <f>IFERROR(VLOOKUP(delais[[#This Row],[Description de la pièce]],[1]reference!$C$1:$H$327,4,FALSE),"")</f>
        <v/>
      </c>
      <c r="L1390" s="11"/>
      <c r="M1390" s="11"/>
    </row>
    <row r="1391" spans="1:13" x14ac:dyDescent="0.2">
      <c r="A1391" s="1"/>
      <c r="B1391" s="9"/>
      <c r="C1391" s="9"/>
      <c r="D1391" s="10"/>
      <c r="E1391" s="11"/>
      <c r="F1391" s="11"/>
      <c r="G1391" s="11"/>
      <c r="H1391" s="11"/>
      <c r="I1391" s="11" t="str">
        <f>IFERROR(VLOOKUP(delais[[#This Row],[Description de la pièce]],[1]reference!$C$1:$H$327,3,FALSE),"")</f>
        <v/>
      </c>
      <c r="J1391" s="11" t="str">
        <f>IFERROR(VLOOKUP(delais[[#This Row],[Description de la pièce]],[1]reference!$C$1:$H$327,2,FALSE),"")</f>
        <v/>
      </c>
      <c r="K1391" s="11" t="str">
        <f>IFERROR(VLOOKUP(delais[[#This Row],[Description de la pièce]],[1]reference!$C$1:$H$327,4,FALSE),"")</f>
        <v/>
      </c>
      <c r="L1391" s="11"/>
      <c r="M1391" s="11"/>
    </row>
    <row r="1392" spans="1:13" x14ac:dyDescent="0.2">
      <c r="A1392" s="1"/>
      <c r="B1392" s="9"/>
      <c r="C1392" s="9"/>
      <c r="D1392" s="10"/>
      <c r="E1392" s="11"/>
      <c r="F1392" s="11"/>
      <c r="G1392" s="11"/>
      <c r="H1392" s="11"/>
      <c r="I1392" s="11" t="str">
        <f>IFERROR(VLOOKUP(delais[[#This Row],[Description de la pièce]],[1]reference!$C$1:$H$327,3,FALSE),"")</f>
        <v/>
      </c>
      <c r="J1392" s="11" t="str">
        <f>IFERROR(VLOOKUP(delais[[#This Row],[Description de la pièce]],[1]reference!$C$1:$H$327,2,FALSE),"")</f>
        <v/>
      </c>
      <c r="K1392" s="11" t="str">
        <f>IFERROR(VLOOKUP(delais[[#This Row],[Description de la pièce]],[1]reference!$C$1:$H$327,4,FALSE),"")</f>
        <v/>
      </c>
      <c r="L1392" s="11"/>
      <c r="M1392" s="11"/>
    </row>
    <row r="1393" spans="1:13" x14ac:dyDescent="0.2">
      <c r="A1393" s="1"/>
      <c r="B1393" s="9"/>
      <c r="C1393" s="9"/>
      <c r="D1393" s="10"/>
      <c r="E1393" s="11"/>
      <c r="F1393" s="11"/>
      <c r="G1393" s="11"/>
      <c r="H1393" s="11"/>
      <c r="I1393" s="11" t="str">
        <f>IFERROR(VLOOKUP(delais[[#This Row],[Description de la pièce]],[1]reference!$C$1:$H$327,3,FALSE),"")</f>
        <v/>
      </c>
      <c r="J1393" s="11" t="str">
        <f>IFERROR(VLOOKUP(delais[[#This Row],[Description de la pièce]],[1]reference!$C$1:$H$327,2,FALSE),"")</f>
        <v/>
      </c>
      <c r="K1393" s="11" t="str">
        <f>IFERROR(VLOOKUP(delais[[#This Row],[Description de la pièce]],[1]reference!$C$1:$H$327,4,FALSE),"")</f>
        <v/>
      </c>
      <c r="L1393" s="11"/>
      <c r="M1393" s="11"/>
    </row>
    <row r="1394" spans="1:13" x14ac:dyDescent="0.2">
      <c r="A1394" s="1"/>
      <c r="B1394" s="9"/>
      <c r="C1394" s="9"/>
      <c r="D1394" s="10"/>
      <c r="E1394" s="11"/>
      <c r="F1394" s="11"/>
      <c r="G1394" s="11"/>
      <c r="H1394" s="11"/>
      <c r="I1394" s="11" t="str">
        <f>IFERROR(VLOOKUP(delais[[#This Row],[Description de la pièce]],[1]reference!$C$1:$H$327,3,FALSE),"")</f>
        <v/>
      </c>
      <c r="J1394" s="11" t="str">
        <f>IFERROR(VLOOKUP(delais[[#This Row],[Description de la pièce]],[1]reference!$C$1:$H$327,2,FALSE),"")</f>
        <v/>
      </c>
      <c r="K1394" s="11" t="str">
        <f>IFERROR(VLOOKUP(delais[[#This Row],[Description de la pièce]],[1]reference!$C$1:$H$327,4,FALSE),"")</f>
        <v/>
      </c>
      <c r="L1394" s="11"/>
      <c r="M1394" s="11"/>
    </row>
    <row r="1395" spans="1:13" x14ac:dyDescent="0.2">
      <c r="A1395" s="1"/>
      <c r="B1395" s="9"/>
      <c r="C1395" s="9"/>
      <c r="D1395" s="10"/>
      <c r="E1395" s="11"/>
      <c r="F1395" s="11"/>
      <c r="G1395" s="11"/>
      <c r="H1395" s="11"/>
      <c r="I1395" s="11" t="str">
        <f>IFERROR(VLOOKUP(delais[[#This Row],[Description de la pièce]],[1]reference!$C$1:$H$327,3,FALSE),"")</f>
        <v/>
      </c>
      <c r="J1395" s="11" t="str">
        <f>IFERROR(VLOOKUP(delais[[#This Row],[Description de la pièce]],[1]reference!$C$1:$H$327,2,FALSE),"")</f>
        <v/>
      </c>
      <c r="K1395" s="11" t="str">
        <f>IFERROR(VLOOKUP(delais[[#This Row],[Description de la pièce]],[1]reference!$C$1:$H$327,4,FALSE),"")</f>
        <v/>
      </c>
      <c r="L1395" s="11"/>
      <c r="M1395" s="11"/>
    </row>
    <row r="1396" spans="1:13" x14ac:dyDescent="0.2">
      <c r="A1396" s="1"/>
      <c r="B1396" s="9"/>
      <c r="C1396" s="9"/>
      <c r="D1396" s="10"/>
      <c r="E1396" s="11"/>
      <c r="F1396" s="11"/>
      <c r="G1396" s="11"/>
      <c r="H1396" s="11"/>
      <c r="I1396" s="11" t="str">
        <f>IFERROR(VLOOKUP(delais[[#This Row],[Description de la pièce]],[1]reference!$C$1:$H$327,3,FALSE),"")</f>
        <v/>
      </c>
      <c r="J1396" s="11" t="str">
        <f>IFERROR(VLOOKUP(delais[[#This Row],[Description de la pièce]],[1]reference!$C$1:$H$327,2,FALSE),"")</f>
        <v/>
      </c>
      <c r="K1396" s="11" t="str">
        <f>IFERROR(VLOOKUP(delais[[#This Row],[Description de la pièce]],[1]reference!$C$1:$H$327,4,FALSE),"")</f>
        <v/>
      </c>
      <c r="L1396" s="11"/>
      <c r="M1396" s="11"/>
    </row>
    <row r="1397" spans="1:13" x14ac:dyDescent="0.2">
      <c r="A1397" s="1"/>
      <c r="B1397" s="9"/>
      <c r="C1397" s="9"/>
      <c r="D1397" s="10"/>
      <c r="E1397" s="11"/>
      <c r="F1397" s="11"/>
      <c r="G1397" s="11"/>
      <c r="H1397" s="11"/>
      <c r="I1397" s="11" t="str">
        <f>IFERROR(VLOOKUP(delais[[#This Row],[Description de la pièce]],[1]reference!$C$1:$H$327,3,FALSE),"")</f>
        <v/>
      </c>
      <c r="J1397" s="11" t="str">
        <f>IFERROR(VLOOKUP(delais[[#This Row],[Description de la pièce]],[1]reference!$C$1:$H$327,2,FALSE),"")</f>
        <v/>
      </c>
      <c r="K1397" s="11" t="str">
        <f>IFERROR(VLOOKUP(delais[[#This Row],[Description de la pièce]],[1]reference!$C$1:$H$327,4,FALSE),"")</f>
        <v/>
      </c>
      <c r="L1397" s="11"/>
      <c r="M1397" s="11"/>
    </row>
    <row r="1398" spans="1:13" x14ac:dyDescent="0.2">
      <c r="A1398" s="1"/>
      <c r="B1398" s="9"/>
      <c r="C1398" s="9"/>
      <c r="D1398" s="10"/>
      <c r="E1398" s="11"/>
      <c r="F1398" s="11"/>
      <c r="G1398" s="11"/>
      <c r="H1398" s="11"/>
      <c r="I1398" s="11" t="str">
        <f>IFERROR(VLOOKUP(delais[[#This Row],[Description de la pièce]],[1]reference!$C$1:$H$327,3,FALSE),"")</f>
        <v/>
      </c>
      <c r="J1398" s="11" t="str">
        <f>IFERROR(VLOOKUP(delais[[#This Row],[Description de la pièce]],[1]reference!$C$1:$H$327,2,FALSE),"")</f>
        <v/>
      </c>
      <c r="K1398" s="11" t="str">
        <f>IFERROR(VLOOKUP(delais[[#This Row],[Description de la pièce]],[1]reference!$C$1:$H$327,4,FALSE),"")</f>
        <v/>
      </c>
      <c r="L1398" s="11"/>
      <c r="M1398" s="11"/>
    </row>
    <row r="1399" spans="1:13" x14ac:dyDescent="0.2">
      <c r="A1399" s="1"/>
      <c r="B1399" s="9"/>
      <c r="C1399" s="9"/>
      <c r="D1399" s="10"/>
      <c r="E1399" s="11"/>
      <c r="F1399" s="11"/>
      <c r="G1399" s="11"/>
      <c r="H1399" s="11"/>
      <c r="I1399" s="11" t="str">
        <f>IFERROR(VLOOKUP(delais[[#This Row],[Description de la pièce]],[1]reference!$C$1:$H$327,3,FALSE),"")</f>
        <v/>
      </c>
      <c r="J1399" s="11" t="str">
        <f>IFERROR(VLOOKUP(delais[[#This Row],[Description de la pièce]],[1]reference!$C$1:$H$327,2,FALSE),"")</f>
        <v/>
      </c>
      <c r="K1399" s="11" t="str">
        <f>IFERROR(VLOOKUP(delais[[#This Row],[Description de la pièce]],[1]reference!$C$1:$H$327,4,FALSE),"")</f>
        <v/>
      </c>
      <c r="L1399" s="11"/>
      <c r="M1399" s="11"/>
    </row>
    <row r="1400" spans="1:13" x14ac:dyDescent="0.2">
      <c r="A1400" s="1"/>
      <c r="B1400" s="9"/>
      <c r="C1400" s="9"/>
      <c r="D1400" s="10"/>
      <c r="E1400" s="11"/>
      <c r="F1400" s="11"/>
      <c r="G1400" s="11"/>
      <c r="H1400" s="11"/>
      <c r="I1400" s="11" t="str">
        <f>IFERROR(VLOOKUP(delais[[#This Row],[Description de la pièce]],[1]reference!$C$1:$H$327,3,FALSE),"")</f>
        <v/>
      </c>
      <c r="J1400" s="11" t="str">
        <f>IFERROR(VLOOKUP(delais[[#This Row],[Description de la pièce]],[1]reference!$C$1:$H$327,2,FALSE),"")</f>
        <v/>
      </c>
      <c r="K1400" s="11" t="str">
        <f>IFERROR(VLOOKUP(delais[[#This Row],[Description de la pièce]],[1]reference!$C$1:$H$327,4,FALSE),"")</f>
        <v/>
      </c>
      <c r="L1400" s="11"/>
      <c r="M1400" s="11"/>
    </row>
    <row r="1401" spans="1:13" x14ac:dyDescent="0.2">
      <c r="A1401" s="1"/>
      <c r="B1401" s="9"/>
      <c r="C1401" s="9"/>
      <c r="D1401" s="10"/>
      <c r="E1401" s="11"/>
      <c r="F1401" s="11"/>
      <c r="G1401" s="11"/>
      <c r="H1401" s="11"/>
      <c r="I1401" s="11" t="str">
        <f>IFERROR(VLOOKUP(delais[[#This Row],[Description de la pièce]],[1]reference!$C$1:$H$327,3,FALSE),"")</f>
        <v/>
      </c>
      <c r="J1401" s="11" t="str">
        <f>IFERROR(VLOOKUP(delais[[#This Row],[Description de la pièce]],[1]reference!$C$1:$H$327,2,FALSE),"")</f>
        <v/>
      </c>
      <c r="K1401" s="11" t="str">
        <f>IFERROR(VLOOKUP(delais[[#This Row],[Description de la pièce]],[1]reference!$C$1:$H$327,4,FALSE),"")</f>
        <v/>
      </c>
      <c r="L1401" s="11"/>
      <c r="M1401" s="11"/>
    </row>
    <row r="1402" spans="1:13" x14ac:dyDescent="0.2">
      <c r="A1402" s="1"/>
      <c r="B1402" s="9"/>
      <c r="C1402" s="9"/>
      <c r="D1402" s="10"/>
      <c r="E1402" s="11"/>
      <c r="F1402" s="11"/>
      <c r="G1402" s="11"/>
      <c r="H1402" s="11"/>
      <c r="I1402" s="11" t="str">
        <f>IFERROR(VLOOKUP(delais[[#This Row],[Description de la pièce]],[1]reference!$C$1:$H$327,3,FALSE),"")</f>
        <v/>
      </c>
      <c r="J1402" s="11" t="str">
        <f>IFERROR(VLOOKUP(delais[[#This Row],[Description de la pièce]],[1]reference!$C$1:$H$327,2,FALSE),"")</f>
        <v/>
      </c>
      <c r="K1402" s="11" t="str">
        <f>IFERROR(VLOOKUP(delais[[#This Row],[Description de la pièce]],[1]reference!$C$1:$H$327,4,FALSE),"")</f>
        <v/>
      </c>
      <c r="L1402" s="11"/>
      <c r="M1402" s="11"/>
    </row>
    <row r="1403" spans="1:13" x14ac:dyDescent="0.2">
      <c r="A1403" s="1"/>
      <c r="B1403" s="9"/>
      <c r="C1403" s="9"/>
      <c r="D1403" s="10"/>
      <c r="E1403" s="11"/>
      <c r="F1403" s="11"/>
      <c r="G1403" s="11"/>
      <c r="H1403" s="11"/>
      <c r="I1403" s="11" t="str">
        <f>IFERROR(VLOOKUP(delais[[#This Row],[Description de la pièce]],[1]reference!$C$1:$H$327,3,FALSE),"")</f>
        <v/>
      </c>
      <c r="J1403" s="11" t="str">
        <f>IFERROR(VLOOKUP(delais[[#This Row],[Description de la pièce]],[1]reference!$C$1:$H$327,2,FALSE),"")</f>
        <v/>
      </c>
      <c r="K1403" s="11" t="str">
        <f>IFERROR(VLOOKUP(delais[[#This Row],[Description de la pièce]],[1]reference!$C$1:$H$327,4,FALSE),"")</f>
        <v/>
      </c>
      <c r="L1403" s="11"/>
      <c r="M1403" s="11"/>
    </row>
    <row r="1404" spans="1:13" x14ac:dyDescent="0.2">
      <c r="A1404" s="1"/>
      <c r="B1404" s="9"/>
      <c r="C1404" s="9"/>
      <c r="D1404" s="10"/>
      <c r="E1404" s="11"/>
      <c r="F1404" s="11"/>
      <c r="G1404" s="11"/>
      <c r="H1404" s="11"/>
      <c r="I1404" s="11" t="str">
        <f>IFERROR(VLOOKUP(delais[[#This Row],[Description de la pièce]],[1]reference!$C$1:$H$327,3,FALSE),"")</f>
        <v/>
      </c>
      <c r="J1404" s="11" t="str">
        <f>IFERROR(VLOOKUP(delais[[#This Row],[Description de la pièce]],[1]reference!$C$1:$H$327,2,FALSE),"")</f>
        <v/>
      </c>
      <c r="K1404" s="11" t="str">
        <f>IFERROR(VLOOKUP(delais[[#This Row],[Description de la pièce]],[1]reference!$C$1:$H$327,4,FALSE),"")</f>
        <v/>
      </c>
      <c r="L1404" s="11"/>
      <c r="M1404" s="11"/>
    </row>
    <row r="1405" spans="1:13" x14ac:dyDescent="0.2">
      <c r="A1405" s="1"/>
      <c r="B1405" s="9"/>
      <c r="C1405" s="9"/>
      <c r="D1405" s="10"/>
      <c r="E1405" s="11"/>
      <c r="F1405" s="11"/>
      <c r="G1405" s="11"/>
      <c r="H1405" s="11"/>
      <c r="I1405" s="11" t="str">
        <f>IFERROR(VLOOKUP(delais[[#This Row],[Description de la pièce]],[1]reference!$C$1:$H$327,3,FALSE),"")</f>
        <v/>
      </c>
      <c r="J1405" s="11" t="str">
        <f>IFERROR(VLOOKUP(delais[[#This Row],[Description de la pièce]],[1]reference!$C$1:$H$327,2,FALSE),"")</f>
        <v/>
      </c>
      <c r="K1405" s="11" t="str">
        <f>IFERROR(VLOOKUP(delais[[#This Row],[Description de la pièce]],[1]reference!$C$1:$H$327,4,FALSE),"")</f>
        <v/>
      </c>
      <c r="L1405" s="11"/>
      <c r="M1405" s="11"/>
    </row>
    <row r="1406" spans="1:13" x14ac:dyDescent="0.2">
      <c r="A1406" s="1"/>
      <c r="B1406" s="9"/>
      <c r="C1406" s="9"/>
      <c r="D1406" s="10"/>
      <c r="E1406" s="11"/>
      <c r="F1406" s="11"/>
      <c r="G1406" s="11"/>
      <c r="H1406" s="11"/>
      <c r="I1406" s="11" t="str">
        <f>IFERROR(VLOOKUP(delais[[#This Row],[Description de la pièce]],[1]reference!$C$1:$H$327,3,FALSE),"")</f>
        <v/>
      </c>
      <c r="J1406" s="11" t="str">
        <f>IFERROR(VLOOKUP(delais[[#This Row],[Description de la pièce]],[1]reference!$C$1:$H$327,2,FALSE),"")</f>
        <v/>
      </c>
      <c r="K1406" s="11" t="str">
        <f>IFERROR(VLOOKUP(delais[[#This Row],[Description de la pièce]],[1]reference!$C$1:$H$327,4,FALSE),"")</f>
        <v/>
      </c>
      <c r="L1406" s="11"/>
      <c r="M1406" s="11"/>
    </row>
    <row r="1407" spans="1:13" x14ac:dyDescent="0.2">
      <c r="A1407" s="1"/>
      <c r="B1407" s="9"/>
      <c r="C1407" s="9"/>
      <c r="D1407" s="10"/>
      <c r="E1407" s="11"/>
      <c r="F1407" s="11"/>
      <c r="G1407" s="11"/>
      <c r="H1407" s="11"/>
      <c r="I1407" s="11" t="str">
        <f>IFERROR(VLOOKUP(delais[[#This Row],[Description de la pièce]],[1]reference!$C$1:$H$327,3,FALSE),"")</f>
        <v/>
      </c>
      <c r="J1407" s="11" t="str">
        <f>IFERROR(VLOOKUP(delais[[#This Row],[Description de la pièce]],[1]reference!$C$1:$H$327,2,FALSE),"")</f>
        <v/>
      </c>
      <c r="K1407" s="11" t="str">
        <f>IFERROR(VLOOKUP(delais[[#This Row],[Description de la pièce]],[1]reference!$C$1:$H$327,4,FALSE),"")</f>
        <v/>
      </c>
      <c r="L1407" s="11"/>
      <c r="M1407" s="11"/>
    </row>
    <row r="1408" spans="1:13" x14ac:dyDescent="0.2">
      <c r="A1408" s="1"/>
      <c r="B1408" s="9"/>
      <c r="C1408" s="9"/>
      <c r="D1408" s="10"/>
      <c r="E1408" s="11"/>
      <c r="F1408" s="11"/>
      <c r="G1408" s="11"/>
      <c r="H1408" s="11"/>
      <c r="I1408" s="11" t="str">
        <f>IFERROR(VLOOKUP(delais[[#This Row],[Description de la pièce]],[1]reference!$C$1:$H$327,3,FALSE),"")</f>
        <v/>
      </c>
      <c r="J1408" s="11" t="str">
        <f>IFERROR(VLOOKUP(delais[[#This Row],[Description de la pièce]],[1]reference!$C$1:$H$327,2,FALSE),"")</f>
        <v/>
      </c>
      <c r="K1408" s="11" t="str">
        <f>IFERROR(VLOOKUP(delais[[#This Row],[Description de la pièce]],[1]reference!$C$1:$H$327,4,FALSE),"")</f>
        <v/>
      </c>
      <c r="L1408" s="11"/>
      <c r="M1408" s="11"/>
    </row>
    <row r="1409" spans="1:13" x14ac:dyDescent="0.2">
      <c r="A1409" s="1"/>
      <c r="B1409" s="9"/>
      <c r="C1409" s="9"/>
      <c r="D1409" s="10"/>
      <c r="E1409" s="11"/>
      <c r="F1409" s="11"/>
      <c r="G1409" s="11"/>
      <c r="H1409" s="11"/>
      <c r="I1409" s="11" t="str">
        <f>IFERROR(VLOOKUP(delais[[#This Row],[Description de la pièce]],[1]reference!$C$1:$H$327,3,FALSE),"")</f>
        <v/>
      </c>
      <c r="J1409" s="11" t="str">
        <f>IFERROR(VLOOKUP(delais[[#This Row],[Description de la pièce]],[1]reference!$C$1:$H$327,2,FALSE),"")</f>
        <v/>
      </c>
      <c r="K1409" s="11" t="str">
        <f>IFERROR(VLOOKUP(delais[[#This Row],[Description de la pièce]],[1]reference!$C$1:$H$327,4,FALSE),"")</f>
        <v/>
      </c>
      <c r="L1409" s="11"/>
      <c r="M1409" s="11"/>
    </row>
    <row r="1410" spans="1:13" x14ac:dyDescent="0.2">
      <c r="A1410" s="1"/>
      <c r="B1410" s="9"/>
      <c r="C1410" s="9"/>
      <c r="D1410" s="10"/>
      <c r="E1410" s="11"/>
      <c r="F1410" s="11"/>
      <c r="G1410" s="11"/>
      <c r="H1410" s="11"/>
      <c r="I1410" s="11" t="str">
        <f>IFERROR(VLOOKUP(delais[[#This Row],[Description de la pièce]],[1]reference!$C$1:$H$327,3,FALSE),"")</f>
        <v/>
      </c>
      <c r="J1410" s="11" t="str">
        <f>IFERROR(VLOOKUP(delais[[#This Row],[Description de la pièce]],[1]reference!$C$1:$H$327,2,FALSE),"")</f>
        <v/>
      </c>
      <c r="K1410" s="11" t="str">
        <f>IFERROR(VLOOKUP(delais[[#This Row],[Description de la pièce]],[1]reference!$C$1:$H$327,4,FALSE),"")</f>
        <v/>
      </c>
      <c r="L1410" s="11"/>
      <c r="M1410" s="11"/>
    </row>
    <row r="1411" spans="1:13" x14ac:dyDescent="0.2">
      <c r="A1411" s="1"/>
      <c r="B1411" s="9"/>
      <c r="C1411" s="9"/>
      <c r="D1411" s="10"/>
      <c r="E1411" s="11"/>
      <c r="F1411" s="11"/>
      <c r="G1411" s="11"/>
      <c r="H1411" s="11"/>
      <c r="I1411" s="11" t="str">
        <f>IFERROR(VLOOKUP(delais[[#This Row],[Description de la pièce]],[1]reference!$C$1:$H$327,3,FALSE),"")</f>
        <v/>
      </c>
      <c r="J1411" s="11" t="str">
        <f>IFERROR(VLOOKUP(delais[[#This Row],[Description de la pièce]],[1]reference!$C$1:$H$327,2,FALSE),"")</f>
        <v/>
      </c>
      <c r="K1411" s="11" t="str">
        <f>IFERROR(VLOOKUP(delais[[#This Row],[Description de la pièce]],[1]reference!$C$1:$H$327,4,FALSE),"")</f>
        <v/>
      </c>
      <c r="L1411" s="11"/>
      <c r="M1411" s="11"/>
    </row>
    <row r="1412" spans="1:13" x14ac:dyDescent="0.2">
      <c r="A1412" s="1"/>
      <c r="B1412" s="9"/>
      <c r="C1412" s="9"/>
      <c r="D1412" s="10"/>
      <c r="E1412" s="11"/>
      <c r="F1412" s="11"/>
      <c r="G1412" s="11"/>
      <c r="H1412" s="11"/>
      <c r="I1412" s="11" t="str">
        <f>IFERROR(VLOOKUP(delais[[#This Row],[Description de la pièce]],[1]reference!$C$1:$H$327,3,FALSE),"")</f>
        <v/>
      </c>
      <c r="J1412" s="11" t="str">
        <f>IFERROR(VLOOKUP(delais[[#This Row],[Description de la pièce]],[1]reference!$C$1:$H$327,2,FALSE),"")</f>
        <v/>
      </c>
      <c r="K1412" s="11" t="str">
        <f>IFERROR(VLOOKUP(delais[[#This Row],[Description de la pièce]],[1]reference!$C$1:$H$327,4,FALSE),"")</f>
        <v/>
      </c>
      <c r="L1412" s="11"/>
      <c r="M1412" s="11"/>
    </row>
    <row r="1413" spans="1:13" x14ac:dyDescent="0.2">
      <c r="A1413" s="1"/>
      <c r="B1413" s="9"/>
      <c r="C1413" s="9"/>
      <c r="D1413" s="10"/>
      <c r="E1413" s="11"/>
      <c r="F1413" s="11"/>
      <c r="G1413" s="11"/>
      <c r="H1413" s="11"/>
      <c r="I1413" s="11" t="str">
        <f>IFERROR(VLOOKUP(delais[[#This Row],[Description de la pièce]],[1]reference!$C$1:$H$327,3,FALSE),"")</f>
        <v/>
      </c>
      <c r="J1413" s="11" t="str">
        <f>IFERROR(VLOOKUP(delais[[#This Row],[Description de la pièce]],[1]reference!$C$1:$H$327,2,FALSE),"")</f>
        <v/>
      </c>
      <c r="K1413" s="11" t="str">
        <f>IFERROR(VLOOKUP(delais[[#This Row],[Description de la pièce]],[1]reference!$C$1:$H$327,4,FALSE),"")</f>
        <v/>
      </c>
      <c r="L1413" s="11"/>
      <c r="M1413" s="11"/>
    </row>
    <row r="1414" spans="1:13" x14ac:dyDescent="0.2">
      <c r="A1414" s="1"/>
      <c r="B1414" s="9"/>
      <c r="C1414" s="9"/>
      <c r="D1414" s="10"/>
      <c r="E1414" s="11"/>
      <c r="F1414" s="11"/>
      <c r="G1414" s="11"/>
      <c r="H1414" s="11"/>
      <c r="I1414" s="11" t="str">
        <f>IFERROR(VLOOKUP(delais[[#This Row],[Description de la pièce]],[1]reference!$C$1:$H$327,3,FALSE),"")</f>
        <v/>
      </c>
      <c r="J1414" s="11" t="str">
        <f>IFERROR(VLOOKUP(delais[[#This Row],[Description de la pièce]],[1]reference!$C$1:$H$327,2,FALSE),"")</f>
        <v/>
      </c>
      <c r="K1414" s="11" t="str">
        <f>IFERROR(VLOOKUP(delais[[#This Row],[Description de la pièce]],[1]reference!$C$1:$H$327,4,FALSE),"")</f>
        <v/>
      </c>
      <c r="L1414" s="11"/>
      <c r="M1414" s="11"/>
    </row>
    <row r="1415" spans="1:13" x14ac:dyDescent="0.2">
      <c r="A1415" s="1"/>
      <c r="B1415" s="9"/>
      <c r="C1415" s="9"/>
      <c r="D1415" s="10"/>
      <c r="E1415" s="11"/>
      <c r="F1415" s="11"/>
      <c r="G1415" s="11"/>
      <c r="H1415" s="11"/>
      <c r="I1415" s="11" t="str">
        <f>IFERROR(VLOOKUP(delais[[#This Row],[Description de la pièce]],[1]reference!$C$1:$H$327,3,FALSE),"")</f>
        <v/>
      </c>
      <c r="J1415" s="11" t="str">
        <f>IFERROR(VLOOKUP(delais[[#This Row],[Description de la pièce]],[1]reference!$C$1:$H$327,2,FALSE),"")</f>
        <v/>
      </c>
      <c r="K1415" s="11" t="str">
        <f>IFERROR(VLOOKUP(delais[[#This Row],[Description de la pièce]],[1]reference!$C$1:$H$327,4,FALSE),"")</f>
        <v/>
      </c>
      <c r="L1415" s="11"/>
      <c r="M1415" s="11"/>
    </row>
    <row r="1416" spans="1:13" x14ac:dyDescent="0.2">
      <c r="A1416" s="1"/>
      <c r="B1416" s="9"/>
      <c r="C1416" s="9"/>
      <c r="D1416" s="10"/>
      <c r="E1416" s="11"/>
      <c r="F1416" s="11"/>
      <c r="G1416" s="11"/>
      <c r="H1416" s="11"/>
      <c r="I1416" s="11" t="str">
        <f>IFERROR(VLOOKUP(delais[[#This Row],[Description de la pièce]],[1]reference!$C$1:$H$327,3,FALSE),"")</f>
        <v/>
      </c>
      <c r="J1416" s="11" t="str">
        <f>IFERROR(VLOOKUP(delais[[#This Row],[Description de la pièce]],[1]reference!$C$1:$H$327,2,FALSE),"")</f>
        <v/>
      </c>
      <c r="K1416" s="11" t="str">
        <f>IFERROR(VLOOKUP(delais[[#This Row],[Description de la pièce]],[1]reference!$C$1:$H$327,4,FALSE),"")</f>
        <v/>
      </c>
      <c r="L1416" s="11"/>
      <c r="M1416" s="11"/>
    </row>
    <row r="1417" spans="1:13" x14ac:dyDescent="0.2">
      <c r="A1417" s="1"/>
      <c r="B1417" s="9"/>
      <c r="C1417" s="9"/>
      <c r="D1417" s="10"/>
      <c r="E1417" s="11"/>
      <c r="F1417" s="11"/>
      <c r="G1417" s="11"/>
      <c r="H1417" s="11"/>
      <c r="I1417" s="11" t="str">
        <f>IFERROR(VLOOKUP(delais[[#This Row],[Description de la pièce]],[1]reference!$C$1:$H$327,3,FALSE),"")</f>
        <v/>
      </c>
      <c r="J1417" s="11" t="str">
        <f>IFERROR(VLOOKUP(delais[[#This Row],[Description de la pièce]],[1]reference!$C$1:$H$327,2,FALSE),"")</f>
        <v/>
      </c>
      <c r="K1417" s="11" t="str">
        <f>IFERROR(VLOOKUP(delais[[#This Row],[Description de la pièce]],[1]reference!$C$1:$H$327,4,FALSE),"")</f>
        <v/>
      </c>
      <c r="L1417" s="11"/>
      <c r="M1417" s="11"/>
    </row>
    <row r="1418" spans="1:13" x14ac:dyDescent="0.2">
      <c r="A1418" s="1"/>
      <c r="B1418" s="9"/>
      <c r="C1418" s="9"/>
      <c r="D1418" s="10"/>
      <c r="E1418" s="11"/>
      <c r="F1418" s="11"/>
      <c r="G1418" s="11"/>
      <c r="H1418" s="11"/>
      <c r="I1418" s="11" t="str">
        <f>IFERROR(VLOOKUP(delais[[#This Row],[Description de la pièce]],[1]reference!$C$1:$H$327,3,FALSE),"")</f>
        <v/>
      </c>
      <c r="J1418" s="11" t="str">
        <f>IFERROR(VLOOKUP(delais[[#This Row],[Description de la pièce]],[1]reference!$C$1:$H$327,2,FALSE),"")</f>
        <v/>
      </c>
      <c r="K1418" s="11" t="str">
        <f>IFERROR(VLOOKUP(delais[[#This Row],[Description de la pièce]],[1]reference!$C$1:$H$327,4,FALSE),"")</f>
        <v/>
      </c>
      <c r="L1418" s="11"/>
      <c r="M1418" s="11"/>
    </row>
    <row r="1419" spans="1:13" x14ac:dyDescent="0.2">
      <c r="A1419" s="1"/>
      <c r="B1419" s="9"/>
      <c r="C1419" s="9"/>
      <c r="D1419" s="10"/>
      <c r="E1419" s="11"/>
      <c r="F1419" s="11"/>
      <c r="G1419" s="11"/>
      <c r="H1419" s="11"/>
      <c r="I1419" s="11" t="str">
        <f>IFERROR(VLOOKUP(delais[[#This Row],[Description de la pièce]],[1]reference!$C$1:$H$327,3,FALSE),"")</f>
        <v/>
      </c>
      <c r="J1419" s="11" t="str">
        <f>IFERROR(VLOOKUP(delais[[#This Row],[Description de la pièce]],[1]reference!$C$1:$H$327,2,FALSE),"")</f>
        <v/>
      </c>
      <c r="K1419" s="11" t="str">
        <f>IFERROR(VLOOKUP(delais[[#This Row],[Description de la pièce]],[1]reference!$C$1:$H$327,4,FALSE),"")</f>
        <v/>
      </c>
      <c r="L1419" s="11"/>
      <c r="M1419" s="11"/>
    </row>
    <row r="1420" spans="1:13" x14ac:dyDescent="0.2">
      <c r="A1420" s="1"/>
      <c r="B1420" s="9"/>
      <c r="C1420" s="9"/>
      <c r="D1420" s="10"/>
      <c r="E1420" s="11"/>
      <c r="F1420" s="11"/>
      <c r="G1420" s="11"/>
      <c r="H1420" s="11"/>
      <c r="I1420" s="11" t="str">
        <f>IFERROR(VLOOKUP(delais[[#This Row],[Description de la pièce]],[1]reference!$C$1:$H$327,3,FALSE),"")</f>
        <v/>
      </c>
      <c r="J1420" s="11" t="str">
        <f>IFERROR(VLOOKUP(delais[[#This Row],[Description de la pièce]],[1]reference!$C$1:$H$327,2,FALSE),"")</f>
        <v/>
      </c>
      <c r="K1420" s="11" t="str">
        <f>IFERROR(VLOOKUP(delais[[#This Row],[Description de la pièce]],[1]reference!$C$1:$H$327,4,FALSE),"")</f>
        <v/>
      </c>
      <c r="L1420" s="11"/>
      <c r="M1420" s="11"/>
    </row>
    <row r="1421" spans="1:13" x14ac:dyDescent="0.2">
      <c r="A1421" s="1"/>
      <c r="B1421" s="9"/>
      <c r="C1421" s="9"/>
      <c r="D1421" s="10"/>
      <c r="E1421" s="11"/>
      <c r="F1421" s="11"/>
      <c r="G1421" s="11"/>
      <c r="H1421" s="11"/>
      <c r="I1421" s="11" t="str">
        <f>IFERROR(VLOOKUP(delais[[#This Row],[Description de la pièce]],[1]reference!$C$1:$H$327,3,FALSE),"")</f>
        <v/>
      </c>
      <c r="J1421" s="11" t="str">
        <f>IFERROR(VLOOKUP(delais[[#This Row],[Description de la pièce]],[1]reference!$C$1:$H$327,2,FALSE),"")</f>
        <v/>
      </c>
      <c r="K1421" s="11" t="str">
        <f>IFERROR(VLOOKUP(delais[[#This Row],[Description de la pièce]],[1]reference!$C$1:$H$327,4,FALSE),"")</f>
        <v/>
      </c>
      <c r="L1421" s="11"/>
      <c r="M1421" s="11"/>
    </row>
    <row r="1422" spans="1:13" x14ac:dyDescent="0.2">
      <c r="A1422" s="1"/>
      <c r="B1422" s="9"/>
      <c r="C1422" s="9"/>
      <c r="D1422" s="10"/>
      <c r="E1422" s="11"/>
      <c r="F1422" s="11"/>
      <c r="G1422" s="11"/>
      <c r="H1422" s="11"/>
      <c r="I1422" s="11" t="str">
        <f>IFERROR(VLOOKUP(delais[[#This Row],[Description de la pièce]],[1]reference!$C$1:$H$327,3,FALSE),"")</f>
        <v/>
      </c>
      <c r="J1422" s="11" t="str">
        <f>IFERROR(VLOOKUP(delais[[#This Row],[Description de la pièce]],[1]reference!$C$1:$H$327,2,FALSE),"")</f>
        <v/>
      </c>
      <c r="K1422" s="11" t="str">
        <f>IFERROR(VLOOKUP(delais[[#This Row],[Description de la pièce]],[1]reference!$C$1:$H$327,4,FALSE),"")</f>
        <v/>
      </c>
      <c r="L1422" s="11"/>
      <c r="M1422" s="11"/>
    </row>
    <row r="1423" spans="1:13" x14ac:dyDescent="0.2">
      <c r="A1423" s="1"/>
      <c r="B1423" s="9"/>
      <c r="C1423" s="9"/>
      <c r="D1423" s="10"/>
      <c r="E1423" s="11"/>
      <c r="F1423" s="11"/>
      <c r="G1423" s="11"/>
      <c r="H1423" s="11"/>
      <c r="I1423" s="11" t="str">
        <f>IFERROR(VLOOKUP(delais[[#This Row],[Description de la pièce]],[1]reference!$C$1:$H$327,3,FALSE),"")</f>
        <v/>
      </c>
      <c r="J1423" s="11" t="str">
        <f>IFERROR(VLOOKUP(delais[[#This Row],[Description de la pièce]],[1]reference!$C$1:$H$327,2,FALSE),"")</f>
        <v/>
      </c>
      <c r="K1423" s="11" t="str">
        <f>IFERROR(VLOOKUP(delais[[#This Row],[Description de la pièce]],[1]reference!$C$1:$H$327,4,FALSE),"")</f>
        <v/>
      </c>
      <c r="L1423" s="11"/>
      <c r="M1423" s="11"/>
    </row>
    <row r="1424" spans="1:13" x14ac:dyDescent="0.2">
      <c r="A1424" s="1"/>
      <c r="B1424" s="9"/>
      <c r="C1424" s="9"/>
      <c r="D1424" s="10"/>
      <c r="E1424" s="11"/>
      <c r="F1424" s="11"/>
      <c r="G1424" s="11"/>
      <c r="H1424" s="11"/>
      <c r="I1424" s="11" t="str">
        <f>IFERROR(VLOOKUP(delais[[#This Row],[Description de la pièce]],[1]reference!$C$1:$H$327,3,FALSE),"")</f>
        <v/>
      </c>
      <c r="J1424" s="11" t="str">
        <f>IFERROR(VLOOKUP(delais[[#This Row],[Description de la pièce]],[1]reference!$C$1:$H$327,2,FALSE),"")</f>
        <v/>
      </c>
      <c r="K1424" s="11" t="str">
        <f>IFERROR(VLOOKUP(delais[[#This Row],[Description de la pièce]],[1]reference!$C$1:$H$327,4,FALSE),"")</f>
        <v/>
      </c>
      <c r="L1424" s="11"/>
      <c r="M1424" s="11"/>
    </row>
    <row r="1425" spans="1:13" x14ac:dyDescent="0.2">
      <c r="A1425" s="1"/>
      <c r="B1425" s="9"/>
      <c r="C1425" s="9"/>
      <c r="D1425" s="10"/>
      <c r="E1425" s="11"/>
      <c r="F1425" s="11"/>
      <c r="G1425" s="11"/>
      <c r="H1425" s="11"/>
      <c r="I1425" s="11" t="str">
        <f>IFERROR(VLOOKUP(delais[[#This Row],[Description de la pièce]],[1]reference!$C$1:$H$327,3,FALSE),"")</f>
        <v/>
      </c>
      <c r="J1425" s="11" t="str">
        <f>IFERROR(VLOOKUP(delais[[#This Row],[Description de la pièce]],[1]reference!$C$1:$H$327,2,FALSE),"")</f>
        <v/>
      </c>
      <c r="K1425" s="11" t="str">
        <f>IFERROR(VLOOKUP(delais[[#This Row],[Description de la pièce]],[1]reference!$C$1:$H$327,4,FALSE),"")</f>
        <v/>
      </c>
      <c r="L1425" s="11"/>
      <c r="M1425" s="11"/>
    </row>
    <row r="1426" spans="1:13" x14ac:dyDescent="0.2">
      <c r="A1426" s="1"/>
      <c r="B1426" s="9"/>
      <c r="C1426" s="9"/>
      <c r="D1426" s="10"/>
      <c r="E1426" s="11"/>
      <c r="F1426" s="11"/>
      <c r="G1426" s="11"/>
      <c r="H1426" s="11"/>
      <c r="I1426" s="11" t="str">
        <f>IFERROR(VLOOKUP(delais[[#This Row],[Description de la pièce]],[1]reference!$C$1:$H$327,3,FALSE),"")</f>
        <v/>
      </c>
      <c r="J1426" s="11" t="str">
        <f>IFERROR(VLOOKUP(delais[[#This Row],[Description de la pièce]],[1]reference!$C$1:$H$327,2,FALSE),"")</f>
        <v/>
      </c>
      <c r="K1426" s="11" t="str">
        <f>IFERROR(VLOOKUP(delais[[#This Row],[Description de la pièce]],[1]reference!$C$1:$H$327,4,FALSE),"")</f>
        <v/>
      </c>
      <c r="L1426" s="11"/>
      <c r="M1426" s="11"/>
    </row>
    <row r="1427" spans="1:13" x14ac:dyDescent="0.2">
      <c r="A1427" s="1"/>
      <c r="B1427" s="9"/>
      <c r="C1427" s="9"/>
      <c r="D1427" s="10"/>
      <c r="E1427" s="11"/>
      <c r="F1427" s="11"/>
      <c r="G1427" s="11"/>
      <c r="H1427" s="11"/>
      <c r="I1427" s="11" t="str">
        <f>IFERROR(VLOOKUP(delais[[#This Row],[Description de la pièce]],[1]reference!$C$1:$H$327,3,FALSE),"")</f>
        <v/>
      </c>
      <c r="J1427" s="11" t="str">
        <f>IFERROR(VLOOKUP(delais[[#This Row],[Description de la pièce]],[1]reference!$C$1:$H$327,2,FALSE),"")</f>
        <v/>
      </c>
      <c r="K1427" s="11" t="str">
        <f>IFERROR(VLOOKUP(delais[[#This Row],[Description de la pièce]],[1]reference!$C$1:$H$327,4,FALSE),"")</f>
        <v/>
      </c>
      <c r="L1427" s="11"/>
      <c r="M1427" s="11"/>
    </row>
    <row r="1428" spans="1:13" x14ac:dyDescent="0.2">
      <c r="A1428" s="1"/>
      <c r="B1428" s="9"/>
      <c r="C1428" s="9"/>
      <c r="D1428" s="10"/>
      <c r="E1428" s="11"/>
      <c r="F1428" s="11"/>
      <c r="G1428" s="11"/>
      <c r="H1428" s="11"/>
      <c r="I1428" s="11" t="str">
        <f>IFERROR(VLOOKUP(delais[[#This Row],[Description de la pièce]],[1]reference!$C$1:$H$327,3,FALSE),"")</f>
        <v/>
      </c>
      <c r="J1428" s="11" t="str">
        <f>IFERROR(VLOOKUP(delais[[#This Row],[Description de la pièce]],[1]reference!$C$1:$H$327,2,FALSE),"")</f>
        <v/>
      </c>
      <c r="K1428" s="11" t="str">
        <f>IFERROR(VLOOKUP(delais[[#This Row],[Description de la pièce]],[1]reference!$C$1:$H$327,4,FALSE),"")</f>
        <v/>
      </c>
      <c r="L1428" s="11"/>
      <c r="M1428" s="11"/>
    </row>
    <row r="1429" spans="1:13" x14ac:dyDescent="0.2">
      <c r="A1429" s="1"/>
      <c r="B1429" s="9"/>
      <c r="C1429" s="9"/>
      <c r="D1429" s="10"/>
      <c r="E1429" s="11"/>
      <c r="F1429" s="11"/>
      <c r="G1429" s="11"/>
      <c r="H1429" s="11"/>
      <c r="I1429" s="11" t="str">
        <f>IFERROR(VLOOKUP(delais[[#This Row],[Description de la pièce]],[1]reference!$C$1:$H$327,3,FALSE),"")</f>
        <v/>
      </c>
      <c r="J1429" s="11" t="str">
        <f>IFERROR(VLOOKUP(delais[[#This Row],[Description de la pièce]],[1]reference!$C$1:$H$327,2,FALSE),"")</f>
        <v/>
      </c>
      <c r="K1429" s="11" t="str">
        <f>IFERROR(VLOOKUP(delais[[#This Row],[Description de la pièce]],[1]reference!$C$1:$H$327,4,FALSE),"")</f>
        <v/>
      </c>
      <c r="L1429" s="11"/>
      <c r="M1429" s="11"/>
    </row>
    <row r="1430" spans="1:13" x14ac:dyDescent="0.2">
      <c r="A1430" s="1"/>
      <c r="B1430" s="9"/>
      <c r="C1430" s="9"/>
      <c r="D1430" s="10"/>
      <c r="E1430" s="11"/>
      <c r="F1430" s="11"/>
      <c r="G1430" s="11"/>
      <c r="H1430" s="11"/>
      <c r="I1430" s="11" t="str">
        <f>IFERROR(VLOOKUP(delais[[#This Row],[Description de la pièce]],[1]reference!$C$1:$H$327,3,FALSE),"")</f>
        <v/>
      </c>
      <c r="J1430" s="11" t="str">
        <f>IFERROR(VLOOKUP(delais[[#This Row],[Description de la pièce]],[1]reference!$C$1:$H$327,2,FALSE),"")</f>
        <v/>
      </c>
      <c r="K1430" s="11" t="str">
        <f>IFERROR(VLOOKUP(delais[[#This Row],[Description de la pièce]],[1]reference!$C$1:$H$327,4,FALSE),"")</f>
        <v/>
      </c>
      <c r="L1430" s="11"/>
      <c r="M1430" s="11"/>
    </row>
    <row r="1431" spans="1:13" x14ac:dyDescent="0.2">
      <c r="A1431" s="1"/>
      <c r="B1431" s="9"/>
      <c r="C1431" s="9"/>
      <c r="D1431" s="10"/>
      <c r="E1431" s="11"/>
      <c r="F1431" s="11"/>
      <c r="G1431" s="11"/>
      <c r="H1431" s="11"/>
      <c r="I1431" s="11" t="str">
        <f>IFERROR(VLOOKUP(delais[[#This Row],[Description de la pièce]],[1]reference!$C$1:$H$327,3,FALSE),"")</f>
        <v/>
      </c>
      <c r="J1431" s="11" t="str">
        <f>IFERROR(VLOOKUP(delais[[#This Row],[Description de la pièce]],[1]reference!$C$1:$H$327,2,FALSE),"")</f>
        <v/>
      </c>
      <c r="K1431" s="11" t="str">
        <f>IFERROR(VLOOKUP(delais[[#This Row],[Description de la pièce]],[1]reference!$C$1:$H$327,4,FALSE),"")</f>
        <v/>
      </c>
      <c r="L1431" s="11"/>
      <c r="M1431" s="11"/>
    </row>
    <row r="1432" spans="1:13" x14ac:dyDescent="0.2">
      <c r="A1432" s="1"/>
      <c r="B1432" s="9"/>
      <c r="C1432" s="9"/>
      <c r="D1432" s="10"/>
      <c r="E1432" s="11"/>
      <c r="F1432" s="11"/>
      <c r="G1432" s="11"/>
      <c r="H1432" s="11"/>
      <c r="I1432" s="11" t="str">
        <f>IFERROR(VLOOKUP(delais[[#This Row],[Description de la pièce]],[1]reference!$C$1:$H$327,3,FALSE),"")</f>
        <v/>
      </c>
      <c r="J1432" s="11" t="str">
        <f>IFERROR(VLOOKUP(delais[[#This Row],[Description de la pièce]],[1]reference!$C$1:$H$327,2,FALSE),"")</f>
        <v/>
      </c>
      <c r="K1432" s="11" t="str">
        <f>IFERROR(VLOOKUP(delais[[#This Row],[Description de la pièce]],[1]reference!$C$1:$H$327,4,FALSE),"")</f>
        <v/>
      </c>
      <c r="L1432" s="11"/>
      <c r="M1432" s="11"/>
    </row>
    <row r="1433" spans="1:13" x14ac:dyDescent="0.2">
      <c r="A1433" s="1"/>
      <c r="B1433" s="9"/>
      <c r="C1433" s="9"/>
      <c r="D1433" s="10"/>
      <c r="E1433" s="11"/>
      <c r="F1433" s="11"/>
      <c r="G1433" s="11"/>
      <c r="H1433" s="11"/>
      <c r="I1433" s="11" t="str">
        <f>IFERROR(VLOOKUP(delais[[#This Row],[Description de la pièce]],[1]reference!$C$1:$H$327,3,FALSE),"")</f>
        <v/>
      </c>
      <c r="J1433" s="11" t="str">
        <f>IFERROR(VLOOKUP(delais[[#This Row],[Description de la pièce]],[1]reference!$C$1:$H$327,2,FALSE),"")</f>
        <v/>
      </c>
      <c r="K1433" s="11" t="str">
        <f>IFERROR(VLOOKUP(delais[[#This Row],[Description de la pièce]],[1]reference!$C$1:$H$327,4,FALSE),"")</f>
        <v/>
      </c>
      <c r="L1433" s="11"/>
      <c r="M1433" s="11"/>
    </row>
    <row r="1434" spans="1:13" x14ac:dyDescent="0.2">
      <c r="A1434" s="1"/>
      <c r="B1434" s="9"/>
      <c r="C1434" s="9"/>
      <c r="D1434" s="10"/>
      <c r="E1434" s="11"/>
      <c r="F1434" s="11"/>
      <c r="G1434" s="11"/>
      <c r="H1434" s="11"/>
      <c r="I1434" s="11" t="str">
        <f>IFERROR(VLOOKUP(delais[[#This Row],[Description de la pièce]],[1]reference!$C$1:$H$327,3,FALSE),"")</f>
        <v/>
      </c>
      <c r="J1434" s="11" t="str">
        <f>IFERROR(VLOOKUP(delais[[#This Row],[Description de la pièce]],[1]reference!$C$1:$H$327,2,FALSE),"")</f>
        <v/>
      </c>
      <c r="K1434" s="11" t="str">
        <f>IFERROR(VLOOKUP(delais[[#This Row],[Description de la pièce]],[1]reference!$C$1:$H$327,4,FALSE),"")</f>
        <v/>
      </c>
      <c r="L1434" s="11"/>
      <c r="M1434" s="11"/>
    </row>
    <row r="1435" spans="1:13" x14ac:dyDescent="0.2">
      <c r="A1435" s="1"/>
      <c r="B1435" s="9"/>
      <c r="C1435" s="9"/>
      <c r="D1435" s="10"/>
      <c r="E1435" s="11"/>
      <c r="F1435" s="11"/>
      <c r="G1435" s="11"/>
      <c r="H1435" s="11"/>
      <c r="I1435" s="11" t="str">
        <f>IFERROR(VLOOKUP(delais[[#This Row],[Description de la pièce]],[1]reference!$C$1:$H$327,3,FALSE),"")</f>
        <v/>
      </c>
      <c r="J1435" s="11" t="str">
        <f>IFERROR(VLOOKUP(delais[[#This Row],[Description de la pièce]],[1]reference!$C$1:$H$327,2,FALSE),"")</f>
        <v/>
      </c>
      <c r="K1435" s="11" t="str">
        <f>IFERROR(VLOOKUP(delais[[#This Row],[Description de la pièce]],[1]reference!$C$1:$H$327,4,FALSE),"")</f>
        <v/>
      </c>
      <c r="L1435" s="11"/>
      <c r="M1435" s="11"/>
    </row>
    <row r="1436" spans="1:13" x14ac:dyDescent="0.2">
      <c r="A1436" s="1"/>
      <c r="B1436" s="9"/>
      <c r="C1436" s="9"/>
      <c r="D1436" s="10"/>
      <c r="E1436" s="11"/>
      <c r="F1436" s="11"/>
      <c r="G1436" s="11"/>
      <c r="H1436" s="11"/>
      <c r="I1436" s="11" t="str">
        <f>IFERROR(VLOOKUP(delais[[#This Row],[Description de la pièce]],[1]reference!$C$1:$H$327,3,FALSE),"")</f>
        <v/>
      </c>
      <c r="J1436" s="11" t="str">
        <f>IFERROR(VLOOKUP(delais[[#This Row],[Description de la pièce]],[1]reference!$C$1:$H$327,2,FALSE),"")</f>
        <v/>
      </c>
      <c r="K1436" s="11" t="str">
        <f>IFERROR(VLOOKUP(delais[[#This Row],[Description de la pièce]],[1]reference!$C$1:$H$327,4,FALSE),"")</f>
        <v/>
      </c>
      <c r="L1436" s="11"/>
      <c r="M1436" s="11"/>
    </row>
    <row r="1437" spans="1:13" x14ac:dyDescent="0.2">
      <c r="A1437" s="1"/>
      <c r="B1437" s="9"/>
      <c r="C1437" s="9"/>
      <c r="D1437" s="10"/>
      <c r="E1437" s="11"/>
      <c r="F1437" s="11"/>
      <c r="G1437" s="11"/>
      <c r="H1437" s="11"/>
      <c r="I1437" s="11" t="str">
        <f>IFERROR(VLOOKUP(delais[[#This Row],[Description de la pièce]],[1]reference!$C$1:$H$327,3,FALSE),"")</f>
        <v/>
      </c>
      <c r="J1437" s="11" t="str">
        <f>IFERROR(VLOOKUP(delais[[#This Row],[Description de la pièce]],[1]reference!$C$1:$H$327,2,FALSE),"")</f>
        <v/>
      </c>
      <c r="K1437" s="11" t="str">
        <f>IFERROR(VLOOKUP(delais[[#This Row],[Description de la pièce]],[1]reference!$C$1:$H$327,4,FALSE),"")</f>
        <v/>
      </c>
      <c r="L1437" s="11"/>
      <c r="M1437" s="11"/>
    </row>
    <row r="1438" spans="1:13" x14ac:dyDescent="0.2">
      <c r="A1438" s="1"/>
      <c r="B1438" s="9"/>
      <c r="C1438" s="9"/>
      <c r="D1438" s="10"/>
      <c r="E1438" s="11"/>
      <c r="F1438" s="11"/>
      <c r="G1438" s="11"/>
      <c r="H1438" s="11"/>
      <c r="I1438" s="11" t="str">
        <f>IFERROR(VLOOKUP(delais[[#This Row],[Description de la pièce]],[1]reference!$C$1:$H$327,3,FALSE),"")</f>
        <v/>
      </c>
      <c r="J1438" s="11" t="str">
        <f>IFERROR(VLOOKUP(delais[[#This Row],[Description de la pièce]],[1]reference!$C$1:$H$327,2,FALSE),"")</f>
        <v/>
      </c>
      <c r="K1438" s="11" t="str">
        <f>IFERROR(VLOOKUP(delais[[#This Row],[Description de la pièce]],[1]reference!$C$1:$H$327,4,FALSE),"")</f>
        <v/>
      </c>
      <c r="L1438" s="11"/>
      <c r="M1438" s="11"/>
    </row>
    <row r="1439" spans="1:13" x14ac:dyDescent="0.2">
      <c r="A1439" s="1"/>
      <c r="B1439" s="9"/>
      <c r="C1439" s="9"/>
      <c r="D1439" s="10"/>
      <c r="E1439" s="11"/>
      <c r="F1439" s="11"/>
      <c r="G1439" s="11"/>
      <c r="H1439" s="11"/>
      <c r="I1439" s="11" t="str">
        <f>IFERROR(VLOOKUP(delais[[#This Row],[Description de la pièce]],[1]reference!$C$1:$H$327,3,FALSE),"")</f>
        <v/>
      </c>
      <c r="J1439" s="11" t="str">
        <f>IFERROR(VLOOKUP(delais[[#This Row],[Description de la pièce]],[1]reference!$C$1:$H$327,2,FALSE),"")</f>
        <v/>
      </c>
      <c r="K1439" s="11" t="str">
        <f>IFERROR(VLOOKUP(delais[[#This Row],[Description de la pièce]],[1]reference!$C$1:$H$327,4,FALSE),"")</f>
        <v/>
      </c>
      <c r="L1439" s="11"/>
      <c r="M1439" s="11"/>
    </row>
    <row r="1440" spans="1:13" x14ac:dyDescent="0.2">
      <c r="A1440" s="1"/>
      <c r="B1440" s="9"/>
      <c r="C1440" s="9"/>
      <c r="D1440" s="10"/>
      <c r="E1440" s="11"/>
      <c r="F1440" s="11"/>
      <c r="G1440" s="11"/>
      <c r="H1440" s="11"/>
      <c r="I1440" s="11" t="str">
        <f>IFERROR(VLOOKUP(delais[[#This Row],[Description de la pièce]],[1]reference!$C$1:$H$327,3,FALSE),"")</f>
        <v/>
      </c>
      <c r="J1440" s="11" t="str">
        <f>IFERROR(VLOOKUP(delais[[#This Row],[Description de la pièce]],[1]reference!$C$1:$H$327,2,FALSE),"")</f>
        <v/>
      </c>
      <c r="K1440" s="11" t="str">
        <f>IFERROR(VLOOKUP(delais[[#This Row],[Description de la pièce]],[1]reference!$C$1:$H$327,4,FALSE),"")</f>
        <v/>
      </c>
      <c r="L1440" s="11"/>
      <c r="M1440" s="11"/>
    </row>
    <row r="1441" spans="1:13" x14ac:dyDescent="0.2">
      <c r="A1441" s="1"/>
      <c r="B1441" s="9"/>
      <c r="C1441" s="9"/>
      <c r="D1441" s="10"/>
      <c r="E1441" s="11"/>
      <c r="F1441" s="11"/>
      <c r="G1441" s="11"/>
      <c r="H1441" s="11"/>
      <c r="I1441" s="11" t="str">
        <f>IFERROR(VLOOKUP(delais[[#This Row],[Description de la pièce]],[1]reference!$C$1:$H$327,3,FALSE),"")</f>
        <v/>
      </c>
      <c r="J1441" s="11" t="str">
        <f>IFERROR(VLOOKUP(delais[[#This Row],[Description de la pièce]],[1]reference!$C$1:$H$327,2,FALSE),"")</f>
        <v/>
      </c>
      <c r="K1441" s="11" t="str">
        <f>IFERROR(VLOOKUP(delais[[#This Row],[Description de la pièce]],[1]reference!$C$1:$H$327,4,FALSE),"")</f>
        <v/>
      </c>
      <c r="L1441" s="11"/>
      <c r="M1441" s="11"/>
    </row>
    <row r="1442" spans="1:13" x14ac:dyDescent="0.2">
      <c r="A1442" s="1"/>
      <c r="B1442" s="9"/>
      <c r="C1442" s="9"/>
      <c r="D1442" s="10"/>
      <c r="E1442" s="11"/>
      <c r="F1442" s="11"/>
      <c r="G1442" s="11"/>
      <c r="H1442" s="11"/>
      <c r="I1442" s="11" t="str">
        <f>IFERROR(VLOOKUP(delais[[#This Row],[Description de la pièce]],[1]reference!$C$1:$H$327,3,FALSE),"")</f>
        <v/>
      </c>
      <c r="J1442" s="11" t="str">
        <f>IFERROR(VLOOKUP(delais[[#This Row],[Description de la pièce]],[1]reference!$C$1:$H$327,2,FALSE),"")</f>
        <v/>
      </c>
      <c r="K1442" s="11" t="str">
        <f>IFERROR(VLOOKUP(delais[[#This Row],[Description de la pièce]],[1]reference!$C$1:$H$327,4,FALSE),"")</f>
        <v/>
      </c>
      <c r="L1442" s="11"/>
      <c r="M1442" s="11"/>
    </row>
    <row r="1443" spans="1:13" x14ac:dyDescent="0.2">
      <c r="A1443" s="1"/>
      <c r="B1443" s="9"/>
      <c r="C1443" s="9"/>
      <c r="D1443" s="10"/>
      <c r="E1443" s="11"/>
      <c r="F1443" s="11"/>
      <c r="G1443" s="11"/>
      <c r="H1443" s="11"/>
      <c r="I1443" s="11" t="str">
        <f>IFERROR(VLOOKUP(delais[[#This Row],[Description de la pièce]],[1]reference!$C$1:$H$327,3,FALSE),"")</f>
        <v/>
      </c>
      <c r="J1443" s="11" t="str">
        <f>IFERROR(VLOOKUP(delais[[#This Row],[Description de la pièce]],[1]reference!$C$1:$H$327,2,FALSE),"")</f>
        <v/>
      </c>
      <c r="K1443" s="11" t="str">
        <f>IFERROR(VLOOKUP(delais[[#This Row],[Description de la pièce]],[1]reference!$C$1:$H$327,4,FALSE),"")</f>
        <v/>
      </c>
      <c r="L1443" s="11"/>
      <c r="M1443" s="11"/>
    </row>
    <row r="1444" spans="1:13" x14ac:dyDescent="0.2">
      <c r="A1444" s="1"/>
      <c r="B1444" s="9"/>
      <c r="C1444" s="9"/>
      <c r="D1444" s="10"/>
      <c r="E1444" s="11"/>
      <c r="F1444" s="11"/>
      <c r="G1444" s="11"/>
      <c r="H1444" s="11"/>
      <c r="I1444" s="11" t="str">
        <f>IFERROR(VLOOKUP(delais[[#This Row],[Description de la pièce]],[1]reference!$C$1:$H$327,3,FALSE),"")</f>
        <v/>
      </c>
      <c r="J1444" s="11" t="str">
        <f>IFERROR(VLOOKUP(delais[[#This Row],[Description de la pièce]],[1]reference!$C$1:$H$327,2,FALSE),"")</f>
        <v/>
      </c>
      <c r="K1444" s="11" t="str">
        <f>IFERROR(VLOOKUP(delais[[#This Row],[Description de la pièce]],[1]reference!$C$1:$H$327,4,FALSE),"")</f>
        <v/>
      </c>
      <c r="L1444" s="11"/>
      <c r="M1444" s="11"/>
    </row>
    <row r="1445" spans="1:13" x14ac:dyDescent="0.2">
      <c r="A1445" s="1"/>
      <c r="B1445" s="9"/>
      <c r="C1445" s="9"/>
      <c r="D1445" s="10"/>
      <c r="E1445" s="11"/>
      <c r="F1445" s="11"/>
      <c r="G1445" s="11"/>
      <c r="H1445" s="11"/>
      <c r="I1445" s="11" t="str">
        <f>IFERROR(VLOOKUP(delais[[#This Row],[Description de la pièce]],[1]reference!$C$1:$H$327,3,FALSE),"")</f>
        <v/>
      </c>
      <c r="J1445" s="11" t="str">
        <f>IFERROR(VLOOKUP(delais[[#This Row],[Description de la pièce]],[1]reference!$C$1:$H$327,2,FALSE),"")</f>
        <v/>
      </c>
      <c r="K1445" s="11" t="str">
        <f>IFERROR(VLOOKUP(delais[[#This Row],[Description de la pièce]],[1]reference!$C$1:$H$327,4,FALSE),"")</f>
        <v/>
      </c>
      <c r="L1445" s="11"/>
      <c r="M1445" s="11"/>
    </row>
    <row r="1446" spans="1:13" x14ac:dyDescent="0.2">
      <c r="A1446" s="1"/>
      <c r="B1446" s="9"/>
      <c r="C1446" s="9"/>
      <c r="D1446" s="10"/>
      <c r="E1446" s="11"/>
      <c r="F1446" s="11"/>
      <c r="G1446" s="11"/>
      <c r="H1446" s="11"/>
      <c r="I1446" s="11" t="str">
        <f>IFERROR(VLOOKUP(delais[[#This Row],[Description de la pièce]],[1]reference!$C$1:$H$327,3,FALSE),"")</f>
        <v/>
      </c>
      <c r="J1446" s="11" t="str">
        <f>IFERROR(VLOOKUP(delais[[#This Row],[Description de la pièce]],[1]reference!$C$1:$H$327,2,FALSE),"")</f>
        <v/>
      </c>
      <c r="K1446" s="11" t="str">
        <f>IFERROR(VLOOKUP(delais[[#This Row],[Description de la pièce]],[1]reference!$C$1:$H$327,4,FALSE),"")</f>
        <v/>
      </c>
      <c r="L1446" s="11"/>
      <c r="M1446" s="11"/>
    </row>
    <row r="1447" spans="1:13" x14ac:dyDescent="0.2">
      <c r="A1447" s="1"/>
      <c r="B1447" s="9"/>
      <c r="C1447" s="9"/>
      <c r="D1447" s="10"/>
      <c r="E1447" s="11"/>
      <c r="F1447" s="11"/>
      <c r="G1447" s="11"/>
      <c r="H1447" s="11"/>
      <c r="I1447" s="11" t="str">
        <f>IFERROR(VLOOKUP(delais[[#This Row],[Description de la pièce]],[1]reference!$C$1:$H$327,3,FALSE),"")</f>
        <v/>
      </c>
      <c r="J1447" s="11" t="str">
        <f>IFERROR(VLOOKUP(delais[[#This Row],[Description de la pièce]],[1]reference!$C$1:$H$327,2,FALSE),"")</f>
        <v/>
      </c>
      <c r="K1447" s="11" t="str">
        <f>IFERROR(VLOOKUP(delais[[#This Row],[Description de la pièce]],[1]reference!$C$1:$H$327,4,FALSE),"")</f>
        <v/>
      </c>
      <c r="L1447" s="11"/>
      <c r="M1447" s="11"/>
    </row>
    <row r="1448" spans="1:13" x14ac:dyDescent="0.2">
      <c r="A1448" s="1"/>
      <c r="B1448" s="9"/>
      <c r="C1448" s="9"/>
      <c r="D1448" s="10"/>
      <c r="E1448" s="11"/>
      <c r="F1448" s="11"/>
      <c r="G1448" s="11"/>
      <c r="H1448" s="11"/>
      <c r="I1448" s="11" t="str">
        <f>IFERROR(VLOOKUP(delais[[#This Row],[Description de la pièce]],[1]reference!$C$1:$H$327,3,FALSE),"")</f>
        <v/>
      </c>
      <c r="J1448" s="11" t="str">
        <f>IFERROR(VLOOKUP(delais[[#This Row],[Description de la pièce]],[1]reference!$C$1:$H$327,2,FALSE),"")</f>
        <v/>
      </c>
      <c r="K1448" s="11" t="str">
        <f>IFERROR(VLOOKUP(delais[[#This Row],[Description de la pièce]],[1]reference!$C$1:$H$327,4,FALSE),"")</f>
        <v/>
      </c>
      <c r="L1448" s="11"/>
      <c r="M1448" s="11"/>
    </row>
    <row r="1449" spans="1:13" x14ac:dyDescent="0.2">
      <c r="A1449" s="1"/>
      <c r="B1449" s="9"/>
      <c r="C1449" s="9"/>
      <c r="D1449" s="10"/>
      <c r="E1449" s="11"/>
      <c r="F1449" s="11"/>
      <c r="G1449" s="11"/>
      <c r="H1449" s="11"/>
      <c r="I1449" s="11" t="str">
        <f>IFERROR(VLOOKUP(delais[[#This Row],[Description de la pièce]],[1]reference!$C$1:$H$327,3,FALSE),"")</f>
        <v/>
      </c>
      <c r="J1449" s="11" t="str">
        <f>IFERROR(VLOOKUP(delais[[#This Row],[Description de la pièce]],[1]reference!$C$1:$H$327,2,FALSE),"")</f>
        <v/>
      </c>
      <c r="K1449" s="11" t="str">
        <f>IFERROR(VLOOKUP(delais[[#This Row],[Description de la pièce]],[1]reference!$C$1:$H$327,4,FALSE),"")</f>
        <v/>
      </c>
      <c r="L1449" s="11"/>
      <c r="M1449" s="11"/>
    </row>
    <row r="1450" spans="1:13" x14ac:dyDescent="0.2">
      <c r="A1450" s="1"/>
      <c r="B1450" s="9"/>
      <c r="C1450" s="9"/>
      <c r="D1450" s="10"/>
      <c r="E1450" s="11"/>
      <c r="F1450" s="11"/>
      <c r="G1450" s="11"/>
      <c r="H1450" s="11"/>
      <c r="I1450" s="11" t="str">
        <f>IFERROR(VLOOKUP(delais[[#This Row],[Description de la pièce]],[1]reference!$C$1:$H$327,3,FALSE),"")</f>
        <v/>
      </c>
      <c r="J1450" s="11" t="str">
        <f>IFERROR(VLOOKUP(delais[[#This Row],[Description de la pièce]],[1]reference!$C$1:$H$327,2,FALSE),"")</f>
        <v/>
      </c>
      <c r="K1450" s="11" t="str">
        <f>IFERROR(VLOOKUP(delais[[#This Row],[Description de la pièce]],[1]reference!$C$1:$H$327,4,FALSE),"")</f>
        <v/>
      </c>
      <c r="L1450" s="11"/>
      <c r="M1450" s="11"/>
    </row>
    <row r="1451" spans="1:13" x14ac:dyDescent="0.2">
      <c r="A1451" s="1"/>
      <c r="B1451" s="9"/>
      <c r="C1451" s="9"/>
      <c r="D1451" s="10"/>
      <c r="E1451" s="11"/>
      <c r="F1451" s="11"/>
      <c r="G1451" s="11"/>
      <c r="H1451" s="11"/>
      <c r="I1451" s="11" t="str">
        <f>IFERROR(VLOOKUP(delais[[#This Row],[Description de la pièce]],[1]reference!$C$1:$H$327,3,FALSE),"")</f>
        <v/>
      </c>
      <c r="J1451" s="11" t="str">
        <f>IFERROR(VLOOKUP(delais[[#This Row],[Description de la pièce]],[1]reference!$C$1:$H$327,2,FALSE),"")</f>
        <v/>
      </c>
      <c r="K1451" s="11" t="str">
        <f>IFERROR(VLOOKUP(delais[[#This Row],[Description de la pièce]],[1]reference!$C$1:$H$327,4,FALSE),"")</f>
        <v/>
      </c>
      <c r="L1451" s="11"/>
      <c r="M1451" s="11"/>
    </row>
    <row r="1452" spans="1:13" x14ac:dyDescent="0.2">
      <c r="A1452" s="1"/>
      <c r="B1452" s="9"/>
      <c r="C1452" s="9"/>
      <c r="D1452" s="10"/>
      <c r="E1452" s="11"/>
      <c r="F1452" s="11"/>
      <c r="G1452" s="11"/>
      <c r="H1452" s="11"/>
      <c r="I1452" s="11" t="str">
        <f>IFERROR(VLOOKUP(delais[[#This Row],[Description de la pièce]],[1]reference!$C$1:$H$327,3,FALSE),"")</f>
        <v/>
      </c>
      <c r="J1452" s="11" t="str">
        <f>IFERROR(VLOOKUP(delais[[#This Row],[Description de la pièce]],[1]reference!$C$1:$H$327,2,FALSE),"")</f>
        <v/>
      </c>
      <c r="K1452" s="11" t="str">
        <f>IFERROR(VLOOKUP(delais[[#This Row],[Description de la pièce]],[1]reference!$C$1:$H$327,4,FALSE),"")</f>
        <v/>
      </c>
      <c r="L1452" s="11"/>
      <c r="M1452" s="11"/>
    </row>
    <row r="1453" spans="1:13" x14ac:dyDescent="0.2">
      <c r="A1453" s="1"/>
      <c r="B1453" s="9"/>
      <c r="C1453" s="9"/>
      <c r="D1453" s="10"/>
      <c r="E1453" s="11"/>
      <c r="F1453" s="11"/>
      <c r="G1453" s="11"/>
      <c r="H1453" s="11"/>
      <c r="I1453" s="11" t="str">
        <f>IFERROR(VLOOKUP(delais[[#This Row],[Description de la pièce]],[1]reference!$C$1:$H$327,3,FALSE),"")</f>
        <v/>
      </c>
      <c r="J1453" s="11" t="str">
        <f>IFERROR(VLOOKUP(delais[[#This Row],[Description de la pièce]],[1]reference!$C$1:$H$327,2,FALSE),"")</f>
        <v/>
      </c>
      <c r="K1453" s="11" t="str">
        <f>IFERROR(VLOOKUP(delais[[#This Row],[Description de la pièce]],[1]reference!$C$1:$H$327,4,FALSE),"")</f>
        <v/>
      </c>
      <c r="L1453" s="11"/>
      <c r="M1453" s="11"/>
    </row>
    <row r="1454" spans="1:13" x14ac:dyDescent="0.2">
      <c r="A1454" s="1"/>
      <c r="B1454" s="9"/>
      <c r="C1454" s="9"/>
      <c r="D1454" s="10"/>
      <c r="E1454" s="11"/>
      <c r="F1454" s="11"/>
      <c r="G1454" s="11"/>
      <c r="H1454" s="11"/>
      <c r="I1454" s="11" t="str">
        <f>IFERROR(VLOOKUP(delais[[#This Row],[Description de la pièce]],[1]reference!$C$1:$H$327,3,FALSE),"")</f>
        <v/>
      </c>
      <c r="J1454" s="11" t="str">
        <f>IFERROR(VLOOKUP(delais[[#This Row],[Description de la pièce]],[1]reference!$C$1:$H$327,2,FALSE),"")</f>
        <v/>
      </c>
      <c r="K1454" s="11" t="str">
        <f>IFERROR(VLOOKUP(delais[[#This Row],[Description de la pièce]],[1]reference!$C$1:$H$327,4,FALSE),"")</f>
        <v/>
      </c>
      <c r="L1454" s="11"/>
      <c r="M1454" s="11"/>
    </row>
    <row r="1455" spans="1:13" x14ac:dyDescent="0.2">
      <c r="A1455" s="1"/>
      <c r="B1455" s="9"/>
      <c r="C1455" s="9"/>
      <c r="D1455" s="10"/>
      <c r="E1455" s="11"/>
      <c r="F1455" s="11"/>
      <c r="G1455" s="11"/>
      <c r="H1455" s="11"/>
      <c r="I1455" s="11" t="str">
        <f>IFERROR(VLOOKUP(delais[[#This Row],[Description de la pièce]],[1]reference!$C$1:$H$327,3,FALSE),"")</f>
        <v/>
      </c>
      <c r="J1455" s="11" t="str">
        <f>IFERROR(VLOOKUP(delais[[#This Row],[Description de la pièce]],[1]reference!$C$1:$H$327,2,FALSE),"")</f>
        <v/>
      </c>
      <c r="K1455" s="11" t="str">
        <f>IFERROR(VLOOKUP(delais[[#This Row],[Description de la pièce]],[1]reference!$C$1:$H$327,4,FALSE),"")</f>
        <v/>
      </c>
      <c r="L1455" s="11"/>
      <c r="M1455" s="11"/>
    </row>
    <row r="1456" spans="1:13" x14ac:dyDescent="0.2">
      <c r="A1456" s="1"/>
      <c r="B1456" s="9"/>
      <c r="C1456" s="9"/>
      <c r="D1456" s="10"/>
      <c r="E1456" s="11"/>
      <c r="F1456" s="11"/>
      <c r="G1456" s="11"/>
      <c r="H1456" s="11"/>
      <c r="I1456" s="11" t="str">
        <f>IFERROR(VLOOKUP(delais[[#This Row],[Description de la pièce]],[1]reference!$C$1:$H$327,3,FALSE),"")</f>
        <v/>
      </c>
      <c r="J1456" s="11" t="str">
        <f>IFERROR(VLOOKUP(delais[[#This Row],[Description de la pièce]],[1]reference!$C$1:$H$327,2,FALSE),"")</f>
        <v/>
      </c>
      <c r="K1456" s="11" t="str">
        <f>IFERROR(VLOOKUP(delais[[#This Row],[Description de la pièce]],[1]reference!$C$1:$H$327,4,FALSE),"")</f>
        <v/>
      </c>
      <c r="L1456" s="11"/>
      <c r="M1456" s="11"/>
    </row>
    <row r="1457" spans="1:13" x14ac:dyDescent="0.2">
      <c r="A1457" s="1"/>
      <c r="B1457" s="9"/>
      <c r="C1457" s="9"/>
      <c r="D1457" s="10"/>
      <c r="E1457" s="11"/>
      <c r="F1457" s="11"/>
      <c r="G1457" s="11"/>
      <c r="H1457" s="11"/>
      <c r="I1457" s="11" t="str">
        <f>IFERROR(VLOOKUP(delais[[#This Row],[Description de la pièce]],[1]reference!$C$1:$H$327,3,FALSE),"")</f>
        <v/>
      </c>
      <c r="J1457" s="11" t="str">
        <f>IFERROR(VLOOKUP(delais[[#This Row],[Description de la pièce]],[1]reference!$C$1:$H$327,2,FALSE),"")</f>
        <v/>
      </c>
      <c r="K1457" s="11" t="str">
        <f>IFERROR(VLOOKUP(delais[[#This Row],[Description de la pièce]],[1]reference!$C$1:$H$327,4,FALSE),"")</f>
        <v/>
      </c>
      <c r="L1457" s="11"/>
      <c r="M1457" s="11"/>
    </row>
    <row r="1458" spans="1:13" x14ac:dyDescent="0.2">
      <c r="A1458" s="1"/>
      <c r="B1458" s="9"/>
      <c r="C1458" s="9"/>
      <c r="D1458" s="10"/>
      <c r="E1458" s="11"/>
      <c r="F1458" s="11"/>
      <c r="G1458" s="11"/>
      <c r="H1458" s="11"/>
      <c r="I1458" s="11" t="str">
        <f>IFERROR(VLOOKUP(delais[[#This Row],[Description de la pièce]],[1]reference!$C$1:$H$327,3,FALSE),"")</f>
        <v/>
      </c>
      <c r="J1458" s="11" t="str">
        <f>IFERROR(VLOOKUP(delais[[#This Row],[Description de la pièce]],[1]reference!$C$1:$H$327,2,FALSE),"")</f>
        <v/>
      </c>
      <c r="K1458" s="11" t="str">
        <f>IFERROR(VLOOKUP(delais[[#This Row],[Description de la pièce]],[1]reference!$C$1:$H$327,4,FALSE),"")</f>
        <v/>
      </c>
      <c r="L1458" s="11"/>
      <c r="M1458" s="11"/>
    </row>
    <row r="1459" spans="1:13" x14ac:dyDescent="0.2">
      <c r="A1459" s="1"/>
      <c r="B1459" s="9"/>
      <c r="C1459" s="9"/>
      <c r="D1459" s="10"/>
      <c r="E1459" s="11"/>
      <c r="F1459" s="11"/>
      <c r="G1459" s="11"/>
      <c r="H1459" s="11"/>
      <c r="I1459" s="11" t="str">
        <f>IFERROR(VLOOKUP(delais[[#This Row],[Description de la pièce]],[1]reference!$C$1:$H$327,3,FALSE),"")</f>
        <v/>
      </c>
      <c r="J1459" s="11" t="str">
        <f>IFERROR(VLOOKUP(delais[[#This Row],[Description de la pièce]],[1]reference!$C$1:$H$327,2,FALSE),"")</f>
        <v/>
      </c>
      <c r="K1459" s="11" t="str">
        <f>IFERROR(VLOOKUP(delais[[#This Row],[Description de la pièce]],[1]reference!$C$1:$H$327,4,FALSE),"")</f>
        <v/>
      </c>
      <c r="L1459" s="11"/>
      <c r="M1459" s="11"/>
    </row>
    <row r="1460" spans="1:13" x14ac:dyDescent="0.2">
      <c r="A1460" s="1"/>
      <c r="B1460" s="9"/>
      <c r="C1460" s="9"/>
      <c r="D1460" s="10"/>
      <c r="E1460" s="11"/>
      <c r="F1460" s="11"/>
      <c r="G1460" s="11"/>
      <c r="H1460" s="11"/>
      <c r="I1460" s="11" t="str">
        <f>IFERROR(VLOOKUP(delais[[#This Row],[Description de la pièce]],[1]reference!$C$1:$H$327,3,FALSE),"")</f>
        <v/>
      </c>
      <c r="J1460" s="11" t="str">
        <f>IFERROR(VLOOKUP(delais[[#This Row],[Description de la pièce]],[1]reference!$C$1:$H$327,2,FALSE),"")</f>
        <v/>
      </c>
      <c r="K1460" s="11" t="str">
        <f>IFERROR(VLOOKUP(delais[[#This Row],[Description de la pièce]],[1]reference!$C$1:$H$327,4,FALSE),"")</f>
        <v/>
      </c>
      <c r="L1460" s="11"/>
      <c r="M1460" s="11"/>
    </row>
    <row r="1461" spans="1:13" x14ac:dyDescent="0.2">
      <c r="A1461" s="1"/>
      <c r="B1461" s="9"/>
      <c r="C1461" s="9"/>
      <c r="D1461" s="10"/>
      <c r="E1461" s="11"/>
      <c r="F1461" s="11"/>
      <c r="G1461" s="11"/>
      <c r="H1461" s="11"/>
      <c r="I1461" s="11" t="str">
        <f>IFERROR(VLOOKUP(delais[[#This Row],[Description de la pièce]],[1]reference!$C$1:$H$327,3,FALSE),"")</f>
        <v/>
      </c>
      <c r="J1461" s="11" t="str">
        <f>IFERROR(VLOOKUP(delais[[#This Row],[Description de la pièce]],[1]reference!$C$1:$H$327,2,FALSE),"")</f>
        <v/>
      </c>
      <c r="K1461" s="11" t="str">
        <f>IFERROR(VLOOKUP(delais[[#This Row],[Description de la pièce]],[1]reference!$C$1:$H$327,4,FALSE),"")</f>
        <v/>
      </c>
      <c r="L1461" s="11"/>
      <c r="M1461" s="11"/>
    </row>
    <row r="1462" spans="1:13" x14ac:dyDescent="0.2">
      <c r="A1462" s="1"/>
      <c r="B1462" s="15"/>
      <c r="C1462" s="15"/>
      <c r="D1462" s="16"/>
      <c r="E1462" s="14"/>
      <c r="F1462" s="14"/>
      <c r="G1462" s="14"/>
      <c r="H1462" s="14"/>
      <c r="I1462" s="14" t="str">
        <f>IFERROR(VLOOKUP(delais[[#This Row],[Description de la pièce]],[1]reference!$C$1:$H$327,3,FALSE),"")</f>
        <v/>
      </c>
      <c r="J1462" s="14" t="str">
        <f>IFERROR(VLOOKUP(delais[[#This Row],[Description de la pièce]],[1]reference!$C$1:$H$327,2,FALSE),"")</f>
        <v/>
      </c>
      <c r="K1462" s="14" t="str">
        <f>IFERROR(VLOOKUP(delais[[#This Row],[Description de la pièce]],[1]reference!$C$1:$H$327,4,FALSE),"")</f>
        <v/>
      </c>
      <c r="L1462" s="14"/>
      <c r="M1462" s="14"/>
    </row>
    <row r="1463" spans="1:13" x14ac:dyDescent="0.2">
      <c r="A1463" s="1"/>
    </row>
    <row r="1464" spans="1:13" x14ac:dyDescent="0.2">
      <c r="A1464" s="1"/>
    </row>
    <row r="1465" spans="1:13" x14ac:dyDescent="0.2">
      <c r="A1465" s="1"/>
    </row>
    <row r="1466" spans="1:13" x14ac:dyDescent="0.2">
      <c r="A1466" s="1"/>
    </row>
    <row r="1467" spans="1:13" x14ac:dyDescent="0.2">
      <c r="A1467" s="1"/>
    </row>
    <row r="1468" spans="1:13" x14ac:dyDescent="0.2">
      <c r="A1468" s="1"/>
    </row>
    <row r="1469" spans="1:13" x14ac:dyDescent="0.2">
      <c r="A1469" s="1"/>
    </row>
    <row r="1470" spans="1:13" x14ac:dyDescent="0.2">
      <c r="A1470" s="1"/>
    </row>
    <row r="1471" spans="1:13" x14ac:dyDescent="0.2">
      <c r="A1471" s="1"/>
    </row>
    <row r="1472" spans="1:13" x14ac:dyDescent="0.2">
      <c r="A1472" s="1"/>
    </row>
    <row r="1473" spans="1:1" x14ac:dyDescent="0.2">
      <c r="A1473" s="1"/>
    </row>
    <row r="1474" spans="1:1" x14ac:dyDescent="0.2">
      <c r="A1474" s="1"/>
    </row>
    <row r="1475" spans="1:1" x14ac:dyDescent="0.2">
      <c r="A1475" s="1"/>
    </row>
    <row r="1476" spans="1:1" x14ac:dyDescent="0.2">
      <c r="A1476" s="1"/>
    </row>
    <row r="1477" spans="1:1" x14ac:dyDescent="0.2">
      <c r="A1477" s="1"/>
    </row>
    <row r="1478" spans="1:1" x14ac:dyDescent="0.2">
      <c r="A1478" s="1"/>
    </row>
    <row r="1479" spans="1:1" x14ac:dyDescent="0.2">
      <c r="A1479" s="1"/>
    </row>
    <row r="1480" spans="1:1" x14ac:dyDescent="0.2">
      <c r="A1480" s="1"/>
    </row>
    <row r="1481" spans="1:1" x14ac:dyDescent="0.2">
      <c r="A1481" s="1"/>
    </row>
    <row r="1482" spans="1:1" x14ac:dyDescent="0.2">
      <c r="A1482" s="1"/>
    </row>
    <row r="1483" spans="1:1" x14ac:dyDescent="0.2">
      <c r="A1483" s="1"/>
    </row>
    <row r="1484" spans="1:1" x14ac:dyDescent="0.2">
      <c r="A1484" s="1"/>
    </row>
    <row r="1485" spans="1:1" x14ac:dyDescent="0.2">
      <c r="A1485" s="1"/>
    </row>
    <row r="1486" spans="1:1" x14ac:dyDescent="0.2">
      <c r="A1486" s="1"/>
    </row>
    <row r="1487" spans="1:1" x14ac:dyDescent="0.2">
      <c r="A1487" s="1"/>
    </row>
    <row r="1488" spans="1:1" x14ac:dyDescent="0.2">
      <c r="A1488" s="1"/>
    </row>
    <row r="1489" spans="1:1" x14ac:dyDescent="0.2">
      <c r="A1489" s="1"/>
    </row>
    <row r="1490" spans="1:1" x14ac:dyDescent="0.2">
      <c r="A1490" s="1"/>
    </row>
    <row r="1491" spans="1:1" x14ac:dyDescent="0.2">
      <c r="A1491" s="1"/>
    </row>
    <row r="1492" spans="1:1" x14ac:dyDescent="0.2">
      <c r="A1492" s="1"/>
    </row>
    <row r="1493" spans="1:1" x14ac:dyDescent="0.2">
      <c r="A1493" s="1"/>
    </row>
    <row r="1494" spans="1:1" x14ac:dyDescent="0.2">
      <c r="A1494" s="1"/>
    </row>
    <row r="1495" spans="1:1" x14ac:dyDescent="0.2">
      <c r="A1495" s="1"/>
    </row>
    <row r="1496" spans="1:1" x14ac:dyDescent="0.2">
      <c r="A1496" s="1"/>
    </row>
    <row r="1497" spans="1:1" x14ac:dyDescent="0.2">
      <c r="A1497" s="1"/>
    </row>
    <row r="1498" spans="1:1" x14ac:dyDescent="0.2">
      <c r="A1498" s="1"/>
    </row>
    <row r="1499" spans="1:1" x14ac:dyDescent="0.2">
      <c r="A1499" s="1"/>
    </row>
    <row r="1500" spans="1:1" x14ac:dyDescent="0.2">
      <c r="A1500" s="1"/>
    </row>
    <row r="1501" spans="1:1" x14ac:dyDescent="0.2">
      <c r="A1501" s="1"/>
    </row>
    <row r="1502" spans="1:1" x14ac:dyDescent="0.2">
      <c r="A1502" s="1"/>
    </row>
    <row r="1503" spans="1:1" x14ac:dyDescent="0.2">
      <c r="A1503" s="1"/>
    </row>
    <row r="1504" spans="1:1" x14ac:dyDescent="0.2">
      <c r="A1504" s="1"/>
    </row>
    <row r="1505" spans="1:1" x14ac:dyDescent="0.2">
      <c r="A1505" s="1"/>
    </row>
    <row r="1506" spans="1:1" x14ac:dyDescent="0.2">
      <c r="A1506" s="1"/>
    </row>
    <row r="1507" spans="1:1" x14ac:dyDescent="0.2">
      <c r="A1507" s="1"/>
    </row>
    <row r="1508" spans="1:1" x14ac:dyDescent="0.2">
      <c r="A1508" s="1"/>
    </row>
    <row r="1509" spans="1:1" x14ac:dyDescent="0.2">
      <c r="A1509" s="1"/>
    </row>
    <row r="1510" spans="1:1" x14ac:dyDescent="0.2">
      <c r="A1510" s="1"/>
    </row>
    <row r="1511" spans="1:1" x14ac:dyDescent="0.2">
      <c r="A1511" s="1"/>
    </row>
    <row r="1512" spans="1:1" x14ac:dyDescent="0.2">
      <c r="A1512" s="1"/>
    </row>
    <row r="1513" spans="1:1" x14ac:dyDescent="0.2">
      <c r="A1513" s="1"/>
    </row>
    <row r="1514" spans="1:1" x14ac:dyDescent="0.2">
      <c r="A1514" s="1"/>
    </row>
    <row r="1515" spans="1:1" x14ac:dyDescent="0.2">
      <c r="A1515" s="1"/>
    </row>
    <row r="1516" spans="1:1" x14ac:dyDescent="0.2">
      <c r="A1516" s="1"/>
    </row>
    <row r="1517" spans="1:1" x14ac:dyDescent="0.2">
      <c r="A1517" s="1"/>
    </row>
    <row r="1518" spans="1:1" x14ac:dyDescent="0.2">
      <c r="A1518" s="1"/>
    </row>
    <row r="1519" spans="1:1" x14ac:dyDescent="0.2">
      <c r="A1519" s="1"/>
    </row>
    <row r="1520" spans="1:1" x14ac:dyDescent="0.2">
      <c r="A1520" s="1"/>
    </row>
    <row r="1521" spans="1:1" x14ac:dyDescent="0.2">
      <c r="A1521" s="1"/>
    </row>
    <row r="1522" spans="1:1" x14ac:dyDescent="0.2">
      <c r="A1522" s="1"/>
    </row>
    <row r="1523" spans="1:1" x14ac:dyDescent="0.2">
      <c r="A1523" s="1"/>
    </row>
    <row r="1524" spans="1:1" x14ac:dyDescent="0.2">
      <c r="A1524" s="1"/>
    </row>
    <row r="1525" spans="1:1" x14ac:dyDescent="0.2">
      <c r="A1525" s="1"/>
    </row>
    <row r="1526" spans="1:1" x14ac:dyDescent="0.2">
      <c r="A1526" s="1"/>
    </row>
    <row r="1527" spans="1:1" x14ac:dyDescent="0.2">
      <c r="A1527" s="1"/>
    </row>
    <row r="1528" spans="1:1" x14ac:dyDescent="0.2">
      <c r="A1528" s="1"/>
    </row>
    <row r="1529" spans="1:1" x14ac:dyDescent="0.2">
      <c r="A1529" s="1"/>
    </row>
    <row r="1530" spans="1:1" x14ac:dyDescent="0.2">
      <c r="A1530" s="1"/>
    </row>
    <row r="1531" spans="1:1" x14ac:dyDescent="0.2">
      <c r="A1531" s="1"/>
    </row>
    <row r="1532" spans="1:1" x14ac:dyDescent="0.2">
      <c r="A1532" s="1"/>
    </row>
    <row r="1533" spans="1:1" x14ac:dyDescent="0.2">
      <c r="A1533" s="1"/>
    </row>
    <row r="1534" spans="1:1" x14ac:dyDescent="0.2">
      <c r="A1534" s="1"/>
    </row>
    <row r="1535" spans="1:1" x14ac:dyDescent="0.2">
      <c r="A1535" s="1"/>
    </row>
    <row r="1536" spans="1:1" x14ac:dyDescent="0.2">
      <c r="A1536" s="1"/>
    </row>
    <row r="1537" spans="1:1" x14ac:dyDescent="0.2">
      <c r="A1537" s="1"/>
    </row>
    <row r="1538" spans="1:1" x14ac:dyDescent="0.2">
      <c r="A1538" s="1"/>
    </row>
    <row r="1539" spans="1:1" x14ac:dyDescent="0.2">
      <c r="A1539" s="1"/>
    </row>
    <row r="1540" spans="1:1" x14ac:dyDescent="0.2">
      <c r="A1540" s="1"/>
    </row>
    <row r="1541" spans="1:1" x14ac:dyDescent="0.2">
      <c r="A1541" s="1"/>
    </row>
    <row r="1542" spans="1:1" x14ac:dyDescent="0.2">
      <c r="A1542" s="1"/>
    </row>
    <row r="1543" spans="1:1" x14ac:dyDescent="0.2">
      <c r="A1543" s="1"/>
    </row>
    <row r="1544" spans="1:1" x14ac:dyDescent="0.2">
      <c r="A1544" s="1"/>
    </row>
    <row r="1545" spans="1:1" x14ac:dyDescent="0.2">
      <c r="A1545" s="1"/>
    </row>
    <row r="1546" spans="1:1" x14ac:dyDescent="0.2">
      <c r="A1546" s="1"/>
    </row>
    <row r="1547" spans="1:1" x14ac:dyDescent="0.2">
      <c r="A1547" s="1"/>
    </row>
    <row r="1548" spans="1:1" x14ac:dyDescent="0.2">
      <c r="A1548" s="1"/>
    </row>
    <row r="1549" spans="1:1" x14ac:dyDescent="0.2">
      <c r="A1549" s="1"/>
    </row>
    <row r="1550" spans="1:1" x14ac:dyDescent="0.2">
      <c r="A1550" s="1"/>
    </row>
    <row r="1551" spans="1:1" x14ac:dyDescent="0.2">
      <c r="A1551" s="1"/>
    </row>
    <row r="1552" spans="1:1" x14ac:dyDescent="0.2">
      <c r="A1552" s="1"/>
    </row>
    <row r="1553" spans="1:1" x14ac:dyDescent="0.2">
      <c r="A1553" s="1"/>
    </row>
    <row r="1554" spans="1:1" x14ac:dyDescent="0.2">
      <c r="A1554" s="1"/>
    </row>
    <row r="1555" spans="1:1" x14ac:dyDescent="0.2">
      <c r="A1555" s="1"/>
    </row>
    <row r="1556" spans="1:1" x14ac:dyDescent="0.2">
      <c r="A1556" s="1"/>
    </row>
    <row r="1557" spans="1:1" x14ac:dyDescent="0.2">
      <c r="A1557" s="1"/>
    </row>
    <row r="1558" spans="1:1" x14ac:dyDescent="0.2">
      <c r="A1558" s="1"/>
    </row>
    <row r="1559" spans="1:1" x14ac:dyDescent="0.2">
      <c r="A1559" s="1"/>
    </row>
    <row r="1560" spans="1:1" x14ac:dyDescent="0.2">
      <c r="A1560" s="1"/>
    </row>
    <row r="1561" spans="1:1" x14ac:dyDescent="0.2">
      <c r="A1561" s="1"/>
    </row>
    <row r="1562" spans="1:1" x14ac:dyDescent="0.2">
      <c r="A1562" s="1"/>
    </row>
    <row r="1563" spans="1:1" x14ac:dyDescent="0.2">
      <c r="A1563" s="1"/>
    </row>
    <row r="1564" spans="1:1" x14ac:dyDescent="0.2">
      <c r="A1564" s="1"/>
    </row>
    <row r="1565" spans="1:1" x14ac:dyDescent="0.2">
      <c r="A1565" s="1"/>
    </row>
    <row r="1566" spans="1:1" x14ac:dyDescent="0.2">
      <c r="A1566" s="1"/>
    </row>
    <row r="1567" spans="1:1" x14ac:dyDescent="0.2">
      <c r="A1567" s="1"/>
    </row>
    <row r="1568" spans="1:1" x14ac:dyDescent="0.2">
      <c r="A1568" s="1"/>
    </row>
    <row r="1569" spans="1:1" x14ac:dyDescent="0.2">
      <c r="A1569" s="1"/>
    </row>
    <row r="1570" spans="1:1" x14ac:dyDescent="0.2">
      <c r="A1570" s="1"/>
    </row>
    <row r="1571" spans="1:1" x14ac:dyDescent="0.2">
      <c r="A1571" s="1"/>
    </row>
    <row r="1572" spans="1:1" x14ac:dyDescent="0.2">
      <c r="A1572" s="1"/>
    </row>
    <row r="1573" spans="1:1" x14ac:dyDescent="0.2">
      <c r="A1573" s="1"/>
    </row>
    <row r="1574" spans="1:1" x14ac:dyDescent="0.2">
      <c r="A1574" s="1"/>
    </row>
    <row r="1575" spans="1:1" x14ac:dyDescent="0.2">
      <c r="A1575" s="1"/>
    </row>
    <row r="1576" spans="1:1" x14ac:dyDescent="0.2">
      <c r="A1576" s="1"/>
    </row>
    <row r="1577" spans="1:1" x14ac:dyDescent="0.2">
      <c r="A1577" s="1"/>
    </row>
    <row r="1578" spans="1:1" x14ac:dyDescent="0.2">
      <c r="A1578" s="1"/>
    </row>
    <row r="1579" spans="1:1" x14ac:dyDescent="0.2">
      <c r="A1579" s="1"/>
    </row>
    <row r="1580" spans="1:1" x14ac:dyDescent="0.2">
      <c r="A1580" s="1"/>
    </row>
    <row r="1581" spans="1:1" x14ac:dyDescent="0.2">
      <c r="A1581" s="1"/>
    </row>
    <row r="1582" spans="1:1" x14ac:dyDescent="0.2">
      <c r="A1582" s="1"/>
    </row>
    <row r="1583" spans="1:1" x14ac:dyDescent="0.2">
      <c r="A1583" s="1"/>
    </row>
    <row r="1584" spans="1:1" x14ac:dyDescent="0.2">
      <c r="A1584" s="1"/>
    </row>
    <row r="1585" spans="1:1" x14ac:dyDescent="0.2">
      <c r="A1585" s="1"/>
    </row>
    <row r="1586" spans="1:1" x14ac:dyDescent="0.2">
      <c r="A1586" s="1"/>
    </row>
    <row r="1587" spans="1:1" x14ac:dyDescent="0.2">
      <c r="A1587" s="1"/>
    </row>
    <row r="1588" spans="1:1" x14ac:dyDescent="0.2">
      <c r="A1588" s="1"/>
    </row>
    <row r="1589" spans="1:1" x14ac:dyDescent="0.2">
      <c r="A1589" s="1"/>
    </row>
    <row r="1590" spans="1:1" x14ac:dyDescent="0.2">
      <c r="A1590" s="1"/>
    </row>
    <row r="1591" spans="1:1" x14ac:dyDescent="0.2">
      <c r="A1591" s="1"/>
    </row>
    <row r="1592" spans="1:1" x14ac:dyDescent="0.2">
      <c r="A1592" s="1"/>
    </row>
    <row r="1593" spans="1:1" x14ac:dyDescent="0.2">
      <c r="A1593" s="1"/>
    </row>
    <row r="1594" spans="1:1" x14ac:dyDescent="0.2">
      <c r="A1594" s="1"/>
    </row>
    <row r="1595" spans="1:1" x14ac:dyDescent="0.2">
      <c r="A1595" s="1"/>
    </row>
    <row r="1596" spans="1:1" x14ac:dyDescent="0.2">
      <c r="A1596" s="1"/>
    </row>
    <row r="1597" spans="1:1" x14ac:dyDescent="0.2">
      <c r="A1597" s="1"/>
    </row>
    <row r="1598" spans="1:1" x14ac:dyDescent="0.2">
      <c r="A1598" s="1"/>
    </row>
    <row r="1599" spans="1:1" x14ac:dyDescent="0.2">
      <c r="A1599" s="1"/>
    </row>
    <row r="1600" spans="1:1" x14ac:dyDescent="0.2">
      <c r="A1600" s="1"/>
    </row>
    <row r="1601" spans="1:1" x14ac:dyDescent="0.2">
      <c r="A1601" s="1"/>
    </row>
    <row r="1602" spans="1:1" x14ac:dyDescent="0.2">
      <c r="A1602" s="1"/>
    </row>
    <row r="1603" spans="1:1" x14ac:dyDescent="0.2">
      <c r="A1603" s="1"/>
    </row>
    <row r="1604" spans="1:1" x14ac:dyDescent="0.2">
      <c r="A1604" s="1"/>
    </row>
    <row r="1605" spans="1:1" x14ac:dyDescent="0.2">
      <c r="A1605" s="1"/>
    </row>
    <row r="1606" spans="1:1" x14ac:dyDescent="0.2">
      <c r="A1606" s="1"/>
    </row>
    <row r="1607" spans="1:1" x14ac:dyDescent="0.2">
      <c r="A1607" s="1"/>
    </row>
    <row r="1608" spans="1:1" x14ac:dyDescent="0.2">
      <c r="A1608" s="1"/>
    </row>
    <row r="1609" spans="1:1" x14ac:dyDescent="0.2">
      <c r="A1609" s="1"/>
    </row>
    <row r="1610" spans="1:1" x14ac:dyDescent="0.2">
      <c r="A1610" s="1"/>
    </row>
    <row r="1611" spans="1:1" x14ac:dyDescent="0.2">
      <c r="A1611" s="1"/>
    </row>
    <row r="1612" spans="1:1" x14ac:dyDescent="0.2">
      <c r="A1612" s="1"/>
    </row>
    <row r="1613" spans="1:1" x14ac:dyDescent="0.2">
      <c r="A1613" s="1"/>
    </row>
    <row r="1614" spans="1:1" x14ac:dyDescent="0.2">
      <c r="A1614" s="1"/>
    </row>
    <row r="1615" spans="1:1" x14ac:dyDescent="0.2">
      <c r="A1615" s="1"/>
    </row>
    <row r="1616" spans="1:1" x14ac:dyDescent="0.2">
      <c r="A1616" s="1"/>
    </row>
    <row r="1617" spans="1:1" x14ac:dyDescent="0.2">
      <c r="A1617" s="1"/>
    </row>
    <row r="1618" spans="1:1" x14ac:dyDescent="0.2">
      <c r="A1618" s="1"/>
    </row>
    <row r="1619" spans="1:1" x14ac:dyDescent="0.2">
      <c r="A1619" s="1"/>
    </row>
    <row r="1620" spans="1:1" x14ac:dyDescent="0.2">
      <c r="A1620" s="1"/>
    </row>
    <row r="1621" spans="1:1" x14ac:dyDescent="0.2">
      <c r="A1621" s="1"/>
    </row>
    <row r="1622" spans="1:1" x14ac:dyDescent="0.2">
      <c r="A1622" s="1"/>
    </row>
    <row r="1623" spans="1:1" x14ac:dyDescent="0.2">
      <c r="A1623" s="1"/>
    </row>
    <row r="1624" spans="1:1" x14ac:dyDescent="0.2">
      <c r="A1624" s="1"/>
    </row>
    <row r="1625" spans="1:1" x14ac:dyDescent="0.2">
      <c r="A1625" s="1"/>
    </row>
    <row r="1626" spans="1:1" x14ac:dyDescent="0.2">
      <c r="A1626" s="1"/>
    </row>
    <row r="1627" spans="1:1" x14ac:dyDescent="0.2">
      <c r="A1627" s="1"/>
    </row>
    <row r="1628" spans="1:1" x14ac:dyDescent="0.2">
      <c r="A1628" s="1"/>
    </row>
    <row r="1629" spans="1:1" x14ac:dyDescent="0.2">
      <c r="A1629" s="1"/>
    </row>
    <row r="1630" spans="1:1" x14ac:dyDescent="0.2">
      <c r="A1630" s="1"/>
    </row>
    <row r="1631" spans="1:1" x14ac:dyDescent="0.2">
      <c r="A1631" s="1"/>
    </row>
    <row r="1632" spans="1:1" x14ac:dyDescent="0.2">
      <c r="A1632" s="1"/>
    </row>
    <row r="1633" spans="1:1" x14ac:dyDescent="0.2">
      <c r="A1633" s="1"/>
    </row>
    <row r="1634" spans="1:1" x14ac:dyDescent="0.2">
      <c r="A1634" s="1"/>
    </row>
    <row r="1635" spans="1:1" x14ac:dyDescent="0.2">
      <c r="A1635" s="1"/>
    </row>
    <row r="1636" spans="1:1" x14ac:dyDescent="0.2">
      <c r="A1636" s="1"/>
    </row>
    <row r="1637" spans="1:1" x14ac:dyDescent="0.2">
      <c r="A1637" s="1"/>
    </row>
    <row r="1638" spans="1:1" x14ac:dyDescent="0.2">
      <c r="A1638" s="1"/>
    </row>
    <row r="1639" spans="1:1" x14ac:dyDescent="0.2">
      <c r="A1639" s="1"/>
    </row>
    <row r="1640" spans="1:1" x14ac:dyDescent="0.2">
      <c r="A1640" s="1"/>
    </row>
    <row r="1641" spans="1:1" x14ac:dyDescent="0.2">
      <c r="A1641" s="1"/>
    </row>
    <row r="1642" spans="1:1" x14ac:dyDescent="0.2">
      <c r="A1642" s="1"/>
    </row>
    <row r="1643" spans="1:1" x14ac:dyDescent="0.2">
      <c r="A1643" s="1"/>
    </row>
    <row r="1644" spans="1:1" x14ac:dyDescent="0.2">
      <c r="A1644" s="1"/>
    </row>
    <row r="1645" spans="1:1" x14ac:dyDescent="0.2">
      <c r="A1645" s="1"/>
    </row>
    <row r="1646" spans="1:1" x14ac:dyDescent="0.2">
      <c r="A1646" s="1"/>
    </row>
    <row r="1647" spans="1:1" x14ac:dyDescent="0.2">
      <c r="A1647" s="1"/>
    </row>
    <row r="1648" spans="1:1" x14ac:dyDescent="0.2">
      <c r="A1648" s="1"/>
    </row>
    <row r="1649" spans="1:1" x14ac:dyDescent="0.2">
      <c r="A1649" s="1"/>
    </row>
    <row r="1650" spans="1:1" x14ac:dyDescent="0.2">
      <c r="A1650" s="1"/>
    </row>
    <row r="1651" spans="1:1" x14ac:dyDescent="0.2">
      <c r="A1651" s="1"/>
    </row>
    <row r="1652" spans="1:1" x14ac:dyDescent="0.2">
      <c r="A1652" s="1"/>
    </row>
    <row r="1653" spans="1:1" x14ac:dyDescent="0.2">
      <c r="A1653" s="1"/>
    </row>
    <row r="1654" spans="1:1" x14ac:dyDescent="0.2">
      <c r="A1654" s="1"/>
    </row>
    <row r="1655" spans="1:1" x14ac:dyDescent="0.2">
      <c r="A1655" s="1"/>
    </row>
    <row r="1656" spans="1:1" x14ac:dyDescent="0.2">
      <c r="A1656" s="1"/>
    </row>
    <row r="1657" spans="1:1" x14ac:dyDescent="0.2">
      <c r="A1657" s="1"/>
    </row>
    <row r="1658" spans="1:1" x14ac:dyDescent="0.2">
      <c r="A1658" s="1"/>
    </row>
    <row r="1659" spans="1:1" x14ac:dyDescent="0.2">
      <c r="A1659" s="1"/>
    </row>
    <row r="1660" spans="1:1" x14ac:dyDescent="0.2">
      <c r="A1660" s="1"/>
    </row>
    <row r="1661" spans="1:1" x14ac:dyDescent="0.2">
      <c r="A1661" s="1"/>
    </row>
    <row r="1662" spans="1:1" x14ac:dyDescent="0.2">
      <c r="A1662" s="1"/>
    </row>
    <row r="1663" spans="1:1" x14ac:dyDescent="0.2">
      <c r="A1663" s="1"/>
    </row>
    <row r="1664" spans="1:1" x14ac:dyDescent="0.2">
      <c r="A1664" s="1"/>
    </row>
    <row r="1665" spans="1:1" x14ac:dyDescent="0.2">
      <c r="A1665" s="1"/>
    </row>
    <row r="1666" spans="1:1" x14ac:dyDescent="0.2">
      <c r="A1666" s="1"/>
    </row>
    <row r="1667" spans="1:1" x14ac:dyDescent="0.2">
      <c r="A1667" s="1"/>
    </row>
    <row r="1668" spans="1:1" x14ac:dyDescent="0.2">
      <c r="A1668" s="1"/>
    </row>
    <row r="1669" spans="1:1" x14ac:dyDescent="0.2">
      <c r="A1669" s="1"/>
    </row>
    <row r="1670" spans="1:1" x14ac:dyDescent="0.2">
      <c r="A1670" s="1"/>
    </row>
    <row r="1671" spans="1:1" x14ac:dyDescent="0.2">
      <c r="A1671" s="1"/>
    </row>
    <row r="1672" spans="1:1" x14ac:dyDescent="0.2">
      <c r="A1672" s="1"/>
    </row>
    <row r="1673" spans="1:1" x14ac:dyDescent="0.2">
      <c r="A1673" s="1"/>
    </row>
    <row r="1674" spans="1:1" x14ac:dyDescent="0.2">
      <c r="A1674" s="1"/>
    </row>
    <row r="1675" spans="1:1" x14ac:dyDescent="0.2">
      <c r="A1675" s="1"/>
    </row>
    <row r="1676" spans="1:1" x14ac:dyDescent="0.2">
      <c r="A1676" s="1"/>
    </row>
    <row r="1677" spans="1:1" x14ac:dyDescent="0.2">
      <c r="A1677" s="1"/>
    </row>
    <row r="1678" spans="1:1" x14ac:dyDescent="0.2">
      <c r="A1678" s="1"/>
    </row>
    <row r="1679" spans="1:1" x14ac:dyDescent="0.2">
      <c r="A1679" s="1"/>
    </row>
    <row r="1680" spans="1:1" x14ac:dyDescent="0.2">
      <c r="A1680" s="1"/>
    </row>
    <row r="1681" spans="1:1" x14ac:dyDescent="0.2">
      <c r="A1681" s="1"/>
    </row>
    <row r="1682" spans="1:1" x14ac:dyDescent="0.2">
      <c r="A1682" s="1"/>
    </row>
    <row r="1683" spans="1:1" x14ac:dyDescent="0.2">
      <c r="A1683" s="1"/>
    </row>
    <row r="1684" spans="1:1" x14ac:dyDescent="0.2">
      <c r="A1684" s="1"/>
    </row>
    <row r="1685" spans="1:1" x14ac:dyDescent="0.2">
      <c r="A1685" s="1"/>
    </row>
    <row r="1686" spans="1:1" x14ac:dyDescent="0.2">
      <c r="A1686" s="1"/>
    </row>
    <row r="1687" spans="1:1" x14ac:dyDescent="0.2">
      <c r="A1687" s="1"/>
    </row>
    <row r="1688" spans="1:1" x14ac:dyDescent="0.2">
      <c r="A1688" s="1"/>
    </row>
    <row r="1689" spans="1:1" x14ac:dyDescent="0.2">
      <c r="A1689" s="1"/>
    </row>
    <row r="1690" spans="1:1" x14ac:dyDescent="0.2">
      <c r="A1690" s="1"/>
    </row>
    <row r="1691" spans="1:1" x14ac:dyDescent="0.2">
      <c r="A1691" s="1"/>
    </row>
    <row r="1692" spans="1:1" x14ac:dyDescent="0.2">
      <c r="A1692" s="1"/>
    </row>
    <row r="1693" spans="1:1" x14ac:dyDescent="0.2">
      <c r="A1693" s="1"/>
    </row>
    <row r="1694" spans="1:1" x14ac:dyDescent="0.2">
      <c r="A1694" s="1"/>
    </row>
    <row r="1695" spans="1:1" x14ac:dyDescent="0.2">
      <c r="A1695" s="1"/>
    </row>
    <row r="1696" spans="1:1" x14ac:dyDescent="0.2">
      <c r="A1696" s="1"/>
    </row>
    <row r="1697" spans="1:1" x14ac:dyDescent="0.2">
      <c r="A1697" s="1"/>
    </row>
    <row r="1698" spans="1:1" x14ac:dyDescent="0.2">
      <c r="A1698" s="1"/>
    </row>
    <row r="1699" spans="1:1" x14ac:dyDescent="0.2">
      <c r="A1699" s="1"/>
    </row>
    <row r="1700" spans="1:1" x14ac:dyDescent="0.2">
      <c r="A1700" s="1"/>
    </row>
    <row r="1701" spans="1:1" x14ac:dyDescent="0.2">
      <c r="A1701" s="1"/>
    </row>
    <row r="1702" spans="1:1" x14ac:dyDescent="0.2">
      <c r="A1702" s="1"/>
    </row>
    <row r="1703" spans="1:1" x14ac:dyDescent="0.2">
      <c r="A1703" s="1"/>
    </row>
    <row r="1704" spans="1:1" x14ac:dyDescent="0.2">
      <c r="A1704" s="1"/>
    </row>
    <row r="1705" spans="1:1" x14ac:dyDescent="0.2">
      <c r="A1705" s="1"/>
    </row>
    <row r="1706" spans="1:1" x14ac:dyDescent="0.2">
      <c r="A1706" s="1"/>
    </row>
    <row r="1707" spans="1:1" x14ac:dyDescent="0.2">
      <c r="A1707" s="1"/>
    </row>
    <row r="1708" spans="1:1" x14ac:dyDescent="0.2">
      <c r="A1708" s="1"/>
    </row>
    <row r="1709" spans="1:1" x14ac:dyDescent="0.2">
      <c r="A1709" s="1"/>
    </row>
    <row r="1710" spans="1:1" x14ac:dyDescent="0.2">
      <c r="A1710" s="1"/>
    </row>
    <row r="1711" spans="1:1" x14ac:dyDescent="0.2">
      <c r="A1711" s="1"/>
    </row>
    <row r="1712" spans="1:1" x14ac:dyDescent="0.2">
      <c r="A1712" s="1"/>
    </row>
    <row r="1713" spans="1:1" x14ac:dyDescent="0.2">
      <c r="A1713" s="1"/>
    </row>
    <row r="1714" spans="1:1" x14ac:dyDescent="0.2">
      <c r="A1714" s="1"/>
    </row>
    <row r="1715" spans="1:1" x14ac:dyDescent="0.2">
      <c r="A1715" s="1"/>
    </row>
    <row r="1716" spans="1:1" x14ac:dyDescent="0.2">
      <c r="A1716" s="1"/>
    </row>
    <row r="1717" spans="1:1" x14ac:dyDescent="0.2">
      <c r="A1717" s="1"/>
    </row>
    <row r="1718" spans="1:1" x14ac:dyDescent="0.2">
      <c r="A1718" s="1"/>
    </row>
    <row r="1719" spans="1:1" x14ac:dyDescent="0.2">
      <c r="A1719" s="1"/>
    </row>
    <row r="1720" spans="1:1" x14ac:dyDescent="0.2">
      <c r="A1720" s="1"/>
    </row>
    <row r="1721" spans="1:1" x14ac:dyDescent="0.2">
      <c r="A1721" s="1"/>
    </row>
    <row r="1722" spans="1:1" x14ac:dyDescent="0.2">
      <c r="A1722" s="1"/>
    </row>
    <row r="1723" spans="1:1" x14ac:dyDescent="0.2">
      <c r="A1723" s="1"/>
    </row>
    <row r="1724" spans="1:1" x14ac:dyDescent="0.2">
      <c r="A1724" s="1"/>
    </row>
    <row r="1725" spans="1:1" x14ac:dyDescent="0.2">
      <c r="A1725" s="1"/>
    </row>
    <row r="1726" spans="1:1" x14ac:dyDescent="0.2">
      <c r="A1726" s="1"/>
    </row>
    <row r="1727" spans="1:1" x14ac:dyDescent="0.2">
      <c r="A1727" s="1"/>
    </row>
    <row r="1728" spans="1:1" x14ac:dyDescent="0.2">
      <c r="A1728" s="1"/>
    </row>
    <row r="1729" spans="1:1" x14ac:dyDescent="0.2">
      <c r="A1729" s="1"/>
    </row>
    <row r="1730" spans="1:1" x14ac:dyDescent="0.2">
      <c r="A1730" s="1"/>
    </row>
    <row r="1731" spans="1:1" x14ac:dyDescent="0.2">
      <c r="A1731" s="1"/>
    </row>
    <row r="1732" spans="1:1" x14ac:dyDescent="0.2">
      <c r="A1732" s="1"/>
    </row>
    <row r="1733" spans="1:1" x14ac:dyDescent="0.2">
      <c r="A1733" s="1"/>
    </row>
    <row r="1734" spans="1:1" x14ac:dyDescent="0.2">
      <c r="A1734" s="1"/>
    </row>
    <row r="1735" spans="1:1" x14ac:dyDescent="0.2">
      <c r="A1735" s="1"/>
    </row>
    <row r="1736" spans="1:1" x14ac:dyDescent="0.2">
      <c r="A1736" s="1"/>
    </row>
    <row r="1737" spans="1:1" x14ac:dyDescent="0.2">
      <c r="A1737" s="1"/>
    </row>
    <row r="1738" spans="1:1" x14ac:dyDescent="0.2">
      <c r="A1738" s="1"/>
    </row>
    <row r="1739" spans="1:1" x14ac:dyDescent="0.2">
      <c r="A1739" s="1"/>
    </row>
    <row r="1740" spans="1:1" x14ac:dyDescent="0.2">
      <c r="A1740" s="1"/>
    </row>
    <row r="1741" spans="1:1" x14ac:dyDescent="0.2">
      <c r="A1741" s="1"/>
    </row>
    <row r="1742" spans="1:1" x14ac:dyDescent="0.2">
      <c r="A1742" s="1"/>
    </row>
    <row r="1743" spans="1:1" x14ac:dyDescent="0.2">
      <c r="A1743" s="1"/>
    </row>
    <row r="1744" spans="1:1" x14ac:dyDescent="0.2">
      <c r="A1744" s="1"/>
    </row>
    <row r="1745" spans="1:1" x14ac:dyDescent="0.2">
      <c r="A1745" s="1"/>
    </row>
    <row r="1746" spans="1:1" x14ac:dyDescent="0.2">
      <c r="A1746" s="1"/>
    </row>
    <row r="1747" spans="1:1" x14ac:dyDescent="0.2">
      <c r="A1747" s="1"/>
    </row>
    <row r="1748" spans="1:1" x14ac:dyDescent="0.2">
      <c r="A1748" s="1"/>
    </row>
    <row r="1749" spans="1:1" x14ac:dyDescent="0.2">
      <c r="A1749" s="1"/>
    </row>
    <row r="1750" spans="1:1" x14ac:dyDescent="0.2">
      <c r="A1750" s="1"/>
    </row>
    <row r="1751" spans="1:1" x14ac:dyDescent="0.2">
      <c r="A1751" s="1"/>
    </row>
    <row r="1752" spans="1:1" x14ac:dyDescent="0.2">
      <c r="A1752" s="1"/>
    </row>
    <row r="1753" spans="1:1" x14ac:dyDescent="0.2">
      <c r="A1753" s="1"/>
    </row>
    <row r="1754" spans="1:1" x14ac:dyDescent="0.2">
      <c r="A1754" s="1"/>
    </row>
    <row r="1755" spans="1:1" x14ac:dyDescent="0.2">
      <c r="A1755" s="1"/>
    </row>
    <row r="1756" spans="1:1" x14ac:dyDescent="0.2">
      <c r="A1756" s="1"/>
    </row>
    <row r="1757" spans="1:1" x14ac:dyDescent="0.2">
      <c r="A1757" s="1"/>
    </row>
    <row r="1758" spans="1:1" x14ac:dyDescent="0.2">
      <c r="A1758" s="1"/>
    </row>
    <row r="1759" spans="1:1" x14ac:dyDescent="0.2">
      <c r="A1759" s="1"/>
    </row>
    <row r="1760" spans="1:1" x14ac:dyDescent="0.2">
      <c r="A1760" s="1"/>
    </row>
    <row r="1761" spans="1:1" x14ac:dyDescent="0.2">
      <c r="A1761" s="1"/>
    </row>
    <row r="1762" spans="1:1" x14ac:dyDescent="0.2">
      <c r="A1762" s="1"/>
    </row>
    <row r="1763" spans="1:1" x14ac:dyDescent="0.2">
      <c r="A1763" s="1"/>
    </row>
    <row r="1764" spans="1:1" x14ac:dyDescent="0.2">
      <c r="A1764" s="1"/>
    </row>
    <row r="1765" spans="1:1" x14ac:dyDescent="0.2">
      <c r="A1765" s="1"/>
    </row>
    <row r="1766" spans="1:1" x14ac:dyDescent="0.2">
      <c r="A1766" s="1"/>
    </row>
    <row r="1767" spans="1:1" x14ac:dyDescent="0.2">
      <c r="A1767" s="1"/>
    </row>
    <row r="1768" spans="1:1" x14ac:dyDescent="0.2">
      <c r="A1768" s="1"/>
    </row>
    <row r="1769" spans="1:1" x14ac:dyDescent="0.2">
      <c r="A1769" s="1"/>
    </row>
    <row r="1770" spans="1:1" x14ac:dyDescent="0.2">
      <c r="A1770" s="1"/>
    </row>
    <row r="1771" spans="1:1" x14ac:dyDescent="0.2">
      <c r="A1771" s="1"/>
    </row>
    <row r="1772" spans="1:1" x14ac:dyDescent="0.2">
      <c r="A1772" s="1"/>
    </row>
    <row r="1773" spans="1:1" x14ac:dyDescent="0.2">
      <c r="A1773" s="1"/>
    </row>
    <row r="1774" spans="1:1" x14ac:dyDescent="0.2">
      <c r="A1774" s="1"/>
    </row>
    <row r="1775" spans="1:1" x14ac:dyDescent="0.2">
      <c r="A1775" s="1"/>
    </row>
    <row r="1776" spans="1:1" x14ac:dyDescent="0.2">
      <c r="A1776" s="1"/>
    </row>
    <row r="1777" spans="1:1" x14ac:dyDescent="0.2">
      <c r="A1777" s="1"/>
    </row>
    <row r="1778" spans="1:1" x14ac:dyDescent="0.2">
      <c r="A1778" s="1"/>
    </row>
    <row r="1779" spans="1:1" x14ac:dyDescent="0.2">
      <c r="A1779" s="1"/>
    </row>
    <row r="1780" spans="1:1" x14ac:dyDescent="0.2">
      <c r="A1780" s="1"/>
    </row>
    <row r="1781" spans="1:1" x14ac:dyDescent="0.2">
      <c r="A1781" s="1"/>
    </row>
    <row r="1782" spans="1:1" x14ac:dyDescent="0.2">
      <c r="A1782" s="1"/>
    </row>
    <row r="1783" spans="1:1" x14ac:dyDescent="0.2">
      <c r="A1783" s="1"/>
    </row>
    <row r="1784" spans="1:1" x14ac:dyDescent="0.2">
      <c r="A1784" s="1"/>
    </row>
    <row r="1785" spans="1:1" x14ac:dyDescent="0.2">
      <c r="A1785" s="1"/>
    </row>
    <row r="1786" spans="1:1" x14ac:dyDescent="0.2">
      <c r="A1786" s="1"/>
    </row>
    <row r="1787" spans="1:1" x14ac:dyDescent="0.2">
      <c r="A1787" s="1"/>
    </row>
    <row r="1788" spans="1:1" x14ac:dyDescent="0.2">
      <c r="A1788" s="1"/>
    </row>
    <row r="1789" spans="1:1" x14ac:dyDescent="0.2">
      <c r="A1789" s="1"/>
    </row>
    <row r="1790" spans="1:1" x14ac:dyDescent="0.2">
      <c r="A1790" s="1"/>
    </row>
    <row r="1791" spans="1:1" x14ac:dyDescent="0.2">
      <c r="A1791" s="1"/>
    </row>
    <row r="1792" spans="1:1" x14ac:dyDescent="0.2">
      <c r="A1792" s="1"/>
    </row>
    <row r="1793" spans="1:1" x14ac:dyDescent="0.2">
      <c r="A1793" s="1"/>
    </row>
    <row r="1794" spans="1:1" x14ac:dyDescent="0.2">
      <c r="A1794" s="1"/>
    </row>
    <row r="1795" spans="1:1" x14ac:dyDescent="0.2">
      <c r="A1795" s="1"/>
    </row>
    <row r="1796" spans="1:1" x14ac:dyDescent="0.2">
      <c r="A1796" s="1"/>
    </row>
    <row r="1797" spans="1:1" x14ac:dyDescent="0.2">
      <c r="A1797" s="1"/>
    </row>
    <row r="1798" spans="1:1" x14ac:dyDescent="0.2">
      <c r="A1798" s="1"/>
    </row>
    <row r="1799" spans="1:1" x14ac:dyDescent="0.2">
      <c r="A1799" s="1"/>
    </row>
    <row r="1800" spans="1:1" x14ac:dyDescent="0.2">
      <c r="A1800" s="1"/>
    </row>
    <row r="1801" spans="1:1" x14ac:dyDescent="0.2">
      <c r="A1801" s="1"/>
    </row>
    <row r="1802" spans="1:1" x14ac:dyDescent="0.2">
      <c r="A1802" s="1"/>
    </row>
    <row r="1803" spans="1:1" x14ac:dyDescent="0.2">
      <c r="A1803" s="1"/>
    </row>
    <row r="1804" spans="1:1" x14ac:dyDescent="0.2">
      <c r="A1804" s="1"/>
    </row>
    <row r="1805" spans="1:1" x14ac:dyDescent="0.2">
      <c r="A1805" s="1"/>
    </row>
    <row r="1806" spans="1:1" x14ac:dyDescent="0.2">
      <c r="A1806" s="1"/>
    </row>
    <row r="1807" spans="1:1" x14ac:dyDescent="0.2">
      <c r="A1807" s="1"/>
    </row>
    <row r="1808" spans="1:1" x14ac:dyDescent="0.2">
      <c r="A1808" s="1"/>
    </row>
    <row r="1809" spans="1:1" x14ac:dyDescent="0.2">
      <c r="A1809" s="1"/>
    </row>
    <row r="1810" spans="1:1" x14ac:dyDescent="0.2">
      <c r="A1810" s="1"/>
    </row>
    <row r="1811" spans="1:1" x14ac:dyDescent="0.2">
      <c r="A1811" s="1"/>
    </row>
    <row r="1812" spans="1:1" x14ac:dyDescent="0.2">
      <c r="A1812" s="1"/>
    </row>
    <row r="1813" spans="1:1" x14ac:dyDescent="0.2">
      <c r="A1813" s="1"/>
    </row>
    <row r="1814" spans="1:1" x14ac:dyDescent="0.2">
      <c r="A1814" s="1"/>
    </row>
    <row r="1815" spans="1:1" x14ac:dyDescent="0.2">
      <c r="A1815" s="1"/>
    </row>
    <row r="1816" spans="1:1" x14ac:dyDescent="0.2">
      <c r="A1816" s="1"/>
    </row>
    <row r="1817" spans="1:1" x14ac:dyDescent="0.2">
      <c r="A1817" s="1"/>
    </row>
    <row r="1818" spans="1:1" x14ac:dyDescent="0.2">
      <c r="A1818" s="1"/>
    </row>
    <row r="1819" spans="1:1" x14ac:dyDescent="0.2">
      <c r="A1819" s="1"/>
    </row>
    <row r="1820" spans="1:1" x14ac:dyDescent="0.2">
      <c r="A1820" s="1"/>
    </row>
    <row r="1821" spans="1:1" x14ac:dyDescent="0.2">
      <c r="A1821" s="1"/>
    </row>
    <row r="1822" spans="1:1" x14ac:dyDescent="0.2">
      <c r="A1822" s="1"/>
    </row>
    <row r="1823" spans="1:1" x14ac:dyDescent="0.2">
      <c r="A1823" s="1"/>
    </row>
    <row r="1824" spans="1:1" x14ac:dyDescent="0.2">
      <c r="A1824" s="1"/>
    </row>
    <row r="1825" spans="1:1" x14ac:dyDescent="0.2">
      <c r="A1825" s="1"/>
    </row>
    <row r="1826" spans="1:1" x14ac:dyDescent="0.2">
      <c r="A1826" s="1"/>
    </row>
    <row r="1827" spans="1:1" x14ac:dyDescent="0.2">
      <c r="A1827" s="1"/>
    </row>
    <row r="1828" spans="1:1" x14ac:dyDescent="0.2">
      <c r="A1828" s="1"/>
    </row>
    <row r="1829" spans="1:1" x14ac:dyDescent="0.2">
      <c r="A1829" s="1"/>
    </row>
    <row r="1830" spans="1:1" x14ac:dyDescent="0.2">
      <c r="A1830" s="1"/>
    </row>
    <row r="1831" spans="1:1" x14ac:dyDescent="0.2">
      <c r="A1831" s="1"/>
    </row>
    <row r="1832" spans="1:1" x14ac:dyDescent="0.2">
      <c r="A1832" s="1"/>
    </row>
    <row r="1833" spans="1:1" x14ac:dyDescent="0.2">
      <c r="A1833" s="1"/>
    </row>
    <row r="1834" spans="1:1" x14ac:dyDescent="0.2">
      <c r="A1834" s="1"/>
    </row>
    <row r="1835" spans="1:1" x14ac:dyDescent="0.2">
      <c r="A1835" s="1"/>
    </row>
    <row r="1836" spans="1:1" x14ac:dyDescent="0.2">
      <c r="A1836" s="1"/>
    </row>
    <row r="1837" spans="1:1" x14ac:dyDescent="0.2">
      <c r="A1837" s="1"/>
    </row>
    <row r="1838" spans="1:1" x14ac:dyDescent="0.2">
      <c r="A1838" s="1"/>
    </row>
    <row r="1839" spans="1:1" x14ac:dyDescent="0.2">
      <c r="A1839" s="1"/>
    </row>
    <row r="1840" spans="1:1" x14ac:dyDescent="0.2">
      <c r="A1840" s="1"/>
    </row>
    <row r="1841" spans="1:1" x14ac:dyDescent="0.2">
      <c r="A1841" s="1"/>
    </row>
    <row r="1842" spans="1:1" x14ac:dyDescent="0.2">
      <c r="A1842" s="1"/>
    </row>
    <row r="1843" spans="1:1" x14ac:dyDescent="0.2">
      <c r="A1843" s="1"/>
    </row>
    <row r="1844" spans="1:1" x14ac:dyDescent="0.2">
      <c r="A1844" s="1"/>
    </row>
    <row r="1845" spans="1:1" x14ac:dyDescent="0.2">
      <c r="A1845" s="1"/>
    </row>
    <row r="1846" spans="1:1" x14ac:dyDescent="0.2">
      <c r="A1846" s="1"/>
    </row>
    <row r="1847" spans="1:1" x14ac:dyDescent="0.2">
      <c r="A1847" s="1"/>
    </row>
    <row r="1848" spans="1:1" x14ac:dyDescent="0.2">
      <c r="A1848" s="1"/>
    </row>
    <row r="1849" spans="1:1" x14ac:dyDescent="0.2">
      <c r="A1849" s="1"/>
    </row>
    <row r="1850" spans="1:1" x14ac:dyDescent="0.2">
      <c r="A1850" s="1"/>
    </row>
    <row r="1851" spans="1:1" x14ac:dyDescent="0.2">
      <c r="A1851" s="1"/>
    </row>
    <row r="1852" spans="1:1" x14ac:dyDescent="0.2">
      <c r="A1852" s="1"/>
    </row>
    <row r="1853" spans="1:1" x14ac:dyDescent="0.2">
      <c r="A1853" s="1"/>
    </row>
    <row r="1854" spans="1:1" x14ac:dyDescent="0.2">
      <c r="A1854" s="1"/>
    </row>
    <row r="1855" spans="1:1" x14ac:dyDescent="0.2">
      <c r="A1855" s="1"/>
    </row>
    <row r="1856" spans="1:1" x14ac:dyDescent="0.2">
      <c r="A1856" s="1"/>
    </row>
    <row r="1857" spans="1:1" x14ac:dyDescent="0.2">
      <c r="A1857" s="1"/>
    </row>
    <row r="1858" spans="1:1" x14ac:dyDescent="0.2">
      <c r="A1858" s="1"/>
    </row>
    <row r="1859" spans="1:1" x14ac:dyDescent="0.2">
      <c r="A1859" s="1"/>
    </row>
    <row r="1860" spans="1:1" x14ac:dyDescent="0.2">
      <c r="A1860" s="1"/>
    </row>
    <row r="1861" spans="1:1" x14ac:dyDescent="0.2">
      <c r="A1861" s="1"/>
    </row>
    <row r="1862" spans="1:1" x14ac:dyDescent="0.2">
      <c r="A1862" s="1"/>
    </row>
    <row r="1863" spans="1:1" x14ac:dyDescent="0.2">
      <c r="A1863" s="1"/>
    </row>
    <row r="1864" spans="1:1" x14ac:dyDescent="0.2">
      <c r="A1864" s="1"/>
    </row>
    <row r="1865" spans="1:1" x14ac:dyDescent="0.2">
      <c r="A1865" s="1"/>
    </row>
    <row r="1866" spans="1:1" x14ac:dyDescent="0.2">
      <c r="A1866" s="1"/>
    </row>
    <row r="1867" spans="1:1" x14ac:dyDescent="0.2">
      <c r="A1867" s="1"/>
    </row>
    <row r="1868" spans="1:1" x14ac:dyDescent="0.2">
      <c r="A1868" s="1"/>
    </row>
    <row r="1869" spans="1:1" x14ac:dyDescent="0.2">
      <c r="A1869" s="1"/>
    </row>
    <row r="1870" spans="1:1" x14ac:dyDescent="0.2">
      <c r="A1870" s="1"/>
    </row>
    <row r="1871" spans="1:1" x14ac:dyDescent="0.2">
      <c r="A1871" s="1"/>
    </row>
    <row r="1872" spans="1:1" x14ac:dyDescent="0.2">
      <c r="A1872" s="1"/>
    </row>
    <row r="1873" spans="1:1" x14ac:dyDescent="0.2">
      <c r="A1873" s="1"/>
    </row>
    <row r="1874" spans="1:1" x14ac:dyDescent="0.2">
      <c r="A1874" s="1"/>
    </row>
    <row r="1875" spans="1:1" x14ac:dyDescent="0.2">
      <c r="A1875" s="1"/>
    </row>
    <row r="1876" spans="1:1" x14ac:dyDescent="0.2">
      <c r="A1876" s="1"/>
    </row>
    <row r="1877" spans="1:1" x14ac:dyDescent="0.2">
      <c r="A1877" s="1"/>
    </row>
    <row r="1878" spans="1:1" x14ac:dyDescent="0.2">
      <c r="A1878" s="1"/>
    </row>
    <row r="1879" spans="1:1" x14ac:dyDescent="0.2">
      <c r="A1879" s="1"/>
    </row>
    <row r="1880" spans="1:1" x14ac:dyDescent="0.2">
      <c r="A1880" s="1"/>
    </row>
    <row r="1881" spans="1:1" x14ac:dyDescent="0.2">
      <c r="A1881" s="1"/>
    </row>
    <row r="1882" spans="1:1" x14ac:dyDescent="0.2">
      <c r="A1882" s="1"/>
    </row>
    <row r="1883" spans="1:1" x14ac:dyDescent="0.2">
      <c r="A1883" s="1"/>
    </row>
    <row r="1884" spans="1:1" x14ac:dyDescent="0.2">
      <c r="A1884" s="1"/>
    </row>
    <row r="1885" spans="1:1" x14ac:dyDescent="0.2">
      <c r="A1885" s="1"/>
    </row>
    <row r="1886" spans="1:1" x14ac:dyDescent="0.2">
      <c r="A1886" s="1"/>
    </row>
    <row r="1887" spans="1:1" x14ac:dyDescent="0.2">
      <c r="A1887" s="1"/>
    </row>
    <row r="1888" spans="1:1" x14ac:dyDescent="0.2">
      <c r="A1888" s="1"/>
    </row>
    <row r="1889" spans="1:1" x14ac:dyDescent="0.2">
      <c r="A1889" s="1"/>
    </row>
    <row r="1890" spans="1:1" x14ac:dyDescent="0.2">
      <c r="A1890" s="1"/>
    </row>
    <row r="1891" spans="1:1" x14ac:dyDescent="0.2">
      <c r="A1891" s="1"/>
    </row>
    <row r="1892" spans="1:1" x14ac:dyDescent="0.2">
      <c r="A1892" s="1"/>
    </row>
    <row r="1893" spans="1:1" x14ac:dyDescent="0.2">
      <c r="A1893" s="1"/>
    </row>
    <row r="1894" spans="1:1" x14ac:dyDescent="0.2">
      <c r="A1894" s="1"/>
    </row>
    <row r="1895" spans="1:1" x14ac:dyDescent="0.2">
      <c r="A1895" s="1"/>
    </row>
    <row r="1896" spans="1:1" x14ac:dyDescent="0.2">
      <c r="A1896" s="1"/>
    </row>
    <row r="1897" spans="1:1" x14ac:dyDescent="0.2">
      <c r="A1897" s="1"/>
    </row>
    <row r="1898" spans="1:1" x14ac:dyDescent="0.2">
      <c r="A1898" s="1"/>
    </row>
    <row r="1899" spans="1:1" x14ac:dyDescent="0.2">
      <c r="A1899" s="1"/>
    </row>
    <row r="1900" spans="1:1" x14ac:dyDescent="0.2">
      <c r="A1900" s="1"/>
    </row>
    <row r="1901" spans="1:1" x14ac:dyDescent="0.2">
      <c r="A1901" s="1"/>
    </row>
    <row r="1902" spans="1:1" x14ac:dyDescent="0.2">
      <c r="A1902" s="1"/>
    </row>
    <row r="1903" spans="1:1" x14ac:dyDescent="0.2">
      <c r="A1903" s="1"/>
    </row>
    <row r="1904" spans="1:1" x14ac:dyDescent="0.2">
      <c r="A1904" s="1"/>
    </row>
    <row r="1905" spans="1:1" x14ac:dyDescent="0.2">
      <c r="A1905" s="1"/>
    </row>
    <row r="1906" spans="1:1" x14ac:dyDescent="0.2">
      <c r="A1906" s="1"/>
    </row>
    <row r="1907" spans="1:1" x14ac:dyDescent="0.2">
      <c r="A1907" s="1"/>
    </row>
    <row r="1908" spans="1:1" x14ac:dyDescent="0.2">
      <c r="A1908" s="1"/>
    </row>
    <row r="1909" spans="1:1" x14ac:dyDescent="0.2">
      <c r="A1909" s="1"/>
    </row>
    <row r="1910" spans="1:1" x14ac:dyDescent="0.2">
      <c r="A1910" s="1"/>
    </row>
    <row r="1911" spans="1:1" x14ac:dyDescent="0.2">
      <c r="A1911" s="1"/>
    </row>
    <row r="1912" spans="1:1" x14ac:dyDescent="0.2">
      <c r="A1912" s="1"/>
    </row>
    <row r="1913" spans="1:1" x14ac:dyDescent="0.2">
      <c r="A1913" s="1"/>
    </row>
    <row r="1914" spans="1:1" x14ac:dyDescent="0.2">
      <c r="A1914" s="1"/>
    </row>
    <row r="1915" spans="1:1" x14ac:dyDescent="0.2">
      <c r="A1915" s="1"/>
    </row>
    <row r="1916" spans="1:1" x14ac:dyDescent="0.2">
      <c r="A1916" s="1"/>
    </row>
    <row r="1917" spans="1:1" x14ac:dyDescent="0.2">
      <c r="A1917" s="1"/>
    </row>
    <row r="1918" spans="1:1" x14ac:dyDescent="0.2">
      <c r="A1918" s="1"/>
    </row>
    <row r="1919" spans="1:1" x14ac:dyDescent="0.2">
      <c r="A1919" s="1"/>
    </row>
    <row r="1920" spans="1:1" x14ac:dyDescent="0.2">
      <c r="A1920" s="1"/>
    </row>
    <row r="1921" spans="1:1" x14ac:dyDescent="0.2">
      <c r="A1921" s="1"/>
    </row>
    <row r="1922" spans="1:1" x14ac:dyDescent="0.2">
      <c r="A1922" s="1"/>
    </row>
    <row r="1923" spans="1:1" x14ac:dyDescent="0.2">
      <c r="A1923" s="1"/>
    </row>
    <row r="1924" spans="1:1" x14ac:dyDescent="0.2">
      <c r="A1924" s="1"/>
    </row>
    <row r="1925" spans="1:1" x14ac:dyDescent="0.2">
      <c r="A1925" s="1"/>
    </row>
    <row r="1926" spans="1:1" x14ac:dyDescent="0.2">
      <c r="A1926" s="1"/>
    </row>
    <row r="1927" spans="1:1" x14ac:dyDescent="0.2">
      <c r="A1927" s="1"/>
    </row>
    <row r="1928" spans="1:1" x14ac:dyDescent="0.2">
      <c r="A1928" s="1"/>
    </row>
    <row r="1929" spans="1:1" x14ac:dyDescent="0.2">
      <c r="A1929" s="1"/>
    </row>
    <row r="1930" spans="1:1" x14ac:dyDescent="0.2">
      <c r="A1930" s="1"/>
    </row>
    <row r="1931" spans="1:1" x14ac:dyDescent="0.2">
      <c r="A1931" s="1"/>
    </row>
    <row r="1932" spans="1:1" x14ac:dyDescent="0.2">
      <c r="A1932" s="1"/>
    </row>
    <row r="1933" spans="1:1" x14ac:dyDescent="0.2">
      <c r="A1933" s="1"/>
    </row>
    <row r="1934" spans="1:1" x14ac:dyDescent="0.2">
      <c r="A1934" s="1"/>
    </row>
    <row r="1935" spans="1:1" x14ac:dyDescent="0.2">
      <c r="A1935" s="1"/>
    </row>
    <row r="1936" spans="1:1" x14ac:dyDescent="0.2">
      <c r="A1936" s="1"/>
    </row>
    <row r="1937" spans="1:1" x14ac:dyDescent="0.2">
      <c r="A1937" s="1"/>
    </row>
    <row r="1938" spans="1:1" x14ac:dyDescent="0.2">
      <c r="A1938" s="1"/>
    </row>
    <row r="1939" spans="1:1" x14ac:dyDescent="0.2">
      <c r="A1939" s="1"/>
    </row>
    <row r="1940" spans="1:1" x14ac:dyDescent="0.2">
      <c r="A1940" s="1"/>
    </row>
    <row r="1941" spans="1:1" x14ac:dyDescent="0.2">
      <c r="A1941" s="1"/>
    </row>
    <row r="1942" spans="1:1" x14ac:dyDescent="0.2">
      <c r="A1942" s="1"/>
    </row>
    <row r="1943" spans="1:1" x14ac:dyDescent="0.2">
      <c r="A1943" s="1"/>
    </row>
    <row r="1944" spans="1:1" x14ac:dyDescent="0.2">
      <c r="A1944" s="1"/>
    </row>
    <row r="1945" spans="1:1" x14ac:dyDescent="0.2">
      <c r="A1945" s="1"/>
    </row>
    <row r="1946" spans="1:1" x14ac:dyDescent="0.2">
      <c r="A1946" s="1"/>
    </row>
    <row r="1947" spans="1:1" x14ac:dyDescent="0.2">
      <c r="A1947" s="1"/>
    </row>
    <row r="1948" spans="1:1" x14ac:dyDescent="0.2">
      <c r="A1948" s="1"/>
    </row>
    <row r="1949" spans="1:1" x14ac:dyDescent="0.2">
      <c r="A1949" s="1"/>
    </row>
    <row r="1950" spans="1:1" x14ac:dyDescent="0.2">
      <c r="A1950" s="1"/>
    </row>
    <row r="1951" spans="1:1" x14ac:dyDescent="0.2">
      <c r="A1951" s="1"/>
    </row>
    <row r="1952" spans="1:1" x14ac:dyDescent="0.2">
      <c r="A1952" s="1"/>
    </row>
    <row r="1953" spans="1:1" x14ac:dyDescent="0.2">
      <c r="A1953" s="1"/>
    </row>
    <row r="1954" spans="1:1" x14ac:dyDescent="0.2">
      <c r="A1954" s="1"/>
    </row>
    <row r="1955" spans="1:1" x14ac:dyDescent="0.2">
      <c r="A1955" s="1"/>
    </row>
    <row r="1956" spans="1:1" x14ac:dyDescent="0.2">
      <c r="A1956" s="1"/>
    </row>
    <row r="1957" spans="1:1" x14ac:dyDescent="0.2">
      <c r="A1957" s="1"/>
    </row>
    <row r="1958" spans="1:1" x14ac:dyDescent="0.2">
      <c r="A1958" s="1"/>
    </row>
    <row r="1959" spans="1:1" x14ac:dyDescent="0.2">
      <c r="A1959" s="1"/>
    </row>
    <row r="1960" spans="1:1" x14ac:dyDescent="0.2">
      <c r="A1960" s="1"/>
    </row>
    <row r="1961" spans="1:1" x14ac:dyDescent="0.2">
      <c r="A1961" s="1"/>
    </row>
    <row r="1962" spans="1:1" x14ac:dyDescent="0.2">
      <c r="A1962" s="1"/>
    </row>
    <row r="1963" spans="1:1" x14ac:dyDescent="0.2">
      <c r="A1963" s="1"/>
    </row>
    <row r="1964" spans="1:1" x14ac:dyDescent="0.2">
      <c r="A1964" s="1"/>
    </row>
    <row r="1965" spans="1:1" x14ac:dyDescent="0.2">
      <c r="A1965" s="1"/>
    </row>
    <row r="1966" spans="1:1" x14ac:dyDescent="0.2">
      <c r="A1966" s="1"/>
    </row>
    <row r="1967" spans="1:1" x14ac:dyDescent="0.2">
      <c r="A1967" s="1"/>
    </row>
    <row r="1968" spans="1:1" x14ac:dyDescent="0.2">
      <c r="A1968" s="1"/>
    </row>
    <row r="1969" spans="1:1" x14ac:dyDescent="0.2">
      <c r="A1969" s="1"/>
    </row>
    <row r="1970" spans="1:1" x14ac:dyDescent="0.2">
      <c r="A1970" s="1"/>
    </row>
    <row r="1971" spans="1:1" x14ac:dyDescent="0.2">
      <c r="A1971" s="1"/>
    </row>
    <row r="1972" spans="1:1" x14ac:dyDescent="0.2">
      <c r="A1972" s="1"/>
    </row>
    <row r="1973" spans="1:1" x14ac:dyDescent="0.2">
      <c r="A1973" s="1"/>
    </row>
    <row r="1974" spans="1:1" x14ac:dyDescent="0.2">
      <c r="A1974" s="1"/>
    </row>
    <row r="1975" spans="1:1" x14ac:dyDescent="0.2">
      <c r="A1975" s="1"/>
    </row>
    <row r="1976" spans="1:1" x14ac:dyDescent="0.2">
      <c r="A1976" s="1"/>
    </row>
    <row r="1977" spans="1:1" x14ac:dyDescent="0.2">
      <c r="A1977" s="1"/>
    </row>
    <row r="1978" spans="1:1" x14ac:dyDescent="0.2">
      <c r="A1978" s="1"/>
    </row>
    <row r="1979" spans="1:1" x14ac:dyDescent="0.2">
      <c r="A1979" s="1"/>
    </row>
    <row r="1980" spans="1:1" x14ac:dyDescent="0.2">
      <c r="A1980" s="1"/>
    </row>
    <row r="1981" spans="1:1" x14ac:dyDescent="0.2">
      <c r="A1981" s="1"/>
    </row>
    <row r="1982" spans="1:1" x14ac:dyDescent="0.2">
      <c r="A1982" s="1"/>
    </row>
    <row r="1983" spans="1:1" x14ac:dyDescent="0.2">
      <c r="A1983" s="1"/>
    </row>
    <row r="1984" spans="1:1" x14ac:dyDescent="0.2">
      <c r="A1984" s="1"/>
    </row>
    <row r="1985" spans="1:1" x14ac:dyDescent="0.2">
      <c r="A1985" s="1"/>
    </row>
    <row r="1986" spans="1:1" x14ac:dyDescent="0.2">
      <c r="A1986" s="1"/>
    </row>
    <row r="1987" spans="1:1" x14ac:dyDescent="0.2">
      <c r="A1987" s="1"/>
    </row>
    <row r="1988" spans="1:1" x14ac:dyDescent="0.2">
      <c r="A1988" s="1"/>
    </row>
    <row r="1989" spans="1:1" x14ac:dyDescent="0.2">
      <c r="A1989" s="1"/>
    </row>
    <row r="1990" spans="1:1" x14ac:dyDescent="0.2">
      <c r="A1990" s="1"/>
    </row>
    <row r="1991" spans="1:1" x14ac:dyDescent="0.2">
      <c r="A1991" s="1"/>
    </row>
    <row r="1992" spans="1:1" x14ac:dyDescent="0.2">
      <c r="A1992" s="1"/>
    </row>
    <row r="1993" spans="1:1" x14ac:dyDescent="0.2">
      <c r="A1993" s="1"/>
    </row>
    <row r="1994" spans="1:1" x14ac:dyDescent="0.2">
      <c r="A1994" s="1"/>
    </row>
    <row r="1995" spans="1:1" x14ac:dyDescent="0.2">
      <c r="A1995" s="1"/>
    </row>
    <row r="1996" spans="1:1" x14ac:dyDescent="0.2">
      <c r="A1996" s="1"/>
    </row>
    <row r="1997" spans="1:1" x14ac:dyDescent="0.2">
      <c r="A1997" s="1"/>
    </row>
    <row r="1998" spans="1:1" x14ac:dyDescent="0.2">
      <c r="A1998" s="1"/>
    </row>
    <row r="1999" spans="1:1" x14ac:dyDescent="0.2">
      <c r="A1999" s="1"/>
    </row>
    <row r="2000" spans="1:1" x14ac:dyDescent="0.2">
      <c r="A2000" s="1"/>
    </row>
    <row r="2001" spans="1:1" x14ac:dyDescent="0.2">
      <c r="A2001" s="1"/>
    </row>
    <row r="2002" spans="1:1" x14ac:dyDescent="0.2">
      <c r="A2002" s="1"/>
    </row>
    <row r="2003" spans="1:1" x14ac:dyDescent="0.2">
      <c r="A2003" s="1"/>
    </row>
    <row r="2004" spans="1:1" x14ac:dyDescent="0.2">
      <c r="A2004" s="1"/>
    </row>
    <row r="2005" spans="1:1" x14ac:dyDescent="0.2">
      <c r="A2005" s="1"/>
    </row>
    <row r="2006" spans="1:1" x14ac:dyDescent="0.2">
      <c r="A2006" s="1"/>
    </row>
    <row r="2007" spans="1:1" x14ac:dyDescent="0.2">
      <c r="A2007" s="1"/>
    </row>
    <row r="2008" spans="1:1" x14ac:dyDescent="0.2">
      <c r="A2008" s="1"/>
    </row>
    <row r="2009" spans="1:1" x14ac:dyDescent="0.2">
      <c r="A2009" s="1"/>
    </row>
    <row r="2010" spans="1:1" x14ac:dyDescent="0.2">
      <c r="A2010" s="1"/>
    </row>
    <row r="2011" spans="1:1" x14ac:dyDescent="0.2">
      <c r="A2011" s="1"/>
    </row>
    <row r="2012" spans="1:1" x14ac:dyDescent="0.2">
      <c r="A2012" s="1"/>
    </row>
    <row r="2013" spans="1:1" x14ac:dyDescent="0.2">
      <c r="A2013" s="1"/>
    </row>
    <row r="2014" spans="1:1" x14ac:dyDescent="0.2">
      <c r="A2014" s="1"/>
    </row>
    <row r="2015" spans="1:1" x14ac:dyDescent="0.2">
      <c r="A2015" s="1"/>
    </row>
    <row r="2016" spans="1:1" x14ac:dyDescent="0.2">
      <c r="A2016" s="1"/>
    </row>
    <row r="2017" spans="1:1" x14ac:dyDescent="0.2">
      <c r="A2017" s="1"/>
    </row>
    <row r="2018" spans="1:1" x14ac:dyDescent="0.2">
      <c r="A2018" s="1"/>
    </row>
    <row r="2019" spans="1:1" x14ac:dyDescent="0.2">
      <c r="A2019" s="1"/>
    </row>
    <row r="2020" spans="1:1" x14ac:dyDescent="0.2">
      <c r="A2020" s="1"/>
    </row>
    <row r="2021" spans="1:1" x14ac:dyDescent="0.2">
      <c r="A2021" s="1"/>
    </row>
    <row r="2022" spans="1:1" x14ac:dyDescent="0.2">
      <c r="A2022" s="1"/>
    </row>
    <row r="2023" spans="1:1" x14ac:dyDescent="0.2">
      <c r="A2023" s="1"/>
    </row>
    <row r="2024" spans="1:1" x14ac:dyDescent="0.2">
      <c r="A2024" s="1"/>
    </row>
    <row r="2025" spans="1:1" x14ac:dyDescent="0.2">
      <c r="A2025" s="1"/>
    </row>
    <row r="2026" spans="1:1" x14ac:dyDescent="0.2">
      <c r="A2026" s="1"/>
    </row>
    <row r="2027" spans="1:1" x14ac:dyDescent="0.2">
      <c r="A2027" s="1"/>
    </row>
    <row r="2028" spans="1:1" x14ac:dyDescent="0.2">
      <c r="A2028" s="1"/>
    </row>
    <row r="2029" spans="1:1" x14ac:dyDescent="0.2">
      <c r="A2029" s="1"/>
    </row>
    <row r="2030" spans="1:1" x14ac:dyDescent="0.2">
      <c r="A2030" s="1"/>
    </row>
    <row r="2031" spans="1:1" x14ac:dyDescent="0.2">
      <c r="A2031" s="1"/>
    </row>
    <row r="2032" spans="1:1" x14ac:dyDescent="0.2">
      <c r="A2032" s="1"/>
    </row>
    <row r="2033" spans="1:1" x14ac:dyDescent="0.2">
      <c r="A2033" s="1"/>
    </row>
    <row r="2034" spans="1:1" x14ac:dyDescent="0.2">
      <c r="A2034" s="1"/>
    </row>
    <row r="2035" spans="1:1" x14ac:dyDescent="0.2">
      <c r="A2035" s="1"/>
    </row>
    <row r="2036" spans="1:1" x14ac:dyDescent="0.2">
      <c r="A2036" s="1"/>
    </row>
    <row r="2037" spans="1:1" x14ac:dyDescent="0.2">
      <c r="A2037" s="1"/>
    </row>
    <row r="2038" spans="1:1" x14ac:dyDescent="0.2">
      <c r="A2038" s="1"/>
    </row>
    <row r="2039" spans="1:1" x14ac:dyDescent="0.2">
      <c r="A2039" s="1"/>
    </row>
    <row r="2040" spans="1:1" x14ac:dyDescent="0.2">
      <c r="A2040" s="1"/>
    </row>
    <row r="2041" spans="1:1" x14ac:dyDescent="0.2">
      <c r="A2041" s="1"/>
    </row>
    <row r="2042" spans="1:1" x14ac:dyDescent="0.2">
      <c r="A2042" s="1"/>
    </row>
    <row r="2043" spans="1:1" x14ac:dyDescent="0.2">
      <c r="A2043" s="1"/>
    </row>
    <row r="2044" spans="1:1" x14ac:dyDescent="0.2">
      <c r="A2044" s="1"/>
    </row>
    <row r="2045" spans="1:1" x14ac:dyDescent="0.2">
      <c r="A2045" s="1"/>
    </row>
    <row r="2046" spans="1:1" x14ac:dyDescent="0.2">
      <c r="A2046" s="1"/>
    </row>
    <row r="2047" spans="1:1" x14ac:dyDescent="0.2">
      <c r="A2047" s="1"/>
    </row>
    <row r="2048" spans="1:1" x14ac:dyDescent="0.2">
      <c r="A2048" s="1"/>
    </row>
    <row r="2049" spans="1:1" x14ac:dyDescent="0.2">
      <c r="A2049" s="1"/>
    </row>
    <row r="2050" spans="1:1" x14ac:dyDescent="0.2">
      <c r="A2050" s="1"/>
    </row>
    <row r="2051" spans="1:1" x14ac:dyDescent="0.2">
      <c r="A2051" s="1"/>
    </row>
    <row r="2052" spans="1:1" x14ac:dyDescent="0.2">
      <c r="A2052" s="1"/>
    </row>
    <row r="2053" spans="1:1" x14ac:dyDescent="0.2">
      <c r="A2053" s="1"/>
    </row>
    <row r="2054" spans="1:1" x14ac:dyDescent="0.2">
      <c r="A2054" s="1"/>
    </row>
    <row r="2055" spans="1:1" x14ac:dyDescent="0.2">
      <c r="A2055" s="1"/>
    </row>
    <row r="2056" spans="1:1" x14ac:dyDescent="0.2">
      <c r="A2056" s="1"/>
    </row>
    <row r="2057" spans="1:1" x14ac:dyDescent="0.2">
      <c r="A2057" s="1"/>
    </row>
    <row r="2058" spans="1:1" x14ac:dyDescent="0.2">
      <c r="A2058" s="1"/>
    </row>
    <row r="2059" spans="1:1" x14ac:dyDescent="0.2">
      <c r="A2059" s="1"/>
    </row>
    <row r="2060" spans="1:1" x14ac:dyDescent="0.2">
      <c r="A2060" s="1"/>
    </row>
    <row r="2061" spans="1:1" x14ac:dyDescent="0.2">
      <c r="A2061" s="1"/>
    </row>
    <row r="2062" spans="1:1" x14ac:dyDescent="0.2">
      <c r="A2062" s="1"/>
    </row>
    <row r="2063" spans="1:1" x14ac:dyDescent="0.2">
      <c r="A2063" s="1"/>
    </row>
    <row r="2064" spans="1:1" x14ac:dyDescent="0.2">
      <c r="A2064" s="1"/>
    </row>
    <row r="2065" spans="1:1" x14ac:dyDescent="0.2">
      <c r="A2065" s="1"/>
    </row>
    <row r="2066" spans="1:1" x14ac:dyDescent="0.2">
      <c r="A2066" s="1"/>
    </row>
    <row r="2067" spans="1:1" x14ac:dyDescent="0.2">
      <c r="A2067" s="1"/>
    </row>
    <row r="2068" spans="1:1" x14ac:dyDescent="0.2">
      <c r="A2068" s="1"/>
    </row>
    <row r="2069" spans="1:1" x14ac:dyDescent="0.2">
      <c r="A2069" s="1"/>
    </row>
    <row r="2070" spans="1:1" x14ac:dyDescent="0.2">
      <c r="A2070" s="1"/>
    </row>
    <row r="2071" spans="1:1" x14ac:dyDescent="0.2">
      <c r="A2071" s="1"/>
    </row>
    <row r="2072" spans="1:1" x14ac:dyDescent="0.2">
      <c r="A2072" s="1"/>
    </row>
    <row r="2073" spans="1:1" x14ac:dyDescent="0.2">
      <c r="A2073" s="1"/>
    </row>
    <row r="2074" spans="1:1" x14ac:dyDescent="0.2">
      <c r="A2074" s="1"/>
    </row>
    <row r="2075" spans="1:1" x14ac:dyDescent="0.2">
      <c r="A2075" s="1"/>
    </row>
    <row r="2076" spans="1:1" x14ac:dyDescent="0.2">
      <c r="A2076" s="1"/>
    </row>
    <row r="2077" spans="1:1" x14ac:dyDescent="0.2">
      <c r="A2077" s="1"/>
    </row>
    <row r="2078" spans="1:1" x14ac:dyDescent="0.2">
      <c r="A2078" s="1"/>
    </row>
    <row r="2079" spans="1:1" x14ac:dyDescent="0.2">
      <c r="A2079" s="1"/>
    </row>
    <row r="2080" spans="1:1" x14ac:dyDescent="0.2">
      <c r="A2080" s="1"/>
    </row>
    <row r="2081" spans="1:1" x14ac:dyDescent="0.2">
      <c r="A2081" s="1"/>
    </row>
    <row r="2082" spans="1:1" x14ac:dyDescent="0.2">
      <c r="A2082" s="1"/>
    </row>
    <row r="2083" spans="1:1" x14ac:dyDescent="0.2">
      <c r="A2083" s="1"/>
    </row>
    <row r="2084" spans="1:1" x14ac:dyDescent="0.2">
      <c r="A2084" s="1"/>
    </row>
    <row r="2085" spans="1:1" x14ac:dyDescent="0.2">
      <c r="A2085" s="1"/>
    </row>
    <row r="2086" spans="1:1" x14ac:dyDescent="0.2">
      <c r="A2086" s="1"/>
    </row>
    <row r="2087" spans="1:1" x14ac:dyDescent="0.2">
      <c r="A2087" s="1"/>
    </row>
    <row r="2088" spans="1:1" x14ac:dyDescent="0.2">
      <c r="A2088" s="1"/>
    </row>
    <row r="2089" spans="1:1" x14ac:dyDescent="0.2">
      <c r="A2089" s="1"/>
    </row>
    <row r="2090" spans="1:1" x14ac:dyDescent="0.2">
      <c r="A2090" s="1"/>
    </row>
    <row r="2091" spans="1:1" x14ac:dyDescent="0.2">
      <c r="A2091" s="1"/>
    </row>
    <row r="2092" spans="1:1" x14ac:dyDescent="0.2">
      <c r="A2092" s="1"/>
    </row>
    <row r="2093" spans="1:1" x14ac:dyDescent="0.2">
      <c r="A2093" s="1"/>
    </row>
    <row r="2094" spans="1:1" x14ac:dyDescent="0.2">
      <c r="A2094" s="1"/>
    </row>
    <row r="2095" spans="1:1" x14ac:dyDescent="0.2">
      <c r="A2095" s="1"/>
    </row>
    <row r="2096" spans="1:1" x14ac:dyDescent="0.2">
      <c r="A2096" s="1"/>
    </row>
    <row r="2097" spans="1:1" x14ac:dyDescent="0.2">
      <c r="A2097" s="1"/>
    </row>
    <row r="2098" spans="1:1" x14ac:dyDescent="0.2">
      <c r="A2098" s="1"/>
    </row>
    <row r="2099" spans="1:1" x14ac:dyDescent="0.2">
      <c r="A2099" s="1"/>
    </row>
    <row r="2100" spans="1:1" x14ac:dyDescent="0.2">
      <c r="A2100" s="1"/>
    </row>
    <row r="2101" spans="1:1" x14ac:dyDescent="0.2">
      <c r="A2101" s="1"/>
    </row>
    <row r="2102" spans="1:1" x14ac:dyDescent="0.2">
      <c r="A2102" s="1"/>
    </row>
    <row r="2103" spans="1:1" x14ac:dyDescent="0.2">
      <c r="A2103" s="1"/>
    </row>
    <row r="2104" spans="1:1" x14ac:dyDescent="0.2">
      <c r="A2104" s="1"/>
    </row>
    <row r="2105" spans="1:1" x14ac:dyDescent="0.2">
      <c r="A2105" s="1"/>
    </row>
    <row r="2106" spans="1:1" x14ac:dyDescent="0.2">
      <c r="A2106" s="1"/>
    </row>
    <row r="2107" spans="1:1" x14ac:dyDescent="0.2">
      <c r="A2107" s="1"/>
    </row>
    <row r="2108" spans="1:1" x14ac:dyDescent="0.2">
      <c r="A2108" s="1"/>
    </row>
    <row r="2109" spans="1:1" x14ac:dyDescent="0.2">
      <c r="A2109" s="1"/>
    </row>
    <row r="2110" spans="1:1" x14ac:dyDescent="0.2">
      <c r="A2110" s="1"/>
    </row>
    <row r="2111" spans="1:1" x14ac:dyDescent="0.2">
      <c r="A2111" s="1"/>
    </row>
    <row r="2112" spans="1:1" x14ac:dyDescent="0.2">
      <c r="A2112" s="1"/>
    </row>
    <row r="2113" spans="1:1" x14ac:dyDescent="0.2">
      <c r="A2113" s="1"/>
    </row>
    <row r="2114" spans="1:1" x14ac:dyDescent="0.2">
      <c r="A2114" s="1"/>
    </row>
    <row r="2115" spans="1:1" x14ac:dyDescent="0.2">
      <c r="A2115" s="1"/>
    </row>
    <row r="2116" spans="1:1" x14ac:dyDescent="0.2">
      <c r="A2116" s="1"/>
    </row>
    <row r="2117" spans="1:1" x14ac:dyDescent="0.2">
      <c r="A2117" s="1"/>
    </row>
    <row r="2118" spans="1:1" x14ac:dyDescent="0.2">
      <c r="A2118" s="1"/>
    </row>
    <row r="2119" spans="1:1" x14ac:dyDescent="0.2">
      <c r="A2119" s="1"/>
    </row>
    <row r="2120" spans="1:1" x14ac:dyDescent="0.2">
      <c r="A2120" s="1"/>
    </row>
    <row r="2121" spans="1:1" x14ac:dyDescent="0.2">
      <c r="A2121" s="1"/>
    </row>
    <row r="2122" spans="1:1" x14ac:dyDescent="0.2">
      <c r="A2122" s="1"/>
    </row>
    <row r="2123" spans="1:1" x14ac:dyDescent="0.2">
      <c r="A2123" s="1"/>
    </row>
    <row r="2124" spans="1:1" x14ac:dyDescent="0.2">
      <c r="A2124" s="1"/>
    </row>
    <row r="2125" spans="1:1" x14ac:dyDescent="0.2">
      <c r="A2125" s="1"/>
    </row>
    <row r="2126" spans="1:1" x14ac:dyDescent="0.2">
      <c r="A2126" s="1"/>
    </row>
    <row r="2127" spans="1:1" x14ac:dyDescent="0.2">
      <c r="A2127" s="1"/>
    </row>
    <row r="2128" spans="1:1" x14ac:dyDescent="0.2">
      <c r="A2128" s="1"/>
    </row>
    <row r="2129" spans="1:1" x14ac:dyDescent="0.2">
      <c r="A2129" s="1"/>
    </row>
    <row r="2130" spans="1:1" x14ac:dyDescent="0.2">
      <c r="A2130" s="1"/>
    </row>
    <row r="2131" spans="1:1" x14ac:dyDescent="0.2">
      <c r="A2131" s="1"/>
    </row>
    <row r="2132" spans="1:1" x14ac:dyDescent="0.2">
      <c r="A2132" s="1"/>
    </row>
    <row r="2133" spans="1:1" x14ac:dyDescent="0.2">
      <c r="A2133" s="1"/>
    </row>
    <row r="2134" spans="1:1" x14ac:dyDescent="0.2">
      <c r="A2134" s="1"/>
    </row>
    <row r="2135" spans="1:1" x14ac:dyDescent="0.2">
      <c r="A2135" s="1"/>
    </row>
    <row r="2136" spans="1:1" x14ac:dyDescent="0.2">
      <c r="A2136" s="1"/>
    </row>
    <row r="2137" spans="1:1" x14ac:dyDescent="0.2">
      <c r="A2137" s="1"/>
    </row>
    <row r="2138" spans="1:1" x14ac:dyDescent="0.2">
      <c r="A2138" s="1"/>
    </row>
    <row r="2139" spans="1:1" x14ac:dyDescent="0.2">
      <c r="A2139" s="1"/>
    </row>
    <row r="2140" spans="1:1" x14ac:dyDescent="0.2">
      <c r="A2140" s="1"/>
    </row>
    <row r="2141" spans="1:1" x14ac:dyDescent="0.2">
      <c r="A2141" s="1"/>
    </row>
    <row r="2142" spans="1:1" x14ac:dyDescent="0.2">
      <c r="A2142" s="1"/>
    </row>
    <row r="2143" spans="1:1" x14ac:dyDescent="0.2">
      <c r="A2143" s="1"/>
    </row>
    <row r="2144" spans="1:1" x14ac:dyDescent="0.2">
      <c r="A2144" s="1"/>
    </row>
    <row r="2145" spans="1:1" x14ac:dyDescent="0.2">
      <c r="A2145" s="1"/>
    </row>
    <row r="2146" spans="1:1" x14ac:dyDescent="0.2">
      <c r="A2146" s="1"/>
    </row>
    <row r="2147" spans="1:1" x14ac:dyDescent="0.2">
      <c r="A2147" s="1"/>
    </row>
    <row r="2148" spans="1:1" x14ac:dyDescent="0.2">
      <c r="A2148" s="1"/>
    </row>
    <row r="2149" spans="1:1" x14ac:dyDescent="0.2">
      <c r="A2149" s="1"/>
    </row>
    <row r="2150" spans="1:1" x14ac:dyDescent="0.2">
      <c r="A2150" s="1"/>
    </row>
    <row r="2151" spans="1:1" x14ac:dyDescent="0.2">
      <c r="A2151" s="1"/>
    </row>
    <row r="2152" spans="1:1" x14ac:dyDescent="0.2">
      <c r="A2152" s="1"/>
    </row>
    <row r="2153" spans="1:1" x14ac:dyDescent="0.2">
      <c r="A2153" s="1"/>
    </row>
    <row r="2154" spans="1:1" x14ac:dyDescent="0.2">
      <c r="A2154" s="1"/>
    </row>
    <row r="2155" spans="1:1" x14ac:dyDescent="0.2">
      <c r="A2155" s="1"/>
    </row>
    <row r="2156" spans="1:1" x14ac:dyDescent="0.2">
      <c r="A2156" s="1"/>
    </row>
    <row r="2157" spans="1:1" x14ac:dyDescent="0.2">
      <c r="A2157" s="1"/>
    </row>
    <row r="2158" spans="1:1" x14ac:dyDescent="0.2">
      <c r="A2158" s="1"/>
    </row>
    <row r="2159" spans="1:1" x14ac:dyDescent="0.2">
      <c r="A2159" s="1"/>
    </row>
    <row r="2160" spans="1:1" x14ac:dyDescent="0.2">
      <c r="A2160" s="1"/>
    </row>
    <row r="2161" spans="1:1" x14ac:dyDescent="0.2">
      <c r="A2161" s="1"/>
    </row>
    <row r="2162" spans="1:1" x14ac:dyDescent="0.2">
      <c r="A2162" s="1"/>
    </row>
    <row r="2163" spans="1:1" x14ac:dyDescent="0.2">
      <c r="A2163" s="1"/>
    </row>
    <row r="2164" spans="1:1" x14ac:dyDescent="0.2">
      <c r="A2164" s="1"/>
    </row>
    <row r="2165" spans="1:1" x14ac:dyDescent="0.2">
      <c r="A2165" s="1"/>
    </row>
    <row r="2166" spans="1:1" x14ac:dyDescent="0.2">
      <c r="A2166" s="1"/>
    </row>
    <row r="2167" spans="1:1" x14ac:dyDescent="0.2">
      <c r="A2167" s="1"/>
    </row>
    <row r="2168" spans="1:1" x14ac:dyDescent="0.2">
      <c r="A2168" s="1"/>
    </row>
    <row r="2169" spans="1:1" x14ac:dyDescent="0.2">
      <c r="A2169" s="1"/>
    </row>
    <row r="2170" spans="1:1" x14ac:dyDescent="0.2">
      <c r="A2170" s="1"/>
    </row>
    <row r="2171" spans="1:1" x14ac:dyDescent="0.2">
      <c r="A2171" s="1"/>
    </row>
    <row r="2172" spans="1:1" x14ac:dyDescent="0.2">
      <c r="A2172" s="1"/>
    </row>
    <row r="2173" spans="1:1" x14ac:dyDescent="0.2">
      <c r="A2173" s="1"/>
    </row>
    <row r="2174" spans="1:1" x14ac:dyDescent="0.2">
      <c r="A2174" s="1"/>
    </row>
    <row r="2175" spans="1:1" x14ac:dyDescent="0.2">
      <c r="A2175" s="1"/>
    </row>
    <row r="2176" spans="1:1" x14ac:dyDescent="0.2">
      <c r="A2176" s="1"/>
    </row>
    <row r="2177" spans="1:1" x14ac:dyDescent="0.2">
      <c r="A2177" s="1"/>
    </row>
    <row r="2178" spans="1:1" x14ac:dyDescent="0.2">
      <c r="A2178" s="1"/>
    </row>
    <row r="2179" spans="1:1" x14ac:dyDescent="0.2">
      <c r="A2179" s="1"/>
    </row>
    <row r="2180" spans="1:1" x14ac:dyDescent="0.2">
      <c r="A2180" s="1"/>
    </row>
    <row r="2181" spans="1:1" x14ac:dyDescent="0.2">
      <c r="A2181" s="1"/>
    </row>
    <row r="2182" spans="1:1" x14ac:dyDescent="0.2">
      <c r="A2182" s="1"/>
    </row>
    <row r="2183" spans="1:1" x14ac:dyDescent="0.2">
      <c r="A2183" s="1"/>
    </row>
    <row r="2184" spans="1:1" x14ac:dyDescent="0.2">
      <c r="A2184" s="1"/>
    </row>
    <row r="2185" spans="1:1" x14ac:dyDescent="0.2">
      <c r="A2185" s="1"/>
    </row>
    <row r="2186" spans="1:1" x14ac:dyDescent="0.2">
      <c r="A2186" s="1"/>
    </row>
    <row r="2187" spans="1:1" x14ac:dyDescent="0.2">
      <c r="A2187" s="1"/>
    </row>
    <row r="2188" spans="1:1" x14ac:dyDescent="0.2">
      <c r="A2188" s="1"/>
    </row>
    <row r="2189" spans="1:1" x14ac:dyDescent="0.2">
      <c r="A2189" s="1"/>
    </row>
    <row r="2190" spans="1:1" x14ac:dyDescent="0.2">
      <c r="A2190" s="1"/>
    </row>
    <row r="2191" spans="1:1" x14ac:dyDescent="0.2">
      <c r="A2191" s="1"/>
    </row>
    <row r="2192" spans="1:1" x14ac:dyDescent="0.2">
      <c r="A2192" s="1"/>
    </row>
    <row r="2193" spans="1:1" x14ac:dyDescent="0.2">
      <c r="A2193" s="1"/>
    </row>
    <row r="2194" spans="1:1" x14ac:dyDescent="0.2">
      <c r="A2194" s="1"/>
    </row>
    <row r="2195" spans="1:1" x14ac:dyDescent="0.2">
      <c r="A2195" s="1"/>
    </row>
    <row r="2196" spans="1:1" x14ac:dyDescent="0.2">
      <c r="A2196" s="1"/>
    </row>
    <row r="2197" spans="1:1" x14ac:dyDescent="0.2">
      <c r="A2197" s="1"/>
    </row>
    <row r="2198" spans="1:1" x14ac:dyDescent="0.2">
      <c r="A2198" s="1"/>
    </row>
    <row r="2199" spans="1:1" x14ac:dyDescent="0.2">
      <c r="A2199" s="1"/>
    </row>
    <row r="2200" spans="1:1" x14ac:dyDescent="0.2">
      <c r="A2200" s="1"/>
    </row>
    <row r="2201" spans="1:1" x14ac:dyDescent="0.2">
      <c r="A2201" s="1"/>
    </row>
    <row r="2202" spans="1:1" x14ac:dyDescent="0.2">
      <c r="A2202" s="1"/>
    </row>
    <row r="2203" spans="1:1" x14ac:dyDescent="0.2">
      <c r="A2203" s="1"/>
    </row>
    <row r="2204" spans="1:1" x14ac:dyDescent="0.2">
      <c r="A2204" s="1"/>
    </row>
    <row r="2205" spans="1:1" x14ac:dyDescent="0.2">
      <c r="A2205" s="1"/>
    </row>
    <row r="2206" spans="1:1" x14ac:dyDescent="0.2">
      <c r="A2206" s="1"/>
    </row>
    <row r="2207" spans="1:1" x14ac:dyDescent="0.2">
      <c r="A2207" s="1"/>
    </row>
    <row r="2208" spans="1:1" x14ac:dyDescent="0.2">
      <c r="A2208" s="1"/>
    </row>
    <row r="2209" spans="1:1" x14ac:dyDescent="0.2">
      <c r="A2209" s="1"/>
    </row>
    <row r="2210" spans="1:1" x14ac:dyDescent="0.2">
      <c r="A2210" s="1"/>
    </row>
    <row r="2211" spans="1:1" x14ac:dyDescent="0.2">
      <c r="A2211" s="1"/>
    </row>
    <row r="2212" spans="1:1" x14ac:dyDescent="0.2">
      <c r="A2212" s="1"/>
    </row>
    <row r="2213" spans="1:1" x14ac:dyDescent="0.2">
      <c r="A2213" s="1"/>
    </row>
    <row r="2214" spans="1:1" x14ac:dyDescent="0.2">
      <c r="A2214" s="1"/>
    </row>
    <row r="2215" spans="1:1" x14ac:dyDescent="0.2">
      <c r="A2215" s="1"/>
    </row>
    <row r="2216" spans="1:1" x14ac:dyDescent="0.2">
      <c r="A2216" s="1"/>
    </row>
    <row r="2217" spans="1:1" x14ac:dyDescent="0.2">
      <c r="A2217" s="1"/>
    </row>
    <row r="2218" spans="1:1" x14ac:dyDescent="0.2">
      <c r="A2218" s="1"/>
    </row>
    <row r="2219" spans="1:1" x14ac:dyDescent="0.2">
      <c r="A2219" s="1"/>
    </row>
    <row r="2220" spans="1:1" x14ac:dyDescent="0.2">
      <c r="A2220" s="1"/>
    </row>
    <row r="2221" spans="1:1" x14ac:dyDescent="0.2">
      <c r="A2221" s="1"/>
    </row>
    <row r="2222" spans="1:1" x14ac:dyDescent="0.2">
      <c r="A2222" s="1"/>
    </row>
    <row r="2223" spans="1:1" x14ac:dyDescent="0.2">
      <c r="A2223" s="1"/>
    </row>
    <row r="2224" spans="1:1" x14ac:dyDescent="0.2">
      <c r="A2224" s="1"/>
    </row>
    <row r="2225" spans="1:1" x14ac:dyDescent="0.2">
      <c r="A2225" s="1"/>
    </row>
    <row r="2226" spans="1:1" x14ac:dyDescent="0.2">
      <c r="A2226" s="1"/>
    </row>
    <row r="2227" spans="1:1" x14ac:dyDescent="0.2">
      <c r="A2227" s="1"/>
    </row>
    <row r="2228" spans="1:1" x14ac:dyDescent="0.2">
      <c r="A2228" s="1"/>
    </row>
    <row r="2229" spans="1:1" x14ac:dyDescent="0.2">
      <c r="A2229" s="1"/>
    </row>
    <row r="2230" spans="1:1" x14ac:dyDescent="0.2">
      <c r="A2230" s="1"/>
    </row>
    <row r="2231" spans="1:1" x14ac:dyDescent="0.2">
      <c r="A2231" s="1"/>
    </row>
    <row r="2232" spans="1:1" x14ac:dyDescent="0.2">
      <c r="A2232" s="1"/>
    </row>
    <row r="2233" spans="1:1" x14ac:dyDescent="0.2">
      <c r="A2233" s="1"/>
    </row>
    <row r="2234" spans="1:1" x14ac:dyDescent="0.2">
      <c r="A2234" s="1"/>
    </row>
    <row r="2235" spans="1:1" x14ac:dyDescent="0.2">
      <c r="A2235" s="1"/>
    </row>
    <row r="2236" spans="1:1" x14ac:dyDescent="0.2">
      <c r="A2236" s="1"/>
    </row>
    <row r="2237" spans="1:1" x14ac:dyDescent="0.2">
      <c r="A2237" s="1"/>
    </row>
    <row r="2238" spans="1:1" x14ac:dyDescent="0.2">
      <c r="A2238" s="1"/>
    </row>
    <row r="2239" spans="1:1" x14ac:dyDescent="0.2">
      <c r="A2239" s="1"/>
    </row>
    <row r="2240" spans="1:1" x14ac:dyDescent="0.2">
      <c r="A2240" s="1"/>
    </row>
    <row r="2241" spans="1:1" x14ac:dyDescent="0.2">
      <c r="A2241" s="1"/>
    </row>
    <row r="2242" spans="1:1" x14ac:dyDescent="0.2">
      <c r="A2242" s="1"/>
    </row>
    <row r="2243" spans="1:1" x14ac:dyDescent="0.2">
      <c r="A2243" s="1"/>
    </row>
    <row r="2244" spans="1:1" x14ac:dyDescent="0.2">
      <c r="A2244" s="1"/>
    </row>
    <row r="2245" spans="1:1" x14ac:dyDescent="0.2">
      <c r="A2245" s="1"/>
    </row>
    <row r="2246" spans="1:1" x14ac:dyDescent="0.2">
      <c r="A2246" s="1"/>
    </row>
    <row r="2247" spans="1:1" x14ac:dyDescent="0.2">
      <c r="A2247" s="1"/>
    </row>
    <row r="2248" spans="1:1" x14ac:dyDescent="0.2">
      <c r="A2248" s="1"/>
    </row>
    <row r="2249" spans="1:1" x14ac:dyDescent="0.2">
      <c r="A2249" s="1"/>
    </row>
    <row r="2250" spans="1:1" x14ac:dyDescent="0.2">
      <c r="A2250" s="1"/>
    </row>
    <row r="2251" spans="1:1" x14ac:dyDescent="0.2">
      <c r="A2251" s="1"/>
    </row>
    <row r="2252" spans="1:1" x14ac:dyDescent="0.2">
      <c r="A2252" s="1"/>
    </row>
    <row r="2253" spans="1:1" x14ac:dyDescent="0.2">
      <c r="A2253" s="1"/>
    </row>
    <row r="2254" spans="1:1" x14ac:dyDescent="0.2">
      <c r="A2254" s="1"/>
    </row>
    <row r="2255" spans="1:1" x14ac:dyDescent="0.2">
      <c r="A2255" s="1"/>
    </row>
    <row r="2256" spans="1:1" x14ac:dyDescent="0.2">
      <c r="A2256" s="1"/>
    </row>
    <row r="2257" spans="1:1" x14ac:dyDescent="0.2">
      <c r="A2257" s="1"/>
    </row>
    <row r="2258" spans="1:1" x14ac:dyDescent="0.2">
      <c r="A2258" s="1"/>
    </row>
    <row r="2259" spans="1:1" x14ac:dyDescent="0.2">
      <c r="A2259" s="1"/>
    </row>
    <row r="2260" spans="1:1" x14ac:dyDescent="0.2">
      <c r="A2260" s="1"/>
    </row>
    <row r="2261" spans="1:1" x14ac:dyDescent="0.2">
      <c r="A2261" s="1"/>
    </row>
    <row r="2262" spans="1:1" x14ac:dyDescent="0.2">
      <c r="A2262" s="1"/>
    </row>
    <row r="2263" spans="1:1" x14ac:dyDescent="0.2">
      <c r="A2263" s="1"/>
    </row>
    <row r="2264" spans="1:1" x14ac:dyDescent="0.2">
      <c r="A2264" s="1"/>
    </row>
    <row r="2265" spans="1:1" x14ac:dyDescent="0.2">
      <c r="A2265" s="1"/>
    </row>
    <row r="2266" spans="1:1" x14ac:dyDescent="0.2">
      <c r="A2266" s="1"/>
    </row>
    <row r="2267" spans="1:1" x14ac:dyDescent="0.2">
      <c r="A2267" s="1"/>
    </row>
    <row r="2268" spans="1:1" x14ac:dyDescent="0.2">
      <c r="A2268" s="1"/>
    </row>
    <row r="2269" spans="1:1" x14ac:dyDescent="0.2">
      <c r="A2269" s="1"/>
    </row>
    <row r="2270" spans="1:1" x14ac:dyDescent="0.2">
      <c r="A2270" s="1"/>
    </row>
    <row r="2271" spans="1:1" x14ac:dyDescent="0.2">
      <c r="A2271" s="1"/>
    </row>
    <row r="2272" spans="1:1" x14ac:dyDescent="0.2">
      <c r="A2272" s="1"/>
    </row>
    <row r="2273" spans="1:1" x14ac:dyDescent="0.2">
      <c r="A2273" s="1"/>
    </row>
    <row r="2274" spans="1:1" x14ac:dyDescent="0.2">
      <c r="A2274" s="1"/>
    </row>
    <row r="2275" spans="1:1" x14ac:dyDescent="0.2">
      <c r="A2275" s="1"/>
    </row>
    <row r="2276" spans="1:1" x14ac:dyDescent="0.2">
      <c r="A2276" s="1"/>
    </row>
    <row r="2277" spans="1:1" x14ac:dyDescent="0.2">
      <c r="A2277" s="1"/>
    </row>
    <row r="2278" spans="1:1" x14ac:dyDescent="0.2">
      <c r="A2278" s="1"/>
    </row>
    <row r="2279" spans="1:1" x14ac:dyDescent="0.2">
      <c r="A2279" s="1"/>
    </row>
    <row r="2280" spans="1:1" x14ac:dyDescent="0.2">
      <c r="A2280" s="1"/>
    </row>
    <row r="2281" spans="1:1" x14ac:dyDescent="0.2">
      <c r="A2281" s="1"/>
    </row>
    <row r="2282" spans="1:1" x14ac:dyDescent="0.2">
      <c r="A2282" s="1"/>
    </row>
    <row r="2283" spans="1:1" x14ac:dyDescent="0.2">
      <c r="A2283" s="1"/>
    </row>
    <row r="2284" spans="1:1" x14ac:dyDescent="0.2">
      <c r="A2284" s="1"/>
    </row>
    <row r="2285" spans="1:1" x14ac:dyDescent="0.2">
      <c r="A2285" s="1"/>
    </row>
    <row r="2286" spans="1:1" x14ac:dyDescent="0.2">
      <c r="A2286" s="1"/>
    </row>
    <row r="2287" spans="1:1" x14ac:dyDescent="0.2">
      <c r="A2287" s="1"/>
    </row>
    <row r="2288" spans="1:1" x14ac:dyDescent="0.2">
      <c r="A2288" s="1"/>
    </row>
    <row r="2289" spans="1:1" x14ac:dyDescent="0.2">
      <c r="A2289" s="1"/>
    </row>
    <row r="2290" spans="1:1" x14ac:dyDescent="0.2">
      <c r="A2290" s="1"/>
    </row>
    <row r="2291" spans="1:1" x14ac:dyDescent="0.2">
      <c r="A2291" s="1"/>
    </row>
    <row r="2292" spans="1:1" x14ac:dyDescent="0.2">
      <c r="A2292" s="1"/>
    </row>
    <row r="2293" spans="1:1" x14ac:dyDescent="0.2">
      <c r="A2293" s="1"/>
    </row>
    <row r="2294" spans="1:1" x14ac:dyDescent="0.2">
      <c r="A2294" s="1"/>
    </row>
    <row r="2295" spans="1:1" x14ac:dyDescent="0.2">
      <c r="A2295" s="1"/>
    </row>
    <row r="2296" spans="1:1" x14ac:dyDescent="0.2">
      <c r="A2296" s="1"/>
    </row>
    <row r="2297" spans="1:1" x14ac:dyDescent="0.2">
      <c r="A2297" s="1"/>
    </row>
    <row r="2298" spans="1:1" x14ac:dyDescent="0.2">
      <c r="A2298" s="1"/>
    </row>
    <row r="2299" spans="1:1" x14ac:dyDescent="0.2">
      <c r="A2299" s="1"/>
    </row>
    <row r="2300" spans="1:1" x14ac:dyDescent="0.2">
      <c r="A2300" s="1"/>
    </row>
    <row r="2301" spans="1:1" x14ac:dyDescent="0.2">
      <c r="A2301" s="1"/>
    </row>
    <row r="2302" spans="1:1" x14ac:dyDescent="0.2">
      <c r="A2302" s="1"/>
    </row>
    <row r="2303" spans="1:1" x14ac:dyDescent="0.2">
      <c r="A2303" s="1"/>
    </row>
    <row r="2304" spans="1:1" x14ac:dyDescent="0.2">
      <c r="A2304" s="1"/>
    </row>
    <row r="2305" spans="1:1" x14ac:dyDescent="0.2">
      <c r="A2305" s="1"/>
    </row>
    <row r="2306" spans="1:1" x14ac:dyDescent="0.2">
      <c r="A2306" s="1"/>
    </row>
    <row r="2307" spans="1:1" x14ac:dyDescent="0.2">
      <c r="A2307" s="1"/>
    </row>
    <row r="2308" spans="1:1" x14ac:dyDescent="0.2">
      <c r="A2308" s="1"/>
    </row>
    <row r="2309" spans="1:1" x14ac:dyDescent="0.2">
      <c r="A2309" s="1"/>
    </row>
    <row r="2310" spans="1:1" x14ac:dyDescent="0.2">
      <c r="A2310" s="1"/>
    </row>
    <row r="2311" spans="1:1" x14ac:dyDescent="0.2">
      <c r="A2311" s="1"/>
    </row>
    <row r="2312" spans="1:1" x14ac:dyDescent="0.2">
      <c r="A2312" s="1"/>
    </row>
    <row r="2313" spans="1:1" x14ac:dyDescent="0.2">
      <c r="A2313" s="1"/>
    </row>
    <row r="2314" spans="1:1" x14ac:dyDescent="0.2">
      <c r="A2314" s="1"/>
    </row>
    <row r="2315" spans="1:1" x14ac:dyDescent="0.2">
      <c r="A2315" s="1"/>
    </row>
    <row r="2316" spans="1:1" x14ac:dyDescent="0.2">
      <c r="A2316" s="1"/>
    </row>
    <row r="2317" spans="1:1" x14ac:dyDescent="0.2">
      <c r="A2317" s="1"/>
    </row>
    <row r="2318" spans="1:1" x14ac:dyDescent="0.2">
      <c r="A2318" s="1"/>
    </row>
    <row r="2319" spans="1:1" x14ac:dyDescent="0.2">
      <c r="A2319" s="1"/>
    </row>
    <row r="2320" spans="1:1" x14ac:dyDescent="0.2">
      <c r="A2320" s="1"/>
    </row>
    <row r="2321" spans="1:1" x14ac:dyDescent="0.2">
      <c r="A2321" s="1"/>
    </row>
    <row r="2322" spans="1:1" x14ac:dyDescent="0.2">
      <c r="A2322" s="1"/>
    </row>
    <row r="2323" spans="1:1" x14ac:dyDescent="0.2">
      <c r="A2323" s="1"/>
    </row>
    <row r="2324" spans="1:1" x14ac:dyDescent="0.2">
      <c r="A2324" s="1"/>
    </row>
    <row r="2325" spans="1:1" x14ac:dyDescent="0.2">
      <c r="A2325" s="1"/>
    </row>
    <row r="2326" spans="1:1" x14ac:dyDescent="0.2">
      <c r="A2326" s="1"/>
    </row>
    <row r="2327" spans="1:1" x14ac:dyDescent="0.2">
      <c r="A2327" s="1"/>
    </row>
    <row r="2328" spans="1:1" x14ac:dyDescent="0.2">
      <c r="A2328" s="1"/>
    </row>
    <row r="2329" spans="1:1" x14ac:dyDescent="0.2">
      <c r="A2329" s="1"/>
    </row>
    <row r="2330" spans="1:1" x14ac:dyDescent="0.2">
      <c r="A2330" s="1"/>
    </row>
    <row r="2331" spans="1:1" x14ac:dyDescent="0.2">
      <c r="A2331" s="1"/>
    </row>
    <row r="2332" spans="1:1" x14ac:dyDescent="0.2">
      <c r="A2332" s="1"/>
    </row>
    <row r="2333" spans="1:1" x14ac:dyDescent="0.2">
      <c r="A2333" s="1"/>
    </row>
    <row r="2334" spans="1:1" x14ac:dyDescent="0.2">
      <c r="A2334" s="1"/>
    </row>
    <row r="2335" spans="1:1" x14ac:dyDescent="0.2">
      <c r="A2335" s="1"/>
    </row>
    <row r="2336" spans="1:1" x14ac:dyDescent="0.2">
      <c r="A2336" s="1"/>
    </row>
    <row r="2337" spans="1:1" x14ac:dyDescent="0.2">
      <c r="A2337" s="1"/>
    </row>
    <row r="2338" spans="1:1" x14ac:dyDescent="0.2">
      <c r="A2338" s="1"/>
    </row>
    <row r="2339" spans="1:1" x14ac:dyDescent="0.2">
      <c r="A2339" s="1"/>
    </row>
    <row r="2340" spans="1:1" x14ac:dyDescent="0.2">
      <c r="A2340" s="1"/>
    </row>
    <row r="2341" spans="1:1" x14ac:dyDescent="0.2">
      <c r="A2341" s="1"/>
    </row>
    <row r="2342" spans="1:1" x14ac:dyDescent="0.2">
      <c r="A2342" s="1"/>
    </row>
    <row r="2343" spans="1:1" x14ac:dyDescent="0.2">
      <c r="A2343" s="1"/>
    </row>
    <row r="2344" spans="1:1" x14ac:dyDescent="0.2">
      <c r="A2344" s="1"/>
    </row>
    <row r="2345" spans="1:1" x14ac:dyDescent="0.2">
      <c r="A2345" s="1"/>
    </row>
    <row r="2346" spans="1:1" x14ac:dyDescent="0.2">
      <c r="A2346" s="1"/>
    </row>
    <row r="2347" spans="1:1" x14ac:dyDescent="0.2">
      <c r="A2347" s="1"/>
    </row>
    <row r="2348" spans="1:1" x14ac:dyDescent="0.2">
      <c r="A2348" s="1"/>
    </row>
    <row r="2349" spans="1:1" x14ac:dyDescent="0.2">
      <c r="A2349" s="1"/>
    </row>
    <row r="2350" spans="1:1" x14ac:dyDescent="0.2">
      <c r="A2350" s="1"/>
    </row>
    <row r="2351" spans="1:1" x14ac:dyDescent="0.2">
      <c r="A2351" s="1"/>
    </row>
    <row r="2352" spans="1:1" x14ac:dyDescent="0.2">
      <c r="A2352" s="1"/>
    </row>
  </sheetData>
  <mergeCells count="4">
    <mergeCell ref="B2:B3"/>
    <mergeCell ref="C2:C6"/>
    <mergeCell ref="E3:G4"/>
    <mergeCell ref="E6:F6"/>
  </mergeCells>
  <conditionalFormatting sqref="B17:B1048576 B1:B8">
    <cfRule type="duplicateValues" dxfId="18" priority="1"/>
  </conditionalFormatting>
  <conditionalFormatting sqref="B9:B1462">
    <cfRule type="duplicateValues" dxfId="17" priority="2"/>
  </conditionalFormatting>
  <pageMargins left="0.7" right="0.7" top="0.75" bottom="0.75" header="0.3" footer="0.3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onnees">
                <anchor moveWithCells="1" sizeWithCells="1">
                  <from>
                    <xdr:col>1</xdr:col>
                    <xdr:colOff>733425</xdr:colOff>
                    <xdr:row>2</xdr:row>
                    <xdr:rowOff>95250</xdr:rowOff>
                  </from>
                  <to>
                    <xdr:col>1</xdr:col>
                    <xdr:colOff>914400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Délais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Sanchez</dc:creator>
  <cp:lastModifiedBy>Samuel Sanchez</cp:lastModifiedBy>
  <dcterms:created xsi:type="dcterms:W3CDTF">2016-02-28T12:19:49Z</dcterms:created>
  <dcterms:modified xsi:type="dcterms:W3CDTF">2016-02-28T12:23:57Z</dcterms:modified>
</cp:coreProperties>
</file>