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 activeTab="2"/>
  </bookViews>
  <sheets>
    <sheet name="Janvier 2017" sheetId="1" r:id="rId1"/>
    <sheet name="Février 2017" sheetId="4" r:id="rId2"/>
    <sheet name="Année 2017" sheetId="3" r:id="rId3"/>
    <sheet name="TCD" sheetId="8" r:id="rId4"/>
  </sheets>
  <calcPr calcId="145621"/>
  <pivotCaches>
    <pivotCache cacheId="4" r:id="rId5"/>
  </pivotCaches>
</workbook>
</file>

<file path=xl/calcChain.xml><?xml version="1.0" encoding="utf-8"?>
<calcChain xmlns="http://schemas.openxmlformats.org/spreadsheetml/2006/main">
  <c r="D5" i="3" l="1"/>
  <c r="E18" i="4"/>
  <c r="D4" i="3" s="1"/>
  <c r="E17" i="4" a="1"/>
  <c r="E17" i="4" s="1"/>
  <c r="E18" i="1"/>
  <c r="E17" i="1" a="1"/>
  <c r="E17" i="1" s="1"/>
</calcChain>
</file>

<file path=xl/sharedStrings.xml><?xml version="1.0" encoding="utf-8"?>
<sst xmlns="http://schemas.openxmlformats.org/spreadsheetml/2006/main" count="50" uniqueCount="23">
  <si>
    <t>albert</t>
  </si>
  <si>
    <t>arthur</t>
  </si>
  <si>
    <t>lara</t>
  </si>
  <si>
    <t>marion</t>
  </si>
  <si>
    <t>louis</t>
  </si>
  <si>
    <t>jean</t>
  </si>
  <si>
    <t>paul</t>
  </si>
  <si>
    <t>léa</t>
  </si>
  <si>
    <t>max</t>
  </si>
  <si>
    <t>bernard</t>
  </si>
  <si>
    <t>Prénom</t>
  </si>
  <si>
    <t>Date de l'entretien</t>
  </si>
  <si>
    <t>Totaux :</t>
  </si>
  <si>
    <t>Nombre de personnes rencontrées</t>
  </si>
  <si>
    <t>Nombre d'entretiens</t>
  </si>
  <si>
    <t>caroline</t>
  </si>
  <si>
    <t>TOTAUX ANNUELS</t>
  </si>
  <si>
    <t>Nombre d'entretiens réalisés</t>
  </si>
  <si>
    <t>Total général</t>
  </si>
  <si>
    <t>Janvier</t>
  </si>
  <si>
    <t>Mois</t>
  </si>
  <si>
    <t>Nom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</si>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</sst>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nry" refreshedDate="42766.069488541667" createdVersion="4" refreshedVersion="4" minRefreshableVersion="3" recordCount="19">
  <cacheSource type="consolidation">
    <consolidation autoPage="0">
      <pages count="1">
        <page count="2">
          <pageItem name="Janvier"/>
          <pageItem name="Février"/>
        </page>
      </pages>
      <rangeSets count="2">
        <rangeSet i1="1" ref="C1:D8" sheet="Février 2017"/>
        <rangeSet i1="0" ref="C1:D13" sheet="Janvier 2017"/>
      </rangeSets>
    </consolidation>
  </cacheSource>
  <cacheFields count="4">
    <cacheField name="Ligne" numFmtId="0">
      <sharedItems count="11">
        <s v="paul"/>
        <s v="louis"/>
        <s v="max"/>
        <s v="bernard"/>
        <s v="jean"/>
        <s v="albert"/>
        <s v="arthur"/>
        <s v="lara"/>
        <s v="marion"/>
        <s v="léa"/>
        <s v="caroline"/>
      </sharedItems>
    </cacheField>
    <cacheField name="Colonne" numFmtId="0">
      <sharedItems count="1">
        <s v="Date de l'entretien"/>
      </sharedItems>
    </cacheField>
    <cacheField name="Valeur" numFmtId="0">
      <sharedItems containsSemiMixedTypes="0" containsNonDate="0" containsDate="1" containsString="0" minDate="2017-01-02T00:00:00" maxDate="2017-02-10T00:00:00" count="19">
        <d v="2017-02-01T00:00:00"/>
        <d v="2017-02-02T00:00:00"/>
        <d v="2017-02-03T00:00:00"/>
        <d v="2017-02-06T00:00:00"/>
        <d v="2017-02-07T00:00:00"/>
        <d v="2017-02-08T00:00:00"/>
        <d v="2017-02-09T00:00:00"/>
        <d v="2017-01-02T00:00:00"/>
        <d v="2017-01-03T00:00:00"/>
        <d v="2017-01-04T00:00:00"/>
        <d v="2017-01-05T00:00:00"/>
        <d v="2017-01-06T00:00:00"/>
        <d v="2017-01-09T00:00:00"/>
        <d v="2017-01-10T00:00:00"/>
        <d v="2017-01-11T00:00:00"/>
        <d v="2017-01-12T00:00:00"/>
        <d v="2017-01-13T00:00:00"/>
        <d v="2017-01-16T00:00:00"/>
        <d v="2017-01-17T00:00:00"/>
      </sharedItems>
    </cacheField>
    <cacheField name="Page1" numFmtId="0">
      <sharedItems count="2">
        <s v="Février"/>
        <s v="Janvi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  <x v="0"/>
    <x v="0"/>
  </r>
  <r>
    <x v="1"/>
    <x v="0"/>
    <x v="1"/>
    <x v="0"/>
  </r>
  <r>
    <x v="2"/>
    <x v="0"/>
    <x v="2"/>
    <x v="0"/>
  </r>
  <r>
    <x v="3"/>
    <x v="0"/>
    <x v="3"/>
    <x v="0"/>
  </r>
  <r>
    <x v="4"/>
    <x v="0"/>
    <x v="4"/>
    <x v="0"/>
  </r>
  <r>
    <x v="0"/>
    <x v="0"/>
    <x v="5"/>
    <x v="0"/>
  </r>
  <r>
    <x v="2"/>
    <x v="0"/>
    <x v="6"/>
    <x v="0"/>
  </r>
  <r>
    <x v="5"/>
    <x v="0"/>
    <x v="7"/>
    <x v="1"/>
  </r>
  <r>
    <x v="6"/>
    <x v="0"/>
    <x v="8"/>
    <x v="1"/>
  </r>
  <r>
    <x v="7"/>
    <x v="0"/>
    <x v="9"/>
    <x v="1"/>
  </r>
  <r>
    <x v="8"/>
    <x v="0"/>
    <x v="10"/>
    <x v="1"/>
  </r>
  <r>
    <x v="6"/>
    <x v="0"/>
    <x v="11"/>
    <x v="1"/>
  </r>
  <r>
    <x v="1"/>
    <x v="0"/>
    <x v="12"/>
    <x v="1"/>
  </r>
  <r>
    <x v="4"/>
    <x v="0"/>
    <x v="13"/>
    <x v="1"/>
  </r>
  <r>
    <x v="9"/>
    <x v="0"/>
    <x v="14"/>
    <x v="1"/>
  </r>
  <r>
    <x v="0"/>
    <x v="0"/>
    <x v="15"/>
    <x v="1"/>
  </r>
  <r>
    <x v="10"/>
    <x v="0"/>
    <x v="16"/>
    <x v="1"/>
  </r>
  <r>
    <x v="4"/>
    <x v="0"/>
    <x v="17"/>
    <x v="1"/>
  </r>
  <r>
    <x v="4"/>
    <x v="0"/>
    <x v="1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Nom" colHeaderCaption="Mois">
  <location ref="A3:D16" firstHeaderRow="1" firstDataRow="2" firstDataCol="1"/>
  <pivotFields count="4">
    <pivotField axis="axisRow" showAll="0">
      <items count="12">
        <item x="5"/>
        <item x="6"/>
        <item x="3"/>
        <item x="10"/>
        <item x="4"/>
        <item x="7"/>
        <item x="9"/>
        <item x="1"/>
        <item x="8"/>
        <item x="2"/>
        <item x="0"/>
        <item t="default"/>
      </items>
    </pivotField>
    <pivotField showAll="0">
      <items count="2">
        <item x="0"/>
        <item t="default"/>
      </items>
    </pivotField>
    <pivotField dataField="1" showAll="0"/>
    <pivotField name="Mois" axis="axisCol" showAll="0">
      <items count="3">
        <item x="1"/>
        <item x="0"/>
        <item t="default"/>
      </items>
    </pivotField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3"/>
  </colFields>
  <colItems count="3">
    <i>
      <x/>
    </i>
    <i>
      <x v="1"/>
    </i>
    <i t="grand">
      <x/>
    </i>
  </colItems>
  <dataFields count="1">
    <dataField name="Nombre d'entretiens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18"/>
  <sheetViews>
    <sheetView workbookViewId="0">
      <selection activeCell="D22" sqref="D22"/>
    </sheetView>
  </sheetViews>
  <sheetFormatPr baseColWidth="10" defaultRowHeight="15" x14ac:dyDescent="0.25"/>
  <cols>
    <col min="4" max="4" width="32.140625" customWidth="1"/>
  </cols>
  <sheetData>
    <row r="1" spans="3:4" ht="21" x14ac:dyDescent="0.35">
      <c r="C1" s="1" t="s">
        <v>10</v>
      </c>
      <c r="D1" s="4" t="s">
        <v>11</v>
      </c>
    </row>
    <row r="2" spans="3:4" x14ac:dyDescent="0.25">
      <c r="C2" s="2" t="s">
        <v>0</v>
      </c>
      <c r="D2" s="9">
        <v>42737</v>
      </c>
    </row>
    <row r="3" spans="3:4" x14ac:dyDescent="0.25">
      <c r="C3" s="2" t="s">
        <v>1</v>
      </c>
      <c r="D3" s="9">
        <v>42738</v>
      </c>
    </row>
    <row r="4" spans="3:4" x14ac:dyDescent="0.25">
      <c r="C4" s="2" t="s">
        <v>2</v>
      </c>
      <c r="D4" s="9">
        <v>42739</v>
      </c>
    </row>
    <row r="5" spans="3:4" x14ac:dyDescent="0.25">
      <c r="C5" s="2" t="s">
        <v>3</v>
      </c>
      <c r="D5" s="9">
        <v>42740</v>
      </c>
    </row>
    <row r="6" spans="3:4" x14ac:dyDescent="0.25">
      <c r="C6" s="2" t="s">
        <v>1</v>
      </c>
      <c r="D6" s="9">
        <v>42741</v>
      </c>
    </row>
    <row r="7" spans="3:4" x14ac:dyDescent="0.25">
      <c r="C7" s="2" t="s">
        <v>4</v>
      </c>
      <c r="D7" s="9">
        <v>42744</v>
      </c>
    </row>
    <row r="8" spans="3:4" x14ac:dyDescent="0.25">
      <c r="C8" s="2" t="s">
        <v>5</v>
      </c>
      <c r="D8" s="9">
        <v>42745</v>
      </c>
    </row>
    <row r="9" spans="3:4" x14ac:dyDescent="0.25">
      <c r="C9" s="2" t="s">
        <v>7</v>
      </c>
      <c r="D9" s="9">
        <v>42746</v>
      </c>
    </row>
    <row r="10" spans="3:4" x14ac:dyDescent="0.25">
      <c r="C10" s="2" t="s">
        <v>6</v>
      </c>
      <c r="D10" s="9">
        <v>42747</v>
      </c>
    </row>
    <row r="11" spans="3:4" x14ac:dyDescent="0.25">
      <c r="C11" s="2" t="s">
        <v>15</v>
      </c>
      <c r="D11" s="9">
        <v>42748</v>
      </c>
    </row>
    <row r="12" spans="3:4" x14ac:dyDescent="0.25">
      <c r="C12" s="2" t="s">
        <v>5</v>
      </c>
      <c r="D12" s="9">
        <v>42751</v>
      </c>
    </row>
    <row r="13" spans="3:4" x14ac:dyDescent="0.25">
      <c r="C13" s="2" t="s">
        <v>5</v>
      </c>
      <c r="D13" s="9">
        <v>42752</v>
      </c>
    </row>
    <row r="17" spans="3:5" x14ac:dyDescent="0.25">
      <c r="C17" s="3" t="s">
        <v>12</v>
      </c>
      <c r="D17" t="s">
        <v>13</v>
      </c>
      <c r="E17" s="5">
        <f t="array" ref="E17">SUMPRODUCT(IF(C2:C13&lt;&gt;"",1/COUNTIF(C2:C13,C2:C13)))</f>
        <v>9</v>
      </c>
    </row>
    <row r="18" spans="3:5" x14ac:dyDescent="0.25">
      <c r="D18" t="s">
        <v>14</v>
      </c>
      <c r="E18" s="5">
        <f>COUNTA(C2:C13)</f>
        <v>12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18"/>
  <sheetViews>
    <sheetView workbookViewId="0">
      <selection activeCell="D6" sqref="D6"/>
    </sheetView>
  </sheetViews>
  <sheetFormatPr baseColWidth="10" defaultRowHeight="15" x14ac:dyDescent="0.25"/>
  <cols>
    <col min="4" max="4" width="32.140625" customWidth="1"/>
  </cols>
  <sheetData>
    <row r="1" spans="3:4" ht="21" x14ac:dyDescent="0.35">
      <c r="C1" s="1" t="s">
        <v>10</v>
      </c>
      <c r="D1" s="4" t="s">
        <v>11</v>
      </c>
    </row>
    <row r="2" spans="3:4" x14ac:dyDescent="0.25">
      <c r="C2" s="2" t="s">
        <v>6</v>
      </c>
      <c r="D2" s="9">
        <v>42767</v>
      </c>
    </row>
    <row r="3" spans="3:4" x14ac:dyDescent="0.25">
      <c r="C3" s="2" t="s">
        <v>4</v>
      </c>
      <c r="D3" s="9">
        <v>42768</v>
      </c>
    </row>
    <row r="4" spans="3:4" x14ac:dyDescent="0.25">
      <c r="C4" s="2" t="s">
        <v>8</v>
      </c>
      <c r="D4" s="9">
        <v>42769</v>
      </c>
    </row>
    <row r="5" spans="3:4" x14ac:dyDescent="0.25">
      <c r="C5" s="2" t="s">
        <v>9</v>
      </c>
      <c r="D5" s="9">
        <v>42772</v>
      </c>
    </row>
    <row r="6" spans="3:4" x14ac:dyDescent="0.25">
      <c r="C6" s="2" t="s">
        <v>5</v>
      </c>
      <c r="D6" s="9">
        <v>42773</v>
      </c>
    </row>
    <row r="7" spans="3:4" x14ac:dyDescent="0.25">
      <c r="C7" s="2" t="s">
        <v>6</v>
      </c>
      <c r="D7" s="9">
        <v>42774</v>
      </c>
    </row>
    <row r="8" spans="3:4" x14ac:dyDescent="0.25">
      <c r="C8" s="2" t="s">
        <v>8</v>
      </c>
      <c r="D8" s="9">
        <v>42775</v>
      </c>
    </row>
    <row r="9" spans="3:4" x14ac:dyDescent="0.25">
      <c r="C9" s="2"/>
      <c r="D9" s="2"/>
    </row>
    <row r="10" spans="3:4" x14ac:dyDescent="0.25">
      <c r="C10" s="2"/>
      <c r="D10" s="2"/>
    </row>
    <row r="11" spans="3:4" x14ac:dyDescent="0.25">
      <c r="C11" s="2"/>
      <c r="D11" s="2"/>
    </row>
    <row r="12" spans="3:4" x14ac:dyDescent="0.25">
      <c r="C12" s="2"/>
      <c r="D12" s="2"/>
    </row>
    <row r="13" spans="3:4" x14ac:dyDescent="0.25">
      <c r="C13" s="2"/>
      <c r="D13" s="2"/>
    </row>
    <row r="17" spans="3:5" x14ac:dyDescent="0.25">
      <c r="C17" s="3" t="s">
        <v>12</v>
      </c>
      <c r="D17" t="s">
        <v>13</v>
      </c>
      <c r="E17" s="5">
        <f t="array" ref="E17">SUMPRODUCT(IF(C2:C13&lt;&gt;"",1/COUNTIF(C2:C13,C2:C13)))</f>
        <v>5</v>
      </c>
    </row>
    <row r="18" spans="3:5" x14ac:dyDescent="0.25">
      <c r="D18" t="s">
        <v>14</v>
      </c>
      <c r="E18" s="5">
        <f>COUNTA(C2:C13)</f>
        <v>7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5"/>
  <sheetViews>
    <sheetView tabSelected="1" workbookViewId="0">
      <selection activeCell="D5" sqref="D5"/>
    </sheetView>
  </sheetViews>
  <sheetFormatPr baseColWidth="10" defaultRowHeight="15" x14ac:dyDescent="0.25"/>
  <cols>
    <col min="2" max="2" width="23.7109375" customWidth="1"/>
    <col min="3" max="3" width="32.85546875" customWidth="1"/>
  </cols>
  <sheetData>
    <row r="4" spans="2:4" ht="21" customHeight="1" x14ac:dyDescent="0.25">
      <c r="B4" s="8" t="s">
        <v>16</v>
      </c>
      <c r="C4" s="6" t="s">
        <v>17</v>
      </c>
      <c r="D4" s="2">
        <f>SUM('Janvier 2017'!E18,'Février 2017'!E18)</f>
        <v>19</v>
      </c>
    </row>
    <row r="5" spans="2:4" ht="21" customHeight="1" x14ac:dyDescent="0.35">
      <c r="B5" s="8"/>
      <c r="C5" s="6" t="s">
        <v>13</v>
      </c>
      <c r="D5" s="7">
        <f>COUNTA(TCD!A5:A10000)-1</f>
        <v>11</v>
      </c>
    </row>
  </sheetData>
  <mergeCells count="1">
    <mergeCell ref="B4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"/>
  <sheetViews>
    <sheetView workbookViewId="0">
      <selection activeCell="B19" sqref="B19"/>
    </sheetView>
  </sheetViews>
  <sheetFormatPr baseColWidth="10" defaultRowHeight="15" x14ac:dyDescent="0.25"/>
  <cols>
    <col min="1" max="1" width="21" bestFit="1" customWidth="1"/>
    <col min="2" max="4" width="17" customWidth="1"/>
  </cols>
  <sheetData>
    <row r="3" spans="1:4" x14ac:dyDescent="0.25">
      <c r="A3" s="10" t="s">
        <v>14</v>
      </c>
      <c r="B3" s="10" t="s">
        <v>20</v>
      </c>
    </row>
    <row r="4" spans="1:4" x14ac:dyDescent="0.25">
      <c r="A4" s="10" t="s">
        <v>21</v>
      </c>
      <c r="B4" t="s">
        <v>19</v>
      </c>
      <c r="C4" t="s">
        <v>22</v>
      </c>
      <c r="D4" t="s">
        <v>18</v>
      </c>
    </row>
    <row r="5" spans="1:4" x14ac:dyDescent="0.25">
      <c r="A5" s="11" t="s">
        <v>0</v>
      </c>
      <c r="B5" s="12">
        <v>1</v>
      </c>
      <c r="C5" s="12"/>
      <c r="D5" s="12">
        <v>1</v>
      </c>
    </row>
    <row r="6" spans="1:4" x14ac:dyDescent="0.25">
      <c r="A6" s="11" t="s">
        <v>1</v>
      </c>
      <c r="B6" s="12">
        <v>2</v>
      </c>
      <c r="C6" s="12"/>
      <c r="D6" s="12">
        <v>2</v>
      </c>
    </row>
    <row r="7" spans="1:4" x14ac:dyDescent="0.25">
      <c r="A7" s="11" t="s">
        <v>9</v>
      </c>
      <c r="B7" s="12"/>
      <c r="C7" s="12">
        <v>1</v>
      </c>
      <c r="D7" s="12">
        <v>1</v>
      </c>
    </row>
    <row r="8" spans="1:4" x14ac:dyDescent="0.25">
      <c r="A8" s="11" t="s">
        <v>15</v>
      </c>
      <c r="B8" s="12">
        <v>1</v>
      </c>
      <c r="C8" s="12"/>
      <c r="D8" s="12">
        <v>1</v>
      </c>
    </row>
    <row r="9" spans="1:4" x14ac:dyDescent="0.25">
      <c r="A9" s="11" t="s">
        <v>5</v>
      </c>
      <c r="B9" s="12">
        <v>3</v>
      </c>
      <c r="C9" s="12">
        <v>1</v>
      </c>
      <c r="D9" s="12">
        <v>4</v>
      </c>
    </row>
    <row r="10" spans="1:4" x14ac:dyDescent="0.25">
      <c r="A10" s="11" t="s">
        <v>2</v>
      </c>
      <c r="B10" s="12">
        <v>1</v>
      </c>
      <c r="C10" s="12"/>
      <c r="D10" s="12">
        <v>1</v>
      </c>
    </row>
    <row r="11" spans="1:4" x14ac:dyDescent="0.25">
      <c r="A11" s="11" t="s">
        <v>7</v>
      </c>
      <c r="B11" s="12">
        <v>1</v>
      </c>
      <c r="C11" s="12"/>
      <c r="D11" s="12">
        <v>1</v>
      </c>
    </row>
    <row r="12" spans="1:4" x14ac:dyDescent="0.25">
      <c r="A12" s="11" t="s">
        <v>4</v>
      </c>
      <c r="B12" s="12">
        <v>1</v>
      </c>
      <c r="C12" s="12">
        <v>1</v>
      </c>
      <c r="D12" s="12">
        <v>2</v>
      </c>
    </row>
    <row r="13" spans="1:4" x14ac:dyDescent="0.25">
      <c r="A13" s="11" t="s">
        <v>3</v>
      </c>
      <c r="B13" s="12">
        <v>1</v>
      </c>
      <c r="C13" s="12"/>
      <c r="D13" s="12">
        <v>1</v>
      </c>
    </row>
    <row r="14" spans="1:4" x14ac:dyDescent="0.25">
      <c r="A14" s="11" t="s">
        <v>8</v>
      </c>
      <c r="B14" s="12"/>
      <c r="C14" s="12">
        <v>2</v>
      </c>
      <c r="D14" s="12">
        <v>2</v>
      </c>
    </row>
    <row r="15" spans="1:4" x14ac:dyDescent="0.25">
      <c r="A15" s="11" t="s">
        <v>6</v>
      </c>
      <c r="B15" s="12">
        <v>1</v>
      </c>
      <c r="C15" s="12">
        <v>2</v>
      </c>
      <c r="D15" s="12">
        <v>3</v>
      </c>
    </row>
    <row r="16" spans="1:4" x14ac:dyDescent="0.25">
      <c r="A16" s="11" t="s">
        <v>18</v>
      </c>
      <c r="B16" s="12">
        <v>12</v>
      </c>
      <c r="C16" s="12">
        <v>7</v>
      </c>
      <c r="D16" s="12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 2017</vt:lpstr>
      <vt:lpstr>Février 2017</vt:lpstr>
      <vt:lpstr>Année 2017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NEFF</dc:creator>
  <cp:lastModifiedBy>Henry</cp:lastModifiedBy>
  <dcterms:created xsi:type="dcterms:W3CDTF">2017-01-30T17:52:25Z</dcterms:created>
  <dcterms:modified xsi:type="dcterms:W3CDTF">2017-01-31T00:59:09Z</dcterms:modified>
</cp:coreProperties>
</file>