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ubin85\Desktop\"/>
    </mc:Choice>
  </mc:AlternateContent>
  <bookViews>
    <workbookView xWindow="0" yWindow="0" windowWidth="20490" windowHeight="7755"/>
  </bookViews>
  <sheets>
    <sheet name="Accueil" sheetId="1" r:id="rId1"/>
    <sheet name="Base de données" sheetId="2" r:id="rId2"/>
  </sheets>
  <definedNames>
    <definedName name="BDD">'Base de données'!$A$6:$C$44</definedName>
    <definedName name="BDD_CHa">'Base de données'!$M$12:$AA$18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7" i="2" l="1"/>
  <c r="D5" i="1" l="1"/>
</calcChain>
</file>

<file path=xl/sharedStrings.xml><?xml version="1.0" encoding="utf-8"?>
<sst xmlns="http://schemas.openxmlformats.org/spreadsheetml/2006/main" count="45" uniqueCount="23">
  <si>
    <t>Tracteur</t>
  </si>
  <si>
    <t>Puissance</t>
  </si>
  <si>
    <t>Nombre heures</t>
  </si>
  <si>
    <t>Coût €/h</t>
  </si>
  <si>
    <t>Nombre heures /an</t>
  </si>
  <si>
    <t>Charrue</t>
  </si>
  <si>
    <t>4 corps, portée</t>
  </si>
  <si>
    <t>5 corps, portée</t>
  </si>
  <si>
    <t>6 corps, semi-portée,
monoroue, varilarge, 
sécurité non-stop</t>
  </si>
  <si>
    <t>6 ou 7 corps, semi-portée
chariot 2 roues,
sécurité non stop</t>
  </si>
  <si>
    <t>7 ou 8 corps, semi-portée, chariot 2 roues,
sécurité non-stop</t>
  </si>
  <si>
    <t>9 ou 10 corps, "légère"
chariot 2 roues, 
sécurité non-stop</t>
  </si>
  <si>
    <t>9 ou 10 corps, "lourde"
chariot 2 roues, 
sécurité non-stop</t>
  </si>
  <si>
    <t>Nbr de corps</t>
  </si>
  <si>
    <t>Nbr ha/an</t>
  </si>
  <si>
    <t>Semoir</t>
  </si>
  <si>
    <t>Largueur</t>
  </si>
  <si>
    <t>Nombre de ch</t>
  </si>
  <si>
    <t>Nombre d'heures par an</t>
  </si>
  <si>
    <t>Prix €/h</t>
  </si>
  <si>
    <t>Nombre hectares /an</t>
  </si>
  <si>
    <t>Prix €/ha</t>
  </si>
  <si>
    <t>Nbr de mètre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</si>
</sst>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Fill="1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0" xfId="0" applyFill="1"/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Fill="1" applyBorder="1"/>
    <xf numFmtId="0" fontId="0" fillId="7" borderId="1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8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10" borderId="2" xfId="0" applyFill="1" applyBorder="1" applyAlignment="1">
      <alignment horizontal="center"/>
    </xf>
    <xf numFmtId="0" fontId="0" fillId="10" borderId="2" xfId="0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8" borderId="2" xfId="0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1" xfId="0" applyNumberFormat="1" applyFill="1" applyBorder="1" applyAlignment="1">
      <alignment horizontal="center" vertical="center"/>
    </xf>
    <xf numFmtId="0" fontId="0" fillId="8" borderId="0" xfId="0" applyFill="1" applyAlignment="1">
      <alignment horizontal="center"/>
    </xf>
    <xf numFmtId="0" fontId="0" fillId="0" borderId="0" xfId="0" applyFill="1" applyBorder="1" applyAlignment="1"/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workbookViewId="0">
      <selection activeCell="C24" sqref="C24"/>
    </sheetView>
  </sheetViews>
  <sheetFormatPr baseColWidth="10" defaultRowHeight="15" x14ac:dyDescent="0.25"/>
  <cols>
    <col min="1" max="1" width="8.28515625" style="7" bestFit="1" customWidth="1"/>
    <col min="2" max="2" width="12.140625" style="7" bestFit="1" customWidth="1"/>
    <col min="3" max="3" width="18.42578125" style="7" bestFit="1" customWidth="1"/>
    <col min="4" max="4" width="9.5703125" style="7" bestFit="1" customWidth="1"/>
    <col min="5" max="16384" width="11.42578125" style="7"/>
  </cols>
  <sheetData>
    <row r="1" spans="1:8" x14ac:dyDescent="0.25">
      <c r="A1" s="10"/>
      <c r="B1" s="10"/>
      <c r="C1" s="10"/>
      <c r="D1" s="10"/>
      <c r="E1" s="10"/>
      <c r="F1" s="10"/>
      <c r="G1" s="10"/>
      <c r="H1" s="10"/>
    </row>
    <row r="2" spans="1:8" x14ac:dyDescent="0.25">
      <c r="A2" s="10"/>
      <c r="B2" s="10"/>
      <c r="C2" s="10"/>
      <c r="D2" s="10"/>
      <c r="E2" s="10"/>
      <c r="F2" s="10"/>
      <c r="G2" s="10"/>
      <c r="H2" s="10"/>
    </row>
    <row r="3" spans="1:8" x14ac:dyDescent="0.25">
      <c r="A3" s="10"/>
      <c r="B3" s="10"/>
      <c r="C3" s="10"/>
      <c r="D3" s="10"/>
      <c r="E3" s="10"/>
      <c r="F3" s="10"/>
      <c r="G3" s="10"/>
      <c r="H3" s="10"/>
    </row>
    <row r="4" spans="1:8" x14ac:dyDescent="0.25">
      <c r="A4" s="10"/>
      <c r="B4" s="11" t="s">
        <v>1</v>
      </c>
      <c r="C4" s="11" t="s">
        <v>4</v>
      </c>
      <c r="D4" s="11" t="s">
        <v>3</v>
      </c>
      <c r="E4" s="10"/>
      <c r="F4" s="10"/>
      <c r="G4" s="10"/>
      <c r="H4" s="10"/>
    </row>
    <row r="5" spans="1:8" x14ac:dyDescent="0.25">
      <c r="A5" s="12" t="s">
        <v>0</v>
      </c>
      <c r="B5" s="13">
        <v>80</v>
      </c>
      <c r="C5" s="13">
        <v>80</v>
      </c>
      <c r="D5" s="47">
        <f>HLOOKUP(B5,'Base de données'!M3:Z9,IF(C5&lt;500,3,IF(C5&lt;700,5,IF(C5&gt;700,7,""))))</f>
        <v>13.7</v>
      </c>
      <c r="E5" s="10"/>
      <c r="F5" s="10"/>
      <c r="G5" s="10"/>
      <c r="H5" s="10"/>
    </row>
    <row r="6" spans="1:8" x14ac:dyDescent="0.25">
      <c r="A6" s="10"/>
      <c r="B6" s="10"/>
      <c r="C6" s="10"/>
      <c r="D6" s="10"/>
      <c r="E6" s="10"/>
      <c r="F6" s="10"/>
      <c r="G6" s="10"/>
      <c r="H6" s="10"/>
    </row>
    <row r="7" spans="1:8" x14ac:dyDescent="0.25">
      <c r="A7" s="22"/>
      <c r="B7" s="23" t="s">
        <v>13</v>
      </c>
      <c r="C7" s="23" t="s">
        <v>14</v>
      </c>
      <c r="D7" s="23" t="s">
        <v>3</v>
      </c>
      <c r="E7" s="10"/>
      <c r="F7" s="10"/>
      <c r="G7" s="10"/>
      <c r="H7" s="10"/>
    </row>
    <row r="8" spans="1:8" x14ac:dyDescent="0.25">
      <c r="A8" s="11" t="s">
        <v>5</v>
      </c>
      <c r="B8" s="13">
        <v>4</v>
      </c>
      <c r="C8" s="13">
        <v>60</v>
      </c>
      <c r="D8" s="21"/>
      <c r="E8" s="10"/>
      <c r="F8" s="10"/>
      <c r="G8" s="10"/>
      <c r="H8" s="10"/>
    </row>
    <row r="9" spans="1:8" x14ac:dyDescent="0.25">
      <c r="A9" s="10"/>
      <c r="B9" s="10"/>
      <c r="C9" s="10"/>
      <c r="D9" s="10"/>
      <c r="E9" s="10"/>
      <c r="F9" s="10"/>
      <c r="G9" s="10"/>
      <c r="H9" s="10"/>
    </row>
    <row r="10" spans="1:8" x14ac:dyDescent="0.25">
      <c r="A10" s="22"/>
      <c r="B10" s="23" t="s">
        <v>16</v>
      </c>
      <c r="C10" s="23" t="s">
        <v>14</v>
      </c>
      <c r="D10" s="23" t="s">
        <v>3</v>
      </c>
      <c r="E10" s="10"/>
      <c r="F10" s="10"/>
      <c r="G10" s="10"/>
      <c r="H10" s="10"/>
    </row>
    <row r="11" spans="1:8" x14ac:dyDescent="0.25">
      <c r="A11" s="11" t="s">
        <v>15</v>
      </c>
      <c r="B11" s="13">
        <v>3</v>
      </c>
      <c r="C11" s="13"/>
      <c r="D11" s="21"/>
      <c r="E11" s="10"/>
      <c r="F11" s="10"/>
      <c r="G11" s="10"/>
      <c r="H11" s="10"/>
    </row>
    <row r="12" spans="1:8" x14ac:dyDescent="0.25">
      <c r="A12" s="10"/>
      <c r="B12" s="10"/>
      <c r="C12" s="10"/>
      <c r="D12" s="10"/>
      <c r="E12" s="10"/>
      <c r="F12" s="10"/>
      <c r="G12" s="10"/>
      <c r="H12" s="10"/>
    </row>
    <row r="13" spans="1:8" x14ac:dyDescent="0.25">
      <c r="A13" s="10"/>
      <c r="B13" s="10"/>
      <c r="C13" s="10"/>
      <c r="D13" s="10"/>
      <c r="E13" s="10"/>
      <c r="F13" s="10"/>
      <c r="G13" s="10"/>
      <c r="H13" s="10"/>
    </row>
    <row r="14" spans="1:8" x14ac:dyDescent="0.25">
      <c r="A14" s="10"/>
      <c r="B14" s="10"/>
      <c r="C14" s="10"/>
      <c r="D14" s="10"/>
      <c r="E14" s="10"/>
      <c r="F14" s="10"/>
      <c r="G14" s="10"/>
      <c r="H14" s="10"/>
    </row>
    <row r="15" spans="1:8" x14ac:dyDescent="0.25">
      <c r="A15" s="10"/>
      <c r="B15" s="10"/>
      <c r="C15" s="10"/>
      <c r="D15" s="10"/>
      <c r="E15" s="10"/>
      <c r="F15" s="10"/>
      <c r="G15" s="10"/>
      <c r="H15" s="10"/>
    </row>
    <row r="16" spans="1:8" x14ac:dyDescent="0.25">
      <c r="A16" s="10"/>
      <c r="B16" s="10"/>
      <c r="C16" s="10"/>
      <c r="D16" s="10"/>
      <c r="E16" s="10"/>
      <c r="F16" s="10"/>
      <c r="G16" s="10"/>
      <c r="H16" s="10"/>
    </row>
    <row r="17" spans="1:8" x14ac:dyDescent="0.25">
      <c r="A17" s="10"/>
      <c r="B17" s="10"/>
      <c r="C17" s="10"/>
      <c r="D17" s="10"/>
      <c r="E17" s="10"/>
      <c r="F17" s="10"/>
      <c r="G17" s="10"/>
      <c r="H17" s="10"/>
    </row>
    <row r="18" spans="1:8" x14ac:dyDescent="0.25">
      <c r="A18" s="10"/>
      <c r="B18" s="10"/>
      <c r="C18" s="10"/>
      <c r="D18" s="10"/>
      <c r="E18" s="10"/>
      <c r="F18" s="10"/>
      <c r="G18" s="10"/>
      <c r="H18" s="10"/>
    </row>
    <row r="19" spans="1:8" x14ac:dyDescent="0.25">
      <c r="A19" s="10"/>
      <c r="B19" s="10"/>
      <c r="C19" s="10"/>
      <c r="D19" s="10"/>
      <c r="E19" s="10"/>
      <c r="F19" s="10"/>
      <c r="G19" s="10"/>
      <c r="H19" s="10"/>
    </row>
    <row r="20" spans="1:8" x14ac:dyDescent="0.25">
      <c r="A20" s="10"/>
      <c r="B20" s="10"/>
      <c r="C20" s="10"/>
      <c r="D20" s="10"/>
      <c r="E20" s="10"/>
      <c r="F20" s="10"/>
      <c r="G20" s="10"/>
      <c r="H20" s="10"/>
    </row>
    <row r="21" spans="1:8" x14ac:dyDescent="0.25">
      <c r="A21" s="10"/>
      <c r="B21" s="10"/>
      <c r="C21" s="10"/>
      <c r="D21" s="10"/>
      <c r="E21" s="10"/>
      <c r="F21" s="10"/>
      <c r="G21" s="10"/>
      <c r="H21" s="10"/>
    </row>
    <row r="22" spans="1:8" x14ac:dyDescent="0.25">
      <c r="A22" s="10"/>
      <c r="B22" s="10"/>
      <c r="C22" s="10"/>
      <c r="D22" s="10"/>
      <c r="E22" s="10"/>
      <c r="F22" s="10"/>
      <c r="G22" s="10"/>
      <c r="H22" s="10"/>
    </row>
  </sheetData>
  <pageMargins left="0.7" right="0.7" top="0.75" bottom="0.75" header="0.3" footer="0.3"/>
  <pageSetup paperSize="9" orientation="portrait" horizontalDpi="4294967293" verticalDpi="0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'Base de données'!$M$3:$Z$3</xm:f>
          </x14:formula1>
          <xm:sqref>B5</xm:sqref>
        </x14:dataValidation>
        <x14:dataValidation type="list" allowBlank="1" showInputMessage="1" showErrorMessage="1">
          <x14:formula1>
            <xm:f>'Base de données'!$M$13:$M$17</xm:f>
          </x14:formula1>
          <xm:sqref>B8</xm:sqref>
        </x14:dataValidation>
        <x14:dataValidation type="list" allowBlank="1" showInputMessage="1" showErrorMessage="1">
          <x14:formula1>
            <xm:f>'Base de données'!$N$12:$W$12</xm:f>
          </x14:formula1>
          <xm:sqref>C8</xm:sqref>
        </x14:dataValidation>
        <x14:dataValidation type="list" allowBlank="1" showInputMessage="1" showErrorMessage="1">
          <x14:formula1>
            <xm:f>'Base de données'!$AC$3:$AF$3</xm:f>
          </x14:formula1>
          <xm:sqref>B11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44"/>
  <sheetViews>
    <sheetView topLeftCell="H1" zoomScale="90" zoomScaleNormal="90" workbookViewId="0">
      <selection activeCell="AB11" sqref="AB11"/>
    </sheetView>
  </sheetViews>
  <sheetFormatPr baseColWidth="10" defaultRowHeight="15" x14ac:dyDescent="0.25"/>
  <cols>
    <col min="1" max="1" width="0" hidden="1" customWidth="1"/>
    <col min="2" max="2" width="14.85546875" hidden="1" customWidth="1"/>
    <col min="3" max="7" width="0" hidden="1" customWidth="1"/>
    <col min="8" max="10" width="11.42578125" style="20"/>
    <col min="11" max="11" width="6.5703125" style="20" customWidth="1"/>
    <col min="12" max="12" width="22.5703125" style="48" bestFit="1" customWidth="1"/>
    <col min="13" max="13" width="12.140625" style="43" bestFit="1" customWidth="1"/>
    <col min="14" max="23" width="6" style="43" bestFit="1" customWidth="1"/>
    <col min="24" max="24" width="5" style="43" bestFit="1" customWidth="1"/>
    <col min="25" max="26" width="5.5703125" style="43" bestFit="1" customWidth="1"/>
    <col min="27" max="27" width="5" style="43" bestFit="1" customWidth="1"/>
    <col min="29" max="29" width="5.5703125" bestFit="1" customWidth="1"/>
    <col min="30" max="35" width="4.85546875" customWidth="1"/>
  </cols>
  <sheetData>
    <row r="1" spans="1:39" ht="15.75" thickBot="1" x14ac:dyDescent="0.3"/>
    <row r="2" spans="1:39" ht="15.75" thickBot="1" x14ac:dyDescent="0.3">
      <c r="A2" s="4" t="s">
        <v>1</v>
      </c>
      <c r="B2" s="5" t="s">
        <v>2</v>
      </c>
      <c r="C2" s="6" t="s">
        <v>3</v>
      </c>
      <c r="D2" s="14"/>
      <c r="E2" s="14"/>
      <c r="F2" s="14"/>
      <c r="M2" s="42" t="s">
        <v>0</v>
      </c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  <c r="Z2" s="27"/>
      <c r="AG2" s="61"/>
      <c r="AH2" s="61"/>
      <c r="AI2" s="20"/>
      <c r="AJ2" s="20"/>
      <c r="AK2" s="20"/>
      <c r="AL2" s="20"/>
      <c r="AM2" s="20"/>
    </row>
    <row r="3" spans="1:39" x14ac:dyDescent="0.25">
      <c r="A3" s="30">
        <v>80</v>
      </c>
      <c r="B3" s="3">
        <v>500</v>
      </c>
      <c r="C3" s="3">
        <v>13.7</v>
      </c>
      <c r="D3" s="15"/>
      <c r="E3" s="37" t="s">
        <v>6</v>
      </c>
      <c r="F3" s="9">
        <v>60</v>
      </c>
      <c r="G3" s="19">
        <v>22.7</v>
      </c>
      <c r="H3" s="17"/>
      <c r="I3" s="17"/>
      <c r="J3" s="17"/>
      <c r="K3" s="17"/>
      <c r="L3" s="17" t="s">
        <v>17</v>
      </c>
      <c r="M3" s="46">
        <v>80</v>
      </c>
      <c r="N3" s="46">
        <v>90</v>
      </c>
      <c r="O3" s="46">
        <v>100</v>
      </c>
      <c r="P3" s="46">
        <v>110</v>
      </c>
      <c r="Q3" s="46">
        <v>120</v>
      </c>
      <c r="R3" s="46">
        <v>130</v>
      </c>
      <c r="S3" s="46">
        <v>150</v>
      </c>
      <c r="T3" s="46">
        <v>170</v>
      </c>
      <c r="U3" s="46">
        <v>190</v>
      </c>
      <c r="V3" s="46">
        <v>210</v>
      </c>
      <c r="W3" s="46">
        <v>230</v>
      </c>
      <c r="X3" s="46">
        <v>250</v>
      </c>
      <c r="Y3" s="46">
        <v>280</v>
      </c>
      <c r="Z3" s="46">
        <v>320</v>
      </c>
      <c r="AG3" s="20"/>
      <c r="AH3" s="20"/>
      <c r="AI3" s="63"/>
      <c r="AJ3" s="62"/>
      <c r="AK3" s="62"/>
      <c r="AL3" s="48"/>
      <c r="AM3" s="20"/>
    </row>
    <row r="4" spans="1:39" x14ac:dyDescent="0.25">
      <c r="A4" s="31"/>
      <c r="B4" s="2">
        <v>700</v>
      </c>
      <c r="C4" s="2">
        <v>12.9</v>
      </c>
      <c r="D4" s="16"/>
      <c r="E4" s="37"/>
      <c r="F4" s="8">
        <v>80</v>
      </c>
      <c r="G4" s="18">
        <v>18.899999999999999</v>
      </c>
      <c r="H4" s="17"/>
      <c r="I4" s="17"/>
      <c r="J4" s="17"/>
      <c r="K4" s="17"/>
      <c r="L4" s="17" t="s">
        <v>18</v>
      </c>
      <c r="M4" s="45">
        <v>500</v>
      </c>
      <c r="N4" s="45">
        <v>500</v>
      </c>
      <c r="O4" s="45">
        <v>500</v>
      </c>
      <c r="P4" s="45">
        <v>500</v>
      </c>
      <c r="Q4" s="45">
        <v>500</v>
      </c>
      <c r="R4" s="45">
        <v>500</v>
      </c>
      <c r="S4" s="45">
        <v>500</v>
      </c>
      <c r="T4" s="45">
        <v>500</v>
      </c>
      <c r="U4" s="45">
        <v>500</v>
      </c>
      <c r="V4" s="45">
        <v>500</v>
      </c>
      <c r="W4" s="45">
        <v>500</v>
      </c>
      <c r="X4" s="45">
        <v>500</v>
      </c>
      <c r="Y4" s="45">
        <v>500</v>
      </c>
      <c r="Z4" s="45">
        <v>500</v>
      </c>
      <c r="AG4" s="20"/>
      <c r="AH4" s="20"/>
      <c r="AI4" s="63"/>
      <c r="AJ4" s="62"/>
      <c r="AK4" s="62"/>
      <c r="AL4" s="48"/>
      <c r="AM4" s="20"/>
    </row>
    <row r="5" spans="1:39" x14ac:dyDescent="0.25">
      <c r="A5" s="32"/>
      <c r="B5" s="1">
        <v>900</v>
      </c>
      <c r="C5" s="1">
        <v>12.1</v>
      </c>
      <c r="D5" s="15"/>
      <c r="E5" s="37"/>
      <c r="F5" s="9">
        <v>100</v>
      </c>
      <c r="G5" s="19">
        <v>16.600000000000001</v>
      </c>
      <c r="H5" s="17"/>
      <c r="I5" s="17"/>
      <c r="J5" s="17"/>
      <c r="K5" s="17"/>
      <c r="L5" s="17" t="s">
        <v>19</v>
      </c>
      <c r="M5" s="24">
        <v>13.7</v>
      </c>
      <c r="N5" s="25">
        <v>15.2</v>
      </c>
      <c r="O5" s="24">
        <v>17.3</v>
      </c>
      <c r="P5" s="25">
        <v>19.100000000000001</v>
      </c>
      <c r="Q5" s="24">
        <v>20</v>
      </c>
      <c r="R5" s="25">
        <v>21.8</v>
      </c>
      <c r="S5" s="24">
        <v>28.2</v>
      </c>
      <c r="T5" s="25">
        <v>32</v>
      </c>
      <c r="U5" s="24">
        <v>36</v>
      </c>
      <c r="V5" s="25">
        <v>39</v>
      </c>
      <c r="W5" s="24">
        <v>43</v>
      </c>
      <c r="X5" s="25">
        <v>48.1</v>
      </c>
      <c r="Y5" s="24">
        <v>53.4</v>
      </c>
      <c r="Z5" s="25">
        <v>58.9</v>
      </c>
      <c r="AG5" s="20"/>
      <c r="AH5" s="20"/>
      <c r="AI5" s="63"/>
      <c r="AJ5" s="62"/>
      <c r="AK5" s="62"/>
      <c r="AL5" s="48"/>
      <c r="AM5" s="20"/>
    </row>
    <row r="6" spans="1:39" x14ac:dyDescent="0.25">
      <c r="A6" s="33">
        <v>90</v>
      </c>
      <c r="B6" s="3">
        <v>500</v>
      </c>
      <c r="C6" s="2">
        <v>15.2</v>
      </c>
      <c r="D6" s="16"/>
      <c r="E6" s="38" t="s">
        <v>7</v>
      </c>
      <c r="F6" s="8">
        <v>120</v>
      </c>
      <c r="G6" s="18">
        <v>20.6</v>
      </c>
      <c r="H6" s="17"/>
      <c r="I6" s="17"/>
      <c r="J6" s="17"/>
      <c r="K6" s="17"/>
      <c r="L6" s="17" t="s">
        <v>18</v>
      </c>
      <c r="M6" s="45">
        <v>700</v>
      </c>
      <c r="N6" s="45">
        <v>700</v>
      </c>
      <c r="O6" s="45">
        <v>700</v>
      </c>
      <c r="P6" s="45">
        <v>700</v>
      </c>
      <c r="Q6" s="45">
        <v>700</v>
      </c>
      <c r="R6" s="45">
        <v>700</v>
      </c>
      <c r="S6" s="45">
        <v>700</v>
      </c>
      <c r="T6" s="45">
        <v>700</v>
      </c>
      <c r="U6" s="45">
        <v>700</v>
      </c>
      <c r="V6" s="45">
        <v>700</v>
      </c>
      <c r="W6" s="45">
        <v>700</v>
      </c>
      <c r="X6" s="45">
        <v>700</v>
      </c>
      <c r="Y6" s="45">
        <v>700</v>
      </c>
      <c r="Z6" s="45">
        <v>700</v>
      </c>
      <c r="AG6" s="20"/>
      <c r="AH6" s="20"/>
      <c r="AI6" s="20"/>
      <c r="AJ6" s="20"/>
      <c r="AK6" s="20"/>
      <c r="AL6" s="20"/>
      <c r="AM6" s="20"/>
    </row>
    <row r="7" spans="1:39" x14ac:dyDescent="0.25">
      <c r="A7" s="34"/>
      <c r="B7" s="2">
        <v>700</v>
      </c>
      <c r="C7" s="1">
        <v>14.3</v>
      </c>
      <c r="D7" s="15"/>
      <c r="E7" s="38"/>
      <c r="F7" s="9">
        <v>160</v>
      </c>
      <c r="G7" s="19">
        <v>17.399999999999999</v>
      </c>
      <c r="H7" s="17"/>
      <c r="I7" s="17"/>
      <c r="J7" s="17"/>
      <c r="K7" s="17"/>
      <c r="L7" s="17" t="s">
        <v>19</v>
      </c>
      <c r="M7" s="25">
        <v>12.9</v>
      </c>
      <c r="N7" s="24">
        <v>14.3</v>
      </c>
      <c r="O7" s="25">
        <v>16.2</v>
      </c>
      <c r="P7" s="24">
        <v>17.899999999999999</v>
      </c>
      <c r="Q7" s="25">
        <v>18.8</v>
      </c>
      <c r="R7" s="24">
        <v>20.399999999999999</v>
      </c>
      <c r="S7" s="25">
        <v>26.6</v>
      </c>
      <c r="T7" s="24">
        <v>30.2</v>
      </c>
      <c r="U7" s="25">
        <v>34</v>
      </c>
      <c r="V7" s="24">
        <v>36.799999999999997</v>
      </c>
      <c r="W7" s="25">
        <v>40.6</v>
      </c>
      <c r="X7" s="24">
        <v>45.3</v>
      </c>
      <c r="Y7" s="25">
        <v>50.2</v>
      </c>
      <c r="Z7" s="24">
        <v>55.4</v>
      </c>
      <c r="AG7" s="20"/>
      <c r="AH7" s="20"/>
      <c r="AI7" s="20"/>
      <c r="AJ7" s="20"/>
      <c r="AK7" s="20"/>
      <c r="AL7" s="20"/>
      <c r="AM7" s="20"/>
    </row>
    <row r="8" spans="1:39" x14ac:dyDescent="0.25">
      <c r="A8" s="35"/>
      <c r="B8" s="1">
        <v>900</v>
      </c>
      <c r="C8" s="2">
        <v>13.5</v>
      </c>
      <c r="D8" s="16"/>
      <c r="E8" s="38"/>
      <c r="F8" s="8">
        <v>200</v>
      </c>
      <c r="G8" s="18">
        <v>15.4</v>
      </c>
      <c r="H8" s="17"/>
      <c r="I8" s="17"/>
      <c r="J8" s="17"/>
      <c r="K8" s="17"/>
      <c r="L8" s="17" t="s">
        <v>18</v>
      </c>
      <c r="M8" s="45">
        <v>900</v>
      </c>
      <c r="N8" s="45">
        <v>900</v>
      </c>
      <c r="O8" s="45">
        <v>900</v>
      </c>
      <c r="P8" s="45">
        <v>900</v>
      </c>
      <c r="Q8" s="45">
        <v>900</v>
      </c>
      <c r="R8" s="45">
        <v>900</v>
      </c>
      <c r="S8" s="45">
        <v>900</v>
      </c>
      <c r="T8" s="45">
        <v>900</v>
      </c>
      <c r="U8" s="45">
        <v>900</v>
      </c>
      <c r="V8" s="45">
        <v>900</v>
      </c>
      <c r="W8" s="45">
        <v>900</v>
      </c>
      <c r="X8" s="45">
        <v>900</v>
      </c>
      <c r="Y8" s="45">
        <v>900</v>
      </c>
      <c r="Z8" s="45">
        <v>900</v>
      </c>
      <c r="AG8" s="20"/>
      <c r="AH8" s="20"/>
      <c r="AI8" s="20"/>
      <c r="AJ8" s="20"/>
      <c r="AK8" s="20"/>
      <c r="AL8" s="20"/>
      <c r="AM8" s="20"/>
    </row>
    <row r="9" spans="1:39" x14ac:dyDescent="0.25">
      <c r="A9" s="36">
        <v>100</v>
      </c>
      <c r="B9" s="3">
        <v>500</v>
      </c>
      <c r="C9" s="1">
        <v>17.3</v>
      </c>
      <c r="D9" s="41"/>
      <c r="E9" s="39" t="s">
        <v>8</v>
      </c>
      <c r="F9" s="9">
        <v>200</v>
      </c>
      <c r="G9" s="19">
        <v>20.6</v>
      </c>
      <c r="H9" s="17"/>
      <c r="I9" s="17"/>
      <c r="J9" s="17"/>
      <c r="K9" s="17"/>
      <c r="L9" s="17" t="s">
        <v>19</v>
      </c>
      <c r="M9" s="24">
        <v>12.1</v>
      </c>
      <c r="N9" s="25">
        <v>13.5</v>
      </c>
      <c r="O9" s="24">
        <v>15.3</v>
      </c>
      <c r="P9" s="25">
        <v>16.899999999999999</v>
      </c>
      <c r="Q9" s="24">
        <v>17.8</v>
      </c>
      <c r="R9" s="25">
        <v>19.3</v>
      </c>
      <c r="S9" s="24">
        <v>25.3</v>
      </c>
      <c r="T9" s="25">
        <v>28.7</v>
      </c>
      <c r="U9" s="24">
        <v>32.299999999999997</v>
      </c>
      <c r="V9" s="25">
        <v>34.9</v>
      </c>
      <c r="W9" s="24">
        <v>38.6</v>
      </c>
      <c r="X9" s="25">
        <v>42.8</v>
      </c>
      <c r="Y9" s="24">
        <v>47.6</v>
      </c>
      <c r="Z9" s="25">
        <v>52.5</v>
      </c>
      <c r="AG9" s="20"/>
      <c r="AH9" s="20"/>
      <c r="AI9" s="20"/>
      <c r="AJ9" s="20"/>
      <c r="AK9" s="20"/>
      <c r="AL9" s="20"/>
      <c r="AM9" s="20"/>
    </row>
    <row r="10" spans="1:39" ht="15.75" thickBot="1" x14ac:dyDescent="0.3">
      <c r="A10" s="31"/>
      <c r="B10" s="2">
        <v>700</v>
      </c>
      <c r="C10" s="2">
        <v>16.2</v>
      </c>
      <c r="D10" s="41"/>
      <c r="E10" s="37"/>
      <c r="F10" s="8">
        <v>250</v>
      </c>
      <c r="G10" s="18">
        <v>18</v>
      </c>
      <c r="H10" s="17"/>
      <c r="I10" s="17"/>
      <c r="J10" s="17"/>
      <c r="K10" s="17"/>
      <c r="L10" s="17"/>
      <c r="AG10" s="20"/>
      <c r="AH10" s="20"/>
      <c r="AI10" s="20"/>
      <c r="AJ10" s="20"/>
      <c r="AK10" s="20"/>
      <c r="AL10" s="20"/>
      <c r="AM10" s="20"/>
    </row>
    <row r="11" spans="1:39" ht="15.75" thickBot="1" x14ac:dyDescent="0.3">
      <c r="A11" s="32"/>
      <c r="B11" s="1">
        <v>900</v>
      </c>
      <c r="C11" s="1">
        <v>15.3</v>
      </c>
      <c r="D11" s="41"/>
      <c r="E11" s="37"/>
      <c r="F11" s="9">
        <v>300</v>
      </c>
      <c r="G11" s="19">
        <v>16.3</v>
      </c>
      <c r="H11" s="17"/>
      <c r="I11" s="17"/>
      <c r="J11" s="17"/>
      <c r="K11" s="17"/>
      <c r="L11" s="17"/>
      <c r="M11" s="42" t="s">
        <v>5</v>
      </c>
      <c r="N11" s="26"/>
      <c r="O11" s="26"/>
      <c r="P11" s="26"/>
      <c r="Q11" s="26"/>
      <c r="R11" s="26"/>
      <c r="S11" s="26"/>
      <c r="T11" s="26"/>
      <c r="U11" s="26"/>
      <c r="V11" s="26"/>
      <c r="W11" s="27"/>
      <c r="X11" s="14"/>
      <c r="Y11" s="14"/>
      <c r="Z11" s="14"/>
      <c r="AA11" s="14"/>
      <c r="AB11" s="7"/>
      <c r="AC11" s="48"/>
      <c r="AD11" s="48"/>
      <c r="AG11" s="20"/>
      <c r="AH11" s="20"/>
      <c r="AI11" s="20"/>
      <c r="AJ11" s="20"/>
      <c r="AK11" s="20"/>
      <c r="AL11" s="20"/>
      <c r="AM11" s="20"/>
    </row>
    <row r="12" spans="1:39" x14ac:dyDescent="0.25">
      <c r="A12" s="29">
        <v>110</v>
      </c>
      <c r="B12" s="3">
        <v>500</v>
      </c>
      <c r="C12" s="2">
        <v>19.100000000000001</v>
      </c>
      <c r="D12" s="41"/>
      <c r="E12" s="40" t="s">
        <v>9</v>
      </c>
      <c r="F12" s="8">
        <v>20</v>
      </c>
      <c r="G12" s="18">
        <v>20.9</v>
      </c>
      <c r="H12" s="17"/>
      <c r="I12" s="17"/>
      <c r="J12" s="17"/>
      <c r="K12" s="17"/>
      <c r="L12" s="17" t="s">
        <v>20</v>
      </c>
      <c r="M12" s="50" t="s">
        <v>13</v>
      </c>
      <c r="N12" s="51">
        <v>60</v>
      </c>
      <c r="O12" s="51">
        <v>80</v>
      </c>
      <c r="P12" s="51">
        <v>100</v>
      </c>
      <c r="Q12" s="52">
        <v>120</v>
      </c>
      <c r="R12" s="52">
        <v>160</v>
      </c>
      <c r="S12" s="52">
        <v>200</v>
      </c>
      <c r="T12" s="52">
        <v>250</v>
      </c>
      <c r="U12" s="52">
        <v>300</v>
      </c>
      <c r="V12" s="52">
        <v>350</v>
      </c>
      <c r="W12" s="52">
        <v>400</v>
      </c>
      <c r="AB12" s="7"/>
    </row>
    <row r="13" spans="1:39" x14ac:dyDescent="0.25">
      <c r="A13" s="29"/>
      <c r="B13" s="2">
        <v>700</v>
      </c>
      <c r="C13" s="1">
        <v>17.899999999999999</v>
      </c>
      <c r="D13" s="41"/>
      <c r="E13" s="38"/>
      <c r="F13" s="9">
        <v>250</v>
      </c>
      <c r="G13" s="19">
        <v>18.2</v>
      </c>
      <c r="H13" s="17"/>
      <c r="I13" s="17"/>
      <c r="J13" s="17"/>
      <c r="K13" s="17"/>
      <c r="L13" s="17" t="s">
        <v>21</v>
      </c>
      <c r="M13" s="44">
        <v>4</v>
      </c>
      <c r="N13" s="57">
        <v>22.7</v>
      </c>
      <c r="O13" s="57">
        <v>18.899999999999999</v>
      </c>
      <c r="P13" s="57">
        <v>16.600000000000001</v>
      </c>
      <c r="Q13" s="58"/>
      <c r="R13" s="58"/>
      <c r="S13" s="58"/>
      <c r="T13" s="58"/>
      <c r="U13" s="58"/>
      <c r="V13" s="58"/>
      <c r="W13" s="58"/>
      <c r="AB13" s="17"/>
    </row>
    <row r="14" spans="1:39" x14ac:dyDescent="0.25">
      <c r="A14" s="29"/>
      <c r="B14" s="1">
        <v>900</v>
      </c>
      <c r="C14" s="2">
        <v>16.899999999999999</v>
      </c>
      <c r="D14" s="41"/>
      <c r="E14" s="38"/>
      <c r="F14" s="8">
        <v>300</v>
      </c>
      <c r="G14" s="18">
        <v>16.399999999999999</v>
      </c>
      <c r="H14" s="17"/>
      <c r="I14" s="17"/>
      <c r="J14" s="17"/>
      <c r="K14" s="17"/>
      <c r="L14" s="17" t="s">
        <v>21</v>
      </c>
      <c r="M14" s="44">
        <v>5</v>
      </c>
      <c r="N14" s="58"/>
      <c r="O14" s="58"/>
      <c r="P14" s="58"/>
      <c r="Q14" s="59">
        <v>20.6</v>
      </c>
      <c r="R14" s="59">
        <v>17.399999999999999</v>
      </c>
      <c r="S14" s="59">
        <v>15.4</v>
      </c>
      <c r="T14" s="58"/>
      <c r="U14" s="58"/>
      <c r="V14" s="58"/>
      <c r="W14" s="58"/>
      <c r="AB14" s="17"/>
    </row>
    <row r="15" spans="1:39" x14ac:dyDescent="0.25">
      <c r="A15" s="28">
        <v>120</v>
      </c>
      <c r="B15" s="3">
        <v>500</v>
      </c>
      <c r="C15" s="1">
        <v>20</v>
      </c>
      <c r="D15" s="15"/>
      <c r="E15" s="39" t="s">
        <v>10</v>
      </c>
      <c r="F15" s="9">
        <v>200</v>
      </c>
      <c r="G15" s="19">
        <v>23.1</v>
      </c>
      <c r="H15" s="17"/>
      <c r="I15" s="17"/>
      <c r="J15" s="17"/>
      <c r="K15" s="17"/>
      <c r="L15" s="17" t="s">
        <v>21</v>
      </c>
      <c r="M15" s="44">
        <v>6</v>
      </c>
      <c r="N15" s="58"/>
      <c r="O15" s="58"/>
      <c r="P15" s="58"/>
      <c r="Q15" s="58"/>
      <c r="R15" s="58"/>
      <c r="S15" s="59">
        <v>20.8</v>
      </c>
      <c r="T15" s="59">
        <v>18.100000000000001</v>
      </c>
      <c r="U15" s="59">
        <v>16.3</v>
      </c>
      <c r="V15" s="58"/>
      <c r="W15" s="58"/>
      <c r="AB15" s="7"/>
    </row>
    <row r="16" spans="1:39" x14ac:dyDescent="0.25">
      <c r="A16" s="28"/>
      <c r="B16" s="2">
        <v>700</v>
      </c>
      <c r="C16" s="2">
        <v>18.8</v>
      </c>
      <c r="D16" s="16"/>
      <c r="E16" s="37"/>
      <c r="F16" s="8">
        <v>250</v>
      </c>
      <c r="G16" s="18">
        <v>19.899999999999999</v>
      </c>
      <c r="H16" s="17"/>
      <c r="I16" s="17"/>
      <c r="J16" s="17"/>
      <c r="K16" s="17"/>
      <c r="L16" s="17" t="s">
        <v>21</v>
      </c>
      <c r="M16" s="44">
        <v>7</v>
      </c>
      <c r="N16" s="58"/>
      <c r="O16" s="58"/>
      <c r="P16" s="58"/>
      <c r="Q16" s="58"/>
      <c r="R16" s="58"/>
      <c r="S16" s="59">
        <v>23.1</v>
      </c>
      <c r="T16" s="59">
        <v>19.899999999999999</v>
      </c>
      <c r="U16" s="59">
        <v>17.899999999999999</v>
      </c>
      <c r="V16" s="58"/>
      <c r="W16" s="58"/>
    </row>
    <row r="17" spans="1:24" x14ac:dyDescent="0.25">
      <c r="A17" s="28"/>
      <c r="B17" s="1">
        <v>900</v>
      </c>
      <c r="C17" s="1">
        <v>17.8</v>
      </c>
      <c r="D17" s="15"/>
      <c r="E17" s="37"/>
      <c r="F17" s="9">
        <v>300</v>
      </c>
      <c r="G17" s="19">
        <v>17.899999999999999</v>
      </c>
      <c r="H17" s="17"/>
      <c r="I17" s="17"/>
      <c r="J17" s="17"/>
      <c r="K17" s="17"/>
      <c r="L17" s="17" t="s">
        <v>21</v>
      </c>
      <c r="M17" s="44">
        <v>9</v>
      </c>
      <c r="N17" s="58"/>
      <c r="O17" s="58"/>
      <c r="P17" s="58"/>
      <c r="Q17" s="58"/>
      <c r="R17" s="58"/>
      <c r="S17" s="58"/>
      <c r="T17" s="58"/>
      <c r="U17" s="59">
        <v>18.7</v>
      </c>
      <c r="V17" s="59">
        <v>17.100000000000001</v>
      </c>
      <c r="W17" s="59">
        <v>15.9</v>
      </c>
    </row>
    <row r="18" spans="1:24" ht="15.75" thickBot="1" x14ac:dyDescent="0.3">
      <c r="A18" s="29">
        <v>130</v>
      </c>
      <c r="B18" s="3">
        <v>500</v>
      </c>
      <c r="C18" s="2">
        <v>21.8</v>
      </c>
      <c r="D18" s="41"/>
      <c r="E18" s="40" t="s">
        <v>11</v>
      </c>
      <c r="F18" s="8">
        <v>300</v>
      </c>
      <c r="G18" s="18">
        <v>15.8</v>
      </c>
      <c r="H18" s="17"/>
      <c r="I18" s="17"/>
      <c r="J18" s="17"/>
      <c r="K18" s="17"/>
      <c r="L18" s="17"/>
      <c r="N18" s="53"/>
      <c r="O18" s="53"/>
      <c r="P18" s="53"/>
      <c r="Q18" s="53"/>
      <c r="X18" s="48"/>
    </row>
    <row r="19" spans="1:24" ht="15.75" thickBot="1" x14ac:dyDescent="0.3">
      <c r="A19" s="29"/>
      <c r="B19" s="2">
        <v>700</v>
      </c>
      <c r="C19" s="1">
        <v>20.399999999999999</v>
      </c>
      <c r="D19" s="41"/>
      <c r="E19" s="38"/>
      <c r="F19" s="9">
        <v>350</v>
      </c>
      <c r="G19" s="19">
        <v>14.6</v>
      </c>
      <c r="H19" s="17"/>
      <c r="I19" s="17"/>
      <c r="J19" s="17"/>
      <c r="K19" s="17"/>
      <c r="L19" s="17"/>
      <c r="M19" s="42" t="s">
        <v>15</v>
      </c>
      <c r="N19" s="26"/>
      <c r="O19" s="26"/>
      <c r="P19" s="26"/>
      <c r="Q19" s="26"/>
      <c r="R19" s="26"/>
      <c r="S19" s="26"/>
      <c r="T19" s="26"/>
      <c r="U19" s="26"/>
      <c r="V19" s="27"/>
      <c r="W19" s="17"/>
      <c r="X19" s="17"/>
    </row>
    <row r="20" spans="1:24" x14ac:dyDescent="0.25">
      <c r="A20" s="29"/>
      <c r="B20" s="1">
        <v>900</v>
      </c>
      <c r="C20" s="2">
        <v>19.3</v>
      </c>
      <c r="D20" s="41"/>
      <c r="E20" s="38"/>
      <c r="F20" s="8">
        <v>400</v>
      </c>
      <c r="G20" s="18">
        <v>13.7</v>
      </c>
      <c r="H20" s="17"/>
      <c r="I20" s="17"/>
      <c r="J20" s="17"/>
      <c r="K20" s="17"/>
      <c r="L20" s="17" t="s">
        <v>20</v>
      </c>
      <c r="M20" s="54" t="s">
        <v>22</v>
      </c>
      <c r="N20" s="54">
        <v>120</v>
      </c>
      <c r="O20" s="54">
        <v>140</v>
      </c>
      <c r="P20" s="54">
        <v>150</v>
      </c>
      <c r="Q20" s="54">
        <v>160</v>
      </c>
      <c r="R20" s="54">
        <v>200</v>
      </c>
      <c r="S20" s="54">
        <v>250</v>
      </c>
      <c r="T20" s="54">
        <v>300</v>
      </c>
      <c r="U20" s="54">
        <v>400</v>
      </c>
      <c r="V20" s="54">
        <v>500</v>
      </c>
      <c r="W20" s="48"/>
      <c r="X20" s="48"/>
    </row>
    <row r="21" spans="1:24" x14ac:dyDescent="0.25">
      <c r="A21" s="28">
        <v>150</v>
      </c>
      <c r="B21" s="3">
        <v>500</v>
      </c>
      <c r="C21" s="1">
        <v>28.2</v>
      </c>
      <c r="D21" s="41"/>
      <c r="E21" s="39" t="s">
        <v>12</v>
      </c>
      <c r="F21" s="9">
        <v>300</v>
      </c>
      <c r="G21" s="19">
        <v>21.6</v>
      </c>
      <c r="H21" s="17"/>
      <c r="I21" s="17"/>
      <c r="J21" s="17"/>
      <c r="K21" s="17"/>
      <c r="L21" s="17" t="s">
        <v>21</v>
      </c>
      <c r="M21" s="44">
        <v>3</v>
      </c>
      <c r="N21" s="45">
        <v>12.2</v>
      </c>
      <c r="O21" s="45">
        <v>10.7</v>
      </c>
      <c r="P21" s="45"/>
      <c r="Q21" s="45">
        <v>9.5</v>
      </c>
      <c r="R21" s="45"/>
      <c r="S21" s="45"/>
      <c r="T21" s="49"/>
      <c r="U21" s="45"/>
      <c r="V21" s="45"/>
    </row>
    <row r="22" spans="1:24" x14ac:dyDescent="0.25">
      <c r="A22" s="28"/>
      <c r="B22" s="2">
        <v>700</v>
      </c>
      <c r="C22" s="2">
        <v>26.6</v>
      </c>
      <c r="D22" s="41"/>
      <c r="E22" s="37"/>
      <c r="F22" s="8">
        <v>350</v>
      </c>
      <c r="G22" s="18">
        <v>19.5</v>
      </c>
      <c r="H22" s="17"/>
      <c r="I22" s="17"/>
      <c r="J22" s="17"/>
      <c r="K22" s="17"/>
      <c r="L22" s="17" t="s">
        <v>21</v>
      </c>
      <c r="M22" s="44">
        <v>4</v>
      </c>
      <c r="N22" s="45"/>
      <c r="O22" s="45"/>
      <c r="P22" s="45">
        <v>13.2</v>
      </c>
      <c r="Q22" s="45"/>
      <c r="R22" s="45">
        <v>10.199999999999999</v>
      </c>
      <c r="S22" s="45">
        <v>8.4</v>
      </c>
      <c r="T22" s="45"/>
      <c r="U22" s="45"/>
      <c r="V22" s="45"/>
    </row>
    <row r="23" spans="1:24" x14ac:dyDescent="0.25">
      <c r="A23" s="28"/>
      <c r="B23" s="1">
        <v>900</v>
      </c>
      <c r="C23" s="1">
        <v>25.3</v>
      </c>
      <c r="D23" s="41"/>
      <c r="E23" s="37"/>
      <c r="F23" s="9">
        <v>400</v>
      </c>
      <c r="G23" s="19">
        <v>18</v>
      </c>
      <c r="H23" s="17"/>
      <c r="I23" s="17"/>
      <c r="J23" s="17"/>
      <c r="K23" s="17"/>
      <c r="L23" s="17" t="s">
        <v>21</v>
      </c>
      <c r="M23" s="44">
        <v>4.5</v>
      </c>
      <c r="N23" s="45"/>
      <c r="O23" s="45"/>
      <c r="P23" s="45">
        <v>14</v>
      </c>
      <c r="Q23" s="45"/>
      <c r="R23" s="45">
        <v>10.8</v>
      </c>
      <c r="S23" s="45">
        <v>8.9</v>
      </c>
      <c r="T23" s="45"/>
      <c r="U23" s="45"/>
      <c r="V23" s="45"/>
    </row>
    <row r="24" spans="1:24" x14ac:dyDescent="0.25">
      <c r="A24" s="29">
        <v>170</v>
      </c>
      <c r="B24" s="3">
        <v>500</v>
      </c>
      <c r="C24" s="2">
        <v>32</v>
      </c>
      <c r="D24" s="16"/>
      <c r="E24" s="16"/>
      <c r="F24" s="16"/>
      <c r="L24" s="17" t="s">
        <v>21</v>
      </c>
      <c r="M24" s="44">
        <v>6</v>
      </c>
      <c r="N24" s="45"/>
      <c r="O24" s="45"/>
      <c r="P24" s="45"/>
      <c r="Q24" s="45"/>
      <c r="R24" s="45"/>
      <c r="S24" s="45"/>
      <c r="T24" s="45">
        <v>12.8</v>
      </c>
      <c r="U24" s="45">
        <v>9.9</v>
      </c>
      <c r="V24" s="45">
        <v>8.1999999999999993</v>
      </c>
    </row>
    <row r="25" spans="1:24" x14ac:dyDescent="0.25">
      <c r="A25" s="29"/>
      <c r="B25" s="2">
        <v>700</v>
      </c>
      <c r="C25" s="1">
        <v>30.2</v>
      </c>
      <c r="D25" s="15"/>
      <c r="E25" s="15"/>
      <c r="F25" s="15"/>
    </row>
    <row r="26" spans="1:24" x14ac:dyDescent="0.25">
      <c r="A26" s="29"/>
      <c r="B26" s="1">
        <v>900</v>
      </c>
      <c r="C26" s="2">
        <v>28.7</v>
      </c>
      <c r="D26" s="16"/>
      <c r="E26" s="16"/>
      <c r="F26" s="16"/>
      <c r="Q26" s="48"/>
      <c r="R26" s="48"/>
      <c r="S26" s="48"/>
      <c r="T26" s="48"/>
    </row>
    <row r="27" spans="1:24" x14ac:dyDescent="0.25">
      <c r="A27" s="28">
        <v>190</v>
      </c>
      <c r="B27" s="3">
        <v>500</v>
      </c>
      <c r="C27" s="1">
        <v>36</v>
      </c>
      <c r="D27" s="15"/>
      <c r="E27" s="15"/>
      <c r="F27" s="15"/>
      <c r="O27" s="60">
        <v>3</v>
      </c>
      <c r="Q27" s="48" t="e">
        <f>INDEX($N$21:$V$24,MATCH(O27,$M$21:$V$24,0),MATCH(O28,$N$20:$V$24,0))</f>
        <v>#N/A</v>
      </c>
      <c r="R27" s="48"/>
      <c r="S27" s="48"/>
      <c r="T27" s="48"/>
    </row>
    <row r="28" spans="1:24" x14ac:dyDescent="0.25">
      <c r="A28" s="28"/>
      <c r="B28" s="2">
        <v>700</v>
      </c>
      <c r="C28" s="2">
        <v>34</v>
      </c>
      <c r="D28" s="16"/>
      <c r="E28" s="16"/>
      <c r="F28" s="16"/>
      <c r="O28" s="60">
        <v>140</v>
      </c>
      <c r="Q28" s="48"/>
      <c r="R28" s="48"/>
      <c r="S28" s="48"/>
      <c r="T28" s="48"/>
    </row>
    <row r="29" spans="1:24" x14ac:dyDescent="0.25">
      <c r="A29" s="28"/>
      <c r="B29" s="1">
        <v>900</v>
      </c>
      <c r="C29" s="1">
        <v>32.299999999999997</v>
      </c>
      <c r="D29" s="15"/>
      <c r="E29" s="15"/>
      <c r="F29" s="15"/>
      <c r="Q29" s="48"/>
      <c r="R29" s="48"/>
      <c r="S29" s="48"/>
      <c r="T29" s="48"/>
    </row>
    <row r="30" spans="1:24" x14ac:dyDescent="0.25">
      <c r="A30" s="29">
        <v>210</v>
      </c>
      <c r="B30" s="3">
        <v>500</v>
      </c>
      <c r="C30" s="2">
        <v>39</v>
      </c>
      <c r="D30" s="16"/>
      <c r="E30" s="16"/>
      <c r="F30" s="16"/>
      <c r="Q30" s="48"/>
      <c r="R30" s="48"/>
      <c r="S30" s="48"/>
      <c r="T30" s="48"/>
    </row>
    <row r="31" spans="1:24" x14ac:dyDescent="0.25">
      <c r="A31" s="29"/>
      <c r="B31" s="2">
        <v>700</v>
      </c>
      <c r="C31" s="1">
        <v>36.799999999999997</v>
      </c>
      <c r="D31" s="15"/>
      <c r="E31" s="15"/>
      <c r="F31" s="15"/>
      <c r="Q31" s="48"/>
      <c r="R31" s="48"/>
      <c r="S31" s="48"/>
      <c r="T31" s="48"/>
    </row>
    <row r="32" spans="1:24" x14ac:dyDescent="0.25">
      <c r="A32" s="29"/>
      <c r="B32" s="1">
        <v>900</v>
      </c>
      <c r="C32" s="2">
        <v>34.9</v>
      </c>
      <c r="D32" s="16"/>
      <c r="E32" s="16"/>
      <c r="F32" s="16"/>
      <c r="Q32" s="48"/>
      <c r="R32" s="48"/>
      <c r="S32" s="48"/>
      <c r="T32" s="48"/>
    </row>
    <row r="33" spans="1:20" x14ac:dyDescent="0.25">
      <c r="A33" s="28">
        <v>230</v>
      </c>
      <c r="B33" s="3">
        <v>500</v>
      </c>
      <c r="C33" s="1">
        <v>43</v>
      </c>
      <c r="D33" s="15"/>
      <c r="E33" s="15"/>
      <c r="F33" s="15"/>
      <c r="P33" s="48"/>
      <c r="Q33" s="48"/>
      <c r="R33" s="48"/>
      <c r="S33" s="48"/>
      <c r="T33" s="48"/>
    </row>
    <row r="34" spans="1:20" x14ac:dyDescent="0.25">
      <c r="A34" s="28"/>
      <c r="B34" s="2">
        <v>700</v>
      </c>
      <c r="C34" s="2">
        <v>40.6</v>
      </c>
      <c r="D34" s="16"/>
      <c r="E34" s="16"/>
      <c r="F34" s="16"/>
      <c r="P34" s="48"/>
      <c r="Q34" s="48"/>
      <c r="R34" s="48"/>
      <c r="S34" s="55"/>
      <c r="T34" s="48"/>
    </row>
    <row r="35" spans="1:20" x14ac:dyDescent="0.25">
      <c r="A35" s="28"/>
      <c r="B35" s="1">
        <v>900</v>
      </c>
      <c r="C35" s="1">
        <v>38.6</v>
      </c>
      <c r="D35" s="15"/>
      <c r="E35" s="15"/>
      <c r="F35" s="15"/>
      <c r="P35" s="48"/>
      <c r="Q35" s="48"/>
      <c r="R35" s="48"/>
      <c r="S35" s="56"/>
      <c r="T35" s="48"/>
    </row>
    <row r="36" spans="1:20" x14ac:dyDescent="0.25">
      <c r="A36" s="29">
        <v>250</v>
      </c>
      <c r="B36" s="3">
        <v>500</v>
      </c>
      <c r="C36" s="2">
        <v>48.1</v>
      </c>
      <c r="D36" s="16"/>
      <c r="E36" s="16"/>
      <c r="F36" s="16"/>
      <c r="P36" s="48"/>
      <c r="Q36" s="48"/>
      <c r="R36" s="48"/>
      <c r="S36" s="56"/>
      <c r="T36" s="48"/>
    </row>
    <row r="37" spans="1:20" x14ac:dyDescent="0.25">
      <c r="A37" s="29"/>
      <c r="B37" s="2">
        <v>700</v>
      </c>
      <c r="C37" s="1">
        <v>45.3</v>
      </c>
      <c r="D37" s="15"/>
      <c r="E37" s="15"/>
      <c r="F37" s="15"/>
      <c r="P37" s="48"/>
      <c r="Q37" s="48"/>
      <c r="R37" s="48"/>
      <c r="S37" s="48"/>
      <c r="T37" s="48"/>
    </row>
    <row r="38" spans="1:20" x14ac:dyDescent="0.25">
      <c r="A38" s="29"/>
      <c r="B38" s="1">
        <v>900</v>
      </c>
      <c r="C38" s="2">
        <v>42.8</v>
      </c>
      <c r="D38" s="16"/>
      <c r="E38" s="16"/>
      <c r="F38" s="16"/>
    </row>
    <row r="39" spans="1:20" x14ac:dyDescent="0.25">
      <c r="A39" s="28">
        <v>280</v>
      </c>
      <c r="B39" s="3">
        <v>500</v>
      </c>
      <c r="C39" s="1">
        <v>53.4</v>
      </c>
      <c r="D39" s="15"/>
      <c r="E39" s="15"/>
      <c r="F39" s="15"/>
    </row>
    <row r="40" spans="1:20" x14ac:dyDescent="0.25">
      <c r="A40" s="28"/>
      <c r="B40" s="2">
        <v>700</v>
      </c>
      <c r="C40" s="2">
        <v>50.2</v>
      </c>
      <c r="D40" s="16"/>
      <c r="E40" s="16"/>
      <c r="F40" s="16"/>
    </row>
    <row r="41" spans="1:20" x14ac:dyDescent="0.25">
      <c r="A41" s="28"/>
      <c r="B41" s="1">
        <v>900</v>
      </c>
      <c r="C41" s="1">
        <v>47.6</v>
      </c>
      <c r="D41" s="15"/>
      <c r="E41" s="15"/>
      <c r="F41" s="15"/>
    </row>
    <row r="42" spans="1:20" x14ac:dyDescent="0.25">
      <c r="A42" s="29">
        <v>320</v>
      </c>
      <c r="B42" s="3">
        <v>500</v>
      </c>
      <c r="C42" s="2">
        <v>58.9</v>
      </c>
      <c r="D42" s="16"/>
      <c r="E42" s="16"/>
      <c r="F42" s="16"/>
    </row>
    <row r="43" spans="1:20" x14ac:dyDescent="0.25">
      <c r="A43" s="29"/>
      <c r="B43" s="2">
        <v>700</v>
      </c>
      <c r="C43" s="1">
        <v>55.4</v>
      </c>
      <c r="D43" s="15"/>
      <c r="E43" s="15"/>
      <c r="F43" s="15"/>
    </row>
    <row r="44" spans="1:20" x14ac:dyDescent="0.25">
      <c r="A44" s="29"/>
      <c r="B44" s="1">
        <v>900</v>
      </c>
      <c r="C44" s="2">
        <v>52.5</v>
      </c>
      <c r="D44" s="16"/>
      <c r="E44" s="16"/>
      <c r="F44" s="16"/>
    </row>
  </sheetData>
  <mergeCells count="26">
    <mergeCell ref="M11:W11"/>
    <mergeCell ref="M19:V19"/>
    <mergeCell ref="E21:E23"/>
    <mergeCell ref="D9:D14"/>
    <mergeCell ref="D18:D23"/>
    <mergeCell ref="E6:E8"/>
    <mergeCell ref="E9:E11"/>
    <mergeCell ref="E12:E14"/>
    <mergeCell ref="E15:E17"/>
    <mergeCell ref="E18:E20"/>
    <mergeCell ref="M2:Z2"/>
    <mergeCell ref="A39:A41"/>
    <mergeCell ref="A42:A44"/>
    <mergeCell ref="A21:A23"/>
    <mergeCell ref="A24:A26"/>
    <mergeCell ref="A27:A29"/>
    <mergeCell ref="A30:A32"/>
    <mergeCell ref="A33:A35"/>
    <mergeCell ref="A36:A38"/>
    <mergeCell ref="A18:A20"/>
    <mergeCell ref="A3:A5"/>
    <mergeCell ref="A6:A8"/>
    <mergeCell ref="A9:A11"/>
    <mergeCell ref="A12:A14"/>
    <mergeCell ref="A15:A17"/>
    <mergeCell ref="E3:E5"/>
  </mergeCells>
  <dataValidations count="2">
    <dataValidation type="list" allowBlank="1" showInputMessage="1" showErrorMessage="1" sqref="O27">
      <formula1>$M$21:$M$24</formula1>
    </dataValidation>
    <dataValidation type="list" allowBlank="1" showInputMessage="1" showErrorMessage="1" sqref="O28">
      <formula1>$N$20:$V$20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Accueil</vt:lpstr>
      <vt:lpstr>Base de données</vt:lpstr>
      <vt:lpstr>BDD</vt:lpstr>
      <vt:lpstr>BDD_CHa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aubin85</dc:creator>
  <cp:lastModifiedBy>aubin85</cp:lastModifiedBy>
  <dcterms:created xsi:type="dcterms:W3CDTF">2016-02-02T07:26:23Z</dcterms:created>
  <dcterms:modified xsi:type="dcterms:W3CDTF">2016-02-09T13:26:24Z</dcterms:modified>
</cp:coreProperties>
</file>