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7904109Y\OneDrive - SNCF\Bureau\horaire\"/>
    </mc:Choice>
  </mc:AlternateContent>
  <xr:revisionPtr revIDLastSave="0" documentId="102_{4856D6CD-6777-40D0-84F1-6489F57AC992}" xr6:coauthVersionLast="36" xr6:coauthVersionMax="36" xr10:uidLastSave="{00000000-0000-0000-0000-000000000000}"/>
  <bookViews>
    <workbookView xWindow="0" yWindow="0" windowWidth="20490" windowHeight="8130" activeTab="1" xr2:uid="{5F0AA5EA-0BEE-4ACB-8615-856F7735A7B6}"/>
  </bookViews>
  <sheets>
    <sheet name="Modéle" sheetId="163" r:id="rId1"/>
    <sheet name="S1" sheetId="728" r:id="rId2"/>
    <sheet name="S2" sheetId="729" r:id="rId3"/>
    <sheet name="S3" sheetId="730" r:id="rId4"/>
    <sheet name="S4" sheetId="731" r:id="rId5"/>
    <sheet name="S5" sheetId="732" r:id="rId6"/>
    <sheet name="S6" sheetId="733" r:id="rId7"/>
    <sheet name="S7" sheetId="734" r:id="rId8"/>
    <sheet name="S8" sheetId="735" r:id="rId9"/>
    <sheet name="S9" sheetId="736" r:id="rId10"/>
    <sheet name="S10" sheetId="737" r:id="rId11"/>
    <sheet name="S11" sheetId="738" r:id="rId12"/>
    <sheet name="S12" sheetId="739" r:id="rId13"/>
    <sheet name="S13" sheetId="740" r:id="rId14"/>
    <sheet name="S14" sheetId="741" r:id="rId15"/>
    <sheet name="S15" sheetId="742" r:id="rId16"/>
    <sheet name="S16" sheetId="743" r:id="rId17"/>
    <sheet name="S17" sheetId="744" r:id="rId18"/>
    <sheet name="S18" sheetId="745" r:id="rId19"/>
    <sheet name="S19" sheetId="746" r:id="rId20"/>
    <sheet name="S20" sheetId="747" r:id="rId21"/>
    <sheet name="S21" sheetId="748" r:id="rId22"/>
    <sheet name="S22" sheetId="749" r:id="rId23"/>
    <sheet name="S23" sheetId="750" r:id="rId24"/>
    <sheet name="S24" sheetId="751" r:id="rId25"/>
    <sheet name="S25" sheetId="752" r:id="rId26"/>
    <sheet name="S26" sheetId="753" r:id="rId27"/>
    <sheet name="S27" sheetId="754" r:id="rId28"/>
    <sheet name="S28" sheetId="755" r:id="rId29"/>
    <sheet name="S29" sheetId="756" r:id="rId30"/>
    <sheet name="S30" sheetId="757" r:id="rId31"/>
    <sheet name="S31" sheetId="758" r:id="rId32"/>
    <sheet name="S32" sheetId="759" r:id="rId33"/>
    <sheet name="S33" sheetId="760" r:id="rId34"/>
    <sheet name="S34" sheetId="761" r:id="rId35"/>
    <sheet name="S35" sheetId="762" r:id="rId36"/>
    <sheet name="S36" sheetId="763" r:id="rId37"/>
    <sheet name="S37" sheetId="764" r:id="rId38"/>
    <sheet name="S38" sheetId="765" r:id="rId39"/>
    <sheet name="S39" sheetId="766" r:id="rId40"/>
    <sheet name="S40" sheetId="767" r:id="rId41"/>
    <sheet name="S41" sheetId="768" r:id="rId42"/>
    <sheet name="S42" sheetId="769" r:id="rId43"/>
    <sheet name="S43" sheetId="770" r:id="rId44"/>
    <sheet name="S44" sheetId="771" r:id="rId45"/>
    <sheet name="S45" sheetId="772" r:id="rId46"/>
    <sheet name="S46" sheetId="773" r:id="rId47"/>
    <sheet name="S47" sheetId="774" r:id="rId48"/>
    <sheet name="S48" sheetId="775" r:id="rId49"/>
    <sheet name="S49" sheetId="776" r:id="rId50"/>
    <sheet name="S50" sheetId="777" r:id="rId51"/>
    <sheet name="S51" sheetId="778" r:id="rId52"/>
    <sheet name="S52" sheetId="779" r:id="rId53"/>
    <sheet name="S53" sheetId="780" r:id="rId5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780" l="1"/>
  <c r="F2" i="779"/>
  <c r="G2" i="779" s="1"/>
  <c r="F2" i="778"/>
  <c r="F2" i="777"/>
  <c r="F2" i="776"/>
  <c r="F2" i="775"/>
  <c r="F2" i="774"/>
  <c r="F2" i="773"/>
  <c r="F2" i="772"/>
  <c r="F2" i="771"/>
  <c r="F2" i="770"/>
  <c r="F2" i="769"/>
  <c r="F2" i="768"/>
  <c r="F2" i="767"/>
  <c r="G2" i="767" s="1"/>
  <c r="F2" i="766"/>
  <c r="F2" i="765"/>
  <c r="F2" i="764"/>
  <c r="F2" i="763"/>
  <c r="F2" i="762"/>
  <c r="F2" i="761"/>
  <c r="F2" i="760"/>
  <c r="F2" i="759"/>
  <c r="F2" i="758"/>
  <c r="F2" i="757"/>
  <c r="F2" i="756"/>
  <c r="F2" i="755"/>
  <c r="F2" i="754"/>
  <c r="F2" i="753"/>
  <c r="F2" i="752"/>
  <c r="F2" i="751"/>
  <c r="F2" i="750"/>
  <c r="G2" i="750" s="1"/>
  <c r="F2" i="749"/>
  <c r="F2" i="748"/>
  <c r="F2" i="747"/>
  <c r="F2" i="746"/>
  <c r="F2" i="745"/>
  <c r="F2" i="744"/>
  <c r="F2" i="743"/>
  <c r="F2" i="742"/>
  <c r="F2" i="741"/>
  <c r="F2" i="740"/>
  <c r="F2" i="739"/>
  <c r="F2" i="738"/>
  <c r="F2" i="737"/>
  <c r="F2" i="736"/>
  <c r="F2" i="735"/>
  <c r="F2" i="734"/>
  <c r="F2" i="733"/>
  <c r="F2" i="732"/>
  <c r="F2" i="731"/>
  <c r="F2" i="730"/>
  <c r="F2" i="729"/>
  <c r="F11" i="780"/>
  <c r="F10" i="780"/>
  <c r="F9" i="780"/>
  <c r="F8" i="780"/>
  <c r="F7" i="780"/>
  <c r="F6" i="780"/>
  <c r="F5" i="780"/>
  <c r="F12" i="780" s="1"/>
  <c r="F14" i="780" s="1"/>
  <c r="A5" i="780"/>
  <c r="A6" i="780" s="1"/>
  <c r="A7" i="780" s="1"/>
  <c r="A8" i="780" s="1"/>
  <c r="A9" i="780" s="1"/>
  <c r="A10" i="780" s="1"/>
  <c r="A11" i="780" s="1"/>
  <c r="G2" i="780"/>
  <c r="E1" i="780"/>
  <c r="F1" i="780" s="1"/>
  <c r="F12" i="779"/>
  <c r="F14" i="779" s="1"/>
  <c r="F11" i="779"/>
  <c r="F10" i="779"/>
  <c r="F9" i="779"/>
  <c r="F8" i="779"/>
  <c r="F7" i="779"/>
  <c r="F6" i="779"/>
  <c r="F5" i="779"/>
  <c r="F11" i="778"/>
  <c r="F10" i="778"/>
  <c r="F9" i="778"/>
  <c r="F8" i="778"/>
  <c r="F7" i="778"/>
  <c r="F6" i="778"/>
  <c r="F5" i="778"/>
  <c r="F12" i="778" s="1"/>
  <c r="F14" i="778" s="1"/>
  <c r="A5" i="778"/>
  <c r="A6" i="778" s="1"/>
  <c r="A7" i="778" s="1"/>
  <c r="A8" i="778" s="1"/>
  <c r="A9" i="778" s="1"/>
  <c r="A10" i="778" s="1"/>
  <c r="A11" i="778" s="1"/>
  <c r="G2" i="778"/>
  <c r="E1" i="778"/>
  <c r="F1" i="778" s="1"/>
  <c r="F11" i="777"/>
  <c r="F10" i="777"/>
  <c r="F9" i="777"/>
  <c r="F8" i="777"/>
  <c r="F7" i="777"/>
  <c r="F6" i="777"/>
  <c r="F5" i="777"/>
  <c r="F12" i="777" s="1"/>
  <c r="F14" i="777" s="1"/>
  <c r="A5" i="777"/>
  <c r="A6" i="777" s="1"/>
  <c r="A7" i="777" s="1"/>
  <c r="A8" i="777" s="1"/>
  <c r="A9" i="777" s="1"/>
  <c r="A10" i="777" s="1"/>
  <c r="A11" i="777" s="1"/>
  <c r="G2" i="777"/>
  <c r="E1" i="777"/>
  <c r="F1" i="777" s="1"/>
  <c r="F11" i="776"/>
  <c r="F10" i="776"/>
  <c r="F9" i="776"/>
  <c r="F8" i="776"/>
  <c r="F7" i="776"/>
  <c r="F6" i="776"/>
  <c r="F5" i="776"/>
  <c r="F12" i="776" s="1"/>
  <c r="F14" i="776" s="1"/>
  <c r="A5" i="776"/>
  <c r="A6" i="776" s="1"/>
  <c r="A7" i="776" s="1"/>
  <c r="A8" i="776" s="1"/>
  <c r="A9" i="776" s="1"/>
  <c r="A10" i="776" s="1"/>
  <c r="A11" i="776" s="1"/>
  <c r="G2" i="776"/>
  <c r="E1" i="776"/>
  <c r="F1" i="776" s="1"/>
  <c r="F11" i="775"/>
  <c r="F10" i="775"/>
  <c r="F9" i="775"/>
  <c r="F8" i="775"/>
  <c r="F7" i="775"/>
  <c r="F6" i="775"/>
  <c r="F5" i="775"/>
  <c r="F12" i="775" s="1"/>
  <c r="F14" i="775" s="1"/>
  <c r="A5" i="775"/>
  <c r="A6" i="775" s="1"/>
  <c r="A7" i="775" s="1"/>
  <c r="A8" i="775" s="1"/>
  <c r="A9" i="775" s="1"/>
  <c r="A10" i="775" s="1"/>
  <c r="A11" i="775" s="1"/>
  <c r="G2" i="775"/>
  <c r="E1" i="775"/>
  <c r="F1" i="775" s="1"/>
  <c r="F11" i="774"/>
  <c r="F10" i="774"/>
  <c r="F9" i="774"/>
  <c r="F8" i="774"/>
  <c r="F7" i="774"/>
  <c r="F6" i="774"/>
  <c r="F5" i="774"/>
  <c r="F12" i="774" s="1"/>
  <c r="F14" i="774" s="1"/>
  <c r="A5" i="774"/>
  <c r="A6" i="774" s="1"/>
  <c r="A7" i="774" s="1"/>
  <c r="A8" i="774" s="1"/>
  <c r="A9" i="774" s="1"/>
  <c r="A10" i="774" s="1"/>
  <c r="A11" i="774" s="1"/>
  <c r="G2" i="774"/>
  <c r="E1" i="774"/>
  <c r="F1" i="774" s="1"/>
  <c r="F11" i="773"/>
  <c r="F10" i="773"/>
  <c r="F9" i="773"/>
  <c r="F8" i="773"/>
  <c r="F7" i="773"/>
  <c r="F6" i="773"/>
  <c r="F5" i="773"/>
  <c r="F12" i="773" s="1"/>
  <c r="F14" i="773" s="1"/>
  <c r="A5" i="773"/>
  <c r="A6" i="773" s="1"/>
  <c r="A7" i="773" s="1"/>
  <c r="A8" i="773" s="1"/>
  <c r="A9" i="773" s="1"/>
  <c r="A10" i="773" s="1"/>
  <c r="A11" i="773" s="1"/>
  <c r="G2" i="773"/>
  <c r="E1" i="773"/>
  <c r="F1" i="773" s="1"/>
  <c r="F12" i="772"/>
  <c r="F14" i="772" s="1"/>
  <c r="F11" i="772"/>
  <c r="F10" i="772"/>
  <c r="F9" i="772"/>
  <c r="F8" i="772"/>
  <c r="F7" i="772"/>
  <c r="F6" i="772"/>
  <c r="F5" i="772"/>
  <c r="G2" i="772"/>
  <c r="F11" i="771"/>
  <c r="F10" i="771"/>
  <c r="F9" i="771"/>
  <c r="F8" i="771"/>
  <c r="F7" i="771"/>
  <c r="F6" i="771"/>
  <c r="F5" i="771"/>
  <c r="F12" i="771" s="1"/>
  <c r="F14" i="771" s="1"/>
  <c r="A5" i="771"/>
  <c r="A6" i="771" s="1"/>
  <c r="A7" i="771" s="1"/>
  <c r="A8" i="771" s="1"/>
  <c r="A9" i="771" s="1"/>
  <c r="A10" i="771" s="1"/>
  <c r="A11" i="771" s="1"/>
  <c r="G2" i="771"/>
  <c r="E1" i="771"/>
  <c r="F1" i="771" s="1"/>
  <c r="F11" i="770"/>
  <c r="F10" i="770"/>
  <c r="F9" i="770"/>
  <c r="F8" i="770"/>
  <c r="F7" i="770"/>
  <c r="F6" i="770"/>
  <c r="F5" i="770"/>
  <c r="F12" i="770" s="1"/>
  <c r="F14" i="770" s="1"/>
  <c r="A5" i="770"/>
  <c r="A6" i="770" s="1"/>
  <c r="A7" i="770" s="1"/>
  <c r="A8" i="770" s="1"/>
  <c r="A9" i="770" s="1"/>
  <c r="A10" i="770" s="1"/>
  <c r="A11" i="770" s="1"/>
  <c r="G2" i="770"/>
  <c r="E1" i="770"/>
  <c r="F1" i="770" s="1"/>
  <c r="F11" i="769"/>
  <c r="F10" i="769"/>
  <c r="F9" i="769"/>
  <c r="F8" i="769"/>
  <c r="F7" i="769"/>
  <c r="F6" i="769"/>
  <c r="F5" i="769"/>
  <c r="F12" i="769" s="1"/>
  <c r="F14" i="769" s="1"/>
  <c r="A5" i="769"/>
  <c r="A6" i="769" s="1"/>
  <c r="A7" i="769" s="1"/>
  <c r="A8" i="769" s="1"/>
  <c r="A9" i="769" s="1"/>
  <c r="A10" i="769" s="1"/>
  <c r="A11" i="769" s="1"/>
  <c r="G2" i="769"/>
  <c r="E1" i="769"/>
  <c r="F1" i="769" s="1"/>
  <c r="F11" i="768"/>
  <c r="F10" i="768"/>
  <c r="F9" i="768"/>
  <c r="F8" i="768"/>
  <c r="F7" i="768"/>
  <c r="F6" i="768"/>
  <c r="F5" i="768"/>
  <c r="F12" i="768" s="1"/>
  <c r="F14" i="768" s="1"/>
  <c r="A5" i="768"/>
  <c r="A6" i="768" s="1"/>
  <c r="A7" i="768" s="1"/>
  <c r="A8" i="768" s="1"/>
  <c r="A9" i="768" s="1"/>
  <c r="A10" i="768" s="1"/>
  <c r="A11" i="768" s="1"/>
  <c r="G2" i="768"/>
  <c r="E1" i="768"/>
  <c r="F1" i="768" s="1"/>
  <c r="F11" i="767"/>
  <c r="F10" i="767"/>
  <c r="F9" i="767"/>
  <c r="F8" i="767"/>
  <c r="F7" i="767"/>
  <c r="F6" i="767"/>
  <c r="F5" i="767"/>
  <c r="F12" i="767" s="1"/>
  <c r="F14" i="767" s="1"/>
  <c r="A5" i="767"/>
  <c r="A6" i="767" s="1"/>
  <c r="A7" i="767" s="1"/>
  <c r="A8" i="767" s="1"/>
  <c r="A9" i="767" s="1"/>
  <c r="A10" i="767" s="1"/>
  <c r="A11" i="767" s="1"/>
  <c r="E1" i="767"/>
  <c r="F1" i="767" s="1"/>
  <c r="F11" i="766"/>
  <c r="F10" i="766"/>
  <c r="F9" i="766"/>
  <c r="F8" i="766"/>
  <c r="F7" i="766"/>
  <c r="F6" i="766"/>
  <c r="F5" i="766"/>
  <c r="F12" i="766" s="1"/>
  <c r="F14" i="766" s="1"/>
  <c r="A5" i="766"/>
  <c r="A6" i="766" s="1"/>
  <c r="A7" i="766" s="1"/>
  <c r="A8" i="766" s="1"/>
  <c r="A9" i="766" s="1"/>
  <c r="A10" i="766" s="1"/>
  <c r="A11" i="766" s="1"/>
  <c r="G2" i="766"/>
  <c r="E1" i="766"/>
  <c r="F1" i="766" s="1"/>
  <c r="F11" i="765"/>
  <c r="F10" i="765"/>
  <c r="F9" i="765"/>
  <c r="F8" i="765"/>
  <c r="F7" i="765"/>
  <c r="F6" i="765"/>
  <c r="F5" i="765"/>
  <c r="F12" i="765" s="1"/>
  <c r="F14" i="765" s="1"/>
  <c r="A5" i="765"/>
  <c r="A6" i="765" s="1"/>
  <c r="A7" i="765" s="1"/>
  <c r="A8" i="765" s="1"/>
  <c r="A9" i="765" s="1"/>
  <c r="A10" i="765" s="1"/>
  <c r="A11" i="765" s="1"/>
  <c r="G2" i="765"/>
  <c r="E1" i="765"/>
  <c r="F1" i="765" s="1"/>
  <c r="F11" i="764"/>
  <c r="F10" i="764"/>
  <c r="F9" i="764"/>
  <c r="F8" i="764"/>
  <c r="F7" i="764"/>
  <c r="F6" i="764"/>
  <c r="F5" i="764"/>
  <c r="F12" i="764" s="1"/>
  <c r="F14" i="764" s="1"/>
  <c r="A5" i="764"/>
  <c r="A6" i="764" s="1"/>
  <c r="A7" i="764" s="1"/>
  <c r="A8" i="764" s="1"/>
  <c r="A9" i="764" s="1"/>
  <c r="A10" i="764" s="1"/>
  <c r="A11" i="764" s="1"/>
  <c r="G2" i="764"/>
  <c r="E1" i="764"/>
  <c r="F1" i="764" s="1"/>
  <c r="F11" i="763"/>
  <c r="F10" i="763"/>
  <c r="F9" i="763"/>
  <c r="F8" i="763"/>
  <c r="F7" i="763"/>
  <c r="F6" i="763"/>
  <c r="F5" i="763"/>
  <c r="F12" i="763" s="1"/>
  <c r="F14" i="763" s="1"/>
  <c r="A5" i="763"/>
  <c r="A6" i="763" s="1"/>
  <c r="A7" i="763" s="1"/>
  <c r="A8" i="763" s="1"/>
  <c r="A9" i="763" s="1"/>
  <c r="A10" i="763" s="1"/>
  <c r="A11" i="763" s="1"/>
  <c r="G2" i="763"/>
  <c r="E1" i="763"/>
  <c r="F1" i="763" s="1"/>
  <c r="F11" i="762"/>
  <c r="F10" i="762"/>
  <c r="F9" i="762"/>
  <c r="F8" i="762"/>
  <c r="F7" i="762"/>
  <c r="F6" i="762"/>
  <c r="F5" i="762"/>
  <c r="F12" i="762" s="1"/>
  <c r="F14" i="762" s="1"/>
  <c r="A5" i="762"/>
  <c r="A6" i="762" s="1"/>
  <c r="A7" i="762" s="1"/>
  <c r="A8" i="762" s="1"/>
  <c r="A9" i="762" s="1"/>
  <c r="A10" i="762" s="1"/>
  <c r="A11" i="762" s="1"/>
  <c r="G2" i="762"/>
  <c r="E1" i="762"/>
  <c r="F1" i="762" s="1"/>
  <c r="F11" i="761"/>
  <c r="F10" i="761"/>
  <c r="F9" i="761"/>
  <c r="F8" i="761"/>
  <c r="F7" i="761"/>
  <c r="F6" i="761"/>
  <c r="F5" i="761"/>
  <c r="F12" i="761" s="1"/>
  <c r="F14" i="761" s="1"/>
  <c r="A5" i="761"/>
  <c r="A6" i="761" s="1"/>
  <c r="A7" i="761" s="1"/>
  <c r="A8" i="761" s="1"/>
  <c r="A9" i="761" s="1"/>
  <c r="A10" i="761" s="1"/>
  <c r="A11" i="761" s="1"/>
  <c r="G2" i="761"/>
  <c r="E1" i="761"/>
  <c r="F1" i="761" s="1"/>
  <c r="F11" i="760"/>
  <c r="F10" i="760"/>
  <c r="F9" i="760"/>
  <c r="F8" i="760"/>
  <c r="F7" i="760"/>
  <c r="F6" i="760"/>
  <c r="F5" i="760"/>
  <c r="F12" i="760" s="1"/>
  <c r="F14" i="760" s="1"/>
  <c r="A5" i="760"/>
  <c r="A6" i="760" s="1"/>
  <c r="A7" i="760" s="1"/>
  <c r="A8" i="760" s="1"/>
  <c r="A9" i="760" s="1"/>
  <c r="A10" i="760" s="1"/>
  <c r="A11" i="760" s="1"/>
  <c r="G2" i="760"/>
  <c r="E1" i="760"/>
  <c r="F1" i="760" s="1"/>
  <c r="F11" i="759"/>
  <c r="F10" i="759"/>
  <c r="F9" i="759"/>
  <c r="F8" i="759"/>
  <c r="F7" i="759"/>
  <c r="F6" i="759"/>
  <c r="F5" i="759"/>
  <c r="F12" i="759" s="1"/>
  <c r="F14" i="759" s="1"/>
  <c r="A5" i="759"/>
  <c r="A6" i="759" s="1"/>
  <c r="A7" i="759" s="1"/>
  <c r="A8" i="759" s="1"/>
  <c r="A9" i="759" s="1"/>
  <c r="A10" i="759" s="1"/>
  <c r="A11" i="759" s="1"/>
  <c r="G2" i="759"/>
  <c r="E1" i="759"/>
  <c r="F1" i="759" s="1"/>
  <c r="F11" i="758"/>
  <c r="F10" i="758"/>
  <c r="F9" i="758"/>
  <c r="F8" i="758"/>
  <c r="F7" i="758"/>
  <c r="F6" i="758"/>
  <c r="F5" i="758"/>
  <c r="F12" i="758" s="1"/>
  <c r="F14" i="758" s="1"/>
  <c r="A5" i="758"/>
  <c r="A6" i="758" s="1"/>
  <c r="A7" i="758" s="1"/>
  <c r="A8" i="758" s="1"/>
  <c r="A9" i="758" s="1"/>
  <c r="A10" i="758" s="1"/>
  <c r="A11" i="758" s="1"/>
  <c r="G2" i="758"/>
  <c r="E1" i="758"/>
  <c r="F1" i="758" s="1"/>
  <c r="F11" i="757"/>
  <c r="F10" i="757"/>
  <c r="F9" i="757"/>
  <c r="F8" i="757"/>
  <c r="F7" i="757"/>
  <c r="F6" i="757"/>
  <c r="F5" i="757"/>
  <c r="F12" i="757" s="1"/>
  <c r="F14" i="757" s="1"/>
  <c r="A5" i="757"/>
  <c r="A6" i="757" s="1"/>
  <c r="A7" i="757" s="1"/>
  <c r="A8" i="757" s="1"/>
  <c r="A9" i="757" s="1"/>
  <c r="A10" i="757" s="1"/>
  <c r="A11" i="757" s="1"/>
  <c r="G2" i="757"/>
  <c r="E1" i="757"/>
  <c r="F1" i="757" s="1"/>
  <c r="F11" i="756"/>
  <c r="F10" i="756"/>
  <c r="F9" i="756"/>
  <c r="F8" i="756"/>
  <c r="F7" i="756"/>
  <c r="F6" i="756"/>
  <c r="F5" i="756"/>
  <c r="F12" i="756" s="1"/>
  <c r="F14" i="756" s="1"/>
  <c r="A5" i="756"/>
  <c r="A6" i="756" s="1"/>
  <c r="A7" i="756" s="1"/>
  <c r="A8" i="756" s="1"/>
  <c r="A9" i="756" s="1"/>
  <c r="A10" i="756" s="1"/>
  <c r="A11" i="756" s="1"/>
  <c r="G2" i="756"/>
  <c r="E1" i="756"/>
  <c r="F1" i="756" s="1"/>
  <c r="F11" i="755"/>
  <c r="F10" i="755"/>
  <c r="F9" i="755"/>
  <c r="F8" i="755"/>
  <c r="F7" i="755"/>
  <c r="F6" i="755"/>
  <c r="F5" i="755"/>
  <c r="F12" i="755" s="1"/>
  <c r="F14" i="755" s="1"/>
  <c r="A5" i="755"/>
  <c r="A6" i="755" s="1"/>
  <c r="A7" i="755" s="1"/>
  <c r="A8" i="755" s="1"/>
  <c r="A9" i="755" s="1"/>
  <c r="A10" i="755" s="1"/>
  <c r="A11" i="755" s="1"/>
  <c r="G2" i="755"/>
  <c r="E1" i="755"/>
  <c r="F1" i="755" s="1"/>
  <c r="F11" i="754"/>
  <c r="F10" i="754"/>
  <c r="F9" i="754"/>
  <c r="F8" i="754"/>
  <c r="F7" i="754"/>
  <c r="F6" i="754"/>
  <c r="F5" i="754"/>
  <c r="F12" i="754" s="1"/>
  <c r="F14" i="754" s="1"/>
  <c r="A5" i="754"/>
  <c r="A6" i="754" s="1"/>
  <c r="A7" i="754" s="1"/>
  <c r="A8" i="754" s="1"/>
  <c r="A9" i="754" s="1"/>
  <c r="A10" i="754" s="1"/>
  <c r="A11" i="754" s="1"/>
  <c r="G2" i="754"/>
  <c r="E1" i="754"/>
  <c r="F1" i="754" s="1"/>
  <c r="F11" i="753"/>
  <c r="F10" i="753"/>
  <c r="F9" i="753"/>
  <c r="F8" i="753"/>
  <c r="F7" i="753"/>
  <c r="F6" i="753"/>
  <c r="F5" i="753"/>
  <c r="F12" i="753" s="1"/>
  <c r="F14" i="753" s="1"/>
  <c r="A5" i="753"/>
  <c r="A6" i="753" s="1"/>
  <c r="A7" i="753" s="1"/>
  <c r="A8" i="753" s="1"/>
  <c r="A9" i="753" s="1"/>
  <c r="A10" i="753" s="1"/>
  <c r="A11" i="753" s="1"/>
  <c r="G2" i="753"/>
  <c r="E1" i="753"/>
  <c r="F1" i="753" s="1"/>
  <c r="F11" i="752"/>
  <c r="F10" i="752"/>
  <c r="F9" i="752"/>
  <c r="F8" i="752"/>
  <c r="F7" i="752"/>
  <c r="F6" i="752"/>
  <c r="F5" i="752"/>
  <c r="F12" i="752" s="1"/>
  <c r="F14" i="752" s="1"/>
  <c r="A5" i="752"/>
  <c r="A6" i="752" s="1"/>
  <c r="A7" i="752" s="1"/>
  <c r="A8" i="752" s="1"/>
  <c r="A9" i="752" s="1"/>
  <c r="A10" i="752" s="1"/>
  <c r="A11" i="752" s="1"/>
  <c r="G2" i="752"/>
  <c r="E1" i="752"/>
  <c r="F1" i="752" s="1"/>
  <c r="F11" i="751"/>
  <c r="F10" i="751"/>
  <c r="F9" i="751"/>
  <c r="F8" i="751"/>
  <c r="F7" i="751"/>
  <c r="F6" i="751"/>
  <c r="F5" i="751"/>
  <c r="F12" i="751" s="1"/>
  <c r="F14" i="751" s="1"/>
  <c r="A5" i="751"/>
  <c r="A6" i="751" s="1"/>
  <c r="A7" i="751" s="1"/>
  <c r="A8" i="751" s="1"/>
  <c r="A9" i="751" s="1"/>
  <c r="A10" i="751" s="1"/>
  <c r="A11" i="751" s="1"/>
  <c r="G2" i="751"/>
  <c r="E1" i="751"/>
  <c r="F1" i="751" s="1"/>
  <c r="F11" i="750"/>
  <c r="F10" i="750"/>
  <c r="F9" i="750"/>
  <c r="F8" i="750"/>
  <c r="F7" i="750"/>
  <c r="F6" i="750"/>
  <c r="F5" i="750"/>
  <c r="F12" i="750" s="1"/>
  <c r="F14" i="750" s="1"/>
  <c r="E1" i="750"/>
  <c r="F1" i="750" s="1"/>
  <c r="F11" i="749"/>
  <c r="F10" i="749"/>
  <c r="F9" i="749"/>
  <c r="F8" i="749"/>
  <c r="F7" i="749"/>
  <c r="F6" i="749"/>
  <c r="F5" i="749"/>
  <c r="F12" i="749" s="1"/>
  <c r="F14" i="749" s="1"/>
  <c r="A5" i="749"/>
  <c r="A6" i="749" s="1"/>
  <c r="A7" i="749" s="1"/>
  <c r="A8" i="749" s="1"/>
  <c r="A9" i="749" s="1"/>
  <c r="A10" i="749" s="1"/>
  <c r="A11" i="749" s="1"/>
  <c r="G2" i="749"/>
  <c r="E1" i="749"/>
  <c r="F1" i="749" s="1"/>
  <c r="F11" i="748"/>
  <c r="F10" i="748"/>
  <c r="F9" i="748"/>
  <c r="F8" i="748"/>
  <c r="F7" i="748"/>
  <c r="F6" i="748"/>
  <c r="F5" i="748"/>
  <c r="F12" i="748" s="1"/>
  <c r="F14" i="748" s="1"/>
  <c r="A5" i="748"/>
  <c r="A6" i="748" s="1"/>
  <c r="A7" i="748" s="1"/>
  <c r="A8" i="748" s="1"/>
  <c r="A9" i="748" s="1"/>
  <c r="A10" i="748" s="1"/>
  <c r="A11" i="748" s="1"/>
  <c r="G2" i="748"/>
  <c r="E1" i="748"/>
  <c r="F1" i="748" s="1"/>
  <c r="F11" i="747"/>
  <c r="F10" i="747"/>
  <c r="F9" i="747"/>
  <c r="F8" i="747"/>
  <c r="F7" i="747"/>
  <c r="F6" i="747"/>
  <c r="F5" i="747"/>
  <c r="F12" i="747" s="1"/>
  <c r="F14" i="747" s="1"/>
  <c r="A5" i="747"/>
  <c r="A6" i="747" s="1"/>
  <c r="A7" i="747" s="1"/>
  <c r="A8" i="747" s="1"/>
  <c r="A9" i="747" s="1"/>
  <c r="A10" i="747" s="1"/>
  <c r="A11" i="747" s="1"/>
  <c r="G2" i="747"/>
  <c r="E1" i="747"/>
  <c r="F1" i="747" s="1"/>
  <c r="F11" i="746"/>
  <c r="F10" i="746"/>
  <c r="F9" i="746"/>
  <c r="F8" i="746"/>
  <c r="F7" i="746"/>
  <c r="F6" i="746"/>
  <c r="F5" i="746"/>
  <c r="F12" i="746" s="1"/>
  <c r="F14" i="746" s="1"/>
  <c r="A5" i="746"/>
  <c r="A6" i="746" s="1"/>
  <c r="A7" i="746" s="1"/>
  <c r="A8" i="746" s="1"/>
  <c r="A9" i="746" s="1"/>
  <c r="A10" i="746" s="1"/>
  <c r="A11" i="746" s="1"/>
  <c r="G2" i="746"/>
  <c r="E1" i="746"/>
  <c r="F1" i="746" s="1"/>
  <c r="F11" i="745"/>
  <c r="F10" i="745"/>
  <c r="F9" i="745"/>
  <c r="F8" i="745"/>
  <c r="F7" i="745"/>
  <c r="F6" i="745"/>
  <c r="F5" i="745"/>
  <c r="F12" i="745" s="1"/>
  <c r="F14" i="745" s="1"/>
  <c r="A5" i="745"/>
  <c r="A6" i="745" s="1"/>
  <c r="A7" i="745" s="1"/>
  <c r="A8" i="745" s="1"/>
  <c r="A9" i="745" s="1"/>
  <c r="A10" i="745" s="1"/>
  <c r="A11" i="745" s="1"/>
  <c r="G2" i="745"/>
  <c r="E1" i="745"/>
  <c r="F1" i="745" s="1"/>
  <c r="F11" i="744"/>
  <c r="F10" i="744"/>
  <c r="F9" i="744"/>
  <c r="F8" i="744"/>
  <c r="F7" i="744"/>
  <c r="F6" i="744"/>
  <c r="F5" i="744"/>
  <c r="F12" i="744" s="1"/>
  <c r="F14" i="744" s="1"/>
  <c r="A5" i="744"/>
  <c r="A6" i="744" s="1"/>
  <c r="A7" i="744" s="1"/>
  <c r="A8" i="744" s="1"/>
  <c r="A9" i="744" s="1"/>
  <c r="A10" i="744" s="1"/>
  <c r="A11" i="744" s="1"/>
  <c r="G2" i="744"/>
  <c r="E1" i="744"/>
  <c r="F1" i="744" s="1"/>
  <c r="F11" i="743"/>
  <c r="F10" i="743"/>
  <c r="F9" i="743"/>
  <c r="F8" i="743"/>
  <c r="F7" i="743"/>
  <c r="F6" i="743"/>
  <c r="F5" i="743"/>
  <c r="F12" i="743" s="1"/>
  <c r="F14" i="743" s="1"/>
  <c r="A5" i="743"/>
  <c r="A6" i="743" s="1"/>
  <c r="A7" i="743" s="1"/>
  <c r="A8" i="743" s="1"/>
  <c r="A9" i="743" s="1"/>
  <c r="A10" i="743" s="1"/>
  <c r="A11" i="743" s="1"/>
  <c r="G2" i="743"/>
  <c r="E1" i="743"/>
  <c r="F1" i="743" s="1"/>
  <c r="F11" i="742"/>
  <c r="F10" i="742"/>
  <c r="F9" i="742"/>
  <c r="F8" i="742"/>
  <c r="F7" i="742"/>
  <c r="F6" i="742"/>
  <c r="F5" i="742"/>
  <c r="F12" i="742" s="1"/>
  <c r="F14" i="742" s="1"/>
  <c r="A5" i="742"/>
  <c r="A6" i="742" s="1"/>
  <c r="A7" i="742" s="1"/>
  <c r="A8" i="742" s="1"/>
  <c r="A9" i="742" s="1"/>
  <c r="A10" i="742" s="1"/>
  <c r="A11" i="742" s="1"/>
  <c r="G2" i="742"/>
  <c r="E1" i="742"/>
  <c r="F1" i="742" s="1"/>
  <c r="F11" i="741"/>
  <c r="F10" i="741"/>
  <c r="F9" i="741"/>
  <c r="F8" i="741"/>
  <c r="F7" i="741"/>
  <c r="F6" i="741"/>
  <c r="F5" i="741"/>
  <c r="F12" i="741" s="1"/>
  <c r="F14" i="741" s="1"/>
  <c r="A5" i="741"/>
  <c r="A6" i="741" s="1"/>
  <c r="A7" i="741" s="1"/>
  <c r="A8" i="741" s="1"/>
  <c r="A9" i="741" s="1"/>
  <c r="A10" i="741" s="1"/>
  <c r="A11" i="741" s="1"/>
  <c r="G2" i="741"/>
  <c r="E1" i="741"/>
  <c r="F1" i="741" s="1"/>
  <c r="F11" i="740"/>
  <c r="F10" i="740"/>
  <c r="F9" i="740"/>
  <c r="F8" i="740"/>
  <c r="F7" i="740"/>
  <c r="F6" i="740"/>
  <c r="F5" i="740"/>
  <c r="F12" i="740" s="1"/>
  <c r="F14" i="740" s="1"/>
  <c r="A5" i="740"/>
  <c r="A6" i="740" s="1"/>
  <c r="A7" i="740" s="1"/>
  <c r="A8" i="740" s="1"/>
  <c r="A9" i="740" s="1"/>
  <c r="A10" i="740" s="1"/>
  <c r="A11" i="740" s="1"/>
  <c r="G2" i="740"/>
  <c r="E1" i="740"/>
  <c r="F1" i="740" s="1"/>
  <c r="F11" i="739"/>
  <c r="F10" i="739"/>
  <c r="F9" i="739"/>
  <c r="F8" i="739"/>
  <c r="F7" i="739"/>
  <c r="F6" i="739"/>
  <c r="F5" i="739"/>
  <c r="F12" i="739" s="1"/>
  <c r="F14" i="739" s="1"/>
  <c r="A5" i="739"/>
  <c r="A6" i="739" s="1"/>
  <c r="A7" i="739" s="1"/>
  <c r="A8" i="739" s="1"/>
  <c r="A9" i="739" s="1"/>
  <c r="A10" i="739" s="1"/>
  <c r="A11" i="739" s="1"/>
  <c r="G2" i="739"/>
  <c r="E1" i="739"/>
  <c r="F1" i="739" s="1"/>
  <c r="F11" i="738"/>
  <c r="F10" i="738"/>
  <c r="F9" i="738"/>
  <c r="F8" i="738"/>
  <c r="F7" i="738"/>
  <c r="F6" i="738"/>
  <c r="F5" i="738"/>
  <c r="F12" i="738" s="1"/>
  <c r="F14" i="738" s="1"/>
  <c r="A5" i="738"/>
  <c r="A6" i="738" s="1"/>
  <c r="A7" i="738" s="1"/>
  <c r="A8" i="738" s="1"/>
  <c r="A9" i="738" s="1"/>
  <c r="A10" i="738" s="1"/>
  <c r="A11" i="738" s="1"/>
  <c r="G2" i="738"/>
  <c r="E1" i="738"/>
  <c r="F1" i="738" s="1"/>
  <c r="F11" i="737"/>
  <c r="F10" i="737"/>
  <c r="F9" i="737"/>
  <c r="F8" i="737"/>
  <c r="F7" i="737"/>
  <c r="F6" i="737"/>
  <c r="F5" i="737"/>
  <c r="F12" i="737" s="1"/>
  <c r="F14" i="737" s="1"/>
  <c r="A5" i="737"/>
  <c r="A6" i="737" s="1"/>
  <c r="A7" i="737" s="1"/>
  <c r="A8" i="737" s="1"/>
  <c r="A9" i="737" s="1"/>
  <c r="A10" i="737" s="1"/>
  <c r="A11" i="737" s="1"/>
  <c r="G2" i="737"/>
  <c r="E1" i="737"/>
  <c r="F1" i="737" s="1"/>
  <c r="F11" i="736"/>
  <c r="F10" i="736"/>
  <c r="F9" i="736"/>
  <c r="F8" i="736"/>
  <c r="F7" i="736"/>
  <c r="F6" i="736"/>
  <c r="F5" i="736"/>
  <c r="F12" i="736" s="1"/>
  <c r="F14" i="736" s="1"/>
  <c r="A5" i="736"/>
  <c r="A6" i="736" s="1"/>
  <c r="A7" i="736" s="1"/>
  <c r="A8" i="736" s="1"/>
  <c r="A9" i="736" s="1"/>
  <c r="A10" i="736" s="1"/>
  <c r="A11" i="736" s="1"/>
  <c r="G2" i="736"/>
  <c r="E1" i="736"/>
  <c r="F1" i="736" s="1"/>
  <c r="F11" i="735"/>
  <c r="F10" i="735"/>
  <c r="F9" i="735"/>
  <c r="F8" i="735"/>
  <c r="F7" i="735"/>
  <c r="F6" i="735"/>
  <c r="F5" i="735"/>
  <c r="F12" i="735" s="1"/>
  <c r="F14" i="735" s="1"/>
  <c r="G2" i="735"/>
  <c r="E1" i="735"/>
  <c r="F1" i="735" s="1"/>
  <c r="F11" i="734"/>
  <c r="F10" i="734"/>
  <c r="F9" i="734"/>
  <c r="F8" i="734"/>
  <c r="F7" i="734"/>
  <c r="F6" i="734"/>
  <c r="F5" i="734"/>
  <c r="F12" i="734" s="1"/>
  <c r="F14" i="734" s="1"/>
  <c r="G2" i="734"/>
  <c r="E1" i="734"/>
  <c r="F1" i="734" s="1"/>
  <c r="F11" i="733"/>
  <c r="F10" i="733"/>
  <c r="F9" i="733"/>
  <c r="F8" i="733"/>
  <c r="F7" i="733"/>
  <c r="F6" i="733"/>
  <c r="F5" i="733"/>
  <c r="F12" i="733" s="1"/>
  <c r="F14" i="733" s="1"/>
  <c r="A5" i="733"/>
  <c r="A6" i="733" s="1"/>
  <c r="A7" i="733" s="1"/>
  <c r="A8" i="733" s="1"/>
  <c r="A9" i="733" s="1"/>
  <c r="A10" i="733" s="1"/>
  <c r="A11" i="733" s="1"/>
  <c r="G2" i="733"/>
  <c r="E1" i="733"/>
  <c r="F1" i="733" s="1"/>
  <c r="F11" i="732"/>
  <c r="F10" i="732"/>
  <c r="F9" i="732"/>
  <c r="F8" i="732"/>
  <c r="F7" i="732"/>
  <c r="F6" i="732"/>
  <c r="F5" i="732"/>
  <c r="F12" i="732" s="1"/>
  <c r="F14" i="732" s="1"/>
  <c r="A5" i="732"/>
  <c r="A6" i="732" s="1"/>
  <c r="A7" i="732" s="1"/>
  <c r="A8" i="732" s="1"/>
  <c r="A9" i="732" s="1"/>
  <c r="A10" i="732" s="1"/>
  <c r="A11" i="732" s="1"/>
  <c r="G2" i="732"/>
  <c r="E1" i="732"/>
  <c r="F1" i="732" s="1"/>
  <c r="F11" i="731"/>
  <c r="F10" i="731"/>
  <c r="F9" i="731"/>
  <c r="F8" i="731"/>
  <c r="F12" i="731" s="1"/>
  <c r="F14" i="731" s="1"/>
  <c r="F7" i="731"/>
  <c r="F6" i="731"/>
  <c r="F5" i="731"/>
  <c r="A5" i="731"/>
  <c r="A6" i="731" s="1"/>
  <c r="A7" i="731" s="1"/>
  <c r="A8" i="731" s="1"/>
  <c r="A9" i="731" s="1"/>
  <c r="A10" i="731" s="1"/>
  <c r="A11" i="731" s="1"/>
  <c r="F11" i="730"/>
  <c r="F10" i="730"/>
  <c r="F9" i="730"/>
  <c r="F8" i="730"/>
  <c r="F7" i="730"/>
  <c r="F6" i="730"/>
  <c r="F5" i="730"/>
  <c r="F12" i="730" s="1"/>
  <c r="F14" i="730" s="1"/>
  <c r="A5" i="730"/>
  <c r="A6" i="730" s="1"/>
  <c r="A7" i="730" s="1"/>
  <c r="A8" i="730" s="1"/>
  <c r="A9" i="730" s="1"/>
  <c r="A10" i="730" s="1"/>
  <c r="A11" i="730" s="1"/>
  <c r="G2" i="730"/>
  <c r="E1" i="730"/>
  <c r="F1" i="730" s="1"/>
  <c r="F11" i="729"/>
  <c r="F10" i="729"/>
  <c r="F9" i="729"/>
  <c r="F8" i="729"/>
  <c r="F7" i="729"/>
  <c r="F6" i="729"/>
  <c r="F5" i="729"/>
  <c r="F12" i="729" s="1"/>
  <c r="F14" i="729" s="1"/>
  <c r="A5" i="729"/>
  <c r="A6" i="729" s="1"/>
  <c r="A7" i="729" s="1"/>
  <c r="A8" i="729" s="1"/>
  <c r="A9" i="729" s="1"/>
  <c r="A10" i="729" s="1"/>
  <c r="A11" i="729" s="1"/>
  <c r="G2" i="729"/>
  <c r="E1" i="729"/>
  <c r="F1" i="729" s="1"/>
  <c r="F11" i="728"/>
  <c r="F10" i="728"/>
  <c r="F9" i="728"/>
  <c r="F8" i="728"/>
  <c r="F7" i="728"/>
  <c r="F6" i="728"/>
  <c r="F5" i="728"/>
  <c r="F12" i="728" s="1"/>
  <c r="F14" i="728" s="1"/>
  <c r="A5" i="728"/>
  <c r="A6" i="728" s="1"/>
  <c r="A7" i="728" s="1"/>
  <c r="A8" i="728" s="1"/>
  <c r="A9" i="728" s="1"/>
  <c r="A10" i="728" s="1"/>
  <c r="A11" i="728" s="1"/>
  <c r="F2" i="728"/>
  <c r="G2" i="728" s="1"/>
  <c r="E1" i="728"/>
  <c r="F1" i="728" s="1"/>
  <c r="A5" i="750" l="1"/>
  <c r="A6" i="750" s="1"/>
  <c r="A7" i="750" s="1"/>
  <c r="A8" i="750" s="1"/>
  <c r="A9" i="750" s="1"/>
  <c r="A10" i="750" s="1"/>
  <c r="A11" i="750" s="1"/>
  <c r="E1" i="779"/>
  <c r="F1" i="779" s="1"/>
  <c r="A5" i="779"/>
  <c r="A6" i="779" s="1"/>
  <c r="A7" i="779" s="1"/>
  <c r="A8" i="779" s="1"/>
  <c r="A9" i="779" s="1"/>
  <c r="A10" i="779" s="1"/>
  <c r="A11" i="779" s="1"/>
  <c r="E1" i="772"/>
  <c r="F1" i="772" s="1"/>
  <c r="A5" i="772"/>
  <c r="A6" i="772" s="1"/>
  <c r="A7" i="772" s="1"/>
  <c r="A8" i="772" s="1"/>
  <c r="A9" i="772" s="1"/>
  <c r="A10" i="772" s="1"/>
  <c r="A11" i="772" s="1"/>
  <c r="A5" i="735"/>
  <c r="A6" i="735" s="1"/>
  <c r="A7" i="735" s="1"/>
  <c r="A8" i="735" s="1"/>
  <c r="A9" i="735" s="1"/>
  <c r="A10" i="735" s="1"/>
  <c r="A11" i="735" s="1"/>
  <c r="A5" i="734"/>
  <c r="A6" i="734" s="1"/>
  <c r="A7" i="734" s="1"/>
  <c r="A8" i="734" s="1"/>
  <c r="A9" i="734" s="1"/>
  <c r="A10" i="734" s="1"/>
  <c r="A11" i="734" s="1"/>
  <c r="G2" i="731"/>
  <c r="E1" i="731"/>
  <c r="F1" i="731" s="1"/>
  <c r="F2" i="163"/>
  <c r="E1" i="163" l="1"/>
  <c r="F1" i="163" s="1"/>
  <c r="G2" i="163"/>
  <c r="F5" i="163"/>
  <c r="F6" i="163"/>
  <c r="F12" i="163" s="1"/>
  <c r="F14" i="163" s="1"/>
  <c r="F7" i="163"/>
  <c r="F8" i="163"/>
  <c r="F9" i="163"/>
  <c r="F10" i="163"/>
  <c r="F11" i="163"/>
  <c r="A5" i="163" l="1"/>
  <c r="A6" i="163" s="1"/>
  <c r="A7" i="163" s="1"/>
  <c r="A8" i="163" s="1"/>
  <c r="A9" i="163" s="1"/>
  <c r="A10" i="163" s="1"/>
  <c r="A11" i="163" s="1"/>
</calcChain>
</file>

<file path=xl/sharedStrings.xml><?xml version="1.0" encoding="utf-8"?>
<sst xmlns="http://schemas.openxmlformats.org/spreadsheetml/2006/main" count="756" uniqueCount="12">
  <si>
    <t>Semaine</t>
  </si>
  <si>
    <t>Matin</t>
  </si>
  <si>
    <t>Début</t>
  </si>
  <si>
    <t>Fin</t>
  </si>
  <si>
    <t>Après midi</t>
  </si>
  <si>
    <t>total semaine réel</t>
  </si>
  <si>
    <t>contrat</t>
  </si>
  <si>
    <t>Sup ou à récup</t>
  </si>
  <si>
    <t xml:space="preserve"> </t>
  </si>
  <si>
    <t>delphine</t>
  </si>
  <si>
    <t>jennifer</t>
  </si>
  <si>
    <t>aurore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</si>
</sst>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h]:mm:ss;@"/>
    <numFmt numFmtId="166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6"/>
      <color theme="0"/>
      <name val="Arial"/>
      <family val="2"/>
    </font>
    <font>
      <sz val="16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89D52"/>
        <bgColor indexed="64"/>
      </patternFill>
    </fill>
  </fills>
  <borders count="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4" fontId="2" fillId="2" borderId="1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Normal" xfId="0" builtinId="0"/>
    <cellStyle name="Normal 2" xfId="1" xr:uid="{6E90F345-4ED5-4505-A391-5002EA3ECA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CA19F-17C5-4267-A227-1C28D7FE105B}">
  <sheetPr codeName="Feu1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6" customWidth="1"/>
    <col min="3" max="3" width="14.42578125" style="6" customWidth="1"/>
    <col min="4" max="4" width="16.85546875" style="6" customWidth="1"/>
    <col min="5" max="5" width="11.42578125" style="6"/>
    <col min="6" max="6" width="18.140625" style="6" customWidth="1"/>
    <col min="7" max="7" width="19.7109375" style="6" customWidth="1"/>
    <col min="8" max="16384" width="11.42578125" style="6"/>
  </cols>
  <sheetData>
    <row r="1" spans="1:7" ht="21" thickBot="1" x14ac:dyDescent="0.3">
      <c r="D1" s="3" t="s">
        <v>0</v>
      </c>
      <c r="E1" s="4">
        <f>WEEKNUM(F2,21)</f>
        <v>1</v>
      </c>
      <c r="F1" s="10" t="str">
        <f>CONCATENATE(D1," ",E1)</f>
        <v>Semaine 1</v>
      </c>
      <c r="G1" s="10"/>
    </row>
    <row r="2" spans="1:7" ht="21" thickBot="1" x14ac:dyDescent="0.3">
      <c r="F2" s="1">
        <f>DATE(2019,12,30)</f>
        <v>42367</v>
      </c>
      <c r="G2" s="1">
        <f>F2+8-WEEKDAY(F2)</f>
        <v>42373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6" t="s">
        <v>2</v>
      </c>
      <c r="C4" s="6" t="s">
        <v>3</v>
      </c>
      <c r="D4" s="6" t="s">
        <v>2</v>
      </c>
      <c r="E4" s="6" t="s">
        <v>3</v>
      </c>
    </row>
    <row r="5" spans="1:7" x14ac:dyDescent="0.25">
      <c r="A5" s="2">
        <f>F2+2-WEEKDAY(F2)</f>
        <v>42367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42368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42369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42370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42371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42372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42373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196A-A302-4E00-AD47-DA6D7FBB2EB6}">
  <sheetPr codeName="Feu2"/>
  <dimension ref="A1:G19"/>
  <sheetViews>
    <sheetView tabSelected="1" zoomScale="80" zoomScaleNormal="80" workbookViewId="0">
      <selection activeCell="F17" sqref="F17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</v>
      </c>
      <c r="F1" s="10" t="str">
        <f>CONCATENATE(D1," ",E1)</f>
        <v>Semaine 1</v>
      </c>
      <c r="G1" s="10"/>
    </row>
    <row r="2" spans="1:7" ht="21" thickBot="1" x14ac:dyDescent="0.3">
      <c r="F2" s="1">
        <f>DATE(2019,12,30)</f>
        <v>42367</v>
      </c>
      <c r="G2" s="1">
        <f>F2+8-WEEKDAY(F2)</f>
        <v>42373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42367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42368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42369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42370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42371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42372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42373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61C5-654D-476F-885A-2F8398FEEF5E}">
  <sheetPr codeName="Feu3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</v>
      </c>
      <c r="F1" s="10" t="str">
        <f>CONCATENATE(D1," ",E1)</f>
        <v>Semaine 2</v>
      </c>
      <c r="G1" s="10"/>
    </row>
    <row r="2" spans="1:7" ht="21" thickBot="1" x14ac:dyDescent="0.3">
      <c r="F2" s="1">
        <f>'S1'!G2+1</f>
        <v>42374</v>
      </c>
      <c r="G2" s="1">
        <f>F2+8-WEEKDAY(F2)</f>
        <v>42380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42374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42375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42376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42377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42378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42379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42380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FE110-5B25-4AE4-B705-B10E26F9ED0E}">
  <sheetPr codeName="Feu4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</v>
      </c>
      <c r="F1" s="10" t="str">
        <f>CONCATENATE(D1," ",E1)</f>
        <v>Semaine 3</v>
      </c>
      <c r="G1" s="10"/>
    </row>
    <row r="2" spans="1:7" ht="21" thickBot="1" x14ac:dyDescent="0.3">
      <c r="F2" s="1">
        <f>'S2'!G2+1</f>
        <v>42381</v>
      </c>
      <c r="G2" s="1">
        <f>F2+8-WEEKDAY(F2)</f>
        <v>42387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42381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42382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42383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42384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42385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42386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42387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41F86-3DF7-48C6-80B1-22F3C64706BD}">
  <sheetPr codeName="Feu5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</v>
      </c>
      <c r="F1" s="10" t="str">
        <f>CONCATENATE(D1," ",E1)</f>
        <v>Semaine 4</v>
      </c>
      <c r="G1" s="10"/>
    </row>
    <row r="2" spans="1:7" ht="21" thickBot="1" x14ac:dyDescent="0.3">
      <c r="F2" s="1">
        <f>'S3'!G2+1</f>
        <v>42388</v>
      </c>
      <c r="G2" s="1">
        <f>F2+8-WEEKDAY(F2)</f>
        <v>42394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42388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42389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42390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42391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42392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42393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42394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916B3-5A34-4DC0-B497-8F99EEED32A7}">
  <sheetPr codeName="Feu6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5</v>
      </c>
      <c r="F1" s="10" t="str">
        <f>CONCATENATE(D1," ",E1)</f>
        <v>Semaine 5</v>
      </c>
      <c r="G1" s="10"/>
    </row>
    <row r="2" spans="1:7" ht="21" thickBot="1" x14ac:dyDescent="0.3">
      <c r="F2" s="1">
        <f>'S4'!G2+1</f>
        <v>42395</v>
      </c>
      <c r="G2" s="1">
        <f>F2+8-WEEKDAY(F2)</f>
        <v>42401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42395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42396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42397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42398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42399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42400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42401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F347B-22DF-44C5-9F86-A6F6C25D65BF}">
  <sheetPr codeName="Feu7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6</v>
      </c>
      <c r="F1" s="10" t="str">
        <f>CONCATENATE(D1," ",E1)</f>
        <v>Semaine 6</v>
      </c>
      <c r="G1" s="10"/>
    </row>
    <row r="2" spans="1:7" ht="21" thickBot="1" x14ac:dyDescent="0.3">
      <c r="F2" s="1">
        <f>'S5'!G2+1</f>
        <v>42402</v>
      </c>
      <c r="G2" s="1">
        <f>F2+8-WEEKDAY(F2)</f>
        <v>42408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42402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42403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42404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42405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42406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42407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42408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D6CBF-13EC-4B52-9C8B-6C50DE3C6B37}">
  <sheetPr codeName="Feu8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7</v>
      </c>
      <c r="F1" s="10" t="str">
        <f>CONCATENATE(D1," ",E1)</f>
        <v>Semaine 7</v>
      </c>
      <c r="G1" s="10"/>
    </row>
    <row r="2" spans="1:7" ht="21" thickBot="1" x14ac:dyDescent="0.3">
      <c r="F2" s="1">
        <f>'S6'!G2+1</f>
        <v>42409</v>
      </c>
      <c r="G2" s="1">
        <f>F2+8-WEEKDAY(F2)</f>
        <v>42415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42409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42410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42411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42412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42413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42414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42415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A04BE-37A3-4A48-9944-415696FF38CF}">
  <sheetPr codeName="Feu9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8</v>
      </c>
      <c r="F1" s="10" t="str">
        <f>CONCATENATE(D1," ",E1)</f>
        <v>Semaine 8</v>
      </c>
      <c r="G1" s="10"/>
    </row>
    <row r="2" spans="1:7" ht="21" thickBot="1" x14ac:dyDescent="0.3">
      <c r="F2" s="1">
        <f>'S7'!G2+1</f>
        <v>42416</v>
      </c>
      <c r="G2" s="1">
        <f>F2+8-WEEKDAY(F2)</f>
        <v>42422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42416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42417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42418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42419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42420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42421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42422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B3A64-C1F2-4423-A414-02DDE3D1444A}">
  <sheetPr codeName="Feu10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9</v>
      </c>
      <c r="F1" s="10" t="str">
        <f>CONCATENATE(D1," ",E1)</f>
        <v>Semaine 9</v>
      </c>
      <c r="G1" s="10"/>
    </row>
    <row r="2" spans="1:7" ht="21" thickBot="1" x14ac:dyDescent="0.3">
      <c r="F2" s="1">
        <f>'S8'!G2+1</f>
        <v>42423</v>
      </c>
      <c r="G2" s="1">
        <f>F2+8-WEEKDAY(F2)</f>
        <v>42429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42423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42424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42425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42426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42427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42428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42429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BD32A-61CE-44F5-A76B-DF87BF3D4E28}">
  <sheetPr codeName="Feu11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10</v>
      </c>
      <c r="F1" s="10" t="str">
        <f>CONCATENATE(D1," ",E1)</f>
        <v>Semaine 10</v>
      </c>
      <c r="G1" s="10"/>
    </row>
    <row r="2" spans="1:7" ht="21" thickBot="1" x14ac:dyDescent="0.3">
      <c r="F2" s="1">
        <f>'S9'!G2+1</f>
        <v>42430</v>
      </c>
      <c r="G2" s="1">
        <f>F2+8-WEEKDAY(F2)</f>
        <v>42436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42430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42431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42432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42433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42434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42435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42436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A82CA-527B-4B9A-AAB2-55A891F615C3}">
  <sheetPr codeName="Feu12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11</v>
      </c>
      <c r="F1" s="10" t="str">
        <f>CONCATENATE(D1," ",E1)</f>
        <v>Semaine 11</v>
      </c>
      <c r="G1" s="10"/>
    </row>
    <row r="2" spans="1:7" ht="21" thickBot="1" x14ac:dyDescent="0.3">
      <c r="F2" s="1">
        <f>'S10'!G2+1</f>
        <v>42437</v>
      </c>
      <c r="G2" s="1">
        <f>F2+8-WEEKDAY(F2)</f>
        <v>42443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42437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42438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42439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42440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42441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42442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42443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AF14D-738E-44E4-83CA-518614AFC400}">
  <sheetPr codeName="Feu13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12</v>
      </c>
      <c r="F1" s="10" t="str">
        <f>CONCATENATE(D1," ",E1)</f>
        <v>Semaine 12</v>
      </c>
      <c r="G1" s="10"/>
    </row>
    <row r="2" spans="1:7" ht="21" thickBot="1" x14ac:dyDescent="0.3">
      <c r="F2" s="1">
        <f>'S11'!G2+1</f>
        <v>42444</v>
      </c>
      <c r="G2" s="1">
        <f>F2+8-WEEKDAY(F2)</f>
        <v>42450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42444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42445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42446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42447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42448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42449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42450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53FB4-F393-4681-B716-7C1778B411A3}">
  <sheetPr codeName="Feu14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13</v>
      </c>
      <c r="F1" s="10" t="str">
        <f>CONCATENATE(D1," ",E1)</f>
        <v>Semaine 13</v>
      </c>
      <c r="G1" s="10"/>
    </row>
    <row r="2" spans="1:7" ht="21" thickBot="1" x14ac:dyDescent="0.3">
      <c r="F2" s="1">
        <f>'S12'!G2+1</f>
        <v>42451</v>
      </c>
      <c r="G2" s="1">
        <f>F2+8-WEEKDAY(F2)</f>
        <v>42457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42451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42452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42453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42454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42455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42456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42457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1BDE4-EEB7-43A7-8B63-E58C441D2B3C}">
  <sheetPr codeName="Feu15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14</v>
      </c>
      <c r="F1" s="10" t="str">
        <f>CONCATENATE(D1," ",E1)</f>
        <v>Semaine 14</v>
      </c>
      <c r="G1" s="10"/>
    </row>
    <row r="2" spans="1:7" ht="21" thickBot="1" x14ac:dyDescent="0.3">
      <c r="F2" s="1">
        <f>'S13'!G2+1</f>
        <v>42458</v>
      </c>
      <c r="G2" s="1">
        <f>F2+8-WEEKDAY(F2)</f>
        <v>42464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42458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42459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42460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42461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42462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42463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42464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97BA4-020B-41AD-A535-421B3BBD2CD8}">
  <sheetPr codeName="Feu16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15</v>
      </c>
      <c r="F1" s="10" t="str">
        <f>CONCATENATE(D1," ",E1)</f>
        <v>Semaine 15</v>
      </c>
      <c r="G1" s="10"/>
    </row>
    <row r="2" spans="1:7" ht="21" thickBot="1" x14ac:dyDescent="0.3">
      <c r="F2" s="1">
        <f>'S14'!G2+1</f>
        <v>42465</v>
      </c>
      <c r="G2" s="1">
        <f>F2+8-WEEKDAY(F2)</f>
        <v>42471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42465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42466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42467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42468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42469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42470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42471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0B181-7D0E-4EB8-BC0D-655654DE75AD}">
  <sheetPr codeName="Feu17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16</v>
      </c>
      <c r="F1" s="10" t="str">
        <f>CONCATENATE(D1," ",E1)</f>
        <v>Semaine 16</v>
      </c>
      <c r="G1" s="10"/>
    </row>
    <row r="2" spans="1:7" ht="21" thickBot="1" x14ac:dyDescent="0.3">
      <c r="F2" s="1">
        <f>'S15'!G2+1</f>
        <v>42472</v>
      </c>
      <c r="G2" s="1">
        <f>F2+8-WEEKDAY(F2)</f>
        <v>42478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42472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42473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42474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42475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42476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42477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42478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7CCD3-7E71-4170-8F71-C0B311343861}">
  <sheetPr codeName="Feu18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17</v>
      </c>
      <c r="F1" s="10" t="str">
        <f>CONCATENATE(D1," ",E1)</f>
        <v>Semaine 17</v>
      </c>
      <c r="G1" s="10"/>
    </row>
    <row r="2" spans="1:7" ht="21" thickBot="1" x14ac:dyDescent="0.3">
      <c r="F2" s="1">
        <f>'S16'!G2+1</f>
        <v>42479</v>
      </c>
      <c r="G2" s="1">
        <f>F2+8-WEEKDAY(F2)</f>
        <v>42485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42479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42480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42481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42482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42483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42484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42485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D7AA-21AC-4F31-8837-A7CA53ABC8C4}">
  <sheetPr codeName="Feu19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18</v>
      </c>
      <c r="F1" s="10" t="str">
        <f>CONCATENATE(D1," ",E1)</f>
        <v>Semaine 18</v>
      </c>
      <c r="G1" s="10"/>
    </row>
    <row r="2" spans="1:7" ht="21" thickBot="1" x14ac:dyDescent="0.3">
      <c r="F2" s="1">
        <f>'S17'!G2+1</f>
        <v>42486</v>
      </c>
      <c r="G2" s="1">
        <f>F2+8-WEEKDAY(F2)</f>
        <v>42492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42486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42487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42488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42489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42490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42491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42492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F3D8-E0C7-4C54-9984-50B09C27BA6C}">
  <sheetPr codeName="Feu20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19</v>
      </c>
      <c r="F1" s="10" t="str">
        <f>CONCATENATE(D1," ",E1)</f>
        <v>Semaine 19</v>
      </c>
      <c r="G1" s="10"/>
    </row>
    <row r="2" spans="1:7" ht="21" thickBot="1" x14ac:dyDescent="0.3">
      <c r="F2" s="1">
        <f>'S18'!G2+1</f>
        <v>42493</v>
      </c>
      <c r="G2" s="1">
        <f>F2+8-WEEKDAY(F2)</f>
        <v>42499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42493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42494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42495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42496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42497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42498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42499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E5ED-EEB8-4317-80C9-BC30FB0987C7}">
  <sheetPr codeName="Feu21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20</v>
      </c>
      <c r="F1" s="10" t="str">
        <f>CONCATENATE(D1," ",E1)</f>
        <v>Semaine 20</v>
      </c>
      <c r="G1" s="10"/>
    </row>
    <row r="2" spans="1:7" ht="21" thickBot="1" x14ac:dyDescent="0.3">
      <c r="F2" s="1">
        <f>'S19'!G2+1</f>
        <v>42500</v>
      </c>
      <c r="G2" s="1">
        <f>F2+8-WEEKDAY(F2)</f>
        <v>42506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42500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42501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42502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42503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42504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42505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42506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77CA-EE3A-45B9-AAA7-D1EC537B0767}">
  <sheetPr codeName="Feu22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21</v>
      </c>
      <c r="F1" s="10" t="str">
        <f>CONCATENATE(D1," ",E1)</f>
        <v>Semaine 21</v>
      </c>
      <c r="G1" s="10"/>
    </row>
    <row r="2" spans="1:7" ht="21" thickBot="1" x14ac:dyDescent="0.3">
      <c r="F2" s="1">
        <f>'S20'!G2+1</f>
        <v>42507</v>
      </c>
      <c r="G2" s="1">
        <f>F2+8-WEEKDAY(F2)</f>
        <v>42513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42507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42508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42509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42510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42511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42512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42513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324D5-22D5-41FD-AB9A-B56249B9E505}">
  <sheetPr codeName="Feu23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22</v>
      </c>
      <c r="F1" s="10" t="str">
        <f>CONCATENATE(D1," ",E1)</f>
        <v>Semaine 22</v>
      </c>
      <c r="G1" s="10"/>
    </row>
    <row r="2" spans="1:7" ht="21" thickBot="1" x14ac:dyDescent="0.3">
      <c r="F2" s="1">
        <f>'S21'!G2+1</f>
        <v>42514</v>
      </c>
      <c r="G2" s="1">
        <f>F2+8-WEEKDAY(F2)</f>
        <v>42520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42514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42515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42516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42517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42518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42519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42520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A63C8-D024-45F2-B3E7-22E551CB1269}">
  <sheetPr codeName="Feu24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23</v>
      </c>
      <c r="F1" s="10" t="str">
        <f>CONCATENATE(D1," ",E1)</f>
        <v>Semaine 23</v>
      </c>
      <c r="G1" s="10"/>
    </row>
    <row r="2" spans="1:7" ht="21" thickBot="1" x14ac:dyDescent="0.3">
      <c r="F2" s="1">
        <f>'S22'!G2+1</f>
        <v>42521</v>
      </c>
      <c r="G2" s="1">
        <f>F2+8-WEEKDAY(F2)</f>
        <v>42527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42521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42522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42523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42524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42525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42526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42527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820EC-C0B5-42DE-A649-80567370A2D3}">
  <sheetPr codeName="Feu25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24</v>
      </c>
      <c r="F1" s="10" t="str">
        <f>CONCATENATE(D1," ",E1)</f>
        <v>Semaine 24</v>
      </c>
      <c r="G1" s="10"/>
    </row>
    <row r="2" spans="1:7" ht="21" thickBot="1" x14ac:dyDescent="0.3">
      <c r="F2" s="1">
        <f>'S23'!G2+1</f>
        <v>42528</v>
      </c>
      <c r="G2" s="1">
        <f>F2+8-WEEKDAY(F2)</f>
        <v>42534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42528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42529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42530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42531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42532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42533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42534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9258B-4C17-422D-AAFA-9FD7B67EDB6F}">
  <sheetPr codeName="Feu26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25</v>
      </c>
      <c r="F1" s="10" t="str">
        <f>CONCATENATE(D1," ",E1)</f>
        <v>Semaine 25</v>
      </c>
      <c r="G1" s="10"/>
    </row>
    <row r="2" spans="1:7" ht="21" thickBot="1" x14ac:dyDescent="0.3">
      <c r="F2" s="1">
        <f>'S24'!G2+1</f>
        <v>42535</v>
      </c>
      <c r="G2" s="1">
        <f>F2+8-WEEKDAY(F2)</f>
        <v>42541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42535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42536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42537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42538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42539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42540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42541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66F72-67B8-4B1E-AAAF-39FEF5DEE16D}">
  <sheetPr codeName="Feu27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26</v>
      </c>
      <c r="F1" s="10" t="str">
        <f>CONCATENATE(D1," ",E1)</f>
        <v>Semaine 26</v>
      </c>
      <c r="G1" s="10"/>
    </row>
    <row r="2" spans="1:7" ht="21" thickBot="1" x14ac:dyDescent="0.3">
      <c r="F2" s="1">
        <f>'S25'!G2+1</f>
        <v>42542</v>
      </c>
      <c r="G2" s="1">
        <f>F2+8-WEEKDAY(F2)</f>
        <v>42548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42542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42543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42544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42545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42546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42547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42548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167AA-907F-4D44-B9DB-B86D81A993E3}">
  <sheetPr codeName="Feu28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27</v>
      </c>
      <c r="F1" s="10" t="str">
        <f>CONCATENATE(D1," ",E1)</f>
        <v>Semaine 27</v>
      </c>
      <c r="G1" s="10"/>
    </row>
    <row r="2" spans="1:7" ht="21" thickBot="1" x14ac:dyDescent="0.3">
      <c r="F2" s="1">
        <f>'S26'!G2+1</f>
        <v>42549</v>
      </c>
      <c r="G2" s="1">
        <f>F2+8-WEEKDAY(F2)</f>
        <v>42555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42549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42550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42551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42552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42553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42554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42555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1B794-D143-4339-A746-B00D01CA6E3F}">
  <sheetPr codeName="Feu29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28</v>
      </c>
      <c r="F1" s="10" t="str">
        <f>CONCATENATE(D1," ",E1)</f>
        <v>Semaine 28</v>
      </c>
      <c r="G1" s="10"/>
    </row>
    <row r="2" spans="1:7" ht="21" thickBot="1" x14ac:dyDescent="0.3">
      <c r="F2" s="1">
        <f>'S27'!G2+1</f>
        <v>42556</v>
      </c>
      <c r="G2" s="1">
        <f>F2+8-WEEKDAY(F2)</f>
        <v>42562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42556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42557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42558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42559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42560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42561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42562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6A2C5-D741-4BB9-8135-429F9338924D}">
  <sheetPr codeName="Feu30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29</v>
      </c>
      <c r="F1" s="10" t="str">
        <f>CONCATENATE(D1," ",E1)</f>
        <v>Semaine 29</v>
      </c>
      <c r="G1" s="10"/>
    </row>
    <row r="2" spans="1:7" ht="21" thickBot="1" x14ac:dyDescent="0.3">
      <c r="F2" s="1">
        <f>'S28'!G2+1</f>
        <v>42563</v>
      </c>
      <c r="G2" s="1">
        <f>F2+8-WEEKDAY(F2)</f>
        <v>42569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42563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42564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42565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42566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42567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42568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42569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64AFD-190A-4BCF-89B2-AE16D31B20EA}">
  <sheetPr codeName="Feu31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30</v>
      </c>
      <c r="F1" s="10" t="str">
        <f>CONCATENATE(D1," ",E1)</f>
        <v>Semaine 30</v>
      </c>
      <c r="G1" s="10"/>
    </row>
    <row r="2" spans="1:7" ht="21" thickBot="1" x14ac:dyDescent="0.3">
      <c r="F2" s="1">
        <f>'S29'!G2+1</f>
        <v>42570</v>
      </c>
      <c r="G2" s="1">
        <f>F2+8-WEEKDAY(F2)</f>
        <v>42576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42570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42571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42572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42573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42574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42575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42576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F2B32-F29B-4311-8E0B-8CF063640B78}">
  <sheetPr codeName="Feu32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31</v>
      </c>
      <c r="F1" s="10" t="str">
        <f>CONCATENATE(D1," ",E1)</f>
        <v>Semaine 31</v>
      </c>
      <c r="G1" s="10"/>
    </row>
    <row r="2" spans="1:7" ht="21" thickBot="1" x14ac:dyDescent="0.3">
      <c r="F2" s="1">
        <f>'S30'!G2+1</f>
        <v>42577</v>
      </c>
      <c r="G2" s="1">
        <f>F2+8-WEEKDAY(F2)</f>
        <v>42583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42577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42578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42579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42580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42581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42582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42583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A051B-D480-4259-AFCE-F65AD5602C11}">
  <sheetPr codeName="Feu33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32</v>
      </c>
      <c r="F1" s="10" t="str">
        <f>CONCATENATE(D1," ",E1)</f>
        <v>Semaine 32</v>
      </c>
      <c r="G1" s="10"/>
    </row>
    <row r="2" spans="1:7" ht="21" thickBot="1" x14ac:dyDescent="0.3">
      <c r="F2" s="1">
        <f>'S31'!G2+1</f>
        <v>42584</v>
      </c>
      <c r="G2" s="1">
        <f>F2+8-WEEKDAY(F2)</f>
        <v>42590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42584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42585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42586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42587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42588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42589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42590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FB575-7F22-400F-A9E0-A9A28E1321ED}">
  <sheetPr codeName="Feu34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33</v>
      </c>
      <c r="F1" s="10" t="str">
        <f>CONCATENATE(D1," ",E1)</f>
        <v>Semaine 33</v>
      </c>
      <c r="G1" s="10"/>
    </row>
    <row r="2" spans="1:7" ht="21" thickBot="1" x14ac:dyDescent="0.3">
      <c r="F2" s="1">
        <f>'S32'!G2+1</f>
        <v>42591</v>
      </c>
      <c r="G2" s="1">
        <f>F2+8-WEEKDAY(F2)</f>
        <v>42597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42591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42592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42593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42594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42595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42596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42597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3A9AA-9D88-4443-A5B0-F19192D33C5A}">
  <sheetPr codeName="Feu35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34</v>
      </c>
      <c r="F1" s="10" t="str">
        <f>CONCATENATE(D1," ",E1)</f>
        <v>Semaine 34</v>
      </c>
      <c r="G1" s="10"/>
    </row>
    <row r="2" spans="1:7" ht="21" thickBot="1" x14ac:dyDescent="0.3">
      <c r="F2" s="1">
        <f>'S33'!G2+1</f>
        <v>42598</v>
      </c>
      <c r="G2" s="1">
        <f>F2+8-WEEKDAY(F2)</f>
        <v>42604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42598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42599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42600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42601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42602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42603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42604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E38C5-1757-4A4E-805A-922C8C14487F}">
  <sheetPr codeName="Feu36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35</v>
      </c>
      <c r="F1" s="10" t="str">
        <f>CONCATENATE(D1," ",E1)</f>
        <v>Semaine 35</v>
      </c>
      <c r="G1" s="10"/>
    </row>
    <row r="2" spans="1:7" ht="21" thickBot="1" x14ac:dyDescent="0.3">
      <c r="F2" s="1">
        <f>'S34'!G2+1</f>
        <v>42605</v>
      </c>
      <c r="G2" s="1">
        <f>F2+8-WEEKDAY(F2)</f>
        <v>42611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42605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42606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42607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42608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42609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42610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42611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19E8C-B9A1-49DD-AFE4-8F26D7572E31}">
  <sheetPr codeName="Feu37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36</v>
      </c>
      <c r="F1" s="10" t="str">
        <f>CONCATENATE(D1," ",E1)</f>
        <v>Semaine 36</v>
      </c>
      <c r="G1" s="10"/>
    </row>
    <row r="2" spans="1:7" ht="21" thickBot="1" x14ac:dyDescent="0.3">
      <c r="F2" s="1">
        <f>'S35'!G2+1</f>
        <v>42612</v>
      </c>
      <c r="G2" s="1">
        <f>F2+8-WEEKDAY(F2)</f>
        <v>42618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42612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42613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42614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42615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42616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42617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42618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AB0A9-4B45-4018-97F1-01AD009A6E8E}">
  <sheetPr codeName="Feu38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37</v>
      </c>
      <c r="F1" s="10" t="str">
        <f>CONCATENATE(D1," ",E1)</f>
        <v>Semaine 37</v>
      </c>
      <c r="G1" s="10"/>
    </row>
    <row r="2" spans="1:7" ht="21" thickBot="1" x14ac:dyDescent="0.3">
      <c r="F2" s="1">
        <f>'S36'!G2+1</f>
        <v>42619</v>
      </c>
      <c r="G2" s="1">
        <f>F2+8-WEEKDAY(F2)</f>
        <v>42625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42619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42620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42621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42622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42623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42624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42625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E9407-3E7A-4E19-97F6-C984E5DBF26D}">
  <sheetPr codeName="Feu39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38</v>
      </c>
      <c r="F1" s="10" t="str">
        <f>CONCATENATE(D1," ",E1)</f>
        <v>Semaine 38</v>
      </c>
      <c r="G1" s="10"/>
    </row>
    <row r="2" spans="1:7" ht="21" thickBot="1" x14ac:dyDescent="0.3">
      <c r="F2" s="1">
        <f>'S37'!G2+1</f>
        <v>42626</v>
      </c>
      <c r="G2" s="1">
        <f>F2+8-WEEKDAY(F2)</f>
        <v>42632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42626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42627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42628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42629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42630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42631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42632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06C56-4102-4916-A3B0-D2244B0318B6}">
  <sheetPr codeName="Feu40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39</v>
      </c>
      <c r="F1" s="10" t="str">
        <f>CONCATENATE(D1," ",E1)</f>
        <v>Semaine 39</v>
      </c>
      <c r="G1" s="10"/>
    </row>
    <row r="2" spans="1:7" ht="21" thickBot="1" x14ac:dyDescent="0.3">
      <c r="F2" s="1">
        <f>'S38'!G2+1</f>
        <v>42633</v>
      </c>
      <c r="G2" s="1">
        <f>F2+8-WEEKDAY(F2)</f>
        <v>42639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42633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42634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42635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42636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42637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42638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42639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7DCCE-BDED-486C-95F3-610496316924}">
  <sheetPr codeName="Feu41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40</v>
      </c>
      <c r="F1" s="10" t="str">
        <f>CONCATENATE(D1," ",E1)</f>
        <v>Semaine 40</v>
      </c>
      <c r="G1" s="10"/>
    </row>
    <row r="2" spans="1:7" ht="21" thickBot="1" x14ac:dyDescent="0.3">
      <c r="F2" s="1">
        <f>'S39'!G2+1</f>
        <v>42640</v>
      </c>
      <c r="G2" s="1">
        <f>F2+8-WEEKDAY(F2)</f>
        <v>42646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42640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42641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42642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42643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42644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42645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42646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2726-DBBF-4F43-8590-BF83F2125836}">
  <sheetPr codeName="Feu42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41</v>
      </c>
      <c r="F1" s="10" t="str">
        <f>CONCATENATE(D1," ",E1)</f>
        <v>Semaine 41</v>
      </c>
      <c r="G1" s="10"/>
    </row>
    <row r="2" spans="1:7" ht="21" thickBot="1" x14ac:dyDescent="0.3">
      <c r="F2" s="1">
        <f>'S40'!G2+1</f>
        <v>42647</v>
      </c>
      <c r="G2" s="1">
        <f>F2+8-WEEKDAY(F2)</f>
        <v>42653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42647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42648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42649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42650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42651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42652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42653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17622-DEE8-44EB-B6E7-E09CEC381DF9}">
  <sheetPr codeName="Feu43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42</v>
      </c>
      <c r="F1" s="10" t="str">
        <f>CONCATENATE(D1," ",E1)</f>
        <v>Semaine 42</v>
      </c>
      <c r="G1" s="10"/>
    </row>
    <row r="2" spans="1:7" ht="21" thickBot="1" x14ac:dyDescent="0.3">
      <c r="F2" s="1">
        <f>'S41'!G2+1</f>
        <v>42654</v>
      </c>
      <c r="G2" s="1">
        <f>F2+8-WEEKDAY(F2)</f>
        <v>42660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42654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42655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42656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42657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42658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42659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42660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3627F-745C-40E2-8A1D-68E84E843F1D}">
  <sheetPr codeName="Feu44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43</v>
      </c>
      <c r="F1" s="10" t="str">
        <f>CONCATENATE(D1," ",E1)</f>
        <v>Semaine 43</v>
      </c>
      <c r="G1" s="10"/>
    </row>
    <row r="2" spans="1:7" ht="21" thickBot="1" x14ac:dyDescent="0.3">
      <c r="F2" s="1">
        <f>'S42'!G2+1</f>
        <v>42661</v>
      </c>
      <c r="G2" s="1">
        <f>F2+8-WEEKDAY(F2)</f>
        <v>42667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42661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42662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42663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42664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42665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42666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42667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68625-9CEC-4B09-8986-4CB4D12FEDD6}">
  <sheetPr codeName="Feu45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44</v>
      </c>
      <c r="F1" s="10" t="str">
        <f>CONCATENATE(D1," ",E1)</f>
        <v>Semaine 44</v>
      </c>
      <c r="G1" s="10"/>
    </row>
    <row r="2" spans="1:7" ht="21" thickBot="1" x14ac:dyDescent="0.3">
      <c r="F2" s="1">
        <f>'S43'!G2+1</f>
        <v>42668</v>
      </c>
      <c r="G2" s="1">
        <f>F2+8-WEEKDAY(F2)</f>
        <v>42674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42668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42669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42670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42671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42672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42673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42674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57B37-56AD-4563-8D6B-9942A8B54DB9}">
  <sheetPr codeName="Feu46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45</v>
      </c>
      <c r="F1" s="10" t="str">
        <f>CONCATENATE(D1," ",E1)</f>
        <v>Semaine 45</v>
      </c>
      <c r="G1" s="10"/>
    </row>
    <row r="2" spans="1:7" ht="21" thickBot="1" x14ac:dyDescent="0.3">
      <c r="F2" s="1">
        <f>'S44'!G2+1</f>
        <v>42675</v>
      </c>
      <c r="G2" s="1">
        <f>F2+8-WEEKDAY(F2)</f>
        <v>42681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42675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42676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42677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42678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42679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42680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42681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5D5AB-3485-4B15-9784-46365BFDA97E}">
  <sheetPr codeName="Feu47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46</v>
      </c>
      <c r="F1" s="10" t="str">
        <f>CONCATENATE(D1," ",E1)</f>
        <v>Semaine 46</v>
      </c>
      <c r="G1" s="10"/>
    </row>
    <row r="2" spans="1:7" ht="21" thickBot="1" x14ac:dyDescent="0.3">
      <c r="F2" s="1">
        <f>'S45'!G2+1</f>
        <v>42682</v>
      </c>
      <c r="G2" s="1">
        <f>F2+8-WEEKDAY(F2)</f>
        <v>42688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42682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42683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42684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42685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42686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42687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42688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45813-5C7E-46C8-BBAB-483412126789}">
  <sheetPr codeName="Feu48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47</v>
      </c>
      <c r="F1" s="10" t="str">
        <f>CONCATENATE(D1," ",E1)</f>
        <v>Semaine 47</v>
      </c>
      <c r="G1" s="10"/>
    </row>
    <row r="2" spans="1:7" ht="21" thickBot="1" x14ac:dyDescent="0.3">
      <c r="F2" s="1">
        <f>'S46'!G2+1</f>
        <v>42689</v>
      </c>
      <c r="G2" s="1">
        <f>F2+8-WEEKDAY(F2)</f>
        <v>42695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42689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42690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42691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42692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42693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42694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42695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0BABB-0058-4B8B-BF68-577C0140B53C}">
  <sheetPr codeName="Feu49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48</v>
      </c>
      <c r="F1" s="10" t="str">
        <f>CONCATENATE(D1," ",E1)</f>
        <v>Semaine 48</v>
      </c>
      <c r="G1" s="10"/>
    </row>
    <row r="2" spans="1:7" ht="21" thickBot="1" x14ac:dyDescent="0.3">
      <c r="F2" s="1">
        <f>'S47'!G2+1</f>
        <v>42696</v>
      </c>
      <c r="G2" s="1">
        <f>F2+8-WEEKDAY(F2)</f>
        <v>42702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42696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42697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42698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42699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42700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42701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42702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795F3-1A45-4770-8048-4789AA110E46}">
  <sheetPr codeName="Feu50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49</v>
      </c>
      <c r="F1" s="10" t="str">
        <f>CONCATENATE(D1," ",E1)</f>
        <v>Semaine 49</v>
      </c>
      <c r="G1" s="10"/>
    </row>
    <row r="2" spans="1:7" ht="21" thickBot="1" x14ac:dyDescent="0.3">
      <c r="F2" s="1">
        <f>'S48'!G2+1</f>
        <v>42703</v>
      </c>
      <c r="G2" s="1">
        <f>F2+8-WEEKDAY(F2)</f>
        <v>42709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42703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42704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42705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42706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42707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42708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42709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BB9FD-0D86-4463-AF8F-CD0CECBBE429}">
  <sheetPr codeName="Feu51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50</v>
      </c>
      <c r="F1" s="10" t="str">
        <f>CONCATENATE(D1," ",E1)</f>
        <v>Semaine 50</v>
      </c>
      <c r="G1" s="10"/>
    </row>
    <row r="2" spans="1:7" ht="21" thickBot="1" x14ac:dyDescent="0.3">
      <c r="F2" s="1">
        <f>'S49'!G2+1</f>
        <v>42710</v>
      </c>
      <c r="G2" s="1">
        <f>F2+8-WEEKDAY(F2)</f>
        <v>42716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42710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42711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42712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42713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42714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42715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42716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70FAF-AB41-4346-A135-1E77B9AAD8DF}">
  <sheetPr codeName="Feu52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51</v>
      </c>
      <c r="F1" s="10" t="str">
        <f>CONCATENATE(D1," ",E1)</f>
        <v>Semaine 51</v>
      </c>
      <c r="G1" s="10"/>
    </row>
    <row r="2" spans="1:7" ht="21" thickBot="1" x14ac:dyDescent="0.3">
      <c r="F2" s="1">
        <f>'S50'!G2+1</f>
        <v>42717</v>
      </c>
      <c r="G2" s="1">
        <f>F2+8-WEEKDAY(F2)</f>
        <v>42723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42717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42718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42719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42720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42721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42722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42723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C5942-25A5-4ECC-876A-B19C37D77D86}">
  <sheetPr codeName="Feu53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52</v>
      </c>
      <c r="F1" s="10" t="str">
        <f>CONCATENATE(D1," ",E1)</f>
        <v>Semaine 52</v>
      </c>
      <c r="G1" s="10"/>
    </row>
    <row r="2" spans="1:7" ht="21" thickBot="1" x14ac:dyDescent="0.3">
      <c r="F2" s="1">
        <f>'S51'!G2+1</f>
        <v>42724</v>
      </c>
      <c r="G2" s="1">
        <f>F2+8-WEEKDAY(F2)</f>
        <v>42730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42724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42725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42726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42727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42728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42729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42730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D89D5-7F02-453F-98DF-A2459248E83E}">
  <sheetPr codeName="Feu54"/>
  <dimension ref="A1:G19"/>
  <sheetViews>
    <sheetView zoomScale="80" zoomScaleNormal="80" workbookViewId="0">
      <selection activeCell="F17" sqref="F17:F19"/>
    </sheetView>
  </sheetViews>
  <sheetFormatPr baseColWidth="10" defaultRowHeight="15" x14ac:dyDescent="0.25"/>
  <cols>
    <col min="1" max="1" width="28.7109375" style="2" customWidth="1"/>
    <col min="2" max="2" width="14.7109375" style="7" customWidth="1"/>
    <col min="3" max="3" width="14.42578125" style="7" customWidth="1"/>
    <col min="4" max="4" width="16.85546875" style="7" customWidth="1"/>
    <col min="5" max="5" width="11.42578125" style="7"/>
    <col min="6" max="6" width="18.140625" style="7" customWidth="1"/>
    <col min="7" max="7" width="19.7109375" style="7" customWidth="1"/>
    <col min="8" max="16384" width="11.42578125" style="7"/>
  </cols>
  <sheetData>
    <row r="1" spans="1:7" ht="21" thickBot="1" x14ac:dyDescent="0.3">
      <c r="D1" s="3" t="s">
        <v>0</v>
      </c>
      <c r="E1" s="4">
        <f>WEEKNUM(F2,21)</f>
        <v>53</v>
      </c>
      <c r="F1" s="10" t="str">
        <f>CONCATENATE(D1," ",E1)</f>
        <v>Semaine 53</v>
      </c>
      <c r="G1" s="10"/>
    </row>
    <row r="2" spans="1:7" ht="21" thickBot="1" x14ac:dyDescent="0.3">
      <c r="F2" s="1">
        <f>'S52'!G2+1</f>
        <v>42731</v>
      </c>
      <c r="G2" s="1">
        <f>F2+8-WEEKDAY(F2)</f>
        <v>42737</v>
      </c>
    </row>
    <row r="3" spans="1:7" x14ac:dyDescent="0.25">
      <c r="B3" s="9" t="s">
        <v>1</v>
      </c>
      <c r="C3" s="9"/>
      <c r="D3" s="11" t="s">
        <v>4</v>
      </c>
      <c r="E3" s="11"/>
      <c r="F3" s="12" t="s">
        <v>8</v>
      </c>
      <c r="G3" s="12"/>
    </row>
    <row r="4" spans="1:7" x14ac:dyDescent="0.25">
      <c r="B4" s="7" t="s">
        <v>2</v>
      </c>
      <c r="C4" s="7" t="s">
        <v>3</v>
      </c>
      <c r="D4" s="7" t="s">
        <v>2</v>
      </c>
      <c r="E4" s="7" t="s">
        <v>3</v>
      </c>
    </row>
    <row r="5" spans="1:7" x14ac:dyDescent="0.25">
      <c r="A5" s="2">
        <f>F2+2-WEEKDAY(F2)</f>
        <v>42731</v>
      </c>
      <c r="B5" s="5"/>
      <c r="C5" s="5"/>
      <c r="D5" s="5"/>
      <c r="E5" s="5"/>
      <c r="F5" s="5">
        <f t="shared" ref="F5:F11" si="0">SUM(C5-B5)+(E5-D5)</f>
        <v>0</v>
      </c>
      <c r="G5" s="5"/>
    </row>
    <row r="6" spans="1:7" x14ac:dyDescent="0.25">
      <c r="A6" s="2">
        <f t="shared" ref="A6:A11" si="1">A5+WEEKDAY(16)</f>
        <v>42732</v>
      </c>
      <c r="B6" s="5"/>
      <c r="C6" s="5"/>
      <c r="D6" s="5"/>
      <c r="E6" s="5"/>
      <c r="F6" s="5">
        <f t="shared" si="0"/>
        <v>0</v>
      </c>
      <c r="G6" s="5"/>
    </row>
    <row r="7" spans="1:7" x14ac:dyDescent="0.25">
      <c r="A7" s="2">
        <f t="shared" si="1"/>
        <v>42733</v>
      </c>
      <c r="B7" s="5"/>
      <c r="C7" s="5"/>
      <c r="D7" s="5"/>
      <c r="E7" s="5"/>
      <c r="F7" s="5">
        <f t="shared" si="0"/>
        <v>0</v>
      </c>
      <c r="G7" s="5"/>
    </row>
    <row r="8" spans="1:7" x14ac:dyDescent="0.25">
      <c r="A8" s="2">
        <f t="shared" si="1"/>
        <v>42734</v>
      </c>
      <c r="B8" s="5"/>
      <c r="C8" s="5"/>
      <c r="D8" s="5"/>
      <c r="E8" s="5"/>
      <c r="F8" s="5">
        <f t="shared" si="0"/>
        <v>0</v>
      </c>
      <c r="G8" s="5"/>
    </row>
    <row r="9" spans="1:7" x14ac:dyDescent="0.25">
      <c r="A9" s="2">
        <f t="shared" si="1"/>
        <v>42735</v>
      </c>
      <c r="B9" s="5"/>
      <c r="C9" s="5"/>
      <c r="D9" s="5"/>
      <c r="E9" s="5"/>
      <c r="F9" s="5">
        <f t="shared" si="0"/>
        <v>0</v>
      </c>
      <c r="G9" s="5"/>
    </row>
    <row r="10" spans="1:7" x14ac:dyDescent="0.25">
      <c r="A10" s="2">
        <f t="shared" si="1"/>
        <v>42736</v>
      </c>
      <c r="B10" s="5"/>
      <c r="C10" s="5"/>
      <c r="D10" s="5"/>
      <c r="E10" s="5"/>
      <c r="F10" s="5">
        <f t="shared" si="0"/>
        <v>0</v>
      </c>
      <c r="G10" s="5"/>
    </row>
    <row r="11" spans="1:7" x14ac:dyDescent="0.25">
      <c r="A11" s="2">
        <f t="shared" si="1"/>
        <v>42737</v>
      </c>
      <c r="B11" s="5"/>
      <c r="C11" s="5"/>
      <c r="D11" s="5"/>
      <c r="E11" s="5"/>
      <c r="F11" s="5">
        <f t="shared" si="0"/>
        <v>0</v>
      </c>
      <c r="G11" s="5"/>
    </row>
    <row r="12" spans="1:7" x14ac:dyDescent="0.25">
      <c r="D12" s="9" t="s">
        <v>5</v>
      </c>
      <c r="E12" s="9"/>
      <c r="F12" s="5">
        <f>SUM(F5:F11)</f>
        <v>0</v>
      </c>
    </row>
    <row r="13" spans="1:7" x14ac:dyDescent="0.25">
      <c r="D13" s="9" t="s">
        <v>6</v>
      </c>
      <c r="E13" s="9"/>
      <c r="F13" s="5">
        <v>1.4583333333333333</v>
      </c>
    </row>
    <row r="14" spans="1:7" x14ac:dyDescent="0.25">
      <c r="D14" s="9" t="s">
        <v>7</v>
      </c>
      <c r="E14" s="9"/>
      <c r="F14" s="5">
        <f>SUM(F12-F13)</f>
        <v>-1.4583333333333333</v>
      </c>
    </row>
    <row r="17" spans="1:6" x14ac:dyDescent="0.25">
      <c r="A17" s="2" t="s">
        <v>9</v>
      </c>
      <c r="F17" s="8"/>
    </row>
    <row r="18" spans="1:6" x14ac:dyDescent="0.25">
      <c r="A18" s="2" t="s">
        <v>10</v>
      </c>
      <c r="F18" s="8"/>
    </row>
    <row r="19" spans="1:6" x14ac:dyDescent="0.25">
      <c r="A19" s="2" t="s">
        <v>11</v>
      </c>
      <c r="F19" s="8"/>
    </row>
  </sheetData>
  <mergeCells count="7">
    <mergeCell ref="D14:E14"/>
    <mergeCell ref="F1:G1"/>
    <mergeCell ref="B3:C3"/>
    <mergeCell ref="D3:E3"/>
    <mergeCell ref="F3:G3"/>
    <mergeCell ref="D12:E12"/>
    <mergeCell ref="D13:E1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68A937594AA449A48AF77E2D42204" ma:contentTypeVersion="11" ma:contentTypeDescription="Crée un document." ma:contentTypeScope="" ma:versionID="520dde536e5da1761702661255eff702">
  <xsd:schema xmlns:xsd="http://www.w3.org/2001/XMLSchema" xmlns:xs="http://www.w3.org/2001/XMLSchema" xmlns:p="http://schemas.microsoft.com/office/2006/metadata/properties" xmlns:ns3="ed9534d3-2016-4325-b4b7-693e9ebc9b27" xmlns:ns4="16bc4828-a7ad-4e33-9a6f-89a79c39ea04" targetNamespace="http://schemas.microsoft.com/office/2006/metadata/properties" ma:root="true" ma:fieldsID="3b5205c2e4a3a89c171ce63e1d9a49fe" ns3:_="" ns4:_="">
    <xsd:import namespace="ed9534d3-2016-4325-b4b7-693e9ebc9b27"/>
    <xsd:import namespace="16bc4828-a7ad-4e33-9a6f-89a79c39ea0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534d3-2016-4325-b4b7-693e9ebc9b2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c4828-a7ad-4e33-9a6f-89a79c39ea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738E5-475F-40DC-81A0-AB90611D4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9534d3-2016-4325-b4b7-693e9ebc9b27"/>
    <ds:schemaRef ds:uri="16bc4828-a7ad-4e33-9a6f-89a79c39ea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D567A2-E84B-44E9-BAF3-DC25618A4E95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ed9534d3-2016-4325-b4b7-693e9ebc9b27"/>
    <ds:schemaRef ds:uri="16bc4828-a7ad-4e33-9a6f-89a79c39ea04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E6D6C26-4000-4031-8922-44422FC567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54</vt:i4>
      </vt:variant>
    </vt:vector>
  </HeadingPairs>
  <TitlesOfParts>
    <vt:vector size="54" baseType="lpstr">
      <vt:lpstr>Modéle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S36</vt:lpstr>
      <vt:lpstr>S37</vt:lpstr>
      <vt:lpstr>S38</vt:lpstr>
      <vt:lpstr>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S50</vt:lpstr>
      <vt:lpstr>S51</vt:lpstr>
      <vt:lpstr>S52</vt:lpstr>
      <vt:lpstr>S53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7904109Y</dc:creator>
  <cp:lastModifiedBy>7904109Y</cp:lastModifiedBy>
  <dcterms:created xsi:type="dcterms:W3CDTF">2020-07-23T06:13:43Z</dcterms:created>
  <dcterms:modified xsi:type="dcterms:W3CDTF">2020-08-17T07:24:49Z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0x0101002F268A937594AA449A48AF77E2D42204</vt:lpwstr>
  </property>
</Properties>
</file>