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80" windowHeight="116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</calcChain>
</file>

<file path=xl/sharedStrings.xml><?xml version="1.0" encoding="utf-8"?>
<sst xmlns="http://schemas.openxmlformats.org/spreadsheetml/2006/main" count="14" uniqueCount="14">
  <si>
    <t>mois</t>
  </si>
  <si>
    <t>missions</t>
  </si>
  <si>
    <t>véhicules</t>
  </si>
  <si>
    <t>pourcentage</t>
  </si>
  <si>
    <t>Étiquettes de lignes</t>
  </si>
  <si>
    <t>Total général</t>
  </si>
  <si>
    <t>Somme de véhicules</t>
  </si>
  <si>
    <t>Somme de missions</t>
  </si>
  <si>
    <t>call</t>
  </si>
  <si>
    <t>VS</t>
  </si>
  <si>
    <t>CR</t>
  </si>
  <si>
    <t>Somme de CR</t>
  </si>
  <si>
    <t>Somme de call</t>
  </si>
  <si>
    <t>Somme de 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</si>
</sst>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10" fontId="0" fillId="0" borderId="0" xfId="0" applyNumberFormat="1"/>
    <xf numFmtId="0" fontId="0" fillId="0" borderId="0" xfId="0" pivotButton="1"/>
    <xf numFmtId="0" fontId="0" fillId="0" borderId="0" xfId="0" applyNumberFormat="1"/>
    <xf numFmtId="17" fontId="0" fillId="0" borderId="0" xfId="0" applyNumberFormat="1" applyAlignment="1">
      <alignment horizontal="left"/>
    </xf>
    <xf numFmtId="10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dans Microsoft PowerPoint.xlsx]Feuil4!Tableau croisé dynamique2</c:name>
    <c:fmtId val="10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</c:pivotFmts>
    <c:view3D>
      <c:rotX val="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063198284270743"/>
          <c:y val="0.12574726127631336"/>
          <c:w val="0.73061069007640167"/>
          <c:h val="0.87425273872368658"/>
        </c:manualLayout>
      </c:layout>
      <c:bar3DChart>
        <c:barDir val="bar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Somme de véhicules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Feuil4!$A$4:$A$28</c:f>
              <c:multiLvlStrCache>
                <c:ptCount val="12"/>
                <c:lvl>
                  <c:pt idx="0">
                    <c:v>93,40%</c:v>
                  </c:pt>
                  <c:pt idx="1">
                    <c:v>93,70%</c:v>
                  </c:pt>
                  <c:pt idx="2">
                    <c:v>95,80%</c:v>
                  </c:pt>
                  <c:pt idx="3">
                    <c:v>94,46%</c:v>
                  </c:pt>
                  <c:pt idx="4">
                    <c:v>94,91%</c:v>
                  </c:pt>
                  <c:pt idx="5">
                    <c:v>95,05%</c:v>
                  </c:pt>
                  <c:pt idx="6">
                    <c:v>93,96%</c:v>
                  </c:pt>
                  <c:pt idx="7">
                    <c:v>97,01%</c:v>
                  </c:pt>
                  <c:pt idx="8">
                    <c:v>81,45%</c:v>
                  </c:pt>
                  <c:pt idx="9">
                    <c:v>91,19%</c:v>
                  </c:pt>
                  <c:pt idx="10">
                    <c:v>91,14%</c:v>
                  </c:pt>
                  <c:pt idx="11">
                    <c:v>95,57%</c:v>
                  </c:pt>
                </c:lvl>
                <c:lvl>
                  <c:pt idx="0">
                    <c:v>nov-15</c:v>
                  </c:pt>
                  <c:pt idx="1">
                    <c:v>déc-15</c:v>
                  </c:pt>
                  <c:pt idx="2">
                    <c:v>janv-16</c:v>
                  </c:pt>
                  <c:pt idx="3">
                    <c:v>févr-16</c:v>
                  </c:pt>
                  <c:pt idx="4">
                    <c:v>mars-16</c:v>
                  </c:pt>
                  <c:pt idx="5">
                    <c:v>avr-16</c:v>
                  </c:pt>
                  <c:pt idx="6">
                    <c:v>mai-16</c:v>
                  </c:pt>
                  <c:pt idx="7">
                    <c:v>juin-16</c:v>
                  </c:pt>
                  <c:pt idx="8">
                    <c:v>sept-16</c:v>
                  </c:pt>
                  <c:pt idx="9">
                    <c:v>oct-16</c:v>
                  </c:pt>
                  <c:pt idx="10">
                    <c:v>nov-16</c:v>
                  </c:pt>
                  <c:pt idx="11">
                    <c:v>déc-16</c:v>
                  </c:pt>
                </c:lvl>
              </c:multiLvlStrCache>
            </c:multiLvlStrRef>
          </c:cat>
          <c:val>
            <c:numRef>
              <c:f>Feuil4!$B$4:$B$28</c:f>
              <c:numCache>
                <c:formatCode>General</c:formatCode>
                <c:ptCount val="12"/>
                <c:pt idx="0">
                  <c:v>2103</c:v>
                </c:pt>
                <c:pt idx="1">
                  <c:v>2142</c:v>
                </c:pt>
                <c:pt idx="2">
                  <c:v>2119</c:v>
                </c:pt>
                <c:pt idx="3">
                  <c:v>2148</c:v>
                </c:pt>
                <c:pt idx="4">
                  <c:v>2141</c:v>
                </c:pt>
                <c:pt idx="5">
                  <c:v>2141</c:v>
                </c:pt>
                <c:pt idx="6">
                  <c:v>2169</c:v>
                </c:pt>
                <c:pt idx="7">
                  <c:v>2104</c:v>
                </c:pt>
                <c:pt idx="8">
                  <c:v>2092</c:v>
                </c:pt>
                <c:pt idx="9">
                  <c:v>1986</c:v>
                </c:pt>
                <c:pt idx="10">
                  <c:v>1998</c:v>
                </c:pt>
                <c:pt idx="11">
                  <c:v>2031</c:v>
                </c:pt>
              </c:numCache>
            </c:numRef>
          </c:val>
        </c:ser>
        <c:ser>
          <c:idx val="1"/>
          <c:order val="1"/>
          <c:tx>
            <c:strRef>
              <c:f>Feuil4!$C$3</c:f>
              <c:strCache>
                <c:ptCount val="1"/>
                <c:pt idx="0">
                  <c:v>Somme de call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Feuil4!$A$4:$A$28</c:f>
              <c:multiLvlStrCache>
                <c:ptCount val="12"/>
                <c:lvl>
                  <c:pt idx="0">
                    <c:v>93,40%</c:v>
                  </c:pt>
                  <c:pt idx="1">
                    <c:v>93,70%</c:v>
                  </c:pt>
                  <c:pt idx="2">
                    <c:v>95,80%</c:v>
                  </c:pt>
                  <c:pt idx="3">
                    <c:v>94,46%</c:v>
                  </c:pt>
                  <c:pt idx="4">
                    <c:v>94,91%</c:v>
                  </c:pt>
                  <c:pt idx="5">
                    <c:v>95,05%</c:v>
                  </c:pt>
                  <c:pt idx="6">
                    <c:v>93,96%</c:v>
                  </c:pt>
                  <c:pt idx="7">
                    <c:v>97,01%</c:v>
                  </c:pt>
                  <c:pt idx="8">
                    <c:v>81,45%</c:v>
                  </c:pt>
                  <c:pt idx="9">
                    <c:v>91,19%</c:v>
                  </c:pt>
                  <c:pt idx="10">
                    <c:v>91,14%</c:v>
                  </c:pt>
                  <c:pt idx="11">
                    <c:v>95,57%</c:v>
                  </c:pt>
                </c:lvl>
                <c:lvl>
                  <c:pt idx="0">
                    <c:v>nov-15</c:v>
                  </c:pt>
                  <c:pt idx="1">
                    <c:v>déc-15</c:v>
                  </c:pt>
                  <c:pt idx="2">
                    <c:v>janv-16</c:v>
                  </c:pt>
                  <c:pt idx="3">
                    <c:v>févr-16</c:v>
                  </c:pt>
                  <c:pt idx="4">
                    <c:v>mars-16</c:v>
                  </c:pt>
                  <c:pt idx="5">
                    <c:v>avr-16</c:v>
                  </c:pt>
                  <c:pt idx="6">
                    <c:v>mai-16</c:v>
                  </c:pt>
                  <c:pt idx="7">
                    <c:v>juin-16</c:v>
                  </c:pt>
                  <c:pt idx="8">
                    <c:v>sept-16</c:v>
                  </c:pt>
                  <c:pt idx="9">
                    <c:v>oct-16</c:v>
                  </c:pt>
                  <c:pt idx="10">
                    <c:v>nov-16</c:v>
                  </c:pt>
                  <c:pt idx="11">
                    <c:v>déc-16</c:v>
                  </c:pt>
                </c:lvl>
              </c:multiLvlStrCache>
            </c:multiLvlStrRef>
          </c:cat>
          <c:val>
            <c:numRef>
              <c:f>Feuil4!$C$4:$C$28</c:f>
              <c:numCache>
                <c:formatCode>General</c:formatCode>
                <c:ptCount val="12"/>
                <c:pt idx="11">
                  <c:v>41</c:v>
                </c:pt>
              </c:numCache>
            </c:numRef>
          </c:val>
        </c:ser>
        <c:ser>
          <c:idx val="2"/>
          <c:order val="2"/>
          <c:tx>
            <c:strRef>
              <c:f>Feuil4!$D$3</c:f>
              <c:strCache>
                <c:ptCount val="1"/>
                <c:pt idx="0">
                  <c:v>Somme de missions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Feuil4!$A$4:$A$28</c:f>
              <c:multiLvlStrCache>
                <c:ptCount val="12"/>
                <c:lvl>
                  <c:pt idx="0">
                    <c:v>93,40%</c:v>
                  </c:pt>
                  <c:pt idx="1">
                    <c:v>93,70%</c:v>
                  </c:pt>
                  <c:pt idx="2">
                    <c:v>95,80%</c:v>
                  </c:pt>
                  <c:pt idx="3">
                    <c:v>94,46%</c:v>
                  </c:pt>
                  <c:pt idx="4">
                    <c:v>94,91%</c:v>
                  </c:pt>
                  <c:pt idx="5">
                    <c:v>95,05%</c:v>
                  </c:pt>
                  <c:pt idx="6">
                    <c:v>93,96%</c:v>
                  </c:pt>
                  <c:pt idx="7">
                    <c:v>97,01%</c:v>
                  </c:pt>
                  <c:pt idx="8">
                    <c:v>81,45%</c:v>
                  </c:pt>
                  <c:pt idx="9">
                    <c:v>91,19%</c:v>
                  </c:pt>
                  <c:pt idx="10">
                    <c:v>91,14%</c:v>
                  </c:pt>
                  <c:pt idx="11">
                    <c:v>95,57%</c:v>
                  </c:pt>
                </c:lvl>
                <c:lvl>
                  <c:pt idx="0">
                    <c:v>nov-15</c:v>
                  </c:pt>
                  <c:pt idx="1">
                    <c:v>déc-15</c:v>
                  </c:pt>
                  <c:pt idx="2">
                    <c:v>janv-16</c:v>
                  </c:pt>
                  <c:pt idx="3">
                    <c:v>févr-16</c:v>
                  </c:pt>
                  <c:pt idx="4">
                    <c:v>mars-16</c:v>
                  </c:pt>
                  <c:pt idx="5">
                    <c:v>avr-16</c:v>
                  </c:pt>
                  <c:pt idx="6">
                    <c:v>mai-16</c:v>
                  </c:pt>
                  <c:pt idx="7">
                    <c:v>juin-16</c:v>
                  </c:pt>
                  <c:pt idx="8">
                    <c:v>sept-16</c:v>
                  </c:pt>
                  <c:pt idx="9">
                    <c:v>oct-16</c:v>
                  </c:pt>
                  <c:pt idx="10">
                    <c:v>nov-16</c:v>
                  </c:pt>
                  <c:pt idx="11">
                    <c:v>déc-16</c:v>
                  </c:pt>
                </c:lvl>
              </c:multiLvlStrCache>
            </c:multiLvlStrRef>
          </c:cat>
          <c:val>
            <c:numRef>
              <c:f>Feuil4!$D$4:$D$28</c:f>
              <c:numCache>
                <c:formatCode>General</c:formatCode>
                <c:ptCount val="12"/>
                <c:pt idx="0">
                  <c:v>1965</c:v>
                </c:pt>
                <c:pt idx="1">
                  <c:v>2006</c:v>
                </c:pt>
                <c:pt idx="2">
                  <c:v>2029</c:v>
                </c:pt>
                <c:pt idx="3">
                  <c:v>2029</c:v>
                </c:pt>
                <c:pt idx="4">
                  <c:v>2032</c:v>
                </c:pt>
                <c:pt idx="5">
                  <c:v>2035</c:v>
                </c:pt>
                <c:pt idx="6">
                  <c:v>2038</c:v>
                </c:pt>
                <c:pt idx="7">
                  <c:v>2041</c:v>
                </c:pt>
                <c:pt idx="8">
                  <c:v>1704</c:v>
                </c:pt>
                <c:pt idx="9">
                  <c:v>1811</c:v>
                </c:pt>
                <c:pt idx="10">
                  <c:v>1821</c:v>
                </c:pt>
                <c:pt idx="11">
                  <c:v>1851</c:v>
                </c:pt>
              </c:numCache>
            </c:numRef>
          </c:val>
        </c:ser>
        <c:ser>
          <c:idx val="3"/>
          <c:order val="3"/>
          <c:tx>
            <c:strRef>
              <c:f>Feuil4!$E$3</c:f>
              <c:strCache>
                <c:ptCount val="1"/>
                <c:pt idx="0">
                  <c:v>Somme de CR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Feuil4!$A$4:$A$28</c:f>
              <c:multiLvlStrCache>
                <c:ptCount val="12"/>
                <c:lvl>
                  <c:pt idx="0">
                    <c:v>93,40%</c:v>
                  </c:pt>
                  <c:pt idx="1">
                    <c:v>93,70%</c:v>
                  </c:pt>
                  <c:pt idx="2">
                    <c:v>95,80%</c:v>
                  </c:pt>
                  <c:pt idx="3">
                    <c:v>94,46%</c:v>
                  </c:pt>
                  <c:pt idx="4">
                    <c:v>94,91%</c:v>
                  </c:pt>
                  <c:pt idx="5">
                    <c:v>95,05%</c:v>
                  </c:pt>
                  <c:pt idx="6">
                    <c:v>93,96%</c:v>
                  </c:pt>
                  <c:pt idx="7">
                    <c:v>97,01%</c:v>
                  </c:pt>
                  <c:pt idx="8">
                    <c:v>81,45%</c:v>
                  </c:pt>
                  <c:pt idx="9">
                    <c:v>91,19%</c:v>
                  </c:pt>
                  <c:pt idx="10">
                    <c:v>91,14%</c:v>
                  </c:pt>
                  <c:pt idx="11">
                    <c:v>95,57%</c:v>
                  </c:pt>
                </c:lvl>
                <c:lvl>
                  <c:pt idx="0">
                    <c:v>nov-15</c:v>
                  </c:pt>
                  <c:pt idx="1">
                    <c:v>déc-15</c:v>
                  </c:pt>
                  <c:pt idx="2">
                    <c:v>janv-16</c:v>
                  </c:pt>
                  <c:pt idx="3">
                    <c:v>févr-16</c:v>
                  </c:pt>
                  <c:pt idx="4">
                    <c:v>mars-16</c:v>
                  </c:pt>
                  <c:pt idx="5">
                    <c:v>avr-16</c:v>
                  </c:pt>
                  <c:pt idx="6">
                    <c:v>mai-16</c:v>
                  </c:pt>
                  <c:pt idx="7">
                    <c:v>juin-16</c:v>
                  </c:pt>
                  <c:pt idx="8">
                    <c:v>sept-16</c:v>
                  </c:pt>
                  <c:pt idx="9">
                    <c:v>oct-16</c:v>
                  </c:pt>
                  <c:pt idx="10">
                    <c:v>nov-16</c:v>
                  </c:pt>
                  <c:pt idx="11">
                    <c:v>déc-16</c:v>
                  </c:pt>
                </c:lvl>
              </c:multiLvlStrCache>
            </c:multiLvlStrRef>
          </c:cat>
          <c:val>
            <c:numRef>
              <c:f>Feuil4!$E$4:$E$28</c:f>
              <c:numCache>
                <c:formatCode>General</c:formatCode>
                <c:ptCount val="12"/>
                <c:pt idx="11">
                  <c:v>24</c:v>
                </c:pt>
              </c:numCache>
            </c:numRef>
          </c:val>
        </c:ser>
        <c:ser>
          <c:idx val="4"/>
          <c:order val="4"/>
          <c:tx>
            <c:strRef>
              <c:f>Feuil4!$F$3</c:f>
              <c:strCache>
                <c:ptCount val="1"/>
                <c:pt idx="0">
                  <c:v>Somme de VS</c:v>
                </c:pt>
              </c:strCache>
            </c:strRef>
          </c:tx>
          <c:invertIfNegative val="0"/>
          <c:cat>
            <c:multiLvlStrRef>
              <c:f>Feuil4!$A$4:$A$28</c:f>
              <c:multiLvlStrCache>
                <c:ptCount val="12"/>
                <c:lvl>
                  <c:pt idx="0">
                    <c:v>93,40%</c:v>
                  </c:pt>
                  <c:pt idx="1">
                    <c:v>93,70%</c:v>
                  </c:pt>
                  <c:pt idx="2">
                    <c:v>95,80%</c:v>
                  </c:pt>
                  <c:pt idx="3">
                    <c:v>94,46%</c:v>
                  </c:pt>
                  <c:pt idx="4">
                    <c:v>94,91%</c:v>
                  </c:pt>
                  <c:pt idx="5">
                    <c:v>95,05%</c:v>
                  </c:pt>
                  <c:pt idx="6">
                    <c:v>93,96%</c:v>
                  </c:pt>
                  <c:pt idx="7">
                    <c:v>97,01%</c:v>
                  </c:pt>
                  <c:pt idx="8">
                    <c:v>81,45%</c:v>
                  </c:pt>
                  <c:pt idx="9">
                    <c:v>91,19%</c:v>
                  </c:pt>
                  <c:pt idx="10">
                    <c:v>91,14%</c:v>
                  </c:pt>
                  <c:pt idx="11">
                    <c:v>95,57%</c:v>
                  </c:pt>
                </c:lvl>
                <c:lvl>
                  <c:pt idx="0">
                    <c:v>nov-15</c:v>
                  </c:pt>
                  <c:pt idx="1">
                    <c:v>déc-15</c:v>
                  </c:pt>
                  <c:pt idx="2">
                    <c:v>janv-16</c:v>
                  </c:pt>
                  <c:pt idx="3">
                    <c:v>févr-16</c:v>
                  </c:pt>
                  <c:pt idx="4">
                    <c:v>mars-16</c:v>
                  </c:pt>
                  <c:pt idx="5">
                    <c:v>avr-16</c:v>
                  </c:pt>
                  <c:pt idx="6">
                    <c:v>mai-16</c:v>
                  </c:pt>
                  <c:pt idx="7">
                    <c:v>juin-16</c:v>
                  </c:pt>
                  <c:pt idx="8">
                    <c:v>sept-16</c:v>
                  </c:pt>
                  <c:pt idx="9">
                    <c:v>oct-16</c:v>
                  </c:pt>
                  <c:pt idx="10">
                    <c:v>nov-16</c:v>
                  </c:pt>
                  <c:pt idx="11">
                    <c:v>déc-16</c:v>
                  </c:pt>
                </c:lvl>
              </c:multiLvlStrCache>
            </c:multiLvlStrRef>
          </c:cat>
          <c:val>
            <c:numRef>
              <c:f>Feuil4!$F$4:$F$28</c:f>
              <c:numCache>
                <c:formatCode>General</c:formatCode>
                <c:ptCount val="12"/>
                <c:pt idx="11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88448384"/>
        <c:axId val="88466560"/>
        <c:axId val="0"/>
      </c:bar3DChart>
      <c:catAx>
        <c:axId val="88448384"/>
        <c:scaling>
          <c:orientation val="minMax"/>
        </c:scaling>
        <c:delete val="0"/>
        <c:axPos val="l"/>
        <c:majorTickMark val="none"/>
        <c:minorTickMark val="none"/>
        <c:tickLblPos val="nextTo"/>
        <c:crossAx val="88466560"/>
        <c:crosses val="autoZero"/>
        <c:auto val="1"/>
        <c:lblAlgn val="ctr"/>
        <c:lblOffset val="100"/>
        <c:noMultiLvlLbl val="0"/>
      </c:catAx>
      <c:valAx>
        <c:axId val="884665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448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1009649</xdr:colOff>
      <xdr:row>4</xdr:row>
      <xdr:rowOff>57150</xdr:rowOff>
    </xdr:from>
    <xdr:to>
      <xdr:col>18</xdr:col>
      <xdr:colOff>247650</xdr:colOff>
      <xdr:row>26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BERQUET" refreshedDate="42709.524299074073" createdVersion="4" refreshedVersion="4" minRefreshableVersion="3" recordCount="14">
  <cacheSource type="worksheet">
    <worksheetSource ref="A1:G15" sheet="Feuil1"/>
  </cacheSource>
  <cacheFields count="7">
    <cacheField name="mois" numFmtId="17">
      <sharedItems containsSemiMixedTypes="0" containsNonDate="0" containsDate="1" containsString="0" minDate="2015-09-01T00:00:00" maxDate="2016-12-02T00:00:00" count="14"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9-01T00:00:00"/>
        <d v="2016-10-01T00:00:00"/>
        <d v="2016-11-01T00:00:00"/>
        <d v="2016-12-01T00:00:00"/>
      </sharedItems>
    </cacheField>
    <cacheField name="missions" numFmtId="0">
      <sharedItems containsSemiMixedTypes="0" containsString="0" containsNumber="1" containsInteger="1" minValue="1704" maxValue="2041"/>
    </cacheField>
    <cacheField name="call" numFmtId="0">
      <sharedItems containsString="0" containsBlank="1" containsNumber="1" containsInteger="1" minValue="41" maxValue="41"/>
    </cacheField>
    <cacheField name="VS" numFmtId="0">
      <sharedItems containsString="0" containsBlank="1" containsNumber="1" containsInteger="1" minValue="25" maxValue="25" count="2">
        <m/>
        <n v="25"/>
      </sharedItems>
    </cacheField>
    <cacheField name="CR" numFmtId="0">
      <sharedItems containsString="0" containsBlank="1" containsNumber="1" containsInteger="1" minValue="24" maxValue="24"/>
    </cacheField>
    <cacheField name="véhicules" numFmtId="0">
      <sharedItems containsSemiMixedTypes="0" containsString="0" containsNumber="1" containsInteger="1" minValue="1986" maxValue="2169"/>
    </cacheField>
    <cacheField name="pourcentage" numFmtId="10">
      <sharedItems containsSemiMixedTypes="0" containsString="0" containsNumber="1" minValue="0" maxValue="0.97005703422053235" count="15">
        <n v="0.94499999999999995"/>
        <n v="0.93400000000000005"/>
        <n v="0.93700000000000006"/>
        <n v="0.95799999999999996"/>
        <n v="0.9445996275605214"/>
        <n v="0.94908921064922935"/>
        <n v="0.95049042503503034"/>
        <n v="0.93960350391885661"/>
        <n v="0.97005703422053235"/>
        <n v="0.81453154875717015"/>
        <n v="0.91188318227593157"/>
        <n v="0.91141141141141147"/>
        <n v="0.95568685376661744"/>
        <n v="0" u="1"/>
        <n v="0.9113737075332348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1886"/>
    <m/>
    <x v="0"/>
    <m/>
    <n v="1995"/>
    <x v="0"/>
  </r>
  <r>
    <x v="1"/>
    <n v="1940"/>
    <m/>
    <x v="0"/>
    <m/>
    <n v="2078"/>
    <x v="1"/>
  </r>
  <r>
    <x v="2"/>
    <n v="1965"/>
    <m/>
    <x v="0"/>
    <m/>
    <n v="2103"/>
    <x v="1"/>
  </r>
  <r>
    <x v="3"/>
    <n v="2006"/>
    <m/>
    <x v="0"/>
    <m/>
    <n v="2142"/>
    <x v="2"/>
  </r>
  <r>
    <x v="4"/>
    <n v="2029"/>
    <m/>
    <x v="0"/>
    <m/>
    <n v="2119"/>
    <x v="3"/>
  </r>
  <r>
    <x v="5"/>
    <n v="2029"/>
    <m/>
    <x v="0"/>
    <m/>
    <n v="2148"/>
    <x v="4"/>
  </r>
  <r>
    <x v="6"/>
    <n v="2032"/>
    <m/>
    <x v="0"/>
    <m/>
    <n v="2141"/>
    <x v="5"/>
  </r>
  <r>
    <x v="7"/>
    <n v="2035"/>
    <m/>
    <x v="0"/>
    <m/>
    <n v="2141"/>
    <x v="6"/>
  </r>
  <r>
    <x v="8"/>
    <n v="2038"/>
    <m/>
    <x v="0"/>
    <m/>
    <n v="2169"/>
    <x v="7"/>
  </r>
  <r>
    <x v="9"/>
    <n v="2041"/>
    <m/>
    <x v="0"/>
    <m/>
    <n v="2104"/>
    <x v="8"/>
  </r>
  <r>
    <x v="10"/>
    <n v="1704"/>
    <m/>
    <x v="0"/>
    <m/>
    <n v="2092"/>
    <x v="9"/>
  </r>
  <r>
    <x v="11"/>
    <n v="1811"/>
    <m/>
    <x v="0"/>
    <m/>
    <n v="1986"/>
    <x v="10"/>
  </r>
  <r>
    <x v="12"/>
    <n v="1821"/>
    <m/>
    <x v="0"/>
    <m/>
    <n v="1998"/>
    <x v="11"/>
  </r>
  <r>
    <x v="13"/>
    <n v="1851"/>
    <n v="41"/>
    <x v="1"/>
    <n v="24"/>
    <n v="2031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4">
  <location ref="A3:F28" firstHeaderRow="0" firstDataRow="1" firstDataCol="1"/>
  <pivotFields count="7">
    <pivotField axis="axisRow" numFmtId="17" showAll="0" defaultSubtotal="0">
      <items count="14">
        <item h="1" x="0"/>
        <item h="1"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 defaultSubtotal="0"/>
    <pivotField dataField="1" showAll="0" defaultSubtotal="0"/>
    <pivotField dataField="1" showAll="0" defaultSubtotal="0">
      <items count="2">
        <item x="1"/>
        <item x="0"/>
      </items>
    </pivotField>
    <pivotField dataField="1" showAll="0" defaultSubtotal="0"/>
    <pivotField dataField="1" showAll="0" defaultSubtotal="0"/>
    <pivotField axis="axisRow" numFmtId="10" showAll="0" defaultSubtotal="0">
      <items count="15">
        <item x="9"/>
        <item x="10"/>
        <item x="1"/>
        <item x="2"/>
        <item x="7"/>
        <item x="4"/>
        <item x="0"/>
        <item x="5"/>
        <item x="6"/>
        <item x="3"/>
        <item x="8"/>
        <item x="11"/>
        <item m="1" x="14"/>
        <item m="1" x="13"/>
        <item x="12"/>
      </items>
    </pivotField>
  </pivotFields>
  <rowFields count="2">
    <field x="0"/>
    <field x="6"/>
  </rowFields>
  <rowItems count="25">
    <i>
      <x v="2"/>
    </i>
    <i r="1">
      <x v="2"/>
    </i>
    <i>
      <x v="3"/>
    </i>
    <i r="1">
      <x v="3"/>
    </i>
    <i>
      <x v="4"/>
    </i>
    <i r="1">
      <x v="9"/>
    </i>
    <i>
      <x v="5"/>
    </i>
    <i r="1">
      <x v="5"/>
    </i>
    <i>
      <x v="6"/>
    </i>
    <i r="1">
      <x v="7"/>
    </i>
    <i>
      <x v="7"/>
    </i>
    <i r="1">
      <x v="8"/>
    </i>
    <i>
      <x v="8"/>
    </i>
    <i r="1">
      <x v="4"/>
    </i>
    <i>
      <x v="9"/>
    </i>
    <i r="1">
      <x v="10"/>
    </i>
    <i>
      <x v="10"/>
    </i>
    <i r="1">
      <x/>
    </i>
    <i>
      <x v="11"/>
    </i>
    <i r="1">
      <x v="1"/>
    </i>
    <i>
      <x v="12"/>
    </i>
    <i r="1">
      <x v="11"/>
    </i>
    <i>
      <x v="13"/>
    </i>
    <i r="1"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véhicules" fld="5" baseField="0" baseItem="0"/>
    <dataField name="Somme de call" fld="2" baseField="6" baseItem="14"/>
    <dataField name="Somme de missions" fld="1" baseField="0" baseItem="0"/>
    <dataField name="Somme de CR" fld="4" baseField="6" baseItem="14"/>
    <dataField name="Somme de VS" fld="3" baseField="6" baseItem="14"/>
  </dataFields>
  <chartFormats count="5">
    <chartFormat chart="10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5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8"/>
  <sheetViews>
    <sheetView tabSelected="1" topLeftCell="A3" workbookViewId="0">
      <selection activeCell="I29" sqref="I29"/>
    </sheetView>
  </sheetViews>
  <sheetFormatPr baseColWidth="10" defaultRowHeight="15" x14ac:dyDescent="0.25"/>
  <cols>
    <col min="1" max="1" width="20.85546875" customWidth="1"/>
    <col min="2" max="2" width="19.42578125" customWidth="1"/>
    <col min="3" max="3" width="13.85546875" customWidth="1"/>
    <col min="4" max="4" width="18.7109375" customWidth="1"/>
    <col min="5" max="5" width="13.140625" customWidth="1"/>
    <col min="6" max="6" width="13.140625" bestFit="1" customWidth="1"/>
    <col min="7" max="7" width="6.28515625" customWidth="1"/>
    <col min="8" max="8" width="13.140625" customWidth="1"/>
    <col min="9" max="9" width="6.28515625" customWidth="1"/>
    <col min="10" max="10" width="24.42578125" customWidth="1"/>
    <col min="11" max="11" width="18.85546875" customWidth="1"/>
    <col min="12" max="12" width="23.7109375" customWidth="1"/>
    <col min="13" max="13" width="18.140625" customWidth="1"/>
    <col min="14" max="14" width="12.5703125" bestFit="1" customWidth="1"/>
  </cols>
  <sheetData>
    <row r="3" spans="1:6" x14ac:dyDescent="0.25">
      <c r="A3" s="3" t="s">
        <v>4</v>
      </c>
      <c r="B3" t="s">
        <v>6</v>
      </c>
      <c r="C3" t="s">
        <v>12</v>
      </c>
      <c r="D3" t="s">
        <v>7</v>
      </c>
      <c r="E3" t="s">
        <v>11</v>
      </c>
      <c r="F3" t="s">
        <v>13</v>
      </c>
    </row>
    <row r="4" spans="1:6" x14ac:dyDescent="0.25">
      <c r="A4" s="5">
        <v>42309</v>
      </c>
      <c r="B4" s="4"/>
      <c r="C4" s="4"/>
      <c r="D4" s="4"/>
      <c r="E4" s="4"/>
      <c r="F4" s="4"/>
    </row>
    <row r="5" spans="1:6" x14ac:dyDescent="0.25">
      <c r="A5" s="6">
        <v>0.93400000000000005</v>
      </c>
      <c r="B5" s="4">
        <v>2103</v>
      </c>
      <c r="C5" s="4"/>
      <c r="D5" s="4">
        <v>1965</v>
      </c>
      <c r="E5" s="4"/>
      <c r="F5" s="4"/>
    </row>
    <row r="6" spans="1:6" x14ac:dyDescent="0.25">
      <c r="A6" s="5">
        <v>42339</v>
      </c>
      <c r="B6" s="4"/>
      <c r="C6" s="4"/>
      <c r="D6" s="4"/>
      <c r="E6" s="4"/>
      <c r="F6" s="4"/>
    </row>
    <row r="7" spans="1:6" x14ac:dyDescent="0.25">
      <c r="A7" s="6">
        <v>0.93700000000000006</v>
      </c>
      <c r="B7" s="4">
        <v>2142</v>
      </c>
      <c r="C7" s="4"/>
      <c r="D7" s="4">
        <v>2006</v>
      </c>
      <c r="E7" s="4"/>
      <c r="F7" s="4"/>
    </row>
    <row r="8" spans="1:6" x14ac:dyDescent="0.25">
      <c r="A8" s="5">
        <v>42370</v>
      </c>
      <c r="B8" s="4"/>
      <c r="C8" s="4"/>
      <c r="D8" s="4"/>
      <c r="E8" s="4"/>
      <c r="F8" s="4"/>
    </row>
    <row r="9" spans="1:6" x14ac:dyDescent="0.25">
      <c r="A9" s="6">
        <v>0.95799999999999996</v>
      </c>
      <c r="B9" s="4">
        <v>2119</v>
      </c>
      <c r="C9" s="4"/>
      <c r="D9" s="4">
        <v>2029</v>
      </c>
      <c r="E9" s="4"/>
      <c r="F9" s="4"/>
    </row>
    <row r="10" spans="1:6" x14ac:dyDescent="0.25">
      <c r="A10" s="5">
        <v>42401</v>
      </c>
      <c r="B10" s="4"/>
      <c r="C10" s="4"/>
      <c r="D10" s="4"/>
      <c r="E10" s="4"/>
      <c r="F10" s="4"/>
    </row>
    <row r="11" spans="1:6" x14ac:dyDescent="0.25">
      <c r="A11" s="6">
        <v>0.9445996275605214</v>
      </c>
      <c r="B11" s="4">
        <v>2148</v>
      </c>
      <c r="C11" s="4"/>
      <c r="D11" s="4">
        <v>2029</v>
      </c>
      <c r="E11" s="4"/>
      <c r="F11" s="4"/>
    </row>
    <row r="12" spans="1:6" x14ac:dyDescent="0.25">
      <c r="A12" s="5">
        <v>42430</v>
      </c>
      <c r="B12" s="4"/>
      <c r="C12" s="4"/>
      <c r="D12" s="4"/>
      <c r="E12" s="4"/>
      <c r="F12" s="4"/>
    </row>
    <row r="13" spans="1:6" x14ac:dyDescent="0.25">
      <c r="A13" s="6">
        <v>0.94908921064922935</v>
      </c>
      <c r="B13" s="4">
        <v>2141</v>
      </c>
      <c r="C13" s="4"/>
      <c r="D13" s="4">
        <v>2032</v>
      </c>
      <c r="E13" s="4"/>
      <c r="F13" s="4"/>
    </row>
    <row r="14" spans="1:6" x14ac:dyDescent="0.25">
      <c r="A14" s="5">
        <v>42461</v>
      </c>
      <c r="B14" s="4"/>
      <c r="C14" s="4"/>
      <c r="D14" s="4"/>
      <c r="E14" s="4"/>
      <c r="F14" s="4"/>
    </row>
    <row r="15" spans="1:6" x14ac:dyDescent="0.25">
      <c r="A15" s="6">
        <v>0.95049042503503034</v>
      </c>
      <c r="B15" s="4">
        <v>2141</v>
      </c>
      <c r="C15" s="4"/>
      <c r="D15" s="4">
        <v>2035</v>
      </c>
      <c r="E15" s="4"/>
      <c r="F15" s="4"/>
    </row>
    <row r="16" spans="1:6" x14ac:dyDescent="0.25">
      <c r="A16" s="5">
        <v>42491</v>
      </c>
      <c r="B16" s="4"/>
      <c r="C16" s="4"/>
      <c r="D16" s="4"/>
      <c r="E16" s="4"/>
      <c r="F16" s="4"/>
    </row>
    <row r="17" spans="1:6" x14ac:dyDescent="0.25">
      <c r="A17" s="6">
        <v>0.93960350391885661</v>
      </c>
      <c r="B17" s="4">
        <v>2169</v>
      </c>
      <c r="C17" s="4"/>
      <c r="D17" s="4">
        <v>2038</v>
      </c>
      <c r="E17" s="4"/>
      <c r="F17" s="4"/>
    </row>
    <row r="18" spans="1:6" x14ac:dyDescent="0.25">
      <c r="A18" s="5">
        <v>42522</v>
      </c>
      <c r="B18" s="4"/>
      <c r="C18" s="4"/>
      <c r="D18" s="4"/>
      <c r="E18" s="4"/>
      <c r="F18" s="4"/>
    </row>
    <row r="19" spans="1:6" x14ac:dyDescent="0.25">
      <c r="A19" s="6">
        <v>0.97005703422053235</v>
      </c>
      <c r="B19" s="4">
        <v>2104</v>
      </c>
      <c r="C19" s="4"/>
      <c r="D19" s="4">
        <v>2041</v>
      </c>
      <c r="E19" s="4"/>
      <c r="F19" s="4"/>
    </row>
    <row r="20" spans="1:6" x14ac:dyDescent="0.25">
      <c r="A20" s="5">
        <v>42614</v>
      </c>
      <c r="B20" s="4"/>
      <c r="C20" s="4"/>
      <c r="D20" s="4"/>
      <c r="E20" s="4"/>
      <c r="F20" s="4"/>
    </row>
    <row r="21" spans="1:6" x14ac:dyDescent="0.25">
      <c r="A21" s="6">
        <v>0.81453154875717015</v>
      </c>
      <c r="B21" s="4">
        <v>2092</v>
      </c>
      <c r="C21" s="4"/>
      <c r="D21" s="4">
        <v>1704</v>
      </c>
      <c r="E21" s="4"/>
      <c r="F21" s="4"/>
    </row>
    <row r="22" spans="1:6" x14ac:dyDescent="0.25">
      <c r="A22" s="5">
        <v>42644</v>
      </c>
      <c r="B22" s="4"/>
      <c r="C22" s="4"/>
      <c r="D22" s="4"/>
      <c r="E22" s="4"/>
      <c r="F22" s="4"/>
    </row>
    <row r="23" spans="1:6" x14ac:dyDescent="0.25">
      <c r="A23" s="6">
        <v>0.91188318227593157</v>
      </c>
      <c r="B23" s="4">
        <v>1986</v>
      </c>
      <c r="C23" s="4"/>
      <c r="D23" s="4">
        <v>1811</v>
      </c>
      <c r="E23" s="4"/>
      <c r="F23" s="4"/>
    </row>
    <row r="24" spans="1:6" x14ac:dyDescent="0.25">
      <c r="A24" s="5">
        <v>42675</v>
      </c>
      <c r="B24" s="4"/>
      <c r="C24" s="4"/>
      <c r="D24" s="4"/>
      <c r="E24" s="4"/>
      <c r="F24" s="4"/>
    </row>
    <row r="25" spans="1:6" x14ac:dyDescent="0.25">
      <c r="A25" s="6">
        <v>0.91141141141141147</v>
      </c>
      <c r="B25" s="4">
        <v>1998</v>
      </c>
      <c r="C25" s="4"/>
      <c r="D25" s="4">
        <v>1821</v>
      </c>
      <c r="E25" s="4"/>
      <c r="F25" s="4"/>
    </row>
    <row r="26" spans="1:6" x14ac:dyDescent="0.25">
      <c r="A26" s="5">
        <v>42705</v>
      </c>
      <c r="B26" s="4"/>
      <c r="C26" s="4"/>
      <c r="D26" s="4"/>
      <c r="E26" s="4"/>
      <c r="F26" s="4"/>
    </row>
    <row r="27" spans="1:6" x14ac:dyDescent="0.25">
      <c r="A27" s="6">
        <v>0.95568685376661744</v>
      </c>
      <c r="B27" s="4">
        <v>2031</v>
      </c>
      <c r="C27" s="4">
        <v>41</v>
      </c>
      <c r="D27" s="4">
        <v>1851</v>
      </c>
      <c r="E27" s="4">
        <v>24</v>
      </c>
      <c r="F27" s="4">
        <v>25</v>
      </c>
    </row>
    <row r="28" spans="1:6" x14ac:dyDescent="0.25">
      <c r="A28" s="5" t="s">
        <v>5</v>
      </c>
      <c r="B28" s="4">
        <v>25174</v>
      </c>
      <c r="C28" s="4">
        <v>41</v>
      </c>
      <c r="D28" s="4">
        <v>23362</v>
      </c>
      <c r="E28" s="4">
        <v>24</v>
      </c>
      <c r="F28" s="4">
        <v>25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40" sqref="C40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8</v>
      </c>
      <c r="D1" t="s">
        <v>9</v>
      </c>
      <c r="E1" t="s">
        <v>10</v>
      </c>
      <c r="F1" t="s">
        <v>2</v>
      </c>
      <c r="G1" t="s">
        <v>3</v>
      </c>
    </row>
    <row r="2" spans="1:7" ht="17.25" customHeight="1" x14ac:dyDescent="0.25">
      <c r="A2" s="1">
        <v>42248</v>
      </c>
      <c r="B2">
        <v>1886</v>
      </c>
      <c r="F2">
        <v>1995</v>
      </c>
      <c r="G2" s="2">
        <v>0.94499999999999995</v>
      </c>
    </row>
    <row r="3" spans="1:7" x14ac:dyDescent="0.25">
      <c r="A3" s="1">
        <v>42278</v>
      </c>
      <c r="B3">
        <v>1940</v>
      </c>
      <c r="F3">
        <v>2078</v>
      </c>
      <c r="G3" s="2">
        <v>0.93400000000000005</v>
      </c>
    </row>
    <row r="4" spans="1:7" x14ac:dyDescent="0.25">
      <c r="A4" s="1">
        <v>42309</v>
      </c>
      <c r="B4">
        <v>1965</v>
      </c>
      <c r="F4">
        <v>2103</v>
      </c>
      <c r="G4" s="2">
        <v>0.93400000000000005</v>
      </c>
    </row>
    <row r="5" spans="1:7" x14ac:dyDescent="0.25">
      <c r="A5" s="1">
        <v>42339</v>
      </c>
      <c r="B5">
        <v>2006</v>
      </c>
      <c r="F5">
        <v>2142</v>
      </c>
      <c r="G5" s="2">
        <v>0.93700000000000006</v>
      </c>
    </row>
    <row r="6" spans="1:7" x14ac:dyDescent="0.25">
      <c r="A6" s="1">
        <v>42370</v>
      </c>
      <c r="B6">
        <v>2029</v>
      </c>
      <c r="F6">
        <v>2119</v>
      </c>
      <c r="G6" s="2">
        <v>0.95799999999999996</v>
      </c>
    </row>
    <row r="7" spans="1:7" x14ac:dyDescent="0.25">
      <c r="A7" s="1">
        <v>42401</v>
      </c>
      <c r="B7">
        <v>2029</v>
      </c>
      <c r="F7">
        <v>2148</v>
      </c>
      <c r="G7" s="2">
        <f t="shared" ref="G7:G14" si="0">B7/F7</f>
        <v>0.9445996275605214</v>
      </c>
    </row>
    <row r="8" spans="1:7" x14ac:dyDescent="0.25">
      <c r="A8" s="1">
        <v>42430</v>
      </c>
      <c r="B8">
        <v>2032</v>
      </c>
      <c r="F8">
        <v>2141</v>
      </c>
      <c r="G8" s="2">
        <f t="shared" si="0"/>
        <v>0.94908921064922935</v>
      </c>
    </row>
    <row r="9" spans="1:7" x14ac:dyDescent="0.25">
      <c r="A9" s="1">
        <v>42461</v>
      </c>
      <c r="B9">
        <v>2035</v>
      </c>
      <c r="F9">
        <v>2141</v>
      </c>
      <c r="G9" s="2">
        <f t="shared" si="0"/>
        <v>0.95049042503503034</v>
      </c>
    </row>
    <row r="10" spans="1:7" x14ac:dyDescent="0.25">
      <c r="A10" s="1">
        <v>42491</v>
      </c>
      <c r="B10">
        <v>2038</v>
      </c>
      <c r="F10">
        <v>2169</v>
      </c>
      <c r="G10" s="2">
        <f t="shared" si="0"/>
        <v>0.93960350391885661</v>
      </c>
    </row>
    <row r="11" spans="1:7" x14ac:dyDescent="0.25">
      <c r="A11" s="1">
        <v>42522</v>
      </c>
      <c r="B11">
        <v>2041</v>
      </c>
      <c r="F11">
        <v>2104</v>
      </c>
      <c r="G11" s="2">
        <f t="shared" si="0"/>
        <v>0.97005703422053235</v>
      </c>
    </row>
    <row r="12" spans="1:7" x14ac:dyDescent="0.25">
      <c r="A12" s="1">
        <v>42614</v>
      </c>
      <c r="B12">
        <v>1704</v>
      </c>
      <c r="F12">
        <v>2092</v>
      </c>
      <c r="G12" s="2">
        <f t="shared" si="0"/>
        <v>0.81453154875717015</v>
      </c>
    </row>
    <row r="13" spans="1:7" x14ac:dyDescent="0.25">
      <c r="A13" s="1">
        <v>42644</v>
      </c>
      <c r="B13">
        <v>1811</v>
      </c>
      <c r="F13">
        <v>1986</v>
      </c>
      <c r="G13" s="2">
        <f t="shared" si="0"/>
        <v>0.91188318227593157</v>
      </c>
    </row>
    <row r="14" spans="1:7" x14ac:dyDescent="0.25">
      <c r="A14" s="1">
        <v>42675</v>
      </c>
      <c r="B14">
        <v>1821</v>
      </c>
      <c r="F14">
        <v>1998</v>
      </c>
      <c r="G14" s="2">
        <f t="shared" si="0"/>
        <v>0.91141141141141147</v>
      </c>
    </row>
    <row r="15" spans="1:7" x14ac:dyDescent="0.25">
      <c r="A15" s="1">
        <v>42705</v>
      </c>
      <c r="B15">
        <v>1851</v>
      </c>
      <c r="C15">
        <v>41</v>
      </c>
      <c r="D15">
        <v>25</v>
      </c>
      <c r="E15">
        <v>24</v>
      </c>
      <c r="F15">
        <v>2031</v>
      </c>
      <c r="G15" s="2">
        <f>(B15+C15+D15+E15)/F15</f>
        <v>0.95568685376661744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2016-09-19T13:29:18Z</dcterms:created>
  <dcterms:modified xsi:type="dcterms:W3CDTF">2016-12-05T11:43:39Z</dcterms:modified>
</cp:coreProperties>
</file>