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 defaultThemeVersion="124226"/>
  <bookViews>
    <workbookView xWindow="3390" yWindow="375" windowWidth="11355" windowHeight="7020"/>
  </bookViews>
  <sheets>
    <sheet name="Thibaut" sheetId="9" r:id="rId1"/>
    <sheet name="config" sheetId="14" state="hidden" r:id="rId2"/>
    <sheet name="Feuil1" sheetId="15" state="hidden" r:id="rId3"/>
    <sheet name="Feuil2" sheetId="16" r:id="rId4"/>
  </sheets>
  <functionGroups builtInGroupCount="17"/>
  <externalReferences>
    <externalReference r:id="rId5"/>
  </externalReferences>
  <definedNames>
    <definedName name="f_client" comment="=DECALER( p_client ;0;0;NBVAL( l_client );1)">OFFSET( p_client,0,0,COUNTA( l_client ),1)</definedName>
    <definedName name="l_client">#REF!</definedName>
    <definedName name="p_client">#REF!</definedName>
  </definedNames>
  <calcPr calcId="145621"/>
</workbook>
</file>

<file path=xl/calcChain.xml><?xml version="1.0" encoding="utf-8"?>
<calcChain xmlns="http://schemas.openxmlformats.org/spreadsheetml/2006/main">
  <c r="S2" i="9" l="1"/>
  <c r="S3" i="9"/>
  <c r="S4" i="9"/>
</calcChain>
</file>

<file path=xl/sharedStrings.xml><?xml version="1.0" encoding="utf-8"?>
<sst xmlns="http://schemas.openxmlformats.org/spreadsheetml/2006/main" count="106" uniqueCount="77">
  <si>
    <t>Client</t>
  </si>
  <si>
    <t>Nom du chantier</t>
  </si>
  <si>
    <t>Commercial</t>
  </si>
  <si>
    <t>Temps passé</t>
  </si>
  <si>
    <t xml:space="preserve">Etat de l'offre </t>
  </si>
  <si>
    <t>B</t>
  </si>
  <si>
    <t>C</t>
  </si>
  <si>
    <t>F</t>
  </si>
  <si>
    <t>L. SLIMI</t>
  </si>
  <si>
    <t>A. MELI</t>
  </si>
  <si>
    <t>F. MAMRI</t>
  </si>
  <si>
    <t>C. DA COSTA</t>
  </si>
  <si>
    <t>J. DESILLE</t>
  </si>
  <si>
    <t>J. OBADIA</t>
  </si>
  <si>
    <t>Montant offre</t>
  </si>
  <si>
    <t>C. RENOUD</t>
  </si>
  <si>
    <t>L. JERUL</t>
  </si>
  <si>
    <t>R. DA SILVA</t>
  </si>
  <si>
    <t>S. RAMBAUD</t>
  </si>
  <si>
    <t>S. DE JESUS</t>
  </si>
  <si>
    <t>Technicien</t>
  </si>
  <si>
    <t>Indice chiffrage</t>
  </si>
  <si>
    <t>A</t>
  </si>
  <si>
    <t>COMPTANT</t>
  </si>
  <si>
    <t>Projet</t>
  </si>
  <si>
    <t>Avant projet</t>
  </si>
  <si>
    <t>Avancée de l'affaire</t>
  </si>
  <si>
    <t>Etat de l'offre</t>
  </si>
  <si>
    <t>Gagné</t>
  </si>
  <si>
    <t>Transmis</t>
  </si>
  <si>
    <t>Perdu</t>
  </si>
  <si>
    <t>Modification</t>
  </si>
  <si>
    <t>relance fournisseur</t>
  </si>
  <si>
    <t>type offre</t>
  </si>
  <si>
    <t>FICOM</t>
  </si>
  <si>
    <t>I</t>
  </si>
  <si>
    <t>E</t>
  </si>
  <si>
    <t>D</t>
  </si>
  <si>
    <t xml:space="preserve">fournisseur </t>
  </si>
  <si>
    <t>exe</t>
  </si>
  <si>
    <t>EXL</t>
  </si>
  <si>
    <t>Date  de la demande</t>
  </si>
  <si>
    <t>Numéro de dossier FICOM</t>
  </si>
  <si>
    <t>date prévisionnelle de remise</t>
  </si>
  <si>
    <t>date de remise</t>
  </si>
  <si>
    <t>date</t>
  </si>
  <si>
    <t>montant commande</t>
  </si>
  <si>
    <t>Type d'offre</t>
  </si>
  <si>
    <t>Attente</t>
  </si>
  <si>
    <t>Prioritaire</t>
  </si>
  <si>
    <t>ORANGE MAILLOT</t>
  </si>
  <si>
    <t>Thibaut</t>
  </si>
  <si>
    <t>5h</t>
  </si>
  <si>
    <t>YBRY NEUILLY DESENFUMAGE</t>
  </si>
  <si>
    <t>Execution</t>
  </si>
  <si>
    <t>4h</t>
  </si>
  <si>
    <t>Etude Supportage Big Foot</t>
  </si>
  <si>
    <t>CONSULT SALINA le 07/06/2016</t>
  </si>
  <si>
    <t>40 min</t>
  </si>
  <si>
    <t>G</t>
  </si>
  <si>
    <t>Retard</t>
  </si>
  <si>
    <t>Etat de l'affaire avant projet; projet; exe)</t>
  </si>
  <si>
    <t>H</t>
  </si>
  <si>
    <t>ID</t>
  </si>
  <si>
    <t>Famille</t>
  </si>
  <si>
    <t>TK-00001</t>
  </si>
  <si>
    <t>TK-00002</t>
  </si>
  <si>
    <t>TK-00003</t>
  </si>
  <si>
    <t>ISO</t>
  </si>
  <si>
    <t>SFX</t>
  </si>
  <si>
    <t>J</t>
  </si>
  <si>
    <t>Famille produit</t>
  </si>
  <si>
    <t>REHO</t>
  </si>
  <si>
    <t>N° commande</t>
  </si>
  <si>
    <t>CLA</t>
  </si>
  <si>
    <t>BLA</t>
  </si>
  <si>
    <t>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</si>
</sst>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\T\K\-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3" xfId="0" applyNumberForma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44" fontId="0" fillId="0" borderId="3" xfId="1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0" fillId="0" borderId="0" xfId="1" applyFont="1" applyAlignment="1">
      <alignment horizontal="right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4" fontId="0" fillId="0" borderId="1" xfId="1" applyFont="1" applyFill="1" applyBorder="1" applyAlignment="1">
      <alignment horizontal="right" vertical="center"/>
    </xf>
    <xf numFmtId="165" fontId="0" fillId="0" borderId="2" xfId="0" applyNumberForma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4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Style de tableau 3" defaultPivotStyle="PivotStyleLight16">
    <tableStyle name="Style de tableau 1" pivot="0" count="0"/>
    <tableStyle name="Style de tableau 2" pivot="0" count="1">
      <tableStyleElement type="firstColumnStripe" dxfId="43"/>
    </tableStyle>
    <tableStyle name="Style de tableau 3" pivot="0" count="0"/>
  </tableStyles>
  <colors>
    <mruColors>
      <color rgb="FFFF5050"/>
      <color rgb="FF49D7A8"/>
      <color rgb="FF4ED947"/>
      <color rgb="FF67F03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MUN%20UG41\ETUDE%20TECHNIQUE%20FONTENAY\tableau%20suivi%20des%20affaires\NEW\atc\A.%20MEL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sion"/>
      <sheetName val="Feuil1"/>
    </sheetNames>
    <sheetDataSet>
      <sheetData sheetId="0">
        <row r="1">
          <cell r="A1" t="str">
            <v>ID Unique</v>
          </cell>
          <cell r="B1" t="str">
            <v>Date  de la demande</v>
          </cell>
          <cell r="C1" t="str">
            <v>N° FICOM</v>
          </cell>
          <cell r="D1" t="str">
            <v>Indice chiffrage</v>
          </cell>
          <cell r="E1" t="str">
            <v>Client</v>
          </cell>
          <cell r="F1" t="str">
            <v>Nom du chantier</v>
          </cell>
          <cell r="G1" t="str">
            <v>date prévision. de remise</v>
          </cell>
          <cell r="H1" t="str">
            <v>date de remise</v>
          </cell>
          <cell r="I1" t="str">
            <v>Etat de l'affaire avant projet; projet; execution)</v>
          </cell>
          <cell r="J1" t="str">
            <v xml:space="preserve">fournisseur </v>
          </cell>
          <cell r="K1" t="str">
            <v>relance fournisseur</v>
          </cell>
          <cell r="L1" t="str">
            <v>type offre</v>
          </cell>
          <cell r="M1" t="str">
            <v xml:space="preserve">Etat de l'offre </v>
          </cell>
          <cell r="N1" t="str">
            <v>Famille produit</v>
          </cell>
          <cell r="O1" t="str">
            <v>Technicien</v>
          </cell>
          <cell r="P1" t="str">
            <v>Commercial</v>
          </cell>
          <cell r="Q1" t="str">
            <v>Montant offre</v>
          </cell>
          <cell r="R1" t="str">
            <v>Temps passé</v>
          </cell>
          <cell r="S1" t="str">
            <v xml:space="preserve">N° commande </v>
          </cell>
          <cell r="T1" t="str">
            <v>date</v>
          </cell>
          <cell r="U1" t="str">
            <v>montant commande</v>
          </cell>
        </row>
        <row r="2">
          <cell r="A2" t="str">
            <v>FM-00013</v>
          </cell>
          <cell r="B2">
            <v>42516</v>
          </cell>
          <cell r="C2">
            <v>103169</v>
          </cell>
          <cell r="D2">
            <v>1</v>
          </cell>
          <cell r="E2" t="str">
            <v>ECH TECHNOLOGY SARL</v>
          </cell>
          <cell r="F2" t="str">
            <v>LOCAL CPCU</v>
          </cell>
          <cell r="G2"/>
          <cell r="H2">
            <v>42517</v>
          </cell>
          <cell r="I2" t="str">
            <v>exe</v>
          </cell>
          <cell r="J2"/>
          <cell r="K2"/>
          <cell r="L2" t="str">
            <v>FICOM</v>
          </cell>
          <cell r="M2" t="str">
            <v>Transmis</v>
          </cell>
          <cell r="N2" t="str">
            <v>I</v>
          </cell>
          <cell r="O2" t="str">
            <v>Francois</v>
          </cell>
          <cell r="P2" t="str">
            <v>A. MELI</v>
          </cell>
          <cell r="Q2">
            <v>609.5</v>
          </cell>
          <cell r="R2"/>
        </row>
        <row r="3">
          <cell r="A3" t="str">
            <v>FM-00017</v>
          </cell>
          <cell r="B3">
            <v>42516</v>
          </cell>
          <cell r="C3">
            <v>103184</v>
          </cell>
          <cell r="D3">
            <v>1</v>
          </cell>
          <cell r="E3" t="str">
            <v>ABATECH ENTREPRISE SAS</v>
          </cell>
          <cell r="F3" t="str">
            <v>ECOLE JENNER</v>
          </cell>
          <cell r="G3"/>
          <cell r="H3">
            <v>42520</v>
          </cell>
          <cell r="I3" t="str">
            <v>exe</v>
          </cell>
          <cell r="J3"/>
          <cell r="K3"/>
          <cell r="L3" t="str">
            <v>FICOM</v>
          </cell>
          <cell r="M3" t="str">
            <v>Transmis</v>
          </cell>
          <cell r="N3" t="str">
            <v>A;I</v>
          </cell>
          <cell r="O3" t="str">
            <v>Francois</v>
          </cell>
          <cell r="P3" t="str">
            <v>A. MELI</v>
          </cell>
          <cell r="Q3">
            <v>722.44</v>
          </cell>
          <cell r="R3"/>
        </row>
        <row r="4">
          <cell r="A4" t="str">
            <v>FM-00027</v>
          </cell>
          <cell r="B4">
            <v>42521</v>
          </cell>
          <cell r="C4">
            <v>103260</v>
          </cell>
          <cell r="D4">
            <v>1</v>
          </cell>
          <cell r="E4" t="str">
            <v>ECH TECHNOLOGY SARL</v>
          </cell>
          <cell r="F4" t="str">
            <v>LOCAL CPCU</v>
          </cell>
          <cell r="G4"/>
          <cell r="H4">
            <v>42521</v>
          </cell>
          <cell r="I4" t="str">
            <v>exe</v>
          </cell>
          <cell r="J4"/>
          <cell r="K4"/>
          <cell r="L4" t="str">
            <v>FICOM</v>
          </cell>
          <cell r="M4" t="str">
            <v>Transmis</v>
          </cell>
          <cell r="N4" t="str">
            <v>I</v>
          </cell>
          <cell r="O4" t="str">
            <v>Francois</v>
          </cell>
          <cell r="P4" t="str">
            <v>A. MELI</v>
          </cell>
          <cell r="Q4">
            <v>1666.27</v>
          </cell>
          <cell r="R4"/>
        </row>
        <row r="5">
          <cell r="A5" t="str">
            <v>FM-00038</v>
          </cell>
          <cell r="B5">
            <v>42521</v>
          </cell>
          <cell r="C5">
            <v>103436</v>
          </cell>
          <cell r="D5">
            <v>1</v>
          </cell>
          <cell r="E5" t="str">
            <v>SERVITHERM SASU</v>
          </cell>
          <cell r="F5" t="str">
            <v>ECOLE POLYTECHNIQUE</v>
          </cell>
          <cell r="G5"/>
          <cell r="H5">
            <v>42523</v>
          </cell>
          <cell r="I5" t="str">
            <v>Projet</v>
          </cell>
          <cell r="J5"/>
          <cell r="K5"/>
          <cell r="L5" t="str">
            <v>FICOM</v>
          </cell>
          <cell r="M5" t="str">
            <v>Transmis</v>
          </cell>
          <cell r="N5" t="str">
            <v>I;A;E</v>
          </cell>
          <cell r="O5" t="str">
            <v>Francois</v>
          </cell>
          <cell r="P5" t="str">
            <v>A. MELI</v>
          </cell>
          <cell r="Q5">
            <v>18294.55</v>
          </cell>
          <cell r="R5" t="str">
            <v>3h</v>
          </cell>
        </row>
        <row r="6">
          <cell r="A6" t="str">
            <v>FM-00074</v>
          </cell>
          <cell r="B6">
            <v>42530</v>
          </cell>
          <cell r="C6">
            <v>103668</v>
          </cell>
          <cell r="D6">
            <v>1</v>
          </cell>
          <cell r="E6" t="str">
            <v>ETS CARRETECH</v>
          </cell>
          <cell r="F6" t="str">
            <v>CENTRE BUS QUAI DE SEINE IVRY</v>
          </cell>
          <cell r="G6"/>
          <cell r="H6">
            <v>42530</v>
          </cell>
          <cell r="I6" t="str">
            <v>exe</v>
          </cell>
          <cell r="J6"/>
          <cell r="K6"/>
          <cell r="L6" t="str">
            <v>FICOM</v>
          </cell>
          <cell r="M6" t="str">
            <v>Transmis</v>
          </cell>
          <cell r="N6" t="str">
            <v>A</v>
          </cell>
          <cell r="O6" t="str">
            <v>Francois</v>
          </cell>
          <cell r="P6" t="str">
            <v>A. MELI</v>
          </cell>
          <cell r="Q6">
            <v>31668.62</v>
          </cell>
          <cell r="R6" t="str">
            <v>1h</v>
          </cell>
        </row>
        <row r="7">
          <cell r="A7" t="str">
            <v>FM-00115</v>
          </cell>
          <cell r="B7">
            <v>42551</v>
          </cell>
          <cell r="C7">
            <v>104940</v>
          </cell>
          <cell r="D7">
            <v>1</v>
          </cell>
          <cell r="E7" t="str">
            <v>ALTER BATIMENT EURL</v>
          </cell>
          <cell r="F7" t="str">
            <v>CAISSON LOCAL DE CONFINEMENT</v>
          </cell>
          <cell r="G7"/>
          <cell r="H7">
            <v>42557</v>
          </cell>
          <cell r="I7" t="str">
            <v>exe</v>
          </cell>
          <cell r="J7"/>
          <cell r="K7"/>
          <cell r="L7" t="str">
            <v>FICOM</v>
          </cell>
          <cell r="M7" t="str">
            <v>Transmis</v>
          </cell>
          <cell r="N7" t="str">
            <v>I</v>
          </cell>
          <cell r="O7" t="str">
            <v>Francois</v>
          </cell>
          <cell r="P7" t="str">
            <v>A. MELI</v>
          </cell>
          <cell r="Q7">
            <v>4887.7</v>
          </cell>
          <cell r="R7" t="str">
            <v>1h</v>
          </cell>
        </row>
        <row r="8">
          <cell r="A8" t="str">
            <v>FM-00123</v>
          </cell>
          <cell r="B8">
            <v>42556</v>
          </cell>
          <cell r="C8">
            <v>104993</v>
          </cell>
          <cell r="D8">
            <v>1</v>
          </cell>
          <cell r="E8" t="str">
            <v>AER GO</v>
          </cell>
          <cell r="F8" t="str">
            <v>LARIVIERE</v>
          </cell>
          <cell r="G8"/>
          <cell r="H8">
            <v>42558</v>
          </cell>
          <cell r="I8" t="str">
            <v>exe</v>
          </cell>
          <cell r="J8"/>
          <cell r="K8"/>
          <cell r="L8" t="str">
            <v>FICOM</v>
          </cell>
          <cell r="M8" t="str">
            <v>Transmis</v>
          </cell>
          <cell r="N8" t="str">
            <v>I</v>
          </cell>
          <cell r="O8" t="str">
            <v>Francois</v>
          </cell>
          <cell r="P8" t="str">
            <v>A. MELI</v>
          </cell>
          <cell r="Q8">
            <v>768.6</v>
          </cell>
          <cell r="R8" t="str">
            <v>1h</v>
          </cell>
        </row>
        <row r="9">
          <cell r="A9" t="str">
            <v>FM-00128</v>
          </cell>
          <cell r="B9">
            <v>42558</v>
          </cell>
          <cell r="C9">
            <v>105043</v>
          </cell>
          <cell r="D9">
            <v>1</v>
          </cell>
          <cell r="E9" t="str">
            <v>FOUSSADIER SAS</v>
          </cell>
          <cell r="F9" t="str">
            <v>TOURELLE</v>
          </cell>
          <cell r="G9"/>
          <cell r="H9">
            <v>42558</v>
          </cell>
          <cell r="I9" t="str">
            <v>exe</v>
          </cell>
          <cell r="J9"/>
          <cell r="K9"/>
          <cell r="L9" t="str">
            <v>FICOM</v>
          </cell>
          <cell r="M9" t="str">
            <v>Transmis</v>
          </cell>
          <cell r="N9" t="str">
            <v>I</v>
          </cell>
          <cell r="O9" t="str">
            <v>Francois</v>
          </cell>
          <cell r="P9" t="str">
            <v>A. MELI</v>
          </cell>
          <cell r="Q9">
            <v>786.58</v>
          </cell>
          <cell r="R9" t="str">
            <v>20min</v>
          </cell>
        </row>
        <row r="10">
          <cell r="A10" t="str">
            <v>FM-00129</v>
          </cell>
          <cell r="B10">
            <v>42558</v>
          </cell>
          <cell r="C10">
            <v>105095</v>
          </cell>
          <cell r="D10">
            <v>1</v>
          </cell>
          <cell r="E10" t="str">
            <v>PPR EURL</v>
          </cell>
          <cell r="F10" t="str">
            <v>COLLIERS ET SUPPORTAGE</v>
          </cell>
          <cell r="G10"/>
          <cell r="H10">
            <v>42559</v>
          </cell>
          <cell r="I10" t="str">
            <v>exe</v>
          </cell>
          <cell r="J10"/>
          <cell r="K10"/>
          <cell r="L10" t="str">
            <v>FICOM</v>
          </cell>
          <cell r="M10" t="str">
            <v>Transmis</v>
          </cell>
          <cell r="N10" t="str">
            <v>SFX</v>
          </cell>
          <cell r="O10" t="str">
            <v>Francois</v>
          </cell>
          <cell r="P10" t="str">
            <v>A. MELI</v>
          </cell>
          <cell r="Q10">
            <v>15603.65</v>
          </cell>
          <cell r="R10" t="str">
            <v>2h</v>
          </cell>
        </row>
        <row r="11">
          <cell r="A11" t="str">
            <v>FM-00186</v>
          </cell>
          <cell r="B11">
            <v>42577</v>
          </cell>
          <cell r="C11">
            <v>105790</v>
          </cell>
          <cell r="D11">
            <v>1</v>
          </cell>
          <cell r="E11" t="str">
            <v>ATA SARL</v>
          </cell>
          <cell r="F11" t="str">
            <v>EXTRACTEUR</v>
          </cell>
          <cell r="G11"/>
          <cell r="H11">
            <v>42578</v>
          </cell>
          <cell r="I11" t="str">
            <v>exe</v>
          </cell>
          <cell r="J11"/>
          <cell r="K11"/>
          <cell r="L11" t="str">
            <v>FICOM</v>
          </cell>
          <cell r="M11" t="str">
            <v>Transmis</v>
          </cell>
          <cell r="N11" t="str">
            <v>I</v>
          </cell>
          <cell r="O11" t="str">
            <v>Francois</v>
          </cell>
          <cell r="P11" t="str">
            <v>A. MELI</v>
          </cell>
          <cell r="Q11">
            <v>675.84</v>
          </cell>
          <cell r="R11" t="str">
            <v>30min</v>
          </cell>
        </row>
        <row r="12">
          <cell r="A12" t="str">
            <v>FM-00198</v>
          </cell>
          <cell r="B12">
            <v>42584</v>
          </cell>
          <cell r="C12">
            <v>103436</v>
          </cell>
          <cell r="D12">
            <v>2</v>
          </cell>
          <cell r="E12" t="str">
            <v>SERVITHERM SASU</v>
          </cell>
          <cell r="F12" t="str">
            <v>ECOLE POLYTECHNIQUE</v>
          </cell>
          <cell r="G12"/>
          <cell r="H12">
            <v>42584</v>
          </cell>
          <cell r="I12" t="str">
            <v>Projet</v>
          </cell>
          <cell r="J12"/>
          <cell r="K12"/>
          <cell r="L12" t="str">
            <v>FICOM</v>
          </cell>
          <cell r="M12" t="str">
            <v>Transmis</v>
          </cell>
          <cell r="N12" t="str">
            <v>A;E;I</v>
          </cell>
          <cell r="O12" t="str">
            <v>Francois</v>
          </cell>
          <cell r="P12" t="str">
            <v>A. MELI</v>
          </cell>
          <cell r="Q12">
            <v>19186.79</v>
          </cell>
          <cell r="R12" t="str">
            <v>3h</v>
          </cell>
        </row>
        <row r="13">
          <cell r="A13" t="str">
            <v>FM-00200</v>
          </cell>
          <cell r="B13">
            <v>42577</v>
          </cell>
          <cell r="C13">
            <v>106078</v>
          </cell>
          <cell r="D13">
            <v>1</v>
          </cell>
          <cell r="E13" t="str">
            <v>SATELEC SAS</v>
          </cell>
          <cell r="F13" t="str">
            <v>MUSÉE DU LOUVRE</v>
          </cell>
          <cell r="G13"/>
          <cell r="H13">
            <v>42585</v>
          </cell>
          <cell r="I13" t="str">
            <v>Projet</v>
          </cell>
          <cell r="J13"/>
          <cell r="K13"/>
          <cell r="L13" t="str">
            <v>FICOM</v>
          </cell>
          <cell r="M13" t="str">
            <v>Transmis</v>
          </cell>
          <cell r="N13" t="str">
            <v>I</v>
          </cell>
          <cell r="O13" t="str">
            <v>Francois</v>
          </cell>
          <cell r="P13" t="str">
            <v>A. MELI</v>
          </cell>
          <cell r="Q13">
            <v>4382.63</v>
          </cell>
          <cell r="R13" t="str">
            <v>2h</v>
          </cell>
        </row>
        <row r="14">
          <cell r="A14" t="str">
            <v>FM-00208</v>
          </cell>
          <cell r="B14">
            <v>42587</v>
          </cell>
          <cell r="C14">
            <v>103436</v>
          </cell>
          <cell r="D14">
            <v>3</v>
          </cell>
          <cell r="E14" t="str">
            <v>SERVITHERM SASU</v>
          </cell>
          <cell r="F14" t="str">
            <v>ECOLE POLYTECHNIQUE</v>
          </cell>
          <cell r="G14"/>
          <cell r="H14">
            <v>42587</v>
          </cell>
          <cell r="I14" t="str">
            <v>EXE</v>
          </cell>
          <cell r="J14"/>
          <cell r="K14"/>
          <cell r="L14" t="str">
            <v>FICOM</v>
          </cell>
          <cell r="M14" t="str">
            <v>OK</v>
          </cell>
          <cell r="N14" t="str">
            <v>A;E;I</v>
          </cell>
          <cell r="O14" t="str">
            <v>Francois</v>
          </cell>
          <cell r="P14" t="str">
            <v>A. MELI</v>
          </cell>
          <cell r="Q14">
            <v>17894.05</v>
          </cell>
          <cell r="R14" t="str">
            <v>1h</v>
          </cell>
        </row>
        <row r="15">
          <cell r="A15" t="str">
            <v>FM-00214</v>
          </cell>
          <cell r="B15">
            <v>42590</v>
          </cell>
          <cell r="C15">
            <v>106225</v>
          </cell>
          <cell r="D15">
            <v>1</v>
          </cell>
          <cell r="E15" t="str">
            <v>PARIS VENTILATION SARL</v>
          </cell>
          <cell r="F15" t="str">
            <v>GRILLES ET VOLETS</v>
          </cell>
          <cell r="G15"/>
          <cell r="H15">
            <v>42591</v>
          </cell>
          <cell r="I15" t="str">
            <v>EXE</v>
          </cell>
          <cell r="J15"/>
          <cell r="K15"/>
          <cell r="L15" t="str">
            <v>FICOM</v>
          </cell>
          <cell r="M15" t="str">
            <v>OK</v>
          </cell>
          <cell r="N15" t="str">
            <v>A;E</v>
          </cell>
          <cell r="O15" t="str">
            <v>Francois</v>
          </cell>
          <cell r="P15" t="str">
            <v>A. MELI</v>
          </cell>
          <cell r="Q15">
            <v>959.33</v>
          </cell>
          <cell r="R15" t="str">
            <v>1h</v>
          </cell>
        </row>
        <row r="16">
          <cell r="A16" t="str">
            <v>MG-00137</v>
          </cell>
          <cell r="B16">
            <v>42542</v>
          </cell>
          <cell r="C16">
            <v>104225</v>
          </cell>
          <cell r="D16">
            <v>1</v>
          </cell>
          <cell r="E16" t="str">
            <v>ELYO</v>
          </cell>
          <cell r="F16" t="str">
            <v>MONET</v>
          </cell>
          <cell r="G16">
            <v>42543</v>
          </cell>
          <cell r="H16">
            <v>42543</v>
          </cell>
          <cell r="I16" t="str">
            <v>exe</v>
          </cell>
          <cell r="J16"/>
          <cell r="K16"/>
          <cell r="L16" t="str">
            <v>FICOM</v>
          </cell>
          <cell r="M16" t="str">
            <v>Transmis</v>
          </cell>
          <cell r="N16" t="str">
            <v>E</v>
          </cell>
          <cell r="O16" t="str">
            <v>Mathieu</v>
          </cell>
          <cell r="P16" t="str">
            <v>A. MELI</v>
          </cell>
          <cell r="Q16">
            <v>1832.2</v>
          </cell>
          <cell r="R16"/>
        </row>
        <row r="17">
          <cell r="A17" t="str">
            <v>MG-00152</v>
          </cell>
          <cell r="B17">
            <v>42544</v>
          </cell>
          <cell r="C17">
            <v>104367</v>
          </cell>
          <cell r="D17">
            <v>1</v>
          </cell>
          <cell r="E17" t="str">
            <v>ABATECH</v>
          </cell>
          <cell r="F17" t="str">
            <v>CAISSON</v>
          </cell>
          <cell r="G17">
            <v>42544</v>
          </cell>
          <cell r="H17">
            <v>42545</v>
          </cell>
          <cell r="I17" t="str">
            <v>exe</v>
          </cell>
          <cell r="J17"/>
          <cell r="K17"/>
          <cell r="L17" t="str">
            <v>FICOM</v>
          </cell>
          <cell r="M17" t="str">
            <v>Transmis</v>
          </cell>
          <cell r="N17" t="str">
            <v>I</v>
          </cell>
          <cell r="O17" t="str">
            <v>Mathieu</v>
          </cell>
          <cell r="P17" t="str">
            <v>A. MELI</v>
          </cell>
          <cell r="Q17">
            <v>734.54</v>
          </cell>
          <cell r="R17"/>
        </row>
        <row r="18">
          <cell r="A18" t="str">
            <v>MG-00159</v>
          </cell>
          <cell r="B18">
            <v>42548</v>
          </cell>
          <cell r="C18">
            <v>104367</v>
          </cell>
          <cell r="D18">
            <v>2</v>
          </cell>
          <cell r="E18" t="str">
            <v>ABATECH</v>
          </cell>
          <cell r="F18" t="str">
            <v>CAISSON</v>
          </cell>
          <cell r="G18">
            <v>42548</v>
          </cell>
          <cell r="H18">
            <v>42548</v>
          </cell>
          <cell r="I18" t="str">
            <v>exe</v>
          </cell>
          <cell r="J18"/>
          <cell r="K18"/>
          <cell r="L18" t="str">
            <v>FICOM</v>
          </cell>
          <cell r="M18" t="str">
            <v>Transmis</v>
          </cell>
          <cell r="N18" t="str">
            <v>I</v>
          </cell>
          <cell r="O18" t="str">
            <v>Mathieu</v>
          </cell>
          <cell r="P18" t="str">
            <v>A. MELI</v>
          </cell>
          <cell r="Q18">
            <v>793.32</v>
          </cell>
          <cell r="R18"/>
        </row>
        <row r="19">
          <cell r="A19" t="str">
            <v>MG-00195</v>
          </cell>
          <cell r="B19">
            <v>42555</v>
          </cell>
          <cell r="C19">
            <v>104901</v>
          </cell>
          <cell r="D19">
            <v>1</v>
          </cell>
          <cell r="E19" t="str">
            <v>TBI</v>
          </cell>
          <cell r="F19" t="str">
            <v>KAMOUFFLAGE</v>
          </cell>
          <cell r="G19">
            <v>42556</v>
          </cell>
          <cell r="H19">
            <v>42556</v>
          </cell>
          <cell r="I19" t="str">
            <v>exe</v>
          </cell>
          <cell r="J19"/>
          <cell r="K19"/>
          <cell r="L19" t="str">
            <v>FICOM</v>
          </cell>
          <cell r="M19" t="str">
            <v>Transmis</v>
          </cell>
          <cell r="N19" t="str">
            <v>E</v>
          </cell>
          <cell r="O19" t="str">
            <v>Mathieu</v>
          </cell>
          <cell r="P19" t="str">
            <v>A. MELI</v>
          </cell>
          <cell r="Q19">
            <v>438.72</v>
          </cell>
          <cell r="R19"/>
        </row>
        <row r="20">
          <cell r="A20" t="str">
            <v>MG-00224</v>
          </cell>
          <cell r="B20">
            <v>42571</v>
          </cell>
          <cell r="C20">
            <v>105490</v>
          </cell>
          <cell r="D20">
            <v>1</v>
          </cell>
          <cell r="E20" t="str">
            <v>UTB</v>
          </cell>
          <cell r="F20" t="str">
            <v>ROCHEFOUCAULD</v>
          </cell>
          <cell r="G20">
            <v>42571</v>
          </cell>
          <cell r="H20">
            <v>42571</v>
          </cell>
          <cell r="I20" t="str">
            <v>exe</v>
          </cell>
          <cell r="J20"/>
          <cell r="K20"/>
          <cell r="L20" t="str">
            <v>FICOM</v>
          </cell>
          <cell r="M20" t="str">
            <v>Transmis</v>
          </cell>
          <cell r="N20" t="str">
            <v>I</v>
          </cell>
          <cell r="O20" t="str">
            <v>Mathieu</v>
          </cell>
          <cell r="P20" t="str">
            <v>A. MELI</v>
          </cell>
          <cell r="Q20">
            <v>5619.12</v>
          </cell>
          <cell r="R20"/>
        </row>
        <row r="21">
          <cell r="A21" t="str">
            <v>MG-00269</v>
          </cell>
          <cell r="B21">
            <v>42585</v>
          </cell>
          <cell r="C21">
            <v>106061</v>
          </cell>
          <cell r="D21">
            <v>1</v>
          </cell>
          <cell r="E21" t="str">
            <v>CLIM DS</v>
          </cell>
          <cell r="F21" t="str">
            <v>BUCAREST</v>
          </cell>
          <cell r="G21">
            <v>42585</v>
          </cell>
          <cell r="H21">
            <v>42585</v>
          </cell>
          <cell r="I21" t="str">
            <v>exe</v>
          </cell>
          <cell r="J21"/>
          <cell r="K21"/>
          <cell r="L21" t="str">
            <v>FICOM</v>
          </cell>
          <cell r="M21" t="str">
            <v>Transmis</v>
          </cell>
          <cell r="N21" t="str">
            <v>A I</v>
          </cell>
          <cell r="O21" t="str">
            <v>Mathieu</v>
          </cell>
          <cell r="P21" t="str">
            <v>A. MELI</v>
          </cell>
          <cell r="Q21">
            <v>1902.35</v>
          </cell>
          <cell r="R21"/>
        </row>
        <row r="22">
          <cell r="A22" t="str">
            <v>TK-00001</v>
          </cell>
          <cell r="B22">
            <v>42527</v>
          </cell>
          <cell r="C22">
            <v>103728</v>
          </cell>
          <cell r="D22">
            <v>1</v>
          </cell>
          <cell r="E22" t="str">
            <v>UDOTEA</v>
          </cell>
          <cell r="F22" t="str">
            <v>ORANGE MAILLOT</v>
          </cell>
          <cell r="G22"/>
          <cell r="H22">
            <v>42534</v>
          </cell>
          <cell r="I22" t="str">
            <v>Projet</v>
          </cell>
          <cell r="J22"/>
          <cell r="K22"/>
          <cell r="L22" t="str">
            <v>FICOM</v>
          </cell>
          <cell r="M22" t="str">
            <v>Transmis</v>
          </cell>
          <cell r="N22" t="str">
            <v>I</v>
          </cell>
          <cell r="O22" t="str">
            <v>Thibaut</v>
          </cell>
          <cell r="P22" t="str">
            <v>A. MELI</v>
          </cell>
          <cell r="Q22">
            <v>33279.050000000003</v>
          </cell>
          <cell r="R22" t="str">
            <v>5h</v>
          </cell>
        </row>
        <row r="23">
          <cell r="A23" t="str">
            <v>TK-00015</v>
          </cell>
          <cell r="B23">
            <v>42528</v>
          </cell>
          <cell r="C23">
            <v>103663</v>
          </cell>
          <cell r="D23">
            <v>1</v>
          </cell>
          <cell r="E23" t="str">
            <v>ATMOSPH'AIR - CDF  SAS</v>
          </cell>
          <cell r="F23" t="str">
            <v>ACC ASF</v>
          </cell>
          <cell r="G23"/>
          <cell r="H23">
            <v>42529</v>
          </cell>
          <cell r="I23" t="str">
            <v>exe</v>
          </cell>
          <cell r="J23"/>
          <cell r="K23"/>
          <cell r="L23" t="str">
            <v>FICOM</v>
          </cell>
          <cell r="M23" t="str">
            <v>Transmis</v>
          </cell>
          <cell r="N23" t="str">
            <v>A</v>
          </cell>
          <cell r="O23" t="str">
            <v>Thibaut</v>
          </cell>
          <cell r="P23" t="str">
            <v>A. MELI</v>
          </cell>
          <cell r="Q23">
            <v>856.15</v>
          </cell>
          <cell r="R23" t="str">
            <v>20 min</v>
          </cell>
        </row>
        <row r="24">
          <cell r="A24" t="str">
            <v>TK-00032</v>
          </cell>
          <cell r="B24">
            <v>42531</v>
          </cell>
          <cell r="C24">
            <v>103815</v>
          </cell>
          <cell r="D24">
            <v>1</v>
          </cell>
          <cell r="E24" t="str">
            <v>ECH TECHNOLOGY SARL</v>
          </cell>
          <cell r="F24" t="str">
            <v>Helicoide</v>
          </cell>
          <cell r="G24"/>
          <cell r="H24">
            <v>42534</v>
          </cell>
          <cell r="I24" t="str">
            <v>exe</v>
          </cell>
          <cell r="J24"/>
          <cell r="K24"/>
          <cell r="L24" t="str">
            <v>FICOM</v>
          </cell>
          <cell r="M24" t="str">
            <v>Transmis</v>
          </cell>
          <cell r="N24" t="str">
            <v>I</v>
          </cell>
          <cell r="O24" t="str">
            <v>Thibaut</v>
          </cell>
          <cell r="P24" t="str">
            <v>A. MELI</v>
          </cell>
          <cell r="Q24">
            <v>1000.52</v>
          </cell>
          <cell r="R24" t="str">
            <v xml:space="preserve">1h </v>
          </cell>
        </row>
        <row r="25">
          <cell r="A25" t="str">
            <v>TK-00035</v>
          </cell>
          <cell r="B25">
            <v>42534</v>
          </cell>
          <cell r="C25">
            <v>103859</v>
          </cell>
          <cell r="D25">
            <v>1</v>
          </cell>
          <cell r="E25" t="str">
            <v>DISTRIB CLIM</v>
          </cell>
          <cell r="F25" t="str">
            <v>Volet Tunnel</v>
          </cell>
          <cell r="G25"/>
          <cell r="H25">
            <v>42534</v>
          </cell>
          <cell r="I25" t="str">
            <v>exe</v>
          </cell>
          <cell r="J25"/>
          <cell r="K25"/>
          <cell r="L25" t="str">
            <v>FICOM</v>
          </cell>
          <cell r="M25" t="str">
            <v>Transmis</v>
          </cell>
          <cell r="N25" t="str">
            <v>E</v>
          </cell>
          <cell r="O25" t="str">
            <v>Thibaut</v>
          </cell>
          <cell r="P25" t="str">
            <v>A. MELI</v>
          </cell>
          <cell r="Q25">
            <v>556.9</v>
          </cell>
          <cell r="R25" t="str">
            <v>1 h</v>
          </cell>
        </row>
        <row r="26">
          <cell r="A26" t="str">
            <v>TK-00036</v>
          </cell>
          <cell r="B26">
            <v>42534</v>
          </cell>
          <cell r="C26">
            <v>103965</v>
          </cell>
          <cell r="D26">
            <v>1</v>
          </cell>
          <cell r="E26" t="str">
            <v>LELAY SARL</v>
          </cell>
          <cell r="F26" t="str">
            <v>Eurasia St Denis</v>
          </cell>
          <cell r="G26"/>
          <cell r="H26">
            <v>42536</v>
          </cell>
          <cell r="I26" t="str">
            <v>exe</v>
          </cell>
          <cell r="J26"/>
          <cell r="K26"/>
          <cell r="L26" t="str">
            <v>FICOM</v>
          </cell>
          <cell r="M26" t="str">
            <v>Transmis</v>
          </cell>
          <cell r="N26" t="str">
            <v>I</v>
          </cell>
          <cell r="O26" t="str">
            <v>Thibaut</v>
          </cell>
          <cell r="P26" t="str">
            <v>A. MELI</v>
          </cell>
          <cell r="Q26">
            <v>1873.12</v>
          </cell>
          <cell r="R26" t="str">
            <v>2h</v>
          </cell>
          <cell r="S26" t="str">
            <v>TEST</v>
          </cell>
          <cell r="T26">
            <v>1</v>
          </cell>
          <cell r="U26">
            <v>2</v>
          </cell>
        </row>
        <row r="27">
          <cell r="A27" t="str">
            <v>TK-00038</v>
          </cell>
          <cell r="B27">
            <v>42534</v>
          </cell>
          <cell r="C27">
            <v>103869</v>
          </cell>
          <cell r="D27">
            <v>1</v>
          </cell>
          <cell r="E27" t="str">
            <v>AGEC SARL</v>
          </cell>
          <cell r="F27" t="str">
            <v>AT PARIS 9</v>
          </cell>
          <cell r="G27"/>
          <cell r="H27">
            <v>42535</v>
          </cell>
          <cell r="I27" t="str">
            <v>exe</v>
          </cell>
          <cell r="J27"/>
          <cell r="K27"/>
          <cell r="L27" t="str">
            <v>FICOM</v>
          </cell>
          <cell r="M27" t="str">
            <v>Transmis</v>
          </cell>
          <cell r="N27" t="str">
            <v>E</v>
          </cell>
          <cell r="O27" t="str">
            <v>Thibaut</v>
          </cell>
          <cell r="P27" t="str">
            <v>A. MELI</v>
          </cell>
          <cell r="Q27">
            <v>949.66</v>
          </cell>
          <cell r="R27" t="str">
            <v>30 min</v>
          </cell>
        </row>
        <row r="28">
          <cell r="A28" t="str">
            <v>TK-00041</v>
          </cell>
          <cell r="B28">
            <v>42534</v>
          </cell>
          <cell r="C28">
            <v>103876</v>
          </cell>
          <cell r="D28">
            <v>1</v>
          </cell>
          <cell r="E28" t="str">
            <v>IDEX ENERGIES</v>
          </cell>
          <cell r="F28" t="str">
            <v>Servomoteur NFA</v>
          </cell>
          <cell r="G28"/>
          <cell r="H28">
            <v>42535</v>
          </cell>
          <cell r="I28" t="str">
            <v>exe</v>
          </cell>
          <cell r="J28"/>
          <cell r="K28"/>
          <cell r="L28" t="str">
            <v>FICOM</v>
          </cell>
          <cell r="M28" t="str">
            <v>Transmis</v>
          </cell>
          <cell r="N28" t="str">
            <v>B</v>
          </cell>
          <cell r="O28" t="str">
            <v>Thibaut</v>
          </cell>
          <cell r="P28" t="str">
            <v>A. MELI</v>
          </cell>
          <cell r="Q28">
            <v>1612.2</v>
          </cell>
          <cell r="R28" t="str">
            <v>40 min</v>
          </cell>
        </row>
        <row r="29">
          <cell r="A29" t="str">
            <v>TK-00042</v>
          </cell>
          <cell r="B29">
            <v>42535</v>
          </cell>
          <cell r="C29">
            <v>103859</v>
          </cell>
          <cell r="D29">
            <v>2</v>
          </cell>
          <cell r="E29" t="str">
            <v>DISTRIB CLIM</v>
          </cell>
          <cell r="F29" t="str">
            <v>Volet Tunnel</v>
          </cell>
          <cell r="G29"/>
          <cell r="H29">
            <v>42535</v>
          </cell>
          <cell r="I29" t="str">
            <v>exe</v>
          </cell>
          <cell r="J29"/>
          <cell r="K29"/>
          <cell r="L29" t="str">
            <v>FICOM</v>
          </cell>
          <cell r="M29" t="str">
            <v>Transmis</v>
          </cell>
          <cell r="N29" t="str">
            <v>E</v>
          </cell>
          <cell r="O29" t="str">
            <v>Thibaut</v>
          </cell>
          <cell r="P29" t="str">
            <v>A. MELI</v>
          </cell>
          <cell r="Q29">
            <v>574.84</v>
          </cell>
          <cell r="R29" t="str">
            <v>20 min</v>
          </cell>
          <cell r="S29" t="str">
            <v>TEST</v>
          </cell>
          <cell r="T29">
            <v>3</v>
          </cell>
          <cell r="U29">
            <v>4</v>
          </cell>
        </row>
        <row r="30">
          <cell r="A30" t="str">
            <v>TK-00046</v>
          </cell>
          <cell r="B30">
            <v>42536</v>
          </cell>
          <cell r="C30">
            <v>103978</v>
          </cell>
          <cell r="D30">
            <v>1</v>
          </cell>
          <cell r="E30" t="str">
            <v>SIMON 4 G  SAS</v>
          </cell>
          <cell r="F30" t="str">
            <v>Chantier Vivienne</v>
          </cell>
          <cell r="G30"/>
          <cell r="H30">
            <v>42537</v>
          </cell>
          <cell r="I30" t="str">
            <v>exe</v>
          </cell>
          <cell r="J30"/>
          <cell r="K30"/>
          <cell r="L30" t="str">
            <v>FICOM</v>
          </cell>
          <cell r="M30" t="str">
            <v>Transmis</v>
          </cell>
          <cell r="N30" t="str">
            <v>C</v>
          </cell>
          <cell r="O30" t="str">
            <v>Thibaut</v>
          </cell>
          <cell r="P30" t="str">
            <v>A. MELI</v>
          </cell>
          <cell r="Q30">
            <v>250.56</v>
          </cell>
          <cell r="R30" t="str">
            <v>30 min</v>
          </cell>
        </row>
        <row r="31">
          <cell r="A31" t="str">
            <v>TK-00048</v>
          </cell>
          <cell r="B31">
            <v>42537</v>
          </cell>
          <cell r="C31">
            <v>104017</v>
          </cell>
          <cell r="D31">
            <v>1</v>
          </cell>
          <cell r="E31" t="str">
            <v>CLIMAGIN'AIR</v>
          </cell>
          <cell r="F31" t="str">
            <v>Artys 91</v>
          </cell>
          <cell r="G31"/>
          <cell r="H31">
            <v>42537</v>
          </cell>
          <cell r="I31" t="str">
            <v>exe</v>
          </cell>
          <cell r="J31"/>
          <cell r="K31"/>
          <cell r="L31" t="str">
            <v>FICOM</v>
          </cell>
          <cell r="M31" t="str">
            <v>Transmis</v>
          </cell>
          <cell r="N31" t="str">
            <v>I</v>
          </cell>
          <cell r="O31" t="str">
            <v>Thibaut</v>
          </cell>
          <cell r="P31" t="str">
            <v>A. MELI</v>
          </cell>
          <cell r="Q31">
            <v>5241.25</v>
          </cell>
          <cell r="R31" t="str">
            <v>50 min</v>
          </cell>
        </row>
        <row r="32">
          <cell r="A32" t="str">
            <v>TK-00051</v>
          </cell>
          <cell r="B32">
            <v>42534</v>
          </cell>
          <cell r="C32">
            <v>104010</v>
          </cell>
          <cell r="D32">
            <v>1</v>
          </cell>
          <cell r="E32" t="str">
            <v>PLEIN AIR VENTILATION SARL</v>
          </cell>
          <cell r="F32" t="str">
            <v>Hotel Haussmann</v>
          </cell>
          <cell r="G32"/>
          <cell r="H32">
            <v>42537</v>
          </cell>
          <cell r="I32" t="str">
            <v>exe</v>
          </cell>
          <cell r="J32"/>
          <cell r="K32"/>
          <cell r="L32" t="str">
            <v>FICOM</v>
          </cell>
          <cell r="M32" t="str">
            <v>Transmis</v>
          </cell>
          <cell r="N32" t="str">
            <v>A;E;H;I</v>
          </cell>
          <cell r="O32" t="str">
            <v>Thibaut</v>
          </cell>
          <cell r="P32" t="str">
            <v>A. MELI</v>
          </cell>
          <cell r="Q32">
            <v>24826.55</v>
          </cell>
          <cell r="R32" t="str">
            <v>5 h</v>
          </cell>
        </row>
        <row r="33">
          <cell r="A33" t="str">
            <v>TK-00056</v>
          </cell>
          <cell r="B33">
            <v>42541</v>
          </cell>
          <cell r="C33">
            <v>103978</v>
          </cell>
          <cell r="D33">
            <v>2</v>
          </cell>
          <cell r="E33" t="str">
            <v>SIMON 4 G  SAS</v>
          </cell>
          <cell r="F33" t="str">
            <v>Chantier Vivienne</v>
          </cell>
          <cell r="G33"/>
          <cell r="H33">
            <v>42541</v>
          </cell>
          <cell r="I33" t="str">
            <v>exe</v>
          </cell>
          <cell r="J33"/>
          <cell r="K33"/>
          <cell r="L33" t="str">
            <v>FICOM</v>
          </cell>
          <cell r="M33" t="str">
            <v>Transmis</v>
          </cell>
          <cell r="N33" t="str">
            <v>C</v>
          </cell>
          <cell r="O33" t="str">
            <v>Thibaut</v>
          </cell>
          <cell r="P33" t="str">
            <v>A. MELI</v>
          </cell>
          <cell r="Q33">
            <v>532.46</v>
          </cell>
          <cell r="R33" t="str">
            <v>30 min</v>
          </cell>
        </row>
        <row r="34">
          <cell r="A34" t="str">
            <v>TK-00057</v>
          </cell>
          <cell r="B34">
            <v>42538</v>
          </cell>
          <cell r="C34">
            <v>103663</v>
          </cell>
          <cell r="D34">
            <v>2</v>
          </cell>
          <cell r="E34" t="str">
            <v>ATMOSPH'AIR - CDF  SAS</v>
          </cell>
          <cell r="F34" t="str">
            <v>ACC ASF</v>
          </cell>
          <cell r="G34"/>
          <cell r="H34">
            <v>42538</v>
          </cell>
          <cell r="I34" t="str">
            <v>exe</v>
          </cell>
          <cell r="J34"/>
          <cell r="K34"/>
          <cell r="L34" t="str">
            <v>FICOM</v>
          </cell>
          <cell r="M34" t="str">
            <v>Transmis</v>
          </cell>
          <cell r="N34" t="str">
            <v>A</v>
          </cell>
          <cell r="O34" t="str">
            <v>Thibaut</v>
          </cell>
          <cell r="P34" t="str">
            <v>A. MELI</v>
          </cell>
          <cell r="Q34">
            <v>937.05</v>
          </cell>
          <cell r="R34" t="str">
            <v>20 min</v>
          </cell>
        </row>
        <row r="35">
          <cell r="A35" t="str">
            <v>TK-00059</v>
          </cell>
          <cell r="B35">
            <v>42536</v>
          </cell>
          <cell r="C35">
            <v>104065</v>
          </cell>
          <cell r="D35">
            <v>1</v>
          </cell>
          <cell r="E35" t="str">
            <v>UTB</v>
          </cell>
          <cell r="F35" t="str">
            <v>CTA Crèche Villier le Bel</v>
          </cell>
          <cell r="G35"/>
          <cell r="H35">
            <v>42538</v>
          </cell>
          <cell r="I35" t="str">
            <v>exe</v>
          </cell>
          <cell r="J35"/>
          <cell r="K35"/>
          <cell r="L35" t="str">
            <v>FICOM</v>
          </cell>
          <cell r="M35" t="str">
            <v>Transmis</v>
          </cell>
          <cell r="N35" t="str">
            <v>I</v>
          </cell>
          <cell r="O35" t="str">
            <v>Thibaut</v>
          </cell>
          <cell r="P35" t="str">
            <v>A. MELI</v>
          </cell>
          <cell r="Q35">
            <v>10725.12</v>
          </cell>
          <cell r="R35" t="str">
            <v>2h</v>
          </cell>
        </row>
        <row r="36">
          <cell r="A36" t="str">
            <v>TK-00060</v>
          </cell>
          <cell r="B36">
            <v>42535</v>
          </cell>
          <cell r="C36">
            <v>104206</v>
          </cell>
          <cell r="D36">
            <v>1</v>
          </cell>
          <cell r="E36" t="str">
            <v>GESTEN SAS</v>
          </cell>
          <cell r="F36" t="str">
            <v>AO Réhabilitation d'un Batiment Ville D'archeres (78)</v>
          </cell>
          <cell r="G36"/>
          <cell r="H36">
            <v>42542</v>
          </cell>
          <cell r="I36" t="str">
            <v>projet</v>
          </cell>
          <cell r="J36"/>
          <cell r="K36"/>
          <cell r="L36" t="str">
            <v>FICOM</v>
          </cell>
          <cell r="M36" t="str">
            <v>Transmis</v>
          </cell>
          <cell r="N36" t="str">
            <v>A;H;I</v>
          </cell>
          <cell r="O36" t="str">
            <v>Thibaut</v>
          </cell>
          <cell r="P36" t="str">
            <v>A. MELI</v>
          </cell>
          <cell r="Q36">
            <v>27693.15</v>
          </cell>
          <cell r="R36" t="str">
            <v xml:space="preserve">7h </v>
          </cell>
        </row>
        <row r="37">
          <cell r="A37" t="str">
            <v>TK-00063</v>
          </cell>
          <cell r="B37">
            <v>42538</v>
          </cell>
          <cell r="C37"/>
          <cell r="D37">
            <v>1</v>
          </cell>
          <cell r="E37" t="str">
            <v>SIMON 4 G  SAS</v>
          </cell>
          <cell r="F37" t="str">
            <v>Hotte laverie &amp; Cuisson</v>
          </cell>
          <cell r="G37"/>
          <cell r="H37"/>
          <cell r="I37" t="str">
            <v>Execution</v>
          </cell>
          <cell r="J37"/>
          <cell r="K37"/>
          <cell r="L37" t="str">
            <v>FICOM</v>
          </cell>
          <cell r="M37"/>
          <cell r="N37" t="str">
            <v>H;I</v>
          </cell>
          <cell r="O37" t="str">
            <v>Thibaut</v>
          </cell>
          <cell r="P37" t="str">
            <v>A. MELI</v>
          </cell>
          <cell r="Q37"/>
          <cell r="R37"/>
        </row>
        <row r="38">
          <cell r="A38" t="str">
            <v>TK-00071</v>
          </cell>
          <cell r="B38">
            <v>42541</v>
          </cell>
          <cell r="C38">
            <v>104363</v>
          </cell>
          <cell r="D38">
            <v>1</v>
          </cell>
          <cell r="E38" t="str">
            <v>EVEREST REAL.CONCEPT SAS</v>
          </cell>
          <cell r="F38" t="str">
            <v>Consultation CTA Caladair</v>
          </cell>
          <cell r="G38"/>
          <cell r="H38">
            <v>42544</v>
          </cell>
          <cell r="I38" t="str">
            <v>Execution</v>
          </cell>
          <cell r="J38"/>
          <cell r="K38"/>
          <cell r="L38" t="str">
            <v>FICOM</v>
          </cell>
          <cell r="M38" t="str">
            <v>Transmis</v>
          </cell>
          <cell r="N38" t="str">
            <v>I</v>
          </cell>
          <cell r="O38" t="str">
            <v>Thibaut</v>
          </cell>
          <cell r="P38" t="str">
            <v>A. MELI</v>
          </cell>
          <cell r="Q38">
            <v>18136.23</v>
          </cell>
          <cell r="R38" t="str">
            <v>2h 30</v>
          </cell>
        </row>
        <row r="39">
          <cell r="A39" t="str">
            <v>TK-00082</v>
          </cell>
          <cell r="B39">
            <v>42543</v>
          </cell>
          <cell r="C39">
            <v>104443</v>
          </cell>
          <cell r="D39">
            <v>1</v>
          </cell>
          <cell r="E39" t="str">
            <v>UTB</v>
          </cell>
          <cell r="F39" t="str">
            <v>despagne</v>
          </cell>
          <cell r="G39"/>
          <cell r="H39">
            <v>42548</v>
          </cell>
          <cell r="I39" t="str">
            <v>Execution</v>
          </cell>
          <cell r="J39"/>
          <cell r="K39"/>
          <cell r="L39" t="str">
            <v>FICOM</v>
          </cell>
          <cell r="M39" t="str">
            <v>Transmis</v>
          </cell>
          <cell r="N39" t="str">
            <v>A;I</v>
          </cell>
          <cell r="O39" t="str">
            <v>Thibaut</v>
          </cell>
          <cell r="P39" t="str">
            <v>A. MELI</v>
          </cell>
          <cell r="Q39">
            <v>5963.18</v>
          </cell>
          <cell r="R39" t="str">
            <v>2h 30</v>
          </cell>
        </row>
        <row r="40">
          <cell r="A40" t="str">
            <v>TK-00084</v>
          </cell>
          <cell r="B40">
            <v>42543</v>
          </cell>
          <cell r="C40">
            <v>104432</v>
          </cell>
          <cell r="D40">
            <v>1</v>
          </cell>
          <cell r="E40" t="str">
            <v>ECH TECHNOLOGY SARL</v>
          </cell>
          <cell r="F40" t="str">
            <v>extracteur</v>
          </cell>
          <cell r="G40"/>
          <cell r="H40">
            <v>42548</v>
          </cell>
          <cell r="I40" t="str">
            <v>Execution</v>
          </cell>
          <cell r="J40"/>
          <cell r="K40"/>
          <cell r="L40" t="str">
            <v>FICOM</v>
          </cell>
          <cell r="M40" t="str">
            <v>Transmis</v>
          </cell>
          <cell r="N40" t="str">
            <v>I</v>
          </cell>
          <cell r="O40" t="str">
            <v>Thibaut</v>
          </cell>
          <cell r="P40" t="str">
            <v>A. MELI</v>
          </cell>
          <cell r="Q40">
            <v>607.04999999999995</v>
          </cell>
          <cell r="R40" t="str">
            <v>30 min</v>
          </cell>
        </row>
        <row r="41">
          <cell r="A41" t="str">
            <v>TK-00088</v>
          </cell>
          <cell r="B41">
            <v>42543</v>
          </cell>
          <cell r="C41">
            <v>104521</v>
          </cell>
          <cell r="D41">
            <v>1</v>
          </cell>
          <cell r="E41" t="str">
            <v>PLEIN AIR VENTILATION SARL</v>
          </cell>
          <cell r="F41" t="str">
            <v>Tourelle</v>
          </cell>
          <cell r="G41"/>
          <cell r="H41">
            <v>42549</v>
          </cell>
          <cell r="I41" t="str">
            <v>exe</v>
          </cell>
          <cell r="J41"/>
          <cell r="K41"/>
          <cell r="L41" t="str">
            <v>FICOM</v>
          </cell>
          <cell r="M41" t="str">
            <v>Transmis</v>
          </cell>
          <cell r="N41" t="str">
            <v>I</v>
          </cell>
          <cell r="O41" t="str">
            <v>Thibaut</v>
          </cell>
          <cell r="P41" t="str">
            <v>A. MELI</v>
          </cell>
          <cell r="Q41">
            <v>1960.06</v>
          </cell>
          <cell r="R41" t="str">
            <v>40 min</v>
          </cell>
        </row>
        <row r="42">
          <cell r="A42" t="str">
            <v>TK-00089</v>
          </cell>
          <cell r="B42">
            <v>42544</v>
          </cell>
          <cell r="C42">
            <v>104353</v>
          </cell>
          <cell r="D42">
            <v>1</v>
          </cell>
          <cell r="E42" t="str">
            <v>ECH TECHNOLOGY SARL</v>
          </cell>
          <cell r="F42" t="str">
            <v>Jumelage offre 103 815 &amp; 103 169</v>
          </cell>
          <cell r="G42"/>
          <cell r="H42">
            <v>42544</v>
          </cell>
          <cell r="I42" t="str">
            <v>exe</v>
          </cell>
          <cell r="J42"/>
          <cell r="K42"/>
          <cell r="L42" t="str">
            <v>FICOM</v>
          </cell>
          <cell r="M42" t="str">
            <v>Transmis</v>
          </cell>
          <cell r="N42" t="str">
            <v>I</v>
          </cell>
          <cell r="O42" t="str">
            <v>Thibaut</v>
          </cell>
          <cell r="P42" t="str">
            <v>A. MELI</v>
          </cell>
          <cell r="Q42">
            <v>1513.44</v>
          </cell>
          <cell r="R42" t="str">
            <v>30 min</v>
          </cell>
        </row>
        <row r="43">
          <cell r="A43" t="str">
            <v>TK-00091</v>
          </cell>
          <cell r="B43">
            <v>42544</v>
          </cell>
          <cell r="C43">
            <v>104334</v>
          </cell>
          <cell r="D43">
            <v>1</v>
          </cell>
          <cell r="E43" t="str">
            <v>ASSOCIATION LOUBAVITCH</v>
          </cell>
          <cell r="F43" t="str">
            <v>CVI Soufflage / Reprise + CVA MPE</v>
          </cell>
          <cell r="G43"/>
          <cell r="H43">
            <v>42544</v>
          </cell>
          <cell r="I43" t="str">
            <v>exe</v>
          </cell>
          <cell r="J43"/>
          <cell r="K43"/>
          <cell r="L43" t="str">
            <v>FICOM</v>
          </cell>
          <cell r="M43" t="str">
            <v>Transmis</v>
          </cell>
          <cell r="N43" t="str">
            <v>I;J</v>
          </cell>
          <cell r="O43" t="str">
            <v>Thibaut</v>
          </cell>
          <cell r="P43" t="str">
            <v>A. MELI</v>
          </cell>
          <cell r="Q43">
            <v>1987.92</v>
          </cell>
          <cell r="R43" t="str">
            <v>60 min</v>
          </cell>
        </row>
        <row r="44">
          <cell r="A44" t="str">
            <v>TK-00092</v>
          </cell>
          <cell r="B44">
            <v>42544</v>
          </cell>
          <cell r="C44">
            <v>104339</v>
          </cell>
          <cell r="D44">
            <v>1</v>
          </cell>
          <cell r="E44" t="str">
            <v>DELAMARE MERESSE - GECET</v>
          </cell>
          <cell r="F44" t="str">
            <v>Remplacement CALI T 4.18 C4</v>
          </cell>
          <cell r="G44"/>
          <cell r="H44">
            <v>42544</v>
          </cell>
          <cell r="I44" t="str">
            <v>exe</v>
          </cell>
          <cell r="J44"/>
          <cell r="K44"/>
          <cell r="L44" t="str">
            <v>FICOM</v>
          </cell>
          <cell r="M44" t="str">
            <v>Transmis</v>
          </cell>
          <cell r="N44" t="str">
            <v>I</v>
          </cell>
          <cell r="O44" t="str">
            <v>Thibaut</v>
          </cell>
          <cell r="P44" t="str">
            <v>A. MELI</v>
          </cell>
          <cell r="Q44">
            <v>386.77</v>
          </cell>
          <cell r="R44" t="str">
            <v>20 min</v>
          </cell>
        </row>
        <row r="45">
          <cell r="A45" t="str">
            <v>TK-00095</v>
          </cell>
          <cell r="B45">
            <v>42545</v>
          </cell>
          <cell r="C45">
            <v>104387</v>
          </cell>
          <cell r="D45">
            <v>1</v>
          </cell>
          <cell r="E45" t="str">
            <v>Clean Partn'air</v>
          </cell>
          <cell r="F45" t="str">
            <v xml:space="preserve">Remplacement VMI </v>
          </cell>
          <cell r="G45"/>
          <cell r="H45">
            <v>42545</v>
          </cell>
          <cell r="I45" t="str">
            <v>exe</v>
          </cell>
          <cell r="J45"/>
          <cell r="K45"/>
          <cell r="L45" t="str">
            <v>FICOM</v>
          </cell>
          <cell r="M45" t="str">
            <v>Transmis</v>
          </cell>
          <cell r="N45" t="str">
            <v>I</v>
          </cell>
          <cell r="O45" t="str">
            <v>Thibaut</v>
          </cell>
          <cell r="P45" t="str">
            <v>A. MELI</v>
          </cell>
          <cell r="Q45">
            <v>1511.96</v>
          </cell>
          <cell r="R45" t="str">
            <v>40 min</v>
          </cell>
        </row>
        <row r="46">
          <cell r="A46" t="str">
            <v>TK-00101</v>
          </cell>
          <cell r="B46">
            <v>42548</v>
          </cell>
          <cell r="C46">
            <v>104456</v>
          </cell>
          <cell r="D46">
            <v>1</v>
          </cell>
          <cell r="E46" t="str">
            <v>SIMON 4 G  SAS</v>
          </cell>
          <cell r="F46" t="str">
            <v>Gennevilliers</v>
          </cell>
          <cell r="G46"/>
          <cell r="H46">
            <v>42548</v>
          </cell>
          <cell r="I46" t="str">
            <v>exe</v>
          </cell>
          <cell r="J46"/>
          <cell r="K46"/>
          <cell r="L46" t="str">
            <v>FICOM</v>
          </cell>
          <cell r="M46" t="str">
            <v>Transmis</v>
          </cell>
          <cell r="N46" t="str">
            <v>A;C</v>
          </cell>
          <cell r="O46" t="str">
            <v>Thibaut</v>
          </cell>
          <cell r="P46" t="str">
            <v>A. MELI</v>
          </cell>
          <cell r="Q46">
            <v>371.68</v>
          </cell>
          <cell r="R46" t="str">
            <v>40 min</v>
          </cell>
        </row>
        <row r="47">
          <cell r="A47" t="str">
            <v>TK-00102</v>
          </cell>
          <cell r="B47">
            <v>42548</v>
          </cell>
          <cell r="C47">
            <v>104478</v>
          </cell>
          <cell r="D47">
            <v>1</v>
          </cell>
          <cell r="E47" t="str">
            <v>UTB</v>
          </cell>
          <cell r="F47" t="str">
            <v>Grille Double Déflexion</v>
          </cell>
          <cell r="G47"/>
          <cell r="H47">
            <v>42548</v>
          </cell>
          <cell r="I47" t="str">
            <v>exe</v>
          </cell>
          <cell r="J47"/>
          <cell r="K47"/>
          <cell r="L47" t="str">
            <v>FICOM</v>
          </cell>
          <cell r="M47" t="str">
            <v>Transmis</v>
          </cell>
          <cell r="N47" t="str">
            <v>A</v>
          </cell>
          <cell r="O47" t="str">
            <v>Thibaut</v>
          </cell>
          <cell r="P47" t="str">
            <v>A. MELI</v>
          </cell>
          <cell r="Q47">
            <v>264.43</v>
          </cell>
          <cell r="R47" t="str">
            <v>30 min</v>
          </cell>
        </row>
        <row r="48">
          <cell r="A48" t="str">
            <v>TK-00112</v>
          </cell>
          <cell r="B48">
            <v>42549</v>
          </cell>
          <cell r="C48">
            <v>104836</v>
          </cell>
          <cell r="D48">
            <v>1</v>
          </cell>
          <cell r="E48" t="str">
            <v>UTB</v>
          </cell>
          <cell r="F48" t="str">
            <v>Desenfumage parking public Puteaux</v>
          </cell>
          <cell r="G48"/>
          <cell r="H48">
            <v>42555</v>
          </cell>
          <cell r="I48" t="str">
            <v>Projet</v>
          </cell>
          <cell r="J48"/>
          <cell r="K48"/>
          <cell r="L48" t="str">
            <v>FICOM</v>
          </cell>
          <cell r="M48" t="str">
            <v>Transmis</v>
          </cell>
          <cell r="N48" t="str">
            <v>I</v>
          </cell>
          <cell r="O48" t="str">
            <v>Thibaut</v>
          </cell>
          <cell r="P48" t="str">
            <v>A. MELI</v>
          </cell>
          <cell r="Q48">
            <v>45720.24</v>
          </cell>
          <cell r="R48" t="str">
            <v>4h</v>
          </cell>
        </row>
        <row r="49">
          <cell r="A49" t="str">
            <v>TK-00113</v>
          </cell>
          <cell r="B49">
            <v>42549</v>
          </cell>
          <cell r="C49">
            <v>104601</v>
          </cell>
          <cell r="D49">
            <v>1</v>
          </cell>
          <cell r="E49" t="str">
            <v>LIMIAO</v>
          </cell>
          <cell r="F49" t="str">
            <v>Registre MO-D F2A</v>
          </cell>
          <cell r="G49"/>
          <cell r="H49">
            <v>42550</v>
          </cell>
          <cell r="I49" t="str">
            <v>exe</v>
          </cell>
          <cell r="J49"/>
          <cell r="K49"/>
          <cell r="L49" t="str">
            <v>FICOM</v>
          </cell>
          <cell r="M49" t="str">
            <v>Transmis</v>
          </cell>
          <cell r="N49" t="str">
            <v>B</v>
          </cell>
          <cell r="O49" t="str">
            <v>Thibaut</v>
          </cell>
          <cell r="P49" t="str">
            <v>A. MELI</v>
          </cell>
          <cell r="Q49">
            <v>6844.32</v>
          </cell>
          <cell r="R49" t="str">
            <v>1 h</v>
          </cell>
        </row>
        <row r="50">
          <cell r="A50" t="str">
            <v>TK-00116</v>
          </cell>
          <cell r="B50">
            <v>42555</v>
          </cell>
          <cell r="C50">
            <v>104971</v>
          </cell>
          <cell r="D50">
            <v>1</v>
          </cell>
          <cell r="E50" t="str">
            <v>ECH TECHNOLOGY SARL</v>
          </cell>
          <cell r="F50" t="str">
            <v>Equivalent Ouest ventil</v>
          </cell>
          <cell r="G50"/>
          <cell r="H50">
            <v>42557</v>
          </cell>
          <cell r="I50" t="str">
            <v>exe</v>
          </cell>
          <cell r="J50"/>
          <cell r="K50"/>
          <cell r="L50" t="str">
            <v>FICOM</v>
          </cell>
          <cell r="M50" t="str">
            <v>Transmis</v>
          </cell>
          <cell r="N50" t="str">
            <v>A;I</v>
          </cell>
          <cell r="O50" t="str">
            <v>Thibaut</v>
          </cell>
          <cell r="P50" t="str">
            <v>A. MELI</v>
          </cell>
          <cell r="Q50">
            <v>1616.61</v>
          </cell>
          <cell r="R50" t="str">
            <v>40 min</v>
          </cell>
        </row>
        <row r="51">
          <cell r="A51" t="str">
            <v>TK-00124</v>
          </cell>
          <cell r="B51">
            <v>42550</v>
          </cell>
          <cell r="C51">
            <v>104880</v>
          </cell>
          <cell r="D51">
            <v>1</v>
          </cell>
          <cell r="E51" t="str">
            <v>LA LOUISIANE SA</v>
          </cell>
          <cell r="F51" t="str">
            <v>Support CTA</v>
          </cell>
          <cell r="G51"/>
          <cell r="H51">
            <v>42556</v>
          </cell>
          <cell r="I51" t="str">
            <v>exe</v>
          </cell>
          <cell r="J51"/>
          <cell r="K51"/>
          <cell r="L51" t="str">
            <v>FICOM</v>
          </cell>
          <cell r="M51" t="str">
            <v>Transmis</v>
          </cell>
          <cell r="N51" t="str">
            <v>D</v>
          </cell>
          <cell r="O51" t="str">
            <v>Thibaut</v>
          </cell>
          <cell r="P51" t="str">
            <v>A. MELI</v>
          </cell>
          <cell r="Q51">
            <v>2376.9299999999998</v>
          </cell>
          <cell r="R51" t="str">
            <v>40 min</v>
          </cell>
        </row>
        <row r="52">
          <cell r="A52" t="str">
            <v>TK-00126</v>
          </cell>
          <cell r="B52">
            <v>42551</v>
          </cell>
          <cell r="C52">
            <v>104698</v>
          </cell>
          <cell r="D52">
            <v>1</v>
          </cell>
          <cell r="E52" t="str">
            <v>UTB</v>
          </cell>
          <cell r="F52" t="str">
            <v>VCF Centre National de Danse</v>
          </cell>
          <cell r="G52"/>
          <cell r="H52">
            <v>42551</v>
          </cell>
          <cell r="I52" t="str">
            <v>exe</v>
          </cell>
          <cell r="J52"/>
          <cell r="K52"/>
          <cell r="L52" t="str">
            <v>FICOM</v>
          </cell>
          <cell r="M52" t="str">
            <v>Transmis</v>
          </cell>
          <cell r="N52" t="str">
            <v>E</v>
          </cell>
          <cell r="O52" t="str">
            <v>Thibaut</v>
          </cell>
          <cell r="P52" t="str">
            <v>A. MELI</v>
          </cell>
          <cell r="Q52">
            <v>254.96</v>
          </cell>
          <cell r="R52" t="str">
            <v>20 min</v>
          </cell>
        </row>
        <row r="53">
          <cell r="A53" t="str">
            <v>TK-00128</v>
          </cell>
          <cell r="B53">
            <v>42551</v>
          </cell>
          <cell r="C53">
            <v>104686</v>
          </cell>
          <cell r="D53">
            <v>1</v>
          </cell>
          <cell r="E53" t="str">
            <v>IDEX ENERGIES EST FRANCILIEN</v>
          </cell>
          <cell r="F53" t="str">
            <v>Ventilateur helicoide soufflage</v>
          </cell>
          <cell r="G53"/>
          <cell r="H53">
            <v>42551</v>
          </cell>
          <cell r="I53" t="str">
            <v>exe</v>
          </cell>
          <cell r="J53"/>
          <cell r="K53"/>
          <cell r="L53" t="str">
            <v>FICOM</v>
          </cell>
          <cell r="M53" t="str">
            <v>Transmis</v>
          </cell>
          <cell r="N53" t="str">
            <v>I</v>
          </cell>
          <cell r="O53" t="str">
            <v>Thibaut</v>
          </cell>
          <cell r="P53" t="str">
            <v>A. MELI</v>
          </cell>
          <cell r="Q53">
            <v>596.91999999999996</v>
          </cell>
          <cell r="R53" t="str">
            <v>40 min</v>
          </cell>
        </row>
        <row r="54">
          <cell r="A54" t="str">
            <v>TK-00129</v>
          </cell>
          <cell r="B54">
            <v>42551</v>
          </cell>
          <cell r="C54">
            <v>104601</v>
          </cell>
          <cell r="D54">
            <v>2</v>
          </cell>
          <cell r="E54" t="str">
            <v>LIMIAO</v>
          </cell>
          <cell r="F54" t="str">
            <v>Registre MO-D F2A + Servomoteur</v>
          </cell>
          <cell r="G54"/>
          <cell r="H54">
            <v>42551</v>
          </cell>
          <cell r="I54" t="str">
            <v>exe</v>
          </cell>
          <cell r="J54"/>
          <cell r="K54"/>
          <cell r="L54" t="str">
            <v>FICOM</v>
          </cell>
          <cell r="M54" t="str">
            <v>Transmis</v>
          </cell>
          <cell r="N54" t="str">
            <v>B</v>
          </cell>
          <cell r="O54" t="str">
            <v>Thibaut</v>
          </cell>
          <cell r="P54" t="str">
            <v>A. MELI</v>
          </cell>
          <cell r="Q54">
            <v>8683.08</v>
          </cell>
          <cell r="R54" t="str">
            <v>40 min</v>
          </cell>
        </row>
        <row r="55">
          <cell r="A55" t="str">
            <v>TK-00133</v>
          </cell>
          <cell r="B55">
            <v>42552</v>
          </cell>
          <cell r="C55">
            <v>104686</v>
          </cell>
          <cell r="D55">
            <v>2</v>
          </cell>
          <cell r="E55" t="str">
            <v>IDEX ENERGIES EST FRANCILIEN</v>
          </cell>
          <cell r="F55" t="str">
            <v>Ventilateur helicoide soufflage</v>
          </cell>
          <cell r="G55"/>
          <cell r="H55">
            <v>42552</v>
          </cell>
          <cell r="I55" t="str">
            <v>exe</v>
          </cell>
          <cell r="J55"/>
          <cell r="K55"/>
          <cell r="L55" t="str">
            <v>FICOM</v>
          </cell>
          <cell r="M55" t="str">
            <v>Transmis</v>
          </cell>
          <cell r="N55" t="str">
            <v>I</v>
          </cell>
          <cell r="O55" t="str">
            <v>Thibaut</v>
          </cell>
          <cell r="P55" t="str">
            <v>A. MELI</v>
          </cell>
          <cell r="Q55">
            <v>582.53</v>
          </cell>
          <cell r="R55" t="str">
            <v>40 min</v>
          </cell>
        </row>
        <row r="56">
          <cell r="A56" t="str">
            <v>TK-00137</v>
          </cell>
          <cell r="B56">
            <v>42538</v>
          </cell>
          <cell r="C56">
            <v>104706</v>
          </cell>
          <cell r="D56">
            <v>1</v>
          </cell>
          <cell r="E56" t="str">
            <v>CLIMAGIN'AIR</v>
          </cell>
          <cell r="F56" t="str">
            <v>Hotel LA POSTE</v>
          </cell>
          <cell r="G56"/>
          <cell r="H56">
            <v>42552</v>
          </cell>
          <cell r="I56" t="str">
            <v>exe</v>
          </cell>
          <cell r="J56"/>
          <cell r="K56"/>
          <cell r="L56" t="str">
            <v>FICOM</v>
          </cell>
          <cell r="M56" t="str">
            <v>Transmis</v>
          </cell>
          <cell r="N56" t="str">
            <v>A;B;C;E;I</v>
          </cell>
          <cell r="O56" t="str">
            <v>Thibaut</v>
          </cell>
          <cell r="P56" t="str">
            <v>A. MELI</v>
          </cell>
          <cell r="Q56">
            <v>69091.210000000006</v>
          </cell>
          <cell r="R56" t="str">
            <v>3 jours</v>
          </cell>
        </row>
        <row r="57">
          <cell r="A57" t="str">
            <v>TK-00141</v>
          </cell>
          <cell r="B57">
            <v>42555</v>
          </cell>
          <cell r="C57"/>
          <cell r="D57">
            <v>1</v>
          </cell>
          <cell r="E57" t="str">
            <v>S.D.C.E</v>
          </cell>
          <cell r="F57" t="str">
            <v>Odeon Grille anti-effraction</v>
          </cell>
          <cell r="G57"/>
          <cell r="H57"/>
          <cell r="I57" t="str">
            <v>exe</v>
          </cell>
          <cell r="J57"/>
          <cell r="K57"/>
          <cell r="L57" t="str">
            <v>FICOM</v>
          </cell>
          <cell r="M57"/>
          <cell r="N57" t="str">
            <v>A</v>
          </cell>
          <cell r="O57" t="str">
            <v>Thibaut</v>
          </cell>
          <cell r="P57" t="str">
            <v>A. MELI</v>
          </cell>
          <cell r="Q57"/>
          <cell r="R57"/>
        </row>
        <row r="58">
          <cell r="A58" t="str">
            <v>TK-00143</v>
          </cell>
          <cell r="B58">
            <v>42555</v>
          </cell>
          <cell r="C58">
            <v>104849</v>
          </cell>
          <cell r="D58">
            <v>1</v>
          </cell>
          <cell r="E58" t="str">
            <v>IDEX ENERGIES EST FRANCILIEN</v>
          </cell>
          <cell r="F58" t="str">
            <v>Grille extérieure RAL 9001</v>
          </cell>
          <cell r="G58"/>
          <cell r="H58">
            <v>42555</v>
          </cell>
          <cell r="I58" t="str">
            <v>exe</v>
          </cell>
          <cell r="J58"/>
          <cell r="K58"/>
          <cell r="L58" t="str">
            <v>FICOM</v>
          </cell>
          <cell r="M58" t="str">
            <v>Transmis</v>
          </cell>
          <cell r="N58" t="str">
            <v>A</v>
          </cell>
          <cell r="O58" t="str">
            <v>Thibaut</v>
          </cell>
          <cell r="P58" t="str">
            <v>A. MELI</v>
          </cell>
          <cell r="Q58">
            <v>937.45</v>
          </cell>
          <cell r="R58" t="str">
            <v>40 min</v>
          </cell>
        </row>
        <row r="59">
          <cell r="A59" t="str">
            <v>TK-00151</v>
          </cell>
          <cell r="B59">
            <v>42557</v>
          </cell>
          <cell r="C59">
            <v>104959</v>
          </cell>
          <cell r="D59">
            <v>1</v>
          </cell>
          <cell r="E59" t="str">
            <v>UTB</v>
          </cell>
          <cell r="F59" t="str">
            <v>CCF Centre National de Danse</v>
          </cell>
          <cell r="G59"/>
          <cell r="H59">
            <v>42557</v>
          </cell>
          <cell r="I59" t="str">
            <v>exe</v>
          </cell>
          <cell r="J59"/>
          <cell r="K59"/>
          <cell r="L59" t="str">
            <v>FICOM</v>
          </cell>
          <cell r="M59" t="str">
            <v>Transmis</v>
          </cell>
          <cell r="N59" t="str">
            <v>E</v>
          </cell>
          <cell r="O59" t="str">
            <v>Thibaut</v>
          </cell>
          <cell r="P59" t="str">
            <v>A. MELI</v>
          </cell>
          <cell r="Q59">
            <v>359.02</v>
          </cell>
          <cell r="R59" t="str">
            <v>30 min</v>
          </cell>
        </row>
        <row r="60">
          <cell r="A60" t="str">
            <v>TK-00152</v>
          </cell>
          <cell r="B60">
            <v>42557</v>
          </cell>
          <cell r="C60">
            <v>104280</v>
          </cell>
          <cell r="D60">
            <v>1</v>
          </cell>
          <cell r="E60" t="str">
            <v>UTB</v>
          </cell>
          <cell r="F60" t="str">
            <v>CCF Montmorency</v>
          </cell>
          <cell r="G60"/>
          <cell r="H60">
            <v>42557</v>
          </cell>
          <cell r="I60" t="str">
            <v>exe</v>
          </cell>
          <cell r="J60"/>
          <cell r="K60"/>
          <cell r="L60" t="str">
            <v>FICOM</v>
          </cell>
          <cell r="M60" t="str">
            <v>Transmis</v>
          </cell>
          <cell r="N60" t="str">
            <v>E</v>
          </cell>
          <cell r="O60" t="str">
            <v>Thibaut</v>
          </cell>
          <cell r="P60" t="str">
            <v>A. MELI</v>
          </cell>
          <cell r="Q60">
            <v>603.34</v>
          </cell>
          <cell r="R60" t="str">
            <v>20 min</v>
          </cell>
        </row>
        <row r="61">
          <cell r="A61" t="str">
            <v>TK-00153</v>
          </cell>
          <cell r="B61">
            <v>42555</v>
          </cell>
          <cell r="C61">
            <v>104977</v>
          </cell>
          <cell r="D61">
            <v>1</v>
          </cell>
          <cell r="E61" t="str">
            <v>UPC</v>
          </cell>
          <cell r="F61" t="str">
            <v>Ecole Cochonec - Pantin</v>
          </cell>
          <cell r="G61"/>
          <cell r="H61">
            <v>42557</v>
          </cell>
          <cell r="I61" t="str">
            <v>exe</v>
          </cell>
          <cell r="J61"/>
          <cell r="K61"/>
          <cell r="L61" t="str">
            <v>FICOM</v>
          </cell>
          <cell r="M61" t="str">
            <v>Transmis</v>
          </cell>
          <cell r="N61" t="str">
            <v>A;B;I;J</v>
          </cell>
          <cell r="O61" t="str">
            <v>Thibaut</v>
          </cell>
          <cell r="P61" t="str">
            <v>A. MELI</v>
          </cell>
          <cell r="Q61">
            <v>4330.1400000000003</v>
          </cell>
          <cell r="R61" t="str">
            <v>3h</v>
          </cell>
        </row>
        <row r="62">
          <cell r="A62" t="str">
            <v>TK-00155</v>
          </cell>
          <cell r="B62">
            <v>42558</v>
          </cell>
          <cell r="C62">
            <v>105040</v>
          </cell>
          <cell r="D62">
            <v>1</v>
          </cell>
          <cell r="E62" t="str">
            <v>ECH TECHNOLOGY SARL</v>
          </cell>
          <cell r="F62" t="str">
            <v>Extracteur terrasse</v>
          </cell>
          <cell r="G62"/>
          <cell r="H62">
            <v>42558</v>
          </cell>
          <cell r="I62" t="str">
            <v>exe</v>
          </cell>
          <cell r="J62"/>
          <cell r="K62"/>
          <cell r="L62" t="str">
            <v>FICOM</v>
          </cell>
          <cell r="M62" t="str">
            <v>Transmis</v>
          </cell>
          <cell r="N62" t="str">
            <v>I</v>
          </cell>
          <cell r="O62" t="str">
            <v>Thibaut</v>
          </cell>
          <cell r="P62" t="str">
            <v>A. MELI</v>
          </cell>
          <cell r="Q62">
            <v>544.4</v>
          </cell>
          <cell r="R62" t="str">
            <v>20 min</v>
          </cell>
        </row>
        <row r="63">
          <cell r="A63" t="str">
            <v>TK-00156</v>
          </cell>
          <cell r="B63">
            <v>42557</v>
          </cell>
          <cell r="C63">
            <v>105042</v>
          </cell>
          <cell r="D63">
            <v>1</v>
          </cell>
          <cell r="E63" t="str">
            <v>AGRIP  Cordiste</v>
          </cell>
          <cell r="F63" t="str">
            <v>Gaine rectangulaire</v>
          </cell>
          <cell r="G63"/>
          <cell r="H63">
            <v>42558</v>
          </cell>
          <cell r="I63" t="str">
            <v>exe</v>
          </cell>
          <cell r="J63"/>
          <cell r="K63"/>
          <cell r="L63" t="str">
            <v>FICOM</v>
          </cell>
          <cell r="M63" t="str">
            <v>Transmis</v>
          </cell>
          <cell r="N63" t="str">
            <v>C</v>
          </cell>
          <cell r="O63" t="str">
            <v>Thibaut</v>
          </cell>
          <cell r="P63" t="str">
            <v>A. MELI</v>
          </cell>
          <cell r="Q63">
            <v>496.67</v>
          </cell>
          <cell r="R63" t="str">
            <v>40 min</v>
          </cell>
        </row>
        <row r="64">
          <cell r="A64" t="str">
            <v>TK-00161</v>
          </cell>
          <cell r="B64">
            <v>42558</v>
          </cell>
          <cell r="C64">
            <v>105083</v>
          </cell>
          <cell r="D64">
            <v>1</v>
          </cell>
          <cell r="E64" t="str">
            <v>UTB</v>
          </cell>
          <cell r="F64" t="str">
            <v>CaloViry Chatillon</v>
          </cell>
          <cell r="G64"/>
          <cell r="H64">
            <v>42559</v>
          </cell>
          <cell r="I64" t="str">
            <v>exe</v>
          </cell>
          <cell r="J64"/>
          <cell r="K64"/>
          <cell r="L64" t="str">
            <v>FICOM</v>
          </cell>
          <cell r="M64" t="str">
            <v>Transmis</v>
          </cell>
          <cell r="N64" t="str">
            <v>ISO</v>
          </cell>
          <cell r="O64" t="str">
            <v>Thibaut</v>
          </cell>
          <cell r="P64" t="str">
            <v>A. MELI</v>
          </cell>
          <cell r="Q64">
            <v>494.64</v>
          </cell>
          <cell r="R64" t="str">
            <v>40 min</v>
          </cell>
        </row>
        <row r="65">
          <cell r="A65" t="str">
            <v>TK-00162</v>
          </cell>
          <cell r="B65">
            <v>42559</v>
          </cell>
          <cell r="C65">
            <v>105092</v>
          </cell>
          <cell r="D65">
            <v>1</v>
          </cell>
          <cell r="E65" t="str">
            <v>UTB</v>
          </cell>
          <cell r="F65" t="str">
            <v>CaloViry Chatillon</v>
          </cell>
          <cell r="G65"/>
          <cell r="H65">
            <v>42559</v>
          </cell>
          <cell r="I65" t="str">
            <v>exe</v>
          </cell>
          <cell r="J65"/>
          <cell r="K65"/>
          <cell r="L65" t="str">
            <v>FICOM</v>
          </cell>
          <cell r="M65" t="str">
            <v>Transmis</v>
          </cell>
          <cell r="N65" t="str">
            <v>ISO</v>
          </cell>
          <cell r="O65" t="str">
            <v>Thibaut</v>
          </cell>
          <cell r="P65" t="str">
            <v>A. MELI</v>
          </cell>
          <cell r="Q65">
            <v>133.80000000000001</v>
          </cell>
          <cell r="R65" t="str">
            <v>20 min</v>
          </cell>
        </row>
        <row r="66">
          <cell r="A66" t="str">
            <v>TK-00165</v>
          </cell>
          <cell r="B66">
            <v>42557</v>
          </cell>
          <cell r="C66">
            <v>105130</v>
          </cell>
          <cell r="D66">
            <v>1</v>
          </cell>
          <cell r="E66" t="str">
            <v>AVP THERMIQUE SARL</v>
          </cell>
          <cell r="F66" t="str">
            <v>79/81 Boulevard Haussmann</v>
          </cell>
          <cell r="G66"/>
          <cell r="H66">
            <v>42562</v>
          </cell>
          <cell r="I66" t="str">
            <v>exe</v>
          </cell>
          <cell r="J66"/>
          <cell r="K66"/>
          <cell r="L66" t="str">
            <v>FICOM</v>
          </cell>
          <cell r="M66" t="str">
            <v>Transmis</v>
          </cell>
          <cell r="N66" t="str">
            <v>E;I</v>
          </cell>
          <cell r="O66" t="str">
            <v>Thibaut</v>
          </cell>
          <cell r="P66" t="str">
            <v>A. MELI</v>
          </cell>
          <cell r="Q66">
            <v>10596.32</v>
          </cell>
          <cell r="R66" t="str">
            <v>4h</v>
          </cell>
        </row>
        <row r="67">
          <cell r="A67" t="str">
            <v>TK-00168</v>
          </cell>
          <cell r="B67">
            <v>42559</v>
          </cell>
          <cell r="C67">
            <v>105202</v>
          </cell>
          <cell r="D67">
            <v>1</v>
          </cell>
          <cell r="E67" t="str">
            <v>UTB</v>
          </cell>
          <cell r="F67" t="str">
            <v>Diffuseur Salle Blanche</v>
          </cell>
          <cell r="G67"/>
          <cell r="H67">
            <v>42563</v>
          </cell>
          <cell r="I67" t="str">
            <v>exe</v>
          </cell>
          <cell r="J67"/>
          <cell r="K67"/>
          <cell r="L67" t="str">
            <v>FICOM</v>
          </cell>
          <cell r="M67" t="str">
            <v>Transmis</v>
          </cell>
          <cell r="N67" t="str">
            <v>A</v>
          </cell>
          <cell r="O67" t="str">
            <v>Thibaut</v>
          </cell>
          <cell r="P67" t="str">
            <v>A. MELI</v>
          </cell>
          <cell r="Q67">
            <v>2484.44</v>
          </cell>
          <cell r="R67" t="str">
            <v>40 min</v>
          </cell>
        </row>
        <row r="68">
          <cell r="A68" t="str">
            <v>TK-00170</v>
          </cell>
          <cell r="B68">
            <v>42563</v>
          </cell>
          <cell r="C68">
            <v>104971</v>
          </cell>
          <cell r="D68">
            <v>2</v>
          </cell>
          <cell r="E68" t="str">
            <v>ECH TECHNOLOGY SARL</v>
          </cell>
          <cell r="F68" t="str">
            <v>Equivalent Ouest ventil</v>
          </cell>
          <cell r="G68"/>
          <cell r="H68">
            <v>42563</v>
          </cell>
          <cell r="I68" t="str">
            <v>exe</v>
          </cell>
          <cell r="J68"/>
          <cell r="K68"/>
          <cell r="L68" t="str">
            <v>FICOM</v>
          </cell>
          <cell r="M68" t="str">
            <v>Transmis</v>
          </cell>
          <cell r="N68" t="str">
            <v>A;I</v>
          </cell>
          <cell r="O68" t="str">
            <v>Thibaut</v>
          </cell>
          <cell r="P68" t="str">
            <v>A. MELI</v>
          </cell>
          <cell r="Q68">
            <v>1607.9</v>
          </cell>
          <cell r="R68" t="str">
            <v>20 min</v>
          </cell>
        </row>
        <row r="69">
          <cell r="A69" t="str">
            <v>TK-00173</v>
          </cell>
          <cell r="B69">
            <v>42563</v>
          </cell>
          <cell r="C69">
            <v>105045</v>
          </cell>
          <cell r="D69">
            <v>1</v>
          </cell>
          <cell r="E69" t="str">
            <v>CLIMAGIN'AIR</v>
          </cell>
          <cell r="F69" t="str">
            <v>Hotel LA POSTE</v>
          </cell>
          <cell r="G69"/>
          <cell r="H69">
            <v>42564</v>
          </cell>
          <cell r="I69" t="str">
            <v>exe</v>
          </cell>
          <cell r="J69"/>
          <cell r="K69"/>
          <cell r="L69" t="str">
            <v>FICOM</v>
          </cell>
          <cell r="M69" t="str">
            <v>Transmis</v>
          </cell>
          <cell r="N69" t="str">
            <v>A;B;C;E;I</v>
          </cell>
          <cell r="O69" t="str">
            <v>Thibaut</v>
          </cell>
          <cell r="P69" t="str">
            <v>A. MELI</v>
          </cell>
          <cell r="Q69">
            <v>65048.34</v>
          </cell>
          <cell r="R69" t="str">
            <v>60 min</v>
          </cell>
        </row>
        <row r="70">
          <cell r="A70" t="str">
            <v>TK-00177</v>
          </cell>
          <cell r="B70" t="str">
            <v>1307/2016</v>
          </cell>
          <cell r="C70">
            <v>103638</v>
          </cell>
          <cell r="D70">
            <v>2</v>
          </cell>
          <cell r="E70" t="str">
            <v>CLIMAGIN'AIR</v>
          </cell>
          <cell r="F70" t="str">
            <v>Hotel LA POSTE Désenfumage</v>
          </cell>
          <cell r="G70"/>
          <cell r="H70">
            <v>42564</v>
          </cell>
          <cell r="I70" t="str">
            <v>exe</v>
          </cell>
          <cell r="J70"/>
          <cell r="K70"/>
          <cell r="L70" t="str">
            <v>FICOM</v>
          </cell>
          <cell r="M70" t="str">
            <v>Transmis</v>
          </cell>
          <cell r="N70" t="str">
            <v>E</v>
          </cell>
          <cell r="O70" t="str">
            <v>Thibaut</v>
          </cell>
          <cell r="P70" t="str">
            <v>A. MELI</v>
          </cell>
          <cell r="Q70">
            <v>10189.540000000001</v>
          </cell>
          <cell r="R70" t="str">
            <v>40 min</v>
          </cell>
        </row>
        <row r="71">
          <cell r="A71" t="str">
            <v>TK-00181</v>
          </cell>
          <cell r="B71">
            <v>42564</v>
          </cell>
          <cell r="C71">
            <v>104971</v>
          </cell>
          <cell r="D71">
            <v>3</v>
          </cell>
          <cell r="E71" t="str">
            <v>ECH TECHNOLOGY SARL</v>
          </cell>
          <cell r="F71" t="str">
            <v>Equivalent Ouest ventil</v>
          </cell>
          <cell r="G71"/>
          <cell r="H71">
            <v>42564</v>
          </cell>
          <cell r="I71" t="str">
            <v>exe</v>
          </cell>
          <cell r="J71"/>
          <cell r="K71"/>
          <cell r="L71" t="str">
            <v>FICOM</v>
          </cell>
          <cell r="M71" t="str">
            <v>Transmis</v>
          </cell>
          <cell r="N71" t="str">
            <v>A;I</v>
          </cell>
          <cell r="O71" t="str">
            <v>Thibaut</v>
          </cell>
          <cell r="P71" t="str">
            <v>A. MELI</v>
          </cell>
          <cell r="Q71">
            <v>1559.68</v>
          </cell>
          <cell r="R71" t="str">
            <v>20 min</v>
          </cell>
        </row>
        <row r="72">
          <cell r="A72" t="str">
            <v>TK-00183</v>
          </cell>
          <cell r="B72">
            <v>42563</v>
          </cell>
          <cell r="C72">
            <v>105282</v>
          </cell>
          <cell r="D72">
            <v>1</v>
          </cell>
          <cell r="E72" t="str">
            <v>UTB</v>
          </cell>
          <cell r="F72" t="str">
            <v>16 Rue Roquepine Paris 8</v>
          </cell>
          <cell r="G72"/>
          <cell r="H72">
            <v>42564</v>
          </cell>
          <cell r="I72" t="str">
            <v>exe</v>
          </cell>
          <cell r="J72"/>
          <cell r="K72"/>
          <cell r="L72" t="str">
            <v>FICOM</v>
          </cell>
          <cell r="M72" t="str">
            <v>Transmis</v>
          </cell>
          <cell r="N72" t="str">
            <v>A;B;J</v>
          </cell>
          <cell r="O72" t="str">
            <v>Thibaut</v>
          </cell>
          <cell r="P72" t="str">
            <v>A. MELI</v>
          </cell>
          <cell r="Q72">
            <v>1411.48</v>
          </cell>
          <cell r="R72" t="str">
            <v>30 min</v>
          </cell>
        </row>
        <row r="73">
          <cell r="A73" t="str">
            <v>TK-00187</v>
          </cell>
          <cell r="B73">
            <v>42569</v>
          </cell>
          <cell r="C73">
            <v>105332</v>
          </cell>
          <cell r="D73">
            <v>1</v>
          </cell>
          <cell r="E73" t="str">
            <v>IDEX ENERGIES EST FRANCILIEN</v>
          </cell>
          <cell r="F73" t="str">
            <v>Grille Double Déflexion</v>
          </cell>
          <cell r="G73"/>
          <cell r="H73">
            <v>42569</v>
          </cell>
          <cell r="I73" t="str">
            <v>exe</v>
          </cell>
          <cell r="J73"/>
          <cell r="K73"/>
          <cell r="L73" t="str">
            <v>FICOM</v>
          </cell>
          <cell r="M73" t="str">
            <v>Transmis</v>
          </cell>
          <cell r="N73" t="str">
            <v>A</v>
          </cell>
          <cell r="O73" t="str">
            <v>Thibaut</v>
          </cell>
          <cell r="P73" t="str">
            <v>A. MELI</v>
          </cell>
          <cell r="Q73">
            <v>296.5</v>
          </cell>
          <cell r="R73" t="str">
            <v>20 min</v>
          </cell>
        </row>
        <row r="74">
          <cell r="A74" t="str">
            <v>TK-00196</v>
          </cell>
          <cell r="B74">
            <v>42570</v>
          </cell>
          <cell r="C74">
            <v>105282</v>
          </cell>
          <cell r="D74">
            <v>2</v>
          </cell>
          <cell r="E74" t="str">
            <v>UTB</v>
          </cell>
          <cell r="F74" t="str">
            <v>16 Rue Roquepine Paris 8</v>
          </cell>
          <cell r="G74"/>
          <cell r="H74">
            <v>42570</v>
          </cell>
          <cell r="I74" t="str">
            <v>exe</v>
          </cell>
          <cell r="J74"/>
          <cell r="K74"/>
          <cell r="L74" t="str">
            <v>FICOM</v>
          </cell>
          <cell r="M74" t="str">
            <v>Transmis</v>
          </cell>
          <cell r="N74" t="str">
            <v>A;B;J</v>
          </cell>
          <cell r="O74" t="str">
            <v>Thibaut</v>
          </cell>
          <cell r="P74" t="str">
            <v>A. MELI</v>
          </cell>
          <cell r="Q74">
            <v>1667.6</v>
          </cell>
          <cell r="R74" t="str">
            <v>20 min</v>
          </cell>
        </row>
        <row r="75">
          <cell r="A75" t="str">
            <v>TK-00203</v>
          </cell>
          <cell r="B75">
            <v>42571</v>
          </cell>
          <cell r="C75">
            <v>105092</v>
          </cell>
          <cell r="D75">
            <v>2</v>
          </cell>
          <cell r="E75" t="str">
            <v>UTB</v>
          </cell>
          <cell r="F75" t="str">
            <v>CaloViry Chatillon</v>
          </cell>
          <cell r="G75"/>
          <cell r="H75">
            <v>42571</v>
          </cell>
          <cell r="I75" t="str">
            <v>exe</v>
          </cell>
          <cell r="J75"/>
          <cell r="K75"/>
          <cell r="L75" t="str">
            <v>FICOM</v>
          </cell>
          <cell r="M75" t="str">
            <v>Transmis</v>
          </cell>
          <cell r="N75" t="str">
            <v>ISO</v>
          </cell>
          <cell r="O75" t="str">
            <v>Thibaut</v>
          </cell>
          <cell r="P75" t="str">
            <v>A. MELI</v>
          </cell>
          <cell r="Q75">
            <v>425.83</v>
          </cell>
          <cell r="R75" t="str">
            <v>20 min</v>
          </cell>
        </row>
        <row r="76">
          <cell r="A76" t="str">
            <v>TK-00204</v>
          </cell>
          <cell r="B76">
            <v>42571</v>
          </cell>
          <cell r="C76">
            <v>105469</v>
          </cell>
          <cell r="D76">
            <v>1</v>
          </cell>
          <cell r="E76" t="str">
            <v>Bati-Maya</v>
          </cell>
          <cell r="F76" t="str">
            <v>Gaine Flexible</v>
          </cell>
          <cell r="G76"/>
          <cell r="H76">
            <v>42571</v>
          </cell>
          <cell r="I76" t="str">
            <v>exe</v>
          </cell>
          <cell r="J76"/>
          <cell r="K76"/>
          <cell r="L76" t="str">
            <v>FICOM</v>
          </cell>
          <cell r="M76" t="str">
            <v>Transmis</v>
          </cell>
          <cell r="N76" t="str">
            <v>C</v>
          </cell>
          <cell r="O76" t="str">
            <v>Thibaut</v>
          </cell>
          <cell r="P76" t="str">
            <v>A. MELI</v>
          </cell>
          <cell r="Q76">
            <v>496.95</v>
          </cell>
          <cell r="R76" t="str">
            <v>20 min</v>
          </cell>
        </row>
        <row r="77">
          <cell r="A77" t="str">
            <v>TK-00208</v>
          </cell>
          <cell r="B77">
            <v>42571</v>
          </cell>
          <cell r="C77">
            <v>105282</v>
          </cell>
          <cell r="D77">
            <v>3</v>
          </cell>
          <cell r="E77" t="str">
            <v>UTB</v>
          </cell>
          <cell r="F77" t="str">
            <v>16 Rue Roquepine Paris 8</v>
          </cell>
          <cell r="G77"/>
          <cell r="H77">
            <v>42571</v>
          </cell>
          <cell r="I77" t="str">
            <v>exe</v>
          </cell>
          <cell r="J77"/>
          <cell r="K77"/>
          <cell r="L77" t="str">
            <v>FICOM</v>
          </cell>
          <cell r="M77" t="str">
            <v>Transmis</v>
          </cell>
          <cell r="N77" t="str">
            <v>A;B;J</v>
          </cell>
          <cell r="O77" t="str">
            <v>Thibaut</v>
          </cell>
          <cell r="P77" t="str">
            <v>A. MELI</v>
          </cell>
          <cell r="Q77">
            <v>1442.4</v>
          </cell>
          <cell r="R77" t="str">
            <v>20 min</v>
          </cell>
        </row>
        <row r="78">
          <cell r="A78" t="str">
            <v>TK-00216</v>
          </cell>
          <cell r="B78">
            <v>42572</v>
          </cell>
          <cell r="C78">
            <v>105603</v>
          </cell>
          <cell r="D78">
            <v>1</v>
          </cell>
          <cell r="E78" t="str">
            <v>AER GO</v>
          </cell>
          <cell r="F78" t="str">
            <v>Registre motorisable</v>
          </cell>
          <cell r="G78"/>
          <cell r="H78">
            <v>42572</v>
          </cell>
          <cell r="I78" t="str">
            <v>exe</v>
          </cell>
          <cell r="J78"/>
          <cell r="K78"/>
          <cell r="L78" t="str">
            <v>FICOM</v>
          </cell>
          <cell r="M78" t="str">
            <v>Transmis</v>
          </cell>
          <cell r="N78" t="str">
            <v>B</v>
          </cell>
          <cell r="O78" t="str">
            <v>Thibaut</v>
          </cell>
          <cell r="P78" t="str">
            <v>A. MELI</v>
          </cell>
          <cell r="Q78">
            <v>325.58</v>
          </cell>
          <cell r="R78" t="str">
            <v>20 min</v>
          </cell>
        </row>
        <row r="79">
          <cell r="A79" t="str">
            <v>TK-00218</v>
          </cell>
          <cell r="B79">
            <v>42573</v>
          </cell>
          <cell r="C79">
            <v>105660</v>
          </cell>
          <cell r="D79">
            <v>1</v>
          </cell>
          <cell r="E79" t="str">
            <v>UTB</v>
          </cell>
          <cell r="F79" t="str">
            <v>RR01AA</v>
          </cell>
          <cell r="G79"/>
          <cell r="H79">
            <v>42576</v>
          </cell>
          <cell r="I79" t="str">
            <v>exe</v>
          </cell>
          <cell r="J79"/>
          <cell r="K79"/>
          <cell r="L79" t="str">
            <v>FICOM</v>
          </cell>
          <cell r="M79" t="str">
            <v>Transmis</v>
          </cell>
          <cell r="N79" t="str">
            <v>I;C</v>
          </cell>
          <cell r="O79" t="str">
            <v>Thibaut</v>
          </cell>
          <cell r="P79" t="str">
            <v>A. MELI</v>
          </cell>
          <cell r="Q79">
            <v>258.69</v>
          </cell>
          <cell r="R79" t="str">
            <v>30 min</v>
          </cell>
        </row>
        <row r="80">
          <cell r="A80" t="str">
            <v>TK-00220</v>
          </cell>
          <cell r="B80">
            <v>42573</v>
          </cell>
          <cell r="C80">
            <v>105667</v>
          </cell>
          <cell r="D80">
            <v>1</v>
          </cell>
          <cell r="E80" t="str">
            <v>SANICLIMA EURL</v>
          </cell>
          <cell r="F80" t="str">
            <v>79/81 Boulevard Haussmann</v>
          </cell>
          <cell r="G80"/>
          <cell r="H80">
            <v>42576</v>
          </cell>
          <cell r="I80" t="str">
            <v>exe</v>
          </cell>
          <cell r="J80"/>
          <cell r="K80"/>
          <cell r="L80" t="str">
            <v>FICOM</v>
          </cell>
          <cell r="M80" t="str">
            <v>Transmis</v>
          </cell>
          <cell r="N80" t="str">
            <v>I;E</v>
          </cell>
          <cell r="O80" t="str">
            <v>Thibaut</v>
          </cell>
          <cell r="P80" t="str">
            <v>A. MELI</v>
          </cell>
          <cell r="Q80">
            <v>10876.27</v>
          </cell>
          <cell r="R80" t="str">
            <v>4h</v>
          </cell>
        </row>
        <row r="81">
          <cell r="A81" t="str">
            <v>TK-00225</v>
          </cell>
          <cell r="B81">
            <v>42576</v>
          </cell>
          <cell r="C81">
            <v>105729</v>
          </cell>
          <cell r="D81">
            <v>1</v>
          </cell>
          <cell r="E81" t="str">
            <v>COOLTHERM</v>
          </cell>
          <cell r="F81" t="str">
            <v>Museum</v>
          </cell>
          <cell r="G81"/>
          <cell r="H81">
            <v>42577</v>
          </cell>
          <cell r="I81" t="str">
            <v>exe</v>
          </cell>
          <cell r="J81"/>
          <cell r="K81"/>
          <cell r="L81" t="str">
            <v>FICOM</v>
          </cell>
          <cell r="M81" t="str">
            <v>Transmis</v>
          </cell>
          <cell r="N81" t="str">
            <v>A;C</v>
          </cell>
          <cell r="O81" t="str">
            <v>Thibaut</v>
          </cell>
          <cell r="P81" t="str">
            <v>A. MELI</v>
          </cell>
          <cell r="Q81">
            <v>1269.81</v>
          </cell>
          <cell r="R81" t="str">
            <v>20 min</v>
          </cell>
        </row>
        <row r="82">
          <cell r="A82" t="str">
            <v>TK-00226</v>
          </cell>
          <cell r="B82">
            <v>42576</v>
          </cell>
          <cell r="C82">
            <v>105734</v>
          </cell>
          <cell r="D82">
            <v>1</v>
          </cell>
          <cell r="E82" t="str">
            <v>U.P.C SARL</v>
          </cell>
          <cell r="F82" t="str">
            <v>Semifpa - 2 rue Estrelle</v>
          </cell>
          <cell r="G82"/>
          <cell r="H82">
            <v>42577</v>
          </cell>
          <cell r="I82" t="str">
            <v>exe</v>
          </cell>
          <cell r="J82"/>
          <cell r="K82"/>
          <cell r="L82" t="str">
            <v>FICOM</v>
          </cell>
          <cell r="M82" t="str">
            <v>Transmis</v>
          </cell>
          <cell r="N82" t="str">
            <v>I</v>
          </cell>
          <cell r="O82" t="str">
            <v>Thibaut</v>
          </cell>
          <cell r="P82" t="str">
            <v>A. MELI</v>
          </cell>
          <cell r="Q82">
            <v>321.48</v>
          </cell>
          <cell r="R82" t="str">
            <v>20 min</v>
          </cell>
        </row>
        <row r="83">
          <cell r="A83" t="str">
            <v>TK-00228</v>
          </cell>
          <cell r="B83">
            <v>42577</v>
          </cell>
          <cell r="C83">
            <v>105745</v>
          </cell>
          <cell r="D83">
            <v>1</v>
          </cell>
          <cell r="E83" t="str">
            <v>MR MATHLOUTHI KARIM</v>
          </cell>
          <cell r="F83" t="str">
            <v>OCP Business Center</v>
          </cell>
          <cell r="G83"/>
          <cell r="H83">
            <v>42577</v>
          </cell>
          <cell r="I83" t="str">
            <v>exe</v>
          </cell>
          <cell r="J83"/>
          <cell r="K83"/>
          <cell r="L83" t="str">
            <v>FICOM</v>
          </cell>
          <cell r="M83" t="str">
            <v>Transmis</v>
          </cell>
          <cell r="N83" t="str">
            <v>I</v>
          </cell>
          <cell r="O83" t="str">
            <v>Thibaut</v>
          </cell>
          <cell r="P83" t="str">
            <v>A. MELI</v>
          </cell>
          <cell r="Q83">
            <v>7996.83</v>
          </cell>
          <cell r="R83" t="str">
            <v>60 min</v>
          </cell>
        </row>
        <row r="84">
          <cell r="A84" t="str">
            <v>TK-00231</v>
          </cell>
          <cell r="B84">
            <v>42577</v>
          </cell>
          <cell r="C84">
            <v>105811</v>
          </cell>
          <cell r="D84">
            <v>1</v>
          </cell>
          <cell r="E84" t="str">
            <v>OI-COMPTOIR</v>
          </cell>
          <cell r="F84" t="str">
            <v>Ste RPP DOF 250 A</v>
          </cell>
          <cell r="G84"/>
          <cell r="H84">
            <v>42578</v>
          </cell>
          <cell r="I84" t="str">
            <v>exe</v>
          </cell>
          <cell r="J84"/>
          <cell r="K84"/>
          <cell r="L84" t="str">
            <v>FICOM</v>
          </cell>
          <cell r="M84" t="str">
            <v>Transmis</v>
          </cell>
          <cell r="N84" t="str">
            <v>I</v>
          </cell>
          <cell r="O84" t="str">
            <v>Thibaut</v>
          </cell>
          <cell r="P84" t="str">
            <v>A. MELI</v>
          </cell>
          <cell r="Q84">
            <v>1067.46</v>
          </cell>
          <cell r="R84" t="str">
            <v>30 min</v>
          </cell>
        </row>
        <row r="85">
          <cell r="A85" t="str">
            <v>TK-00232</v>
          </cell>
          <cell r="B85">
            <v>42579</v>
          </cell>
          <cell r="C85">
            <v>105831</v>
          </cell>
          <cell r="D85">
            <v>1</v>
          </cell>
          <cell r="E85" t="str">
            <v>UTB</v>
          </cell>
          <cell r="F85" t="str">
            <v>Calo Centre Nationale</v>
          </cell>
          <cell r="G85"/>
          <cell r="H85">
            <v>42579</v>
          </cell>
          <cell r="I85" t="str">
            <v>exe</v>
          </cell>
          <cell r="J85"/>
          <cell r="K85"/>
          <cell r="L85" t="str">
            <v>FICOM</v>
          </cell>
          <cell r="M85" t="str">
            <v>Transmis</v>
          </cell>
          <cell r="N85" t="str">
            <v>ISO</v>
          </cell>
          <cell r="O85" t="str">
            <v>Thibaut</v>
          </cell>
          <cell r="P85" t="str">
            <v>A. MELI</v>
          </cell>
          <cell r="Q85">
            <v>131.96</v>
          </cell>
          <cell r="R85" t="str">
            <v>20 min</v>
          </cell>
        </row>
        <row r="86">
          <cell r="A86" t="str">
            <v>TK-00233</v>
          </cell>
          <cell r="B86">
            <v>42577</v>
          </cell>
          <cell r="C86">
            <v>105819</v>
          </cell>
          <cell r="D86">
            <v>1</v>
          </cell>
          <cell r="E86" t="str">
            <v>AER GO</v>
          </cell>
          <cell r="F86" t="str">
            <v>Carrefour Montreuil</v>
          </cell>
          <cell r="G86"/>
          <cell r="H86">
            <v>42579</v>
          </cell>
          <cell r="I86" t="str">
            <v>exe</v>
          </cell>
          <cell r="J86"/>
          <cell r="K86"/>
          <cell r="L86" t="str">
            <v>FICOM</v>
          </cell>
          <cell r="M86" t="str">
            <v>Transmis</v>
          </cell>
          <cell r="N86" t="str">
            <v>A;B;I</v>
          </cell>
          <cell r="O86" t="str">
            <v>Thibaut</v>
          </cell>
          <cell r="P86" t="str">
            <v>A. MELI</v>
          </cell>
          <cell r="Q86">
            <v>2086.87</v>
          </cell>
          <cell r="R86" t="str">
            <v>60 min</v>
          </cell>
        </row>
        <row r="87">
          <cell r="A87" t="str">
            <v>TK-00235</v>
          </cell>
          <cell r="B87">
            <v>42579</v>
          </cell>
          <cell r="C87">
            <v>105851</v>
          </cell>
          <cell r="D87">
            <v>1</v>
          </cell>
          <cell r="E87" t="str">
            <v>CLIMAGIN'AIR</v>
          </cell>
          <cell r="F87" t="str">
            <v>Hotel de la Poste Cartouche CF</v>
          </cell>
          <cell r="G87"/>
          <cell r="H87">
            <v>42579</v>
          </cell>
          <cell r="I87" t="str">
            <v>exe</v>
          </cell>
          <cell r="J87"/>
          <cell r="K87"/>
          <cell r="L87" t="str">
            <v>FICOM</v>
          </cell>
          <cell r="M87" t="str">
            <v>Transmis</v>
          </cell>
          <cell r="N87" t="str">
            <v>E</v>
          </cell>
          <cell r="O87" t="str">
            <v>Thibaut</v>
          </cell>
          <cell r="P87" t="str">
            <v>A. MELI</v>
          </cell>
          <cell r="Q87">
            <v>767.1</v>
          </cell>
          <cell r="R87" t="str">
            <v>20 min</v>
          </cell>
        </row>
        <row r="88">
          <cell r="A88" t="str">
            <v>TK-00236</v>
          </cell>
          <cell r="B88">
            <v>42579</v>
          </cell>
          <cell r="C88">
            <v>105861</v>
          </cell>
          <cell r="D88">
            <v>1</v>
          </cell>
          <cell r="E88" t="str">
            <v>CLIMSOFT SARL</v>
          </cell>
          <cell r="F88" t="str">
            <v>CTA Ecole primaire Marinville</v>
          </cell>
          <cell r="G88"/>
          <cell r="H88">
            <v>42579</v>
          </cell>
          <cell r="I88" t="str">
            <v>exe</v>
          </cell>
          <cell r="J88"/>
          <cell r="K88"/>
          <cell r="L88" t="str">
            <v>FICOM</v>
          </cell>
          <cell r="M88" t="str">
            <v>Transmis</v>
          </cell>
          <cell r="N88" t="str">
            <v>A;I</v>
          </cell>
          <cell r="O88" t="str">
            <v>Thibaut</v>
          </cell>
          <cell r="P88" t="str">
            <v>A. MELI</v>
          </cell>
          <cell r="Q88">
            <v>4460.49</v>
          </cell>
          <cell r="R88" t="str">
            <v>60 min</v>
          </cell>
        </row>
        <row r="89">
          <cell r="A89" t="str">
            <v>TK-00237</v>
          </cell>
          <cell r="B89">
            <v>42576</v>
          </cell>
          <cell r="C89">
            <v>105785</v>
          </cell>
          <cell r="D89">
            <v>1</v>
          </cell>
          <cell r="E89" t="str">
            <v>SERGA SARL</v>
          </cell>
          <cell r="F89" t="str">
            <v>Baffle Acoustique &amp; Registre</v>
          </cell>
          <cell r="G89"/>
          <cell r="H89">
            <v>42579</v>
          </cell>
          <cell r="I89" t="str">
            <v>exe</v>
          </cell>
          <cell r="J89"/>
          <cell r="K89"/>
          <cell r="L89" t="str">
            <v>FICOM</v>
          </cell>
          <cell r="M89" t="str">
            <v>Transmis</v>
          </cell>
          <cell r="N89" t="str">
            <v>C;B</v>
          </cell>
          <cell r="O89" t="str">
            <v>Thibaut</v>
          </cell>
          <cell r="P89" t="str">
            <v>A. MELI</v>
          </cell>
          <cell r="Q89">
            <v>46819.51</v>
          </cell>
          <cell r="R89" t="str">
            <v>60 min</v>
          </cell>
        </row>
        <row r="90">
          <cell r="A90" t="str">
            <v>TK-00239</v>
          </cell>
          <cell r="B90">
            <v>42580</v>
          </cell>
          <cell r="C90">
            <v>105887</v>
          </cell>
          <cell r="D90">
            <v>1</v>
          </cell>
          <cell r="E90" t="str">
            <v>Bati-Maya</v>
          </cell>
          <cell r="F90" t="str">
            <v>Rue des Martyrs</v>
          </cell>
          <cell r="G90"/>
          <cell r="H90">
            <v>42580</v>
          </cell>
          <cell r="I90" t="str">
            <v>exe</v>
          </cell>
          <cell r="J90"/>
          <cell r="K90"/>
          <cell r="L90" t="str">
            <v>FICOM</v>
          </cell>
          <cell r="M90" t="str">
            <v>Transmis</v>
          </cell>
          <cell r="N90" t="str">
            <v>I;J</v>
          </cell>
          <cell r="O90" t="str">
            <v>Thibaut</v>
          </cell>
          <cell r="P90" t="str">
            <v>A. MELI</v>
          </cell>
          <cell r="Q90">
            <v>884.49</v>
          </cell>
          <cell r="R90" t="str">
            <v>30 min</v>
          </cell>
        </row>
        <row r="91">
          <cell r="A91" t="str">
            <v>TK-00242</v>
          </cell>
          <cell r="B91">
            <v>42579</v>
          </cell>
          <cell r="C91">
            <v>105914</v>
          </cell>
          <cell r="D91">
            <v>1</v>
          </cell>
          <cell r="E91" t="str">
            <v>PARIS VENTILATION SARL</v>
          </cell>
          <cell r="F91" t="str">
            <v>DOF</v>
          </cell>
          <cell r="G91"/>
          <cell r="H91">
            <v>42580</v>
          </cell>
          <cell r="I91" t="str">
            <v>exe</v>
          </cell>
          <cell r="J91"/>
          <cell r="K91"/>
          <cell r="L91" t="str">
            <v>FICOM</v>
          </cell>
          <cell r="M91" t="str">
            <v>Transmis</v>
          </cell>
          <cell r="N91" t="str">
            <v>I</v>
          </cell>
          <cell r="O91" t="str">
            <v>Thibaut</v>
          </cell>
          <cell r="P91" t="str">
            <v>A. MELI</v>
          </cell>
          <cell r="Q91">
            <v>4515.8</v>
          </cell>
          <cell r="R91" t="str">
            <v>40 min</v>
          </cell>
        </row>
        <row r="92">
          <cell r="A92" t="str">
            <v>TK-00243</v>
          </cell>
          <cell r="B92">
            <v>42583</v>
          </cell>
          <cell r="C92">
            <v>105952</v>
          </cell>
          <cell r="D92">
            <v>1</v>
          </cell>
          <cell r="E92" t="str">
            <v>UTB</v>
          </cell>
          <cell r="F92" t="str">
            <v>Registre Viry</v>
          </cell>
          <cell r="G92"/>
          <cell r="H92">
            <v>42583</v>
          </cell>
          <cell r="I92" t="str">
            <v>exe</v>
          </cell>
          <cell r="J92"/>
          <cell r="K92"/>
          <cell r="L92" t="str">
            <v>FICOM</v>
          </cell>
          <cell r="M92" t="str">
            <v>Transmis</v>
          </cell>
          <cell r="N92" t="str">
            <v>B</v>
          </cell>
          <cell r="O92" t="str">
            <v>Thibaut</v>
          </cell>
          <cell r="P92" t="str">
            <v>A. MELI</v>
          </cell>
          <cell r="Q92">
            <v>144.78</v>
          </cell>
          <cell r="R92" t="str">
            <v>20 min</v>
          </cell>
        </row>
        <row r="93">
          <cell r="A93" t="str">
            <v>TK-00244</v>
          </cell>
          <cell r="B93">
            <v>42583</v>
          </cell>
          <cell r="C93">
            <v>105971</v>
          </cell>
          <cell r="D93">
            <v>1</v>
          </cell>
          <cell r="E93" t="str">
            <v>PARIS VENTILATION SARL</v>
          </cell>
          <cell r="F93" t="str">
            <v>Caisson Désenfumage DOF</v>
          </cell>
          <cell r="G93"/>
          <cell r="H93">
            <v>42583</v>
          </cell>
          <cell r="I93" t="str">
            <v>exe</v>
          </cell>
          <cell r="J93"/>
          <cell r="K93"/>
          <cell r="L93" t="str">
            <v>FICOM</v>
          </cell>
          <cell r="M93" t="str">
            <v>Transmis</v>
          </cell>
          <cell r="N93" t="str">
            <v>I</v>
          </cell>
          <cell r="O93" t="str">
            <v>Thibaut</v>
          </cell>
          <cell r="P93" t="str">
            <v>A. MELI</v>
          </cell>
          <cell r="Q93">
            <v>2781.94</v>
          </cell>
          <cell r="R93" t="str">
            <v>40 min</v>
          </cell>
        </row>
        <row r="94">
          <cell r="A94" t="str">
            <v>TK-00245</v>
          </cell>
          <cell r="B94">
            <v>42583</v>
          </cell>
          <cell r="C94">
            <v>105972</v>
          </cell>
          <cell r="D94">
            <v>1</v>
          </cell>
          <cell r="E94" t="str">
            <v>PARIS VENTILATION SARL</v>
          </cell>
          <cell r="F94" t="str">
            <v>Caisson Désenfumage DOF</v>
          </cell>
          <cell r="G94"/>
          <cell r="H94">
            <v>42583</v>
          </cell>
          <cell r="I94" t="str">
            <v>exe</v>
          </cell>
          <cell r="J94"/>
          <cell r="K94"/>
          <cell r="L94" t="str">
            <v>FICOM</v>
          </cell>
          <cell r="M94" t="str">
            <v>Transmis</v>
          </cell>
          <cell r="N94" t="str">
            <v>I</v>
          </cell>
          <cell r="O94" t="str">
            <v>Thibaut</v>
          </cell>
          <cell r="P94" t="str">
            <v>A. MELI</v>
          </cell>
          <cell r="Q94">
            <v>1938.29</v>
          </cell>
          <cell r="R94" t="str">
            <v>20 min</v>
          </cell>
        </row>
        <row r="95">
          <cell r="A95" t="str">
            <v>TK-00247</v>
          </cell>
          <cell r="B95">
            <v>42583</v>
          </cell>
          <cell r="C95">
            <v>105978</v>
          </cell>
          <cell r="D95">
            <v>1</v>
          </cell>
          <cell r="E95" t="str">
            <v>EVA PLUS SARL</v>
          </cell>
          <cell r="F95" t="str">
            <v>VMC TETRIS</v>
          </cell>
          <cell r="G95"/>
          <cell r="H95">
            <v>42584</v>
          </cell>
          <cell r="I95" t="str">
            <v>exe</v>
          </cell>
          <cell r="J95"/>
          <cell r="K95"/>
          <cell r="L95" t="str">
            <v>FICOM</v>
          </cell>
          <cell r="M95" t="str">
            <v>Transmis</v>
          </cell>
          <cell r="N95" t="str">
            <v>I</v>
          </cell>
          <cell r="O95" t="str">
            <v>Thibaut</v>
          </cell>
          <cell r="P95" t="str">
            <v>A. MELI</v>
          </cell>
          <cell r="Q95">
            <v>2201.54</v>
          </cell>
          <cell r="R95" t="str">
            <v>40 min</v>
          </cell>
        </row>
        <row r="96">
          <cell r="A96" t="str">
            <v>TK-00259</v>
          </cell>
          <cell r="B96">
            <v>42586</v>
          </cell>
          <cell r="C96">
            <v>105370</v>
          </cell>
          <cell r="D96">
            <v>2</v>
          </cell>
          <cell r="E96" t="str">
            <v>ENL</v>
          </cell>
          <cell r="F96" t="str">
            <v>Ventilation Double Flux</v>
          </cell>
          <cell r="G96"/>
          <cell r="H96">
            <v>42586</v>
          </cell>
          <cell r="I96" t="str">
            <v>exe</v>
          </cell>
          <cell r="J96"/>
          <cell r="K96"/>
          <cell r="L96" t="str">
            <v>FICOM</v>
          </cell>
          <cell r="M96" t="str">
            <v>Transmis</v>
          </cell>
          <cell r="N96" t="str">
            <v>I</v>
          </cell>
          <cell r="O96" t="str">
            <v>Thibaut</v>
          </cell>
          <cell r="P96" t="str">
            <v>A. MELI</v>
          </cell>
          <cell r="Q96">
            <v>2000</v>
          </cell>
          <cell r="R96" t="str">
            <v>40 min</v>
          </cell>
        </row>
        <row r="97">
          <cell r="A97" t="str">
            <v>TK-00273</v>
          </cell>
          <cell r="B97">
            <v>42587</v>
          </cell>
          <cell r="C97">
            <v>106181</v>
          </cell>
          <cell r="D97">
            <v>1</v>
          </cell>
          <cell r="E97" t="str">
            <v>ALTER BATIMENT EURL</v>
          </cell>
          <cell r="F97" t="str">
            <v>Ecole Albert Camus Silencieux</v>
          </cell>
          <cell r="G97"/>
          <cell r="H97">
            <v>42587</v>
          </cell>
          <cell r="I97" t="str">
            <v>exe</v>
          </cell>
          <cell r="J97"/>
          <cell r="K97"/>
          <cell r="L97" t="str">
            <v>FICOM</v>
          </cell>
          <cell r="M97" t="str">
            <v>Transmis</v>
          </cell>
          <cell r="N97" t="str">
            <v>C</v>
          </cell>
          <cell r="O97" t="str">
            <v>Thibaut</v>
          </cell>
          <cell r="P97" t="str">
            <v>A. MELI</v>
          </cell>
          <cell r="Q97">
            <v>1448</v>
          </cell>
          <cell r="R97" t="str">
            <v>30 min</v>
          </cell>
        </row>
        <row r="98">
          <cell r="A98" t="str">
            <v>TK-00275</v>
          </cell>
          <cell r="B98">
            <v>42591</v>
          </cell>
          <cell r="C98">
            <v>106245</v>
          </cell>
          <cell r="D98">
            <v>1</v>
          </cell>
          <cell r="E98" t="str">
            <v>IDEX ENERGIES EST FRANCILIEN</v>
          </cell>
          <cell r="F98" t="str">
            <v>Grille 1200 x 150</v>
          </cell>
          <cell r="G98"/>
          <cell r="H98">
            <v>42591</v>
          </cell>
          <cell r="I98" t="str">
            <v>exe</v>
          </cell>
          <cell r="J98"/>
          <cell r="K98"/>
          <cell r="L98" t="str">
            <v>FICOM</v>
          </cell>
          <cell r="M98" t="str">
            <v>Transmis</v>
          </cell>
          <cell r="N98" t="str">
            <v>A</v>
          </cell>
          <cell r="O98" t="str">
            <v>Thibaut</v>
          </cell>
          <cell r="P98" t="str">
            <v>A. MELI</v>
          </cell>
          <cell r="Q98">
            <v>378.92</v>
          </cell>
          <cell r="R98" t="str">
            <v>30 min</v>
          </cell>
        </row>
        <row r="99">
          <cell r="A99" t="str">
            <v>TK-00278</v>
          </cell>
          <cell r="B99">
            <v>42586</v>
          </cell>
          <cell r="C99">
            <v>106261</v>
          </cell>
          <cell r="D99">
            <v>1</v>
          </cell>
          <cell r="E99" t="str">
            <v>UTB</v>
          </cell>
          <cell r="F99" t="str">
            <v>VMC Mairie Brunoy</v>
          </cell>
          <cell r="G99"/>
          <cell r="H99">
            <v>42591</v>
          </cell>
          <cell r="I99" t="str">
            <v>exe</v>
          </cell>
          <cell r="J99"/>
          <cell r="K99"/>
          <cell r="L99" t="str">
            <v>FICOM</v>
          </cell>
          <cell r="M99" t="str">
            <v>Transmis</v>
          </cell>
          <cell r="N99" t="str">
            <v>A;I</v>
          </cell>
          <cell r="O99" t="str">
            <v>Thibaut</v>
          </cell>
          <cell r="P99" t="str">
            <v>A. MELI</v>
          </cell>
          <cell r="Q99">
            <v>667.87</v>
          </cell>
          <cell r="R99" t="str">
            <v>40 min</v>
          </cell>
        </row>
        <row r="100">
          <cell r="A100" t="str">
            <v>TK-00282</v>
          </cell>
          <cell r="B100">
            <v>42587</v>
          </cell>
          <cell r="C100">
            <v>106286</v>
          </cell>
          <cell r="D100">
            <v>1</v>
          </cell>
          <cell r="E100" t="str">
            <v>SERGA SARL</v>
          </cell>
          <cell r="F100" t="str">
            <v>Baffle Acoustique &amp; Registre</v>
          </cell>
          <cell r="G100"/>
          <cell r="H100">
            <v>42592</v>
          </cell>
          <cell r="I100" t="str">
            <v>exe</v>
          </cell>
          <cell r="J100"/>
          <cell r="K100"/>
          <cell r="L100" t="str">
            <v>FICOM</v>
          </cell>
          <cell r="M100" t="str">
            <v>Transmis</v>
          </cell>
          <cell r="N100" t="str">
            <v>B;C</v>
          </cell>
          <cell r="O100" t="str">
            <v>Thibaut</v>
          </cell>
          <cell r="P100" t="str">
            <v>A. MELI</v>
          </cell>
          <cell r="Q100">
            <v>16001.42</v>
          </cell>
          <cell r="R100" t="str">
            <v>1h 30</v>
          </cell>
        </row>
        <row r="101">
          <cell r="A101" t="str">
            <v>TK-00283</v>
          </cell>
          <cell r="B101">
            <v>42591</v>
          </cell>
          <cell r="C101">
            <v>106281</v>
          </cell>
          <cell r="D101">
            <v>1</v>
          </cell>
          <cell r="E101" t="str">
            <v>ATF SARL</v>
          </cell>
          <cell r="F101" t="str">
            <v>Mise en Service Gare D'Auteuil</v>
          </cell>
          <cell r="G101"/>
          <cell r="H101">
            <v>42592</v>
          </cell>
          <cell r="I101" t="str">
            <v>exe</v>
          </cell>
          <cell r="J101"/>
          <cell r="K101"/>
          <cell r="L101" t="str">
            <v>FICOM</v>
          </cell>
          <cell r="M101" t="str">
            <v>Transmis</v>
          </cell>
          <cell r="N101" t="str">
            <v>I</v>
          </cell>
          <cell r="O101" t="str">
            <v>Thibaut</v>
          </cell>
          <cell r="P101" t="str">
            <v>A. MELI</v>
          </cell>
          <cell r="Q101">
            <v>1275</v>
          </cell>
          <cell r="R101" t="str">
            <v>20 min</v>
          </cell>
        </row>
        <row r="102">
          <cell r="A102" t="str">
            <v>TK-00290</v>
          </cell>
          <cell r="B102">
            <v>42594</v>
          </cell>
          <cell r="C102">
            <v>106366</v>
          </cell>
          <cell r="D102">
            <v>1</v>
          </cell>
          <cell r="E102" t="str">
            <v>UTB</v>
          </cell>
          <cell r="F102" t="str">
            <v>RR01AA Armaflex</v>
          </cell>
          <cell r="G102"/>
          <cell r="H102">
            <v>42598</v>
          </cell>
          <cell r="I102" t="str">
            <v>exe</v>
          </cell>
          <cell r="J102"/>
          <cell r="K102"/>
          <cell r="L102" t="str">
            <v>FICOM</v>
          </cell>
          <cell r="M102" t="str">
            <v>Transmis</v>
          </cell>
          <cell r="N102" t="str">
            <v>ISO</v>
          </cell>
          <cell r="O102" t="str">
            <v>Thibaut</v>
          </cell>
          <cell r="P102" t="str">
            <v>A. MELI</v>
          </cell>
          <cell r="Q102">
            <v>210.16</v>
          </cell>
          <cell r="R102" t="str">
            <v>20 min</v>
          </cell>
        </row>
        <row r="103">
          <cell r="A103" t="str">
            <v>TK-00294</v>
          </cell>
          <cell r="B103">
            <v>42599</v>
          </cell>
          <cell r="C103">
            <v>106387</v>
          </cell>
          <cell r="D103">
            <v>1</v>
          </cell>
          <cell r="E103" t="str">
            <v>AGEC SARL</v>
          </cell>
          <cell r="F103" t="str">
            <v>CCF</v>
          </cell>
          <cell r="G103"/>
          <cell r="H103">
            <v>42599</v>
          </cell>
          <cell r="I103" t="str">
            <v>exe</v>
          </cell>
          <cell r="J103"/>
          <cell r="K103"/>
          <cell r="L103" t="str">
            <v>FICOM</v>
          </cell>
          <cell r="M103" t="str">
            <v>Transmis</v>
          </cell>
          <cell r="N103" t="str">
            <v>E</v>
          </cell>
          <cell r="O103" t="str">
            <v>Thibaut</v>
          </cell>
          <cell r="P103" t="str">
            <v>A. MELI</v>
          </cell>
          <cell r="Q103">
            <v>246.66</v>
          </cell>
          <cell r="R103" t="str">
            <v>20 min</v>
          </cell>
        </row>
        <row r="104">
          <cell r="A104" t="str">
            <v>TK-00304</v>
          </cell>
          <cell r="B104">
            <v>42600</v>
          </cell>
          <cell r="C104">
            <v>106431</v>
          </cell>
          <cell r="D104">
            <v>1</v>
          </cell>
          <cell r="E104" t="str">
            <v>UTB</v>
          </cell>
          <cell r="F104" t="str">
            <v>CND</v>
          </cell>
          <cell r="G104"/>
          <cell r="H104">
            <v>42600</v>
          </cell>
          <cell r="I104" t="str">
            <v>exe</v>
          </cell>
          <cell r="J104"/>
          <cell r="K104"/>
          <cell r="L104" t="str">
            <v>FICOM</v>
          </cell>
          <cell r="M104" t="str">
            <v>Transmis</v>
          </cell>
          <cell r="N104" t="str">
            <v>ISO</v>
          </cell>
          <cell r="O104" t="str">
            <v>Thibaut</v>
          </cell>
          <cell r="P104" t="str">
            <v>A. MELI</v>
          </cell>
          <cell r="Q104">
            <v>469.18</v>
          </cell>
          <cell r="R104" t="str">
            <v>20 min</v>
          </cell>
        </row>
        <row r="105">
          <cell r="A105" t="str">
            <v>TK-00307</v>
          </cell>
          <cell r="B105">
            <v>42599</v>
          </cell>
          <cell r="C105">
            <v>106441</v>
          </cell>
          <cell r="D105">
            <v>1</v>
          </cell>
          <cell r="E105" t="str">
            <v>ETS PICARD</v>
          </cell>
          <cell r="F105" t="str">
            <v>CTA Simple Flux</v>
          </cell>
          <cell r="G105"/>
          <cell r="H105">
            <v>42601</v>
          </cell>
          <cell r="I105" t="str">
            <v>exe</v>
          </cell>
          <cell r="J105"/>
          <cell r="K105"/>
          <cell r="L105" t="str">
            <v>FICOM</v>
          </cell>
          <cell r="M105" t="str">
            <v>Transmis</v>
          </cell>
          <cell r="N105" t="str">
            <v>I</v>
          </cell>
          <cell r="O105" t="str">
            <v>Thibaut</v>
          </cell>
          <cell r="P105" t="str">
            <v>A. MELI</v>
          </cell>
          <cell r="Q105">
            <v>6243.83</v>
          </cell>
          <cell r="R105" t="str">
            <v>4h</v>
          </cell>
        </row>
        <row r="106">
          <cell r="A106" t="str">
            <v>TK-00310</v>
          </cell>
          <cell r="B106">
            <v>42601</v>
          </cell>
          <cell r="C106">
            <v>106490</v>
          </cell>
          <cell r="D106">
            <v>1</v>
          </cell>
          <cell r="E106" t="str">
            <v>EDMC</v>
          </cell>
          <cell r="F106" t="str">
            <v>VMC Maternelle Cachin</v>
          </cell>
          <cell r="G106"/>
          <cell r="H106">
            <v>42604</v>
          </cell>
          <cell r="I106" t="str">
            <v>exe</v>
          </cell>
          <cell r="J106"/>
          <cell r="K106"/>
          <cell r="L106" t="str">
            <v>FICOM</v>
          </cell>
          <cell r="M106" t="str">
            <v>Transmis</v>
          </cell>
          <cell r="N106" t="str">
            <v>A &amp; I</v>
          </cell>
          <cell r="O106" t="str">
            <v>Thibaut</v>
          </cell>
          <cell r="P106" t="str">
            <v>A. MELI</v>
          </cell>
          <cell r="Q106">
            <v>637.36</v>
          </cell>
          <cell r="R106" t="str">
            <v>40 min</v>
          </cell>
        </row>
        <row r="107">
          <cell r="A107" t="str">
            <v>TK-00311</v>
          </cell>
          <cell r="B107">
            <v>42604</v>
          </cell>
          <cell r="C107">
            <v>106493</v>
          </cell>
          <cell r="D107">
            <v>1</v>
          </cell>
          <cell r="E107" t="str">
            <v>L'ATELIER DES COMPAGNONS SAS</v>
          </cell>
          <cell r="F107" t="str">
            <v>Sofitel Grille Intumescente</v>
          </cell>
          <cell r="G107"/>
          <cell r="H107">
            <v>42604</v>
          </cell>
          <cell r="I107" t="str">
            <v>exe</v>
          </cell>
          <cell r="J107"/>
          <cell r="K107"/>
          <cell r="L107" t="str">
            <v>FICOM</v>
          </cell>
          <cell r="M107" t="str">
            <v>Transmis</v>
          </cell>
          <cell r="N107" t="str">
            <v>E</v>
          </cell>
          <cell r="O107" t="str">
            <v>Thibaut</v>
          </cell>
          <cell r="P107" t="str">
            <v>A. MELI</v>
          </cell>
          <cell r="Q107">
            <v>400.77</v>
          </cell>
          <cell r="R107" t="str">
            <v>30 min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5" name="Tableau2456" displayName="Tableau2456" ref="A1:U4" totalsRowShown="0" headerRowDxfId="42" dataDxfId="40" headerRowBorderDxfId="41" tableBorderDxfId="39" totalsRowBorderDxfId="38">
  <autoFilter ref="A1:U4"/>
  <tableColumns count="21">
    <tableColumn id="21" name="ID" dataDxfId="37"/>
    <tableColumn id="1" name="Date  de la demande" dataDxfId="36"/>
    <tableColumn id="2" name="Numéro de dossier FICOM" dataDxfId="35"/>
    <tableColumn id="3" name="Indice chiffrage" dataDxfId="34"/>
    <tableColumn id="4" name="Client" dataDxfId="33"/>
    <tableColumn id="5" name="Nom du chantier" dataDxfId="32"/>
    <tableColumn id="6" name="date prévisionnelle de remise" dataDxfId="31"/>
    <tableColumn id="7" name="date de remise" dataDxfId="30"/>
    <tableColumn id="8" name="Etat de l'affaire avant projet; projet; exe)" dataDxfId="29"/>
    <tableColumn id="19" name="fournisseur " dataDxfId="28"/>
    <tableColumn id="18" name="relance fournisseur" dataDxfId="27"/>
    <tableColumn id="20" name="type offre" dataDxfId="26"/>
    <tableColumn id="9" name="Etat de l'offre " dataDxfId="25"/>
    <tableColumn id="10" name="Famille produit" dataDxfId="24"/>
    <tableColumn id="11" name="Technicien" dataDxfId="23"/>
    <tableColumn id="12" name="Commercial" dataDxfId="22"/>
    <tableColumn id="13" name="Montant offre" dataDxfId="21" dataCellStyle="Monétaire"/>
    <tableColumn id="14" name="Temps passé" dataDxfId="20"/>
    <tableColumn id="15" name="N° commande" dataDxfId="17">
      <calculatedColumnFormula>VLOOKUP(A2,[1]fusion!A:U,19,FALSE)</calculatedColumnFormula>
    </tableColumn>
    <tableColumn id="16" name="date" dataDxfId="18"/>
    <tableColumn id="17" name="montant commande" dataDxfId="19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U4"/>
  <sheetViews>
    <sheetView tabSelected="1" zoomScaleNormal="100" workbookViewId="0">
      <pane ySplit="1" topLeftCell="A2" activePane="bottomLeft" state="frozen"/>
      <selection pane="bottomLeft" activeCell="C10" sqref="C9:C10"/>
    </sheetView>
  </sheetViews>
  <sheetFormatPr baseColWidth="10" defaultRowHeight="15" x14ac:dyDescent="0.25"/>
  <cols>
    <col min="1" max="1" width="13.7109375" style="15" customWidth="1"/>
    <col min="2" max="2" width="14.42578125" style="1" customWidth="1"/>
    <col min="3" max="3" width="10.85546875" style="1" customWidth="1"/>
    <col min="4" max="4" width="12.5703125" style="1" customWidth="1"/>
    <col min="5" max="5" width="41" style="1" customWidth="1"/>
    <col min="6" max="6" width="40.5703125" style="1" customWidth="1"/>
    <col min="7" max="7" width="15.7109375" style="1" customWidth="1"/>
    <col min="8" max="8" width="14.7109375" style="1" customWidth="1"/>
    <col min="9" max="9" width="12.85546875" style="1" customWidth="1"/>
    <col min="10" max="10" width="16.85546875" style="4" customWidth="1"/>
    <col min="11" max="11" width="17" style="4" customWidth="1"/>
    <col min="12" max="14" width="11.42578125" style="1"/>
    <col min="15" max="15" width="14.7109375" style="1" customWidth="1"/>
    <col min="16" max="16" width="20.42578125" style="1" customWidth="1"/>
    <col min="17" max="17" width="20" style="11" customWidth="1"/>
    <col min="18" max="18" width="11.42578125" style="1"/>
    <col min="19" max="19" width="12" style="1" customWidth="1"/>
    <col min="20" max="20" width="11.42578125" style="1"/>
    <col min="21" max="21" width="13.28515625" style="1" customWidth="1"/>
    <col min="22" max="22" width="11.42578125" style="1"/>
    <col min="23" max="23" width="19.140625" style="1" customWidth="1"/>
    <col min="24" max="16384" width="11.42578125" style="1"/>
  </cols>
  <sheetData>
    <row r="1" spans="1:21" s="14" customFormat="1" ht="50.25" customHeight="1" thickBot="1" x14ac:dyDescent="0.3">
      <c r="A1" s="25" t="s">
        <v>63</v>
      </c>
      <c r="B1" s="5" t="s">
        <v>41</v>
      </c>
      <c r="C1" s="6" t="s">
        <v>42</v>
      </c>
      <c r="D1" s="6" t="s">
        <v>21</v>
      </c>
      <c r="E1" s="6" t="s">
        <v>0</v>
      </c>
      <c r="F1" s="6" t="s">
        <v>1</v>
      </c>
      <c r="G1" s="6" t="s">
        <v>43</v>
      </c>
      <c r="H1" s="6" t="s">
        <v>44</v>
      </c>
      <c r="I1" s="6" t="s">
        <v>61</v>
      </c>
      <c r="J1" s="7" t="s">
        <v>38</v>
      </c>
      <c r="K1" s="7" t="s">
        <v>32</v>
      </c>
      <c r="L1" s="6" t="s">
        <v>33</v>
      </c>
      <c r="M1" s="6" t="s">
        <v>4</v>
      </c>
      <c r="N1" s="6" t="s">
        <v>71</v>
      </c>
      <c r="O1" s="6" t="s">
        <v>20</v>
      </c>
      <c r="P1" s="6" t="s">
        <v>2</v>
      </c>
      <c r="Q1" s="8" t="s">
        <v>14</v>
      </c>
      <c r="R1" s="6" t="s">
        <v>3</v>
      </c>
      <c r="S1" s="9" t="s">
        <v>73</v>
      </c>
      <c r="T1" s="9" t="s">
        <v>45</v>
      </c>
      <c r="U1" s="9" t="s">
        <v>46</v>
      </c>
    </row>
    <row r="2" spans="1:21" x14ac:dyDescent="0.25">
      <c r="A2" s="24" t="s">
        <v>65</v>
      </c>
      <c r="B2" s="17">
        <v>42527</v>
      </c>
      <c r="C2" s="18">
        <v>103728</v>
      </c>
      <c r="D2" s="18">
        <v>1</v>
      </c>
      <c r="E2" s="18" t="s">
        <v>74</v>
      </c>
      <c r="F2" s="19" t="s">
        <v>50</v>
      </c>
      <c r="G2" s="17"/>
      <c r="H2" s="17">
        <v>42534</v>
      </c>
      <c r="I2" s="18" t="s">
        <v>24</v>
      </c>
      <c r="J2" s="20"/>
      <c r="K2" s="20"/>
      <c r="L2" s="18" t="s">
        <v>34</v>
      </c>
      <c r="M2" s="21" t="s">
        <v>29</v>
      </c>
      <c r="N2" s="18" t="s">
        <v>35</v>
      </c>
      <c r="O2" s="21" t="s">
        <v>51</v>
      </c>
      <c r="P2" s="22" t="s">
        <v>9</v>
      </c>
      <c r="Q2" s="23">
        <v>33279.050000000003</v>
      </c>
      <c r="R2" s="18" t="s">
        <v>52</v>
      </c>
      <c r="S2" s="18">
        <f>VLOOKUP(A2,[1]fusion!A:U,19,FALSE)</f>
        <v>0</v>
      </c>
      <c r="T2" s="18"/>
      <c r="U2" s="18"/>
    </row>
    <row r="3" spans="1:21" x14ac:dyDescent="0.25">
      <c r="A3" s="16" t="s">
        <v>66</v>
      </c>
      <c r="B3" s="17">
        <v>42527</v>
      </c>
      <c r="C3" s="18">
        <v>103552</v>
      </c>
      <c r="D3" s="18">
        <v>1</v>
      </c>
      <c r="E3" s="18" t="s">
        <v>75</v>
      </c>
      <c r="F3" s="19" t="s">
        <v>53</v>
      </c>
      <c r="G3" s="17"/>
      <c r="H3" s="17">
        <v>42528</v>
      </c>
      <c r="I3" s="18" t="s">
        <v>54</v>
      </c>
      <c r="J3" s="20"/>
      <c r="K3" s="20"/>
      <c r="L3" s="18" t="s">
        <v>34</v>
      </c>
      <c r="M3" s="21" t="s">
        <v>29</v>
      </c>
      <c r="N3" s="18" t="s">
        <v>35</v>
      </c>
      <c r="O3" s="21" t="s">
        <v>51</v>
      </c>
      <c r="P3" s="18" t="s">
        <v>8</v>
      </c>
      <c r="Q3" s="23">
        <v>23376.14</v>
      </c>
      <c r="R3" s="18" t="s">
        <v>55</v>
      </c>
      <c r="S3" s="18" t="e">
        <f>VLOOKUP(A3,[1]fusion!A:U,19,FALSE)</f>
        <v>#N/A</v>
      </c>
      <c r="T3" s="18"/>
      <c r="U3" s="18"/>
    </row>
    <row r="4" spans="1:21" x14ac:dyDescent="0.25">
      <c r="A4" s="16" t="s">
        <v>67</v>
      </c>
      <c r="B4" s="17">
        <v>42527</v>
      </c>
      <c r="C4" s="18">
        <v>103636</v>
      </c>
      <c r="D4" s="18">
        <v>1</v>
      </c>
      <c r="E4" s="18" t="s">
        <v>76</v>
      </c>
      <c r="F4" s="19" t="s">
        <v>56</v>
      </c>
      <c r="G4" s="17"/>
      <c r="H4" s="17">
        <v>42529</v>
      </c>
      <c r="I4" s="18" t="s">
        <v>54</v>
      </c>
      <c r="J4" s="20" t="s">
        <v>57</v>
      </c>
      <c r="K4" s="20"/>
      <c r="L4" s="18" t="s">
        <v>34</v>
      </c>
      <c r="M4" s="21" t="s">
        <v>29</v>
      </c>
      <c r="N4" s="18" t="s">
        <v>37</v>
      </c>
      <c r="O4" s="21" t="s">
        <v>51</v>
      </c>
      <c r="P4" s="18" t="s">
        <v>12</v>
      </c>
      <c r="Q4" s="23">
        <v>1684.74</v>
      </c>
      <c r="R4" s="18" t="s">
        <v>58</v>
      </c>
      <c r="S4" s="18" t="e">
        <f>VLOOKUP(A4,[1]fusion!A:U,19,FALSE)</f>
        <v>#N/A</v>
      </c>
      <c r="T4" s="18"/>
      <c r="U4" s="18"/>
    </row>
  </sheetData>
  <conditionalFormatting sqref="A2:U59757">
    <cfRule type="expression" dxfId="16" priority="1" stopIfTrue="1">
      <formula>$I2="Prioritaire"</formula>
    </cfRule>
    <cfRule type="expression" dxfId="15" priority="2" stopIfTrue="1">
      <formula>$M2="Attente"</formula>
    </cfRule>
    <cfRule type="expression" dxfId="14" priority="3" stopIfTrue="1">
      <formula>$M2="Transmis"</formula>
    </cfRule>
    <cfRule type="expression" dxfId="13" priority="4" stopIfTrue="1">
      <formula>(AND($G2&lt;TODAY()+3,$G2&lt;&gt;""))</formula>
    </cfRule>
    <cfRule type="expression" dxfId="12" priority="5" stopIfTrue="1">
      <formula>(OR($D2&gt;1,$G2&lt;$H2))</formula>
    </cfRule>
  </conditionalFormatting>
  <dataValidations count="1">
    <dataValidation type="list" allowBlank="1" showInputMessage="1" sqref="E1:E1048576">
      <formula1>IF(E1&lt;&gt;"",OFFSET(f_client,MATCH(E1&amp;"*",f_client,0)-1,,COUNTIF(f_client,E1&amp;"*"),1),f_client)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config!$D$2:$D$7</xm:f>
          </x14:formula1>
          <xm:sqref>M1:M1048576</xm:sqref>
        </x14:dataValidation>
        <x14:dataValidation type="list" allowBlank="1" showInputMessage="1" showErrorMessage="1">
          <x14:formula1>
            <xm:f>config!$B$2:$B$5</xm:f>
          </x14:formula1>
          <xm:sqref>I1:I1048576</xm:sqref>
        </x14:dataValidation>
        <x14:dataValidation type="list" allowBlank="1" showInputMessage="1" showErrorMessage="1">
          <x14:formula1>
            <xm:f>config!$F$2:$F$5</xm:f>
          </x14:formula1>
          <xm:sqref>L1:L1048576</xm:sqref>
        </x14:dataValidation>
        <x14:dataValidation type="list" errorStyle="warning" allowBlank="1" showInputMessage="1" showErrorMessage="1" error="Merci de sélectionner le commercial dans la liste_x000a_" prompt="Sélectionner le commercial dans la liste déroulante_x000a_">
          <x14:formula1>
            <xm:f>config!$H$2:$H$13</xm:f>
          </x14:formula1>
          <xm:sqref>P1:P1048576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J13"/>
  <sheetViews>
    <sheetView workbookViewId="0">
      <selection activeCell="F5" sqref="F5"/>
    </sheetView>
  </sheetViews>
  <sheetFormatPr baseColWidth="10" defaultRowHeight="15" x14ac:dyDescent="0.25"/>
  <cols>
    <col min="2" max="2" width="18.7109375" bestFit="1" customWidth="1"/>
    <col min="4" max="4" width="13" bestFit="1" customWidth="1"/>
    <col min="8" max="8" width="15.7109375" customWidth="1"/>
  </cols>
  <sheetData>
    <row r="1" spans="2:10" x14ac:dyDescent="0.25">
      <c r="B1" t="s">
        <v>26</v>
      </c>
      <c r="D1" t="s">
        <v>27</v>
      </c>
      <c r="F1" t="s">
        <v>47</v>
      </c>
      <c r="H1" t="s">
        <v>2</v>
      </c>
      <c r="J1" t="s">
        <v>64</v>
      </c>
    </row>
    <row r="2" spans="2:10" x14ac:dyDescent="0.25">
      <c r="B2" t="s">
        <v>25</v>
      </c>
      <c r="D2" t="s">
        <v>29</v>
      </c>
      <c r="F2" t="s">
        <v>34</v>
      </c>
      <c r="H2" s="2" t="s">
        <v>9</v>
      </c>
      <c r="J2" t="s">
        <v>69</v>
      </c>
    </row>
    <row r="3" spans="2:10" x14ac:dyDescent="0.25">
      <c r="B3" t="s">
        <v>24</v>
      </c>
      <c r="D3" t="s">
        <v>28</v>
      </c>
      <c r="F3" t="s">
        <v>40</v>
      </c>
      <c r="H3" s="12" t="s">
        <v>11</v>
      </c>
      <c r="J3" t="s">
        <v>68</v>
      </c>
    </row>
    <row r="4" spans="2:10" x14ac:dyDescent="0.25">
      <c r="B4" t="s">
        <v>39</v>
      </c>
      <c r="D4" t="s">
        <v>30</v>
      </c>
      <c r="F4" t="s">
        <v>72</v>
      </c>
      <c r="H4" s="3" t="s">
        <v>15</v>
      </c>
      <c r="J4" t="s">
        <v>22</v>
      </c>
    </row>
    <row r="5" spans="2:10" x14ac:dyDescent="0.25">
      <c r="B5" t="s">
        <v>49</v>
      </c>
      <c r="D5" t="s">
        <v>48</v>
      </c>
      <c r="H5" s="3" t="s">
        <v>23</v>
      </c>
      <c r="J5" t="s">
        <v>5</v>
      </c>
    </row>
    <row r="6" spans="2:10" x14ac:dyDescent="0.25">
      <c r="D6" t="s">
        <v>31</v>
      </c>
      <c r="H6" s="3" t="s">
        <v>10</v>
      </c>
      <c r="J6" t="s">
        <v>6</v>
      </c>
    </row>
    <row r="7" spans="2:10" x14ac:dyDescent="0.25">
      <c r="D7" t="s">
        <v>60</v>
      </c>
      <c r="H7" s="3" t="s">
        <v>12</v>
      </c>
      <c r="J7" t="s">
        <v>37</v>
      </c>
    </row>
    <row r="8" spans="2:10" x14ac:dyDescent="0.25">
      <c r="H8" s="10" t="s">
        <v>13</v>
      </c>
      <c r="J8" t="s">
        <v>36</v>
      </c>
    </row>
    <row r="9" spans="2:10" x14ac:dyDescent="0.25">
      <c r="H9" s="13" t="s">
        <v>16</v>
      </c>
      <c r="J9" t="s">
        <v>7</v>
      </c>
    </row>
    <row r="10" spans="2:10" x14ac:dyDescent="0.25">
      <c r="H10" s="3" t="s">
        <v>8</v>
      </c>
      <c r="J10" t="s">
        <v>59</v>
      </c>
    </row>
    <row r="11" spans="2:10" x14ac:dyDescent="0.25">
      <c r="H11" s="3" t="s">
        <v>17</v>
      </c>
      <c r="J11" t="s">
        <v>62</v>
      </c>
    </row>
    <row r="12" spans="2:10" x14ac:dyDescent="0.25">
      <c r="H12" s="3" t="s">
        <v>19</v>
      </c>
      <c r="J12" t="s">
        <v>35</v>
      </c>
    </row>
    <row r="13" spans="2:10" x14ac:dyDescent="0.25">
      <c r="H13" s="13" t="s">
        <v>18</v>
      </c>
      <c r="J13" t="s">
        <v>70</v>
      </c>
    </row>
  </sheetData>
  <conditionalFormatting sqref="H2:H13">
    <cfRule type="expression" dxfId="11" priority="1" stopIfTrue="1">
      <formula>$H2="Prioritaire"</formula>
    </cfRule>
    <cfRule type="expression" dxfId="10" priority="2" stopIfTrue="1">
      <formula>$L2="Attente"</formula>
    </cfRule>
    <cfRule type="expression" dxfId="9" priority="3" stopIfTrue="1">
      <formula>$L2="Transmis"</formula>
    </cfRule>
    <cfRule type="expression" dxfId="8" priority="4" stopIfTrue="1">
      <formula>(OR($C2&gt;1,$F2&lt;$G2))</formula>
    </cfRule>
    <cfRule type="expression" dxfId="7" priority="5" stopIfTrue="1">
      <formula>$L2="Retard"</formula>
    </cfRule>
    <cfRule type="expression" dxfId="6" priority="6" stopIfTrue="1">
      <formula>(AND($F2&lt;(N2+3),$F2&lt;&gt;""))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L2614" sqref="L2614:O2616"/>
    </sheetView>
  </sheetViews>
  <sheetFormatPr baseColWidth="10" defaultRowHeight="15" x14ac:dyDescent="0.25"/>
  <cols>
    <col min="1" max="1" width="12.140625" bestFit="1" customWidth="1"/>
  </cols>
  <sheetData>
    <row r="1" spans="1:1" x14ac:dyDescent="0.25">
      <c r="A1" s="2" t="s">
        <v>9</v>
      </c>
    </row>
    <row r="2" spans="1:1" x14ac:dyDescent="0.25">
      <c r="A2" s="12" t="s">
        <v>11</v>
      </c>
    </row>
    <row r="3" spans="1:1" x14ac:dyDescent="0.25">
      <c r="A3" s="3" t="s">
        <v>15</v>
      </c>
    </row>
    <row r="4" spans="1:1" x14ac:dyDescent="0.25">
      <c r="A4" s="3" t="s">
        <v>23</v>
      </c>
    </row>
    <row r="5" spans="1:1" x14ac:dyDescent="0.25">
      <c r="A5" s="3" t="s">
        <v>10</v>
      </c>
    </row>
    <row r="6" spans="1:1" x14ac:dyDescent="0.25">
      <c r="A6" s="3" t="s">
        <v>12</v>
      </c>
    </row>
    <row r="7" spans="1:1" x14ac:dyDescent="0.25">
      <c r="A7" s="10" t="s">
        <v>13</v>
      </c>
    </row>
    <row r="8" spans="1:1" x14ac:dyDescent="0.25">
      <c r="A8" s="13" t="s">
        <v>16</v>
      </c>
    </row>
    <row r="9" spans="1:1" x14ac:dyDescent="0.25">
      <c r="A9" s="3" t="s">
        <v>8</v>
      </c>
    </row>
    <row r="10" spans="1:1" x14ac:dyDescent="0.25">
      <c r="A10" s="3" t="s">
        <v>17</v>
      </c>
    </row>
    <row r="11" spans="1:1" x14ac:dyDescent="0.25">
      <c r="A11" s="3" t="s">
        <v>19</v>
      </c>
    </row>
    <row r="12" spans="1:1" x14ac:dyDescent="0.25">
      <c r="A12" s="13" t="s">
        <v>18</v>
      </c>
    </row>
  </sheetData>
  <sortState ref="A2:A13">
    <sortCondition ref="A2:A13"/>
  </sortState>
  <conditionalFormatting sqref="A1:A12">
    <cfRule type="expression" dxfId="5" priority="742" stopIfTrue="1">
      <formula>$H1="Prioritaire"</formula>
    </cfRule>
    <cfRule type="expression" dxfId="4" priority="743" stopIfTrue="1">
      <formula>$L1="Attente"</formula>
    </cfRule>
    <cfRule type="expression" dxfId="3" priority="748" stopIfTrue="1">
      <formula>$L1="Transmis"</formula>
    </cfRule>
    <cfRule type="expression" dxfId="2" priority="749" stopIfTrue="1">
      <formula>(OR($C1&gt;1,$F1&lt;$G1))</formula>
    </cfRule>
    <cfRule type="expression" dxfId="1" priority="750" stopIfTrue="1">
      <formula>$L1="Retard"</formula>
    </cfRule>
    <cfRule type="expression" dxfId="0" priority="751" stopIfTrue="1">
      <formula>(AND($F1&lt;(G1+3),$F1&lt;&gt;""))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Thibaut</vt:lpstr>
      <vt:lpstr>config</vt:lpstr>
      <vt:lpstr>Feuil1</vt:lpstr>
      <vt:lpstr>Feuil2</vt:lpstr>
    </vt:vector>
  </TitlesOfParts>
  <Company>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</dc:creator>
  <cp:lastModifiedBy>Lionel CURFS</cp:lastModifiedBy>
  <dcterms:created xsi:type="dcterms:W3CDTF">2016-05-26T06:35:03Z</dcterms:created>
  <dcterms:modified xsi:type="dcterms:W3CDTF">2016-09-01T13:48:45Z</dcterms:modified>
</cp:coreProperties>
</file>