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6311"/>
  <workbookPr/>
  <mc:AlternateContent xmlns:mc="http://schemas.openxmlformats.org/markup-compatibility/2006">
    <mc:Choice Requires="x15">
      <x15ac:absPath xmlns:x15ac="http://schemas.microsoft.com/office/spreadsheetml/2010/11/ac" url="/Users/laurent/Downloads/"/>
    </mc:Choice>
  </mc:AlternateContent>
  <bookViews>
    <workbookView xWindow="860" yWindow="440" windowWidth="25620" windowHeight="15040"/>
  </bookViews>
  <sheets>
    <sheet name="Feuil1" sheetId="1" r:id="rId1"/>
    <sheet name="Feuil2" sheetId="2" r:id="rId2"/>
    <sheet name="Feuil3" sheetId="3" r:id="rId3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13" i="1" l="1"/>
  <c r="J11" i="1"/>
  <c r="H32" i="1"/>
  <c r="G30" i="1"/>
  <c r="G29" i="1"/>
  <c r="G28" i="1"/>
  <c r="H26" i="1"/>
  <c r="G24" i="1"/>
  <c r="G23" i="1"/>
  <c r="G22" i="1"/>
  <c r="H29" i="1"/>
  <c r="H30" i="1"/>
  <c r="H28" i="1"/>
  <c r="H23" i="1"/>
  <c r="H24" i="1"/>
  <c r="H22" i="1"/>
  <c r="H20" i="1"/>
  <c r="G16" i="1"/>
  <c r="G17" i="1"/>
  <c r="G18" i="1"/>
  <c r="H17" i="1"/>
  <c r="H18" i="1"/>
  <c r="H16" i="1"/>
</calcChain>
</file>

<file path=xl/sharedStrings.xml><?xml version="1.0" encoding="utf-8"?>
<sst xmlns="http://schemas.openxmlformats.org/spreadsheetml/2006/main" count="26" uniqueCount="11">
  <si>
    <t>A</t>
  </si>
  <si>
    <t>L1</t>
  </si>
  <si>
    <t>L2</t>
  </si>
  <si>
    <t>L3</t>
  </si>
  <si>
    <t>L</t>
  </si>
  <si>
    <t>D</t>
  </si>
  <si>
    <t xml:space="preserve">L'offre la plus economique </t>
  </si>
  <si>
    <t>mini</t>
  </si>
  <si>
    <t>median</t>
  </si>
  <si>
    <t>max</t>
  </si>
  <si>
    <t>--&gt; erreur de saisie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</si>
</sst>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)\ _€_ ;_ * \(#,##0.00\)\ _€_ ;_ * &quot;-&quot;??_)\ _€_ ;_ @_ "/>
    <numFmt numFmtId="164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1" xfId="0" applyBorder="1"/>
    <xf numFmtId="164" fontId="0" fillId="0" borderId="1" xfId="1" applyFont="1" applyBorder="1" applyAlignment="1">
      <alignment horizontal="center"/>
    </xf>
    <xf numFmtId="164" fontId="0" fillId="0" borderId="0" xfId="0" applyNumberFormat="1"/>
    <xf numFmtId="164" fontId="2" fillId="2" borderId="1" xfId="1" applyFont="1" applyFill="1" applyBorder="1" applyAlignment="1">
      <alignment horizontal="center"/>
    </xf>
    <xf numFmtId="164" fontId="0" fillId="0" borderId="1" xfId="1" applyFont="1" applyBorder="1"/>
    <xf numFmtId="0" fontId="0" fillId="3" borderId="0" xfId="0" applyFill="1"/>
    <xf numFmtId="164" fontId="0" fillId="3" borderId="0" xfId="1" applyFont="1" applyFill="1" applyBorder="1"/>
    <xf numFmtId="0" fontId="0" fillId="0" borderId="1" xfId="0" applyBorder="1" applyAlignment="1">
      <alignment horizontal="center"/>
    </xf>
    <xf numFmtId="0" fontId="0" fillId="0" borderId="0" xfId="0" quotePrefix="1"/>
    <xf numFmtId="43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workbookViewId="0">
      <selection activeCell="J14" sqref="J14"/>
    </sheetView>
  </sheetViews>
  <sheetFormatPr baseColWidth="10" defaultRowHeight="15" x14ac:dyDescent="0.2"/>
  <cols>
    <col min="2" max="4" width="15.33203125" bestFit="1" customWidth="1"/>
    <col min="5" max="5" width="25.1640625" customWidth="1"/>
    <col min="7" max="7" width="12.6640625" customWidth="1"/>
    <col min="8" max="8" width="15.33203125" bestFit="1" customWidth="1"/>
    <col min="10" max="10" width="14.33203125" bestFit="1" customWidth="1"/>
  </cols>
  <sheetData>
    <row r="1" spans="1:10" x14ac:dyDescent="0.2">
      <c r="A1" s="2"/>
      <c r="B1" s="4" t="s">
        <v>0</v>
      </c>
      <c r="C1" s="4" t="s">
        <v>4</v>
      </c>
      <c r="D1" s="4" t="s">
        <v>5</v>
      </c>
    </row>
    <row r="2" spans="1:10" x14ac:dyDescent="0.2">
      <c r="A2" s="4" t="s">
        <v>1</v>
      </c>
      <c r="B2" s="2">
        <v>7781491.4000000004</v>
      </c>
      <c r="C2" s="2">
        <v>7006929.7000000002</v>
      </c>
      <c r="D2" s="2">
        <v>7115975</v>
      </c>
      <c r="E2" s="3"/>
    </row>
    <row r="3" spans="1:10" x14ac:dyDescent="0.2">
      <c r="A3" s="4" t="s">
        <v>2</v>
      </c>
      <c r="B3" s="2">
        <v>12473494.98</v>
      </c>
      <c r="C3" s="2">
        <v>11193767.449999999</v>
      </c>
      <c r="D3" s="2">
        <v>10975975</v>
      </c>
      <c r="E3" s="3"/>
    </row>
    <row r="4" spans="1:10" x14ac:dyDescent="0.2">
      <c r="A4" s="4" t="s">
        <v>3</v>
      </c>
      <c r="B4" s="2">
        <v>17346074.48</v>
      </c>
      <c r="C4" s="2">
        <v>17037928.100000001</v>
      </c>
      <c r="D4" s="2">
        <v>15975975</v>
      </c>
      <c r="E4" s="3"/>
    </row>
    <row r="6" spans="1:10" x14ac:dyDescent="0.2">
      <c r="B6" s="3"/>
      <c r="C6" s="3"/>
      <c r="D6" s="3"/>
    </row>
    <row r="7" spans="1:10" x14ac:dyDescent="0.2">
      <c r="F7" s="6" t="s">
        <v>6</v>
      </c>
      <c r="G7" s="6"/>
    </row>
    <row r="9" spans="1:10" x14ac:dyDescent="0.2">
      <c r="B9" s="3"/>
      <c r="F9" s="1" t="s">
        <v>3</v>
      </c>
      <c r="G9" s="1" t="s">
        <v>5</v>
      </c>
      <c r="H9" s="5">
        <v>15975075</v>
      </c>
    </row>
    <row r="10" spans="1:10" x14ac:dyDescent="0.2">
      <c r="F10" s="1" t="s">
        <v>2</v>
      </c>
      <c r="G10" s="1" t="s">
        <v>4</v>
      </c>
      <c r="H10" s="5">
        <v>11193767.449999999</v>
      </c>
    </row>
    <row r="11" spans="1:10" x14ac:dyDescent="0.2">
      <c r="F11" s="1" t="s">
        <v>1</v>
      </c>
      <c r="G11" s="1" t="s">
        <v>0</v>
      </c>
      <c r="H11" s="5">
        <v>77811491.400000006</v>
      </c>
      <c r="I11" s="9" t="s">
        <v>10</v>
      </c>
      <c r="J11" s="3">
        <f>B2</f>
        <v>7781491.4000000004</v>
      </c>
    </row>
    <row r="13" spans="1:10" x14ac:dyDescent="0.2">
      <c r="H13" s="7">
        <v>34951233.850000001</v>
      </c>
      <c r="J13" s="10">
        <f>H9+H10+J11</f>
        <v>34950333.850000001</v>
      </c>
    </row>
    <row r="14" spans="1:10" x14ac:dyDescent="0.2">
      <c r="J14" s="9"/>
    </row>
    <row r="15" spans="1:10" x14ac:dyDescent="0.2">
      <c r="F15" t="s">
        <v>7</v>
      </c>
    </row>
    <row r="16" spans="1:10" x14ac:dyDescent="0.2">
      <c r="F16" s="1" t="s">
        <v>1</v>
      </c>
      <c r="G16" s="8" t="str">
        <f>INDEX(B1:D4,1,MATCH(H16,B2:D2,0))</f>
        <v>L</v>
      </c>
      <c r="H16" s="5">
        <f>SMALL(B2:D2,1)</f>
        <v>7006929.7000000002</v>
      </c>
    </row>
    <row r="17" spans="5:10" x14ac:dyDescent="0.2">
      <c r="F17" s="1" t="s">
        <v>2</v>
      </c>
      <c r="G17" s="8" t="str">
        <f>INDEX(B1:D4,1,MATCH(H17,B3:D3,0))</f>
        <v>D</v>
      </c>
      <c r="H17" s="5">
        <f t="shared" ref="H17:H18" si="0">SMALL(B3:D3,1)</f>
        <v>10975975</v>
      </c>
    </row>
    <row r="18" spans="5:10" x14ac:dyDescent="0.2">
      <c r="F18" s="1" t="s">
        <v>3</v>
      </c>
      <c r="G18" s="8" t="str">
        <f>INDEX(B1:D4,1,MATCH(H18,B4:D4,0))</f>
        <v>D</v>
      </c>
      <c r="H18" s="5">
        <f t="shared" si="0"/>
        <v>15975975</v>
      </c>
    </row>
    <row r="20" spans="5:10" x14ac:dyDescent="0.2">
      <c r="H20" s="3">
        <f>SUM(H16:H19)</f>
        <v>33958879.700000003</v>
      </c>
    </row>
    <row r="21" spans="5:10" x14ac:dyDescent="0.2">
      <c r="F21" t="s">
        <v>8</v>
      </c>
      <c r="J21" s="9"/>
    </row>
    <row r="22" spans="5:10" x14ac:dyDescent="0.2">
      <c r="E22" s="3"/>
      <c r="F22" s="1" t="s">
        <v>1</v>
      </c>
      <c r="G22" s="8" t="str">
        <f>INDEX(B1:D4,1,MATCH(H22,B2:D2,0))</f>
        <v>D</v>
      </c>
      <c r="H22" s="5">
        <f>MEDIAN(B2:D2)</f>
        <v>7115975</v>
      </c>
    </row>
    <row r="23" spans="5:10" x14ac:dyDescent="0.2">
      <c r="F23" s="1" t="s">
        <v>2</v>
      </c>
      <c r="G23" s="8" t="str">
        <f>INDEX(B1:D4,1,MATCH(H23,B3:D3,0))</f>
        <v>L</v>
      </c>
      <c r="H23" s="5">
        <f t="shared" ref="H23:H24" si="1">MEDIAN(B3:D3)</f>
        <v>11193767.449999999</v>
      </c>
    </row>
    <row r="24" spans="5:10" x14ac:dyDescent="0.2">
      <c r="F24" s="1" t="s">
        <v>3</v>
      </c>
      <c r="G24" s="8" t="str">
        <f>INDEX(B1:D4,1,MATCH(H24,B4:D4,0))</f>
        <v>L</v>
      </c>
      <c r="H24" s="5">
        <f t="shared" si="1"/>
        <v>17037928.100000001</v>
      </c>
    </row>
    <row r="26" spans="5:10" x14ac:dyDescent="0.2">
      <c r="H26" s="3">
        <f>SUM(H22:H25)</f>
        <v>35347670.549999997</v>
      </c>
    </row>
    <row r="27" spans="5:10" x14ac:dyDescent="0.2">
      <c r="F27" t="s">
        <v>9</v>
      </c>
    </row>
    <row r="28" spans="5:10" x14ac:dyDescent="0.2">
      <c r="F28" s="1" t="s">
        <v>1</v>
      </c>
      <c r="G28" s="8" t="str">
        <f>INDEX(B1:D4,1,MATCH(H28,B2:D2,0))</f>
        <v>A</v>
      </c>
      <c r="H28" s="5">
        <f>MAX(B2:D2)</f>
        <v>7781491.4000000004</v>
      </c>
    </row>
    <row r="29" spans="5:10" x14ac:dyDescent="0.2">
      <c r="F29" s="1" t="s">
        <v>2</v>
      </c>
      <c r="G29" s="8" t="str">
        <f>INDEX(B1:D4,1,MATCH(H29,B3:D3,0))</f>
        <v>A</v>
      </c>
      <c r="H29" s="5">
        <f>MAX(B3:D3)</f>
        <v>12473494.98</v>
      </c>
    </row>
    <row r="30" spans="5:10" x14ac:dyDescent="0.2">
      <c r="F30" s="1" t="s">
        <v>3</v>
      </c>
      <c r="G30" s="8" t="str">
        <f>INDEX(B1:D4,1,MATCH(H30,B4:D4,0))</f>
        <v>A</v>
      </c>
      <c r="H30" s="5">
        <f>MAX(B4:D4)</f>
        <v>17346074.48</v>
      </c>
    </row>
    <row r="32" spans="5:10" x14ac:dyDescent="0.2">
      <c r="H32" s="3">
        <f>SUM(H28:H31)</f>
        <v>37601060.859999999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Utilisateur de Microsoft Office</cp:lastModifiedBy>
  <dcterms:created xsi:type="dcterms:W3CDTF">2017-04-20T09:33:26Z</dcterms:created>
  <dcterms:modified xsi:type="dcterms:W3CDTF">2017-04-21T16:56:03Z</dcterms:modified>
</cp:coreProperties>
</file>