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"/>
    </mc:Choice>
  </mc:AlternateContent>
  <bookViews>
    <workbookView xWindow="0" yWindow="0" windowWidth="15645" windowHeight="16455" activeTab="1"/>
  </bookViews>
  <sheets>
    <sheet name="Inscriptions" sheetId="1" r:id="rId1"/>
    <sheet name="Feuille2" sheetId="4" r:id="rId2"/>
    <sheet name="Inscriptions a envoyer" sheetId="3" r:id="rId3"/>
    <sheet name="Base données (verrouillée)" sheetId="2" r:id="rId4"/>
  </sheets>
  <externalReferences>
    <externalReference r:id="rId5"/>
  </externalReferences>
  <definedNames>
    <definedName name="_xlnm._FilterDatabase" localSheetId="1" hidden="1">Feuille2!$A$1:$A$12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4" l="1"/>
  <c r="H6" i="4"/>
  <c r="G6" i="4"/>
  <c r="F6" i="4"/>
  <c r="E6" i="4"/>
  <c r="D6" i="4"/>
  <c r="C6" i="4"/>
  <c r="B6" i="4"/>
  <c r="A6" i="4"/>
  <c r="I5" i="4"/>
  <c r="H5" i="4"/>
  <c r="G5" i="4"/>
  <c r="F5" i="4"/>
  <c r="E5" i="4"/>
  <c r="D5" i="4"/>
  <c r="C5" i="4"/>
  <c r="B5" i="4"/>
  <c r="A5" i="4"/>
  <c r="I4" i="4"/>
  <c r="H4" i="4"/>
  <c r="G4" i="4"/>
  <c r="F4" i="4"/>
  <c r="E4" i="4"/>
  <c r="D4" i="4"/>
  <c r="C4" i="4"/>
  <c r="B4" i="4"/>
  <c r="A4" i="4"/>
  <c r="I3" i="4"/>
  <c r="H3" i="4"/>
  <c r="G3" i="4"/>
  <c r="F3" i="4"/>
  <c r="E3" i="4"/>
  <c r="D3" i="4"/>
  <c r="C3" i="4"/>
  <c r="B3" i="4"/>
  <c r="A3" i="4"/>
  <c r="I2" i="4"/>
  <c r="H2" i="4"/>
  <c r="G2" i="4"/>
  <c r="F2" i="4"/>
  <c r="E2" i="4"/>
  <c r="D2" i="4"/>
  <c r="C2" i="4"/>
  <c r="B2" i="4"/>
  <c r="A2" i="4"/>
  <c r="J2" i="4" s="1"/>
  <c r="A1" i="4"/>
  <c r="I1" i="4"/>
  <c r="H1" i="4"/>
  <c r="G1" i="4"/>
  <c r="F1" i="4"/>
  <c r="E1" i="4"/>
  <c r="D1" i="4"/>
  <c r="C1" i="4"/>
  <c r="B1" i="4"/>
  <c r="D17" i="4"/>
  <c r="A10" i="3" l="1"/>
  <c r="B17" i="1" l="1"/>
</calcChain>
</file>

<file path=xl/sharedStrings.xml><?xml version="1.0" encoding="utf-8"?>
<sst xmlns="http://schemas.openxmlformats.org/spreadsheetml/2006/main" count="120" uniqueCount="71">
  <si>
    <t>Classement</t>
  </si>
  <si>
    <t>Elite</t>
  </si>
  <si>
    <t>N1</t>
  </si>
  <si>
    <t>N2</t>
  </si>
  <si>
    <t>N3</t>
  </si>
  <si>
    <t>R4</t>
  </si>
  <si>
    <t>R5</t>
  </si>
  <si>
    <t>R6</t>
  </si>
  <si>
    <t>D7</t>
  </si>
  <si>
    <t>D8</t>
  </si>
  <si>
    <t>D9</t>
  </si>
  <si>
    <t>P10</t>
  </si>
  <si>
    <t>P11</t>
  </si>
  <si>
    <t>P12</t>
  </si>
  <si>
    <t>NC</t>
  </si>
  <si>
    <t>Double</t>
  </si>
  <si>
    <t>Partenaire</t>
  </si>
  <si>
    <t>Tableau Demandé</t>
  </si>
  <si>
    <t>SIMPLE</t>
  </si>
  <si>
    <t>DOUBLE</t>
  </si>
  <si>
    <t>MIXTE</t>
  </si>
  <si>
    <t>Série / Classement</t>
  </si>
  <si>
    <t>ka2018</t>
  </si>
  <si>
    <t>vd2018</t>
  </si>
  <si>
    <t>pk2018</t>
  </si>
  <si>
    <t>al2018</t>
  </si>
  <si>
    <t>hl2018</t>
  </si>
  <si>
    <t>jm2018</t>
  </si>
  <si>
    <t>cr2018</t>
  </si>
  <si>
    <t>ar2018</t>
  </si>
  <si>
    <t>cs2018</t>
  </si>
  <si>
    <t>Exemple mot de passe</t>
  </si>
  <si>
    <t>Avez-vous vérifié ?</t>
  </si>
  <si>
    <t>Vérification</t>
  </si>
  <si>
    <t>Oui</t>
  </si>
  <si>
    <t>Non</t>
  </si>
  <si>
    <t>test1</t>
  </si>
  <si>
    <t>test2</t>
  </si>
  <si>
    <t>mixte2</t>
  </si>
  <si>
    <t>test</t>
  </si>
  <si>
    <t>NOM/Prénom</t>
  </si>
  <si>
    <t>N° de Licence</t>
  </si>
  <si>
    <t>Sexe</t>
  </si>
  <si>
    <t>Série Simple</t>
  </si>
  <si>
    <r>
      <t xml:space="preserve">Double </t>
    </r>
    <r>
      <rPr>
        <sz val="11"/>
        <color theme="1"/>
        <rFont val="Times New Roman"/>
        <family val="1"/>
      </rPr>
      <t xml:space="preserve">avec </t>
    </r>
    <r>
      <rPr>
        <i/>
        <sz val="11"/>
        <color theme="1"/>
        <rFont val="Times New Roman"/>
        <family val="1"/>
      </rPr>
      <t>(Nom/Club)</t>
    </r>
  </si>
  <si>
    <t>Série</t>
  </si>
  <si>
    <r>
      <t xml:space="preserve">Mixte </t>
    </r>
    <r>
      <rPr>
        <sz val="11"/>
        <color theme="1"/>
        <rFont val="Times New Roman"/>
        <family val="1"/>
      </rPr>
      <t xml:space="preserve">avec </t>
    </r>
    <r>
      <rPr>
        <i/>
        <sz val="11"/>
        <color theme="1"/>
        <rFont val="Times New Roman"/>
        <family val="1"/>
      </rPr>
      <t>(Nom/Club)</t>
    </r>
  </si>
  <si>
    <t>Série Mixte</t>
  </si>
  <si>
    <t>Total</t>
  </si>
  <si>
    <t>Club</t>
  </si>
  <si>
    <t>SI(A1="ABC";"ABC";SI(A1=123;123;""))</t>
  </si>
  <si>
    <t xml:space="preserve">=SI(GAUCHE(C1;5)="Email";C1;"") </t>
  </si>
  <si>
    <t>N° licence</t>
  </si>
  <si>
    <t>test formule</t>
  </si>
  <si>
    <t>Exemple :</t>
  </si>
  <si>
    <t>=SI(J3="Oui";A3:I3;"")</t>
  </si>
  <si>
    <t>Bibi</t>
  </si>
  <si>
    <t>Toto</t>
  </si>
  <si>
    <t>Lulu</t>
  </si>
  <si>
    <t>Lili</t>
  </si>
  <si>
    <t>JP</t>
  </si>
  <si>
    <t>JC</t>
  </si>
  <si>
    <t>Albert</t>
  </si>
  <si>
    <t>Pingoo</t>
  </si>
  <si>
    <t>Xav</t>
  </si>
  <si>
    <t>Kev</t>
  </si>
  <si>
    <t>Paris</t>
  </si>
  <si>
    <t>Marseille</t>
  </si>
  <si>
    <t>Lille</t>
  </si>
  <si>
    <t>Nantes</t>
  </si>
  <si>
    <t>Je cherche a copier les lignes où les données sont vérifiés ("Oui") sur la feuille 2 de ce classeur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</si>
</sst>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8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7"/>
      <color rgb="FF2E8B57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0" fillId="0" borderId="3" xfId="0" applyBorder="1" applyAlignment="1">
      <alignment wrapText="1"/>
    </xf>
    <xf numFmtId="0" fontId="3" fillId="0" borderId="3" xfId="0" applyFont="1" applyBorder="1" applyAlignment="1">
      <alignment wrapText="1"/>
    </xf>
    <xf numFmtId="49" fontId="0" fillId="0" borderId="0" xfId="0" applyNumberFormat="1"/>
    <xf numFmtId="0" fontId="0" fillId="3" borderId="6" xfId="0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</xf>
    <xf numFmtId="0" fontId="0" fillId="3" borderId="19" xfId="0" applyFill="1" applyBorder="1" applyAlignment="1" applyProtection="1">
      <alignment horizontal="center" vertical="center"/>
    </xf>
    <xf numFmtId="0" fontId="0" fillId="2" borderId="20" xfId="0" applyFill="1" applyBorder="1" applyAlignment="1" applyProtection="1">
      <alignment horizontal="center" vertical="center"/>
    </xf>
    <xf numFmtId="0" fontId="0" fillId="3" borderId="20" xfId="0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</xf>
    <xf numFmtId="0" fontId="1" fillId="2" borderId="23" xfId="0" applyFont="1" applyFill="1" applyBorder="1" applyAlignment="1" applyProtection="1">
      <alignment horizontal="center" vertical="center" wrapText="1"/>
    </xf>
    <xf numFmtId="0" fontId="1" fillId="2" borderId="24" xfId="0" applyFont="1" applyFill="1" applyBorder="1" applyAlignment="1" applyProtection="1">
      <alignment horizontal="center" vertical="center"/>
    </xf>
    <xf numFmtId="0" fontId="1" fillId="2" borderId="25" xfId="0" applyFont="1" applyFill="1" applyBorder="1" applyAlignment="1" applyProtection="1">
      <alignment horizontal="center" vertical="center"/>
    </xf>
    <xf numFmtId="0" fontId="1" fillId="2" borderId="26" xfId="0" applyFont="1" applyFill="1" applyBorder="1" applyAlignment="1" applyProtection="1">
      <alignment horizontal="center" vertical="center" wrapText="1"/>
    </xf>
    <xf numFmtId="0" fontId="0" fillId="2" borderId="21" xfId="0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28" xfId="0" applyFill="1" applyBorder="1" applyAlignment="1" applyProtection="1">
      <alignment horizontal="center" vertical="center"/>
      <protection locked="0"/>
    </xf>
    <xf numFmtId="0" fontId="0" fillId="2" borderId="29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left" vertical="center"/>
      <protection locked="0"/>
    </xf>
    <xf numFmtId="0" fontId="0" fillId="2" borderId="32" xfId="0" applyFill="1" applyBorder="1" applyAlignment="1" applyProtection="1">
      <alignment horizontal="center" vertical="center"/>
      <protection locked="0"/>
    </xf>
    <xf numFmtId="0" fontId="0" fillId="2" borderId="33" xfId="0" applyFill="1" applyBorder="1" applyAlignment="1" applyProtection="1">
      <alignment horizontal="center" vertical="center"/>
      <protection locked="0"/>
    </xf>
    <xf numFmtId="49" fontId="0" fillId="2" borderId="0" xfId="0" applyNumberFormat="1" applyFill="1" applyBorder="1" applyAlignment="1" applyProtection="1">
      <alignment horizontal="center" vertical="center"/>
      <protection locked="0"/>
    </xf>
    <xf numFmtId="0" fontId="7" fillId="0" borderId="0" xfId="0" applyFont="1"/>
    <xf numFmtId="49" fontId="0" fillId="2" borderId="0" xfId="0" applyNumberFormat="1" applyFill="1" applyBorder="1" applyAlignment="1" applyProtection="1">
      <alignment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22" xfId="0" applyFont="1" applyFill="1" applyBorder="1" applyAlignment="1" applyProtection="1">
      <alignment horizontal="center" vertical="center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0" fillId="2" borderId="27" xfId="0" applyFill="1" applyBorder="1" applyAlignment="1" applyProtection="1">
      <alignment horizontal="center" vertical="center"/>
    </xf>
    <xf numFmtId="0" fontId="0" fillId="2" borderId="30" xfId="0" applyFill="1" applyBorder="1" applyAlignment="1" applyProtection="1">
      <alignment horizontal="center" vertical="center"/>
    </xf>
    <xf numFmtId="0" fontId="0" fillId="2" borderId="31" xfId="0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/>
  </sheetViews>
  <sheetFormatPr baseColWidth="10" defaultColWidth="11.5703125" defaultRowHeight="15" x14ac:dyDescent="0.25"/>
  <cols>
    <col min="1" max="1" width="22.85546875" style="1" customWidth="1"/>
    <col min="2" max="3" width="13.140625" style="3" customWidth="1"/>
    <col min="4" max="10" width="19.7109375" style="3" customWidth="1"/>
    <col min="11" max="16384" width="11.5703125" style="3"/>
  </cols>
  <sheetData>
    <row r="1" spans="1:12" s="1" customFormat="1" x14ac:dyDescent="0.25">
      <c r="B1" s="52" t="s">
        <v>52</v>
      </c>
      <c r="C1" s="24" t="s">
        <v>18</v>
      </c>
      <c r="D1" s="49" t="s">
        <v>19</v>
      </c>
      <c r="E1" s="50"/>
      <c r="F1" s="51"/>
      <c r="G1" s="49" t="s">
        <v>20</v>
      </c>
      <c r="H1" s="50"/>
      <c r="I1" s="51"/>
      <c r="J1" s="54" t="s">
        <v>32</v>
      </c>
    </row>
    <row r="2" spans="1:12" s="1" customFormat="1" ht="27" customHeight="1" thickBot="1" x14ac:dyDescent="0.3">
      <c r="B2" s="53"/>
      <c r="C2" s="29" t="s">
        <v>17</v>
      </c>
      <c r="D2" s="30" t="s">
        <v>16</v>
      </c>
      <c r="E2" s="31" t="s">
        <v>49</v>
      </c>
      <c r="F2" s="32" t="s">
        <v>17</v>
      </c>
      <c r="G2" s="30" t="s">
        <v>16</v>
      </c>
      <c r="H2" s="31" t="s">
        <v>49</v>
      </c>
      <c r="I2" s="32" t="s">
        <v>17</v>
      </c>
      <c r="J2" s="55"/>
      <c r="L2" s="2" t="s">
        <v>31</v>
      </c>
    </row>
    <row r="3" spans="1:12" x14ac:dyDescent="0.25">
      <c r="A3" s="25" t="s">
        <v>56</v>
      </c>
      <c r="B3" s="17">
        <v>6542521</v>
      </c>
      <c r="C3" s="19" t="s">
        <v>7</v>
      </c>
      <c r="D3" s="28" t="s">
        <v>36</v>
      </c>
      <c r="E3" s="7" t="s">
        <v>66</v>
      </c>
      <c r="F3" s="19" t="s">
        <v>10</v>
      </c>
      <c r="G3" s="28" t="s">
        <v>39</v>
      </c>
      <c r="H3" s="6" t="s">
        <v>39</v>
      </c>
      <c r="I3" s="19" t="s">
        <v>11</v>
      </c>
      <c r="J3" s="16" t="s">
        <v>34</v>
      </c>
      <c r="L3" s="3" t="s">
        <v>22</v>
      </c>
    </row>
    <row r="4" spans="1:12" x14ac:dyDescent="0.25">
      <c r="A4" s="26" t="s">
        <v>57</v>
      </c>
      <c r="B4" s="18">
        <v>267246</v>
      </c>
      <c r="C4" s="23" t="s">
        <v>7</v>
      </c>
      <c r="D4" s="22"/>
      <c r="E4" s="5"/>
      <c r="F4" s="23" t="s">
        <v>7</v>
      </c>
      <c r="G4" s="22"/>
      <c r="H4" s="4"/>
      <c r="I4" s="23" t="s">
        <v>12</v>
      </c>
      <c r="J4" s="18" t="s">
        <v>35</v>
      </c>
      <c r="L4" s="3" t="s">
        <v>29</v>
      </c>
    </row>
    <row r="5" spans="1:12" x14ac:dyDescent="0.25">
      <c r="A5" s="27" t="s">
        <v>58</v>
      </c>
      <c r="B5" s="17">
        <v>236911</v>
      </c>
      <c r="C5" s="19" t="s">
        <v>7</v>
      </c>
      <c r="D5" s="28" t="s">
        <v>37</v>
      </c>
      <c r="E5" s="7" t="s">
        <v>67</v>
      </c>
      <c r="F5" s="19" t="s">
        <v>7</v>
      </c>
      <c r="G5" s="28" t="s">
        <v>38</v>
      </c>
      <c r="H5" s="6" t="s">
        <v>38</v>
      </c>
      <c r="I5" s="19" t="s">
        <v>7</v>
      </c>
      <c r="J5" s="16" t="s">
        <v>35</v>
      </c>
      <c r="L5" s="3" t="s">
        <v>23</v>
      </c>
    </row>
    <row r="6" spans="1:12" x14ac:dyDescent="0.25">
      <c r="A6" s="26" t="s">
        <v>59</v>
      </c>
      <c r="B6" s="18">
        <v>6825843</v>
      </c>
      <c r="C6" s="23" t="s">
        <v>4</v>
      </c>
      <c r="D6" s="22"/>
      <c r="E6" s="5" t="s">
        <v>68</v>
      </c>
      <c r="F6" s="23" t="s">
        <v>4</v>
      </c>
      <c r="G6" s="22"/>
      <c r="H6" s="4"/>
      <c r="I6" s="23" t="s">
        <v>4</v>
      </c>
      <c r="J6" s="18" t="s">
        <v>35</v>
      </c>
      <c r="L6" s="3" t="s">
        <v>24</v>
      </c>
    </row>
    <row r="7" spans="1:12" x14ac:dyDescent="0.25">
      <c r="A7" s="27" t="s">
        <v>60</v>
      </c>
      <c r="B7" s="17">
        <v>6132</v>
      </c>
      <c r="C7" s="21" t="s">
        <v>4</v>
      </c>
      <c r="D7" s="20"/>
      <c r="E7" s="9" t="s">
        <v>69</v>
      </c>
      <c r="F7" s="21" t="s">
        <v>4</v>
      </c>
      <c r="G7" s="20"/>
      <c r="H7" s="8"/>
      <c r="I7" s="21" t="s">
        <v>4</v>
      </c>
      <c r="J7" s="17" t="s">
        <v>35</v>
      </c>
      <c r="L7" s="3" t="s">
        <v>24</v>
      </c>
    </row>
    <row r="8" spans="1:12" x14ac:dyDescent="0.25">
      <c r="A8" s="26" t="s">
        <v>61</v>
      </c>
      <c r="B8" s="18">
        <v>388055</v>
      </c>
      <c r="C8" s="23" t="s">
        <v>5</v>
      </c>
      <c r="D8" s="22"/>
      <c r="E8" s="5"/>
      <c r="F8" s="23" t="s">
        <v>5</v>
      </c>
      <c r="G8" s="22"/>
      <c r="H8" s="4"/>
      <c r="I8" s="23" t="s">
        <v>10</v>
      </c>
      <c r="J8" s="18" t="s">
        <v>34</v>
      </c>
      <c r="L8" s="3" t="s">
        <v>25</v>
      </c>
    </row>
    <row r="9" spans="1:12" x14ac:dyDescent="0.25">
      <c r="A9" s="27" t="s">
        <v>62</v>
      </c>
      <c r="B9" s="17"/>
      <c r="C9" s="21" t="s">
        <v>7</v>
      </c>
      <c r="D9" s="20"/>
      <c r="E9" s="9"/>
      <c r="F9" s="21" t="s">
        <v>7</v>
      </c>
      <c r="G9" s="20"/>
      <c r="H9" s="8"/>
      <c r="I9" s="21" t="s">
        <v>7</v>
      </c>
      <c r="J9" s="17" t="s">
        <v>35</v>
      </c>
      <c r="L9" s="3" t="s">
        <v>26</v>
      </c>
    </row>
    <row r="10" spans="1:12" x14ac:dyDescent="0.25">
      <c r="A10" s="26" t="s">
        <v>63</v>
      </c>
      <c r="B10" s="18"/>
      <c r="C10" s="23" t="s">
        <v>7</v>
      </c>
      <c r="D10" s="22"/>
      <c r="E10" s="5"/>
      <c r="F10" s="23" t="s">
        <v>7</v>
      </c>
      <c r="G10" s="22"/>
      <c r="H10" s="4"/>
      <c r="I10" s="23" t="s">
        <v>7</v>
      </c>
      <c r="J10" s="18" t="s">
        <v>35</v>
      </c>
      <c r="L10" s="3" t="s">
        <v>27</v>
      </c>
    </row>
    <row r="11" spans="1:12" x14ac:dyDescent="0.25">
      <c r="A11" s="27" t="s">
        <v>64</v>
      </c>
      <c r="B11" s="17">
        <v>320611</v>
      </c>
      <c r="C11" s="21" t="s">
        <v>7</v>
      </c>
      <c r="D11" s="20"/>
      <c r="E11" s="9"/>
      <c r="F11" s="21" t="s">
        <v>7</v>
      </c>
      <c r="G11" s="20"/>
      <c r="H11" s="8"/>
      <c r="I11" s="21" t="s">
        <v>11</v>
      </c>
      <c r="J11" s="17" t="s">
        <v>34</v>
      </c>
      <c r="L11" s="3" t="s">
        <v>28</v>
      </c>
    </row>
    <row r="12" spans="1:12" ht="15.75" thickBot="1" x14ac:dyDescent="0.3">
      <c r="A12" s="33" t="s">
        <v>65</v>
      </c>
      <c r="B12" s="34"/>
      <c r="C12" s="35" t="s">
        <v>11</v>
      </c>
      <c r="D12" s="36"/>
      <c r="E12" s="37"/>
      <c r="F12" s="35" t="s">
        <v>11</v>
      </c>
      <c r="G12" s="36"/>
      <c r="H12" s="38"/>
      <c r="I12" s="35" t="s">
        <v>8</v>
      </c>
      <c r="J12" s="34" t="s">
        <v>34</v>
      </c>
      <c r="L12" s="3" t="s">
        <v>30</v>
      </c>
    </row>
    <row r="14" spans="1:12" x14ac:dyDescent="0.25">
      <c r="A14" s="2"/>
    </row>
    <row r="16" spans="1:12" x14ac:dyDescent="0.25">
      <c r="A16" s="56" t="s">
        <v>54</v>
      </c>
      <c r="B16" s="39" t="s">
        <v>53</v>
      </c>
      <c r="C16" s="39"/>
      <c r="D16" s="39"/>
      <c r="E16" s="39"/>
      <c r="F16" s="39"/>
      <c r="G16" s="40"/>
    </row>
    <row r="17" spans="1:7" x14ac:dyDescent="0.25">
      <c r="A17" s="57"/>
      <c r="B17" s="41">
        <f>IF(J3="Oui",A3:I3,"")</f>
        <v>6542521</v>
      </c>
      <c r="C17" s="42"/>
      <c r="D17" s="46" t="s">
        <v>55</v>
      </c>
      <c r="E17" s="42"/>
      <c r="F17" s="42"/>
      <c r="G17" s="5"/>
    </row>
    <row r="18" spans="1:7" x14ac:dyDescent="0.25">
      <c r="A18" s="57"/>
      <c r="B18" s="42"/>
      <c r="C18" s="42"/>
      <c r="D18" s="42"/>
      <c r="E18" s="42"/>
      <c r="F18" s="42"/>
      <c r="G18" s="5"/>
    </row>
    <row r="19" spans="1:7" x14ac:dyDescent="0.25">
      <c r="A19" s="57"/>
      <c r="B19" s="43" t="s">
        <v>70</v>
      </c>
      <c r="C19" s="42"/>
      <c r="D19" s="42"/>
      <c r="E19" s="42"/>
      <c r="F19" s="42"/>
      <c r="G19" s="5"/>
    </row>
    <row r="20" spans="1:7" x14ac:dyDescent="0.25">
      <c r="A20" s="58"/>
      <c r="B20" s="44"/>
      <c r="C20" s="44"/>
      <c r="D20" s="44"/>
      <c r="E20" s="44"/>
      <c r="F20" s="44"/>
      <c r="G20" s="45"/>
    </row>
    <row r="21" spans="1:7" x14ac:dyDescent="0.25">
      <c r="A21" s="48"/>
    </row>
    <row r="22" spans="1:7" x14ac:dyDescent="0.15">
      <c r="A22" s="47"/>
    </row>
  </sheetData>
  <protectedRanges>
    <protectedRange algorithmName="SHA-512" hashValue="cvgSSkYpZxcg20ink3WES4r++uWYZJ9hT+cMMd2v/Bko4QhdZuvmTdjaTOnYK2SDzXX1YNafye3hLPvMirFsbg==" saltValue="2qm0Qh0hb00uKS7Q2Sv+iQ==" spinCount="100000" sqref="C12:J12" name="SERVIERES Cyril"/>
    <protectedRange algorithmName="SHA-512" hashValue="bLsHPzXHo0sgFJwMhDBoGvuA5Qtc4mCoytkZ55fgaXmVLWiaPEgy2M8fbd0DM+sNcl0aYbprxLUAJADTMJexJA==" saltValue="z/2A+GBbQc5aTZ2YpiJprA==" spinCount="100000" sqref="C4:J4" name="RAFFARD Aude"/>
    <protectedRange algorithmName="SHA-512" hashValue="307QbCuyrVzlTBfZ/YEDpS9Dq4awyqVInTYN8Quhr2buDC/TXFzt2Ig7K6gWcQGk7Wd5ATwwqsvP8RdcpPqQ4w==" saltValue="sCmqGWYxCIbmu8lw5BP4Lw==" spinCount="100000" sqref="C11:J11" name="RAFFARD Cédric"/>
    <protectedRange algorithmName="SHA-512" hashValue="0x8CnqtV0vUwnFsT3mwfIFR5P/1e/AcsKurOYjs8w9TO1u6KMaGgRSr7oNzx16RDau1rYONrKrXj1HmgaAQHvQ==" saltValue="oZCkXjTiDlHvz5wAOsjI8w==" spinCount="100000" sqref="C10:J10" name="MEAR Joseph"/>
    <protectedRange algorithmName="SHA-512" hashValue="Jw7dGVqI6WHduQtITxG0HTU1Z4tCfA1cwgkRPS6iYKWSeH8wJMcZFLw2assWOI3qO5vju6shOky5XP5A5nLeHA==" saltValue="Y7RVPXjeq+vF92/4I13/AA==" spinCount="100000" sqref="B8:J8 B10 B4:B5" name="LEBEAU Aurélien"/>
    <protectedRange algorithmName="SHA-512" hashValue="B3m26wjjxxbFAnXQuN1adpen2Mexw/DejRbBFmUbDxQZl2EG1VHL5C8rvAOzBjacnQeNCDn1M88DyIraagvA4Q==" saltValue="RwzrsszRln702oxmMeX4hg==" spinCount="100000" sqref="B3 B9 B11:B12 B6:J7" name="KERDRAON Philippe"/>
    <protectedRange algorithmName="SHA-512" hashValue="Mr4u45++swC39wXI1JGeIfgm5vDitYK+7ztf61opNQROYKgAmJ/dhm/EvwFnTjAOcvbYXHBtX5AYLnc8q9pHgQ==" saltValue="/1r5fmDKkZgeShzyxtlLvw==" spinCount="100000" sqref="C5:J5" name="DANNE Valentin"/>
    <protectedRange algorithmName="SHA-512" hashValue="cCUeu3ACDuOa06wM9wJ57FIUHpagipX1d6V0lbKxzpfoo9TOJl6sXG/fZEqiEp5H9xHJJ1MGexVKssNoW7PZWA==" saltValue="WznERm3Qq68UzzrlnrCSEw==" spinCount="100000" sqref="C3:J3" name="ARMIEL Kevin"/>
    <protectedRange algorithmName="SHA-512" hashValue="6WmU9pn0GP7jVZQI1IsKYBNbFlKkmUxP1znBlOCwsKI9al/o7F5zLQR3AaUwCa1kxo0fHsJEJsg1ipgtL4p2nQ==" saltValue="llh7i2jl0jPECB4Bj20c8A==" spinCount="100000" sqref="C9:J9" name="LONCHAMP"/>
  </protectedRanges>
  <mergeCells count="5">
    <mergeCell ref="D1:F1"/>
    <mergeCell ref="G1:I1"/>
    <mergeCell ref="B1:B2"/>
    <mergeCell ref="J1:J2"/>
    <mergeCell ref="A16:A20"/>
  </mergeCell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InputMessage="1" showErrorMessage="1" errorTitle="Données Incorrectes" error="Saisir la série souhaitée">
          <x14:formula1>
            <xm:f>'Base données (verrouillée)'!$A$3:$A$15</xm:f>
          </x14:formula1>
          <xm:sqref>C3:C12 F3:F12 I3:I12</xm:sqref>
        </x14:dataValidation>
        <x14:dataValidation type="list" showInputMessage="1" showErrorMessage="1" errorTitle="Mauvaise donnée" error="Remplir par Oui ou Non ">
          <x14:formula1>
            <xm:f>'Base données (verrouillée)'!$C$2:$C$3</xm:f>
          </x14:formula1>
          <xm:sqref>J3:J12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7"/>
  <sheetViews>
    <sheetView tabSelected="1" workbookViewId="0">
      <selection sqref="A1:A12"/>
    </sheetView>
  </sheetViews>
  <sheetFormatPr baseColWidth="10" defaultRowHeight="15" x14ac:dyDescent="0.25"/>
  <sheetData>
    <row r="1" spans="1:10" x14ac:dyDescent="0.25">
      <c r="A1" t="str">
        <f>IF(Inscriptions!J3="Oui",Inscriptions!A3,"")</f>
        <v>Bibi</v>
      </c>
      <c r="B1">
        <f>IF(Inscriptions!J3="Oui",Inscriptions!B3,"")</f>
        <v>6542521</v>
      </c>
      <c r="C1" t="str">
        <f>IF(Inscriptions!J3="Oui",Inscriptions!C3,"")</f>
        <v>R6</v>
      </c>
      <c r="D1" t="str">
        <f>IF(Inscriptions!J3="Oui",Inscriptions!D3,"")</f>
        <v>test1</v>
      </c>
      <c r="E1" t="str">
        <f>IF(Inscriptions!J3="Oui",Inscriptions!E3,"")</f>
        <v>Paris</v>
      </c>
      <c r="F1" t="str">
        <f>IF(Inscriptions!J3="Oui",Inscriptions!F3,"")</f>
        <v>D9</v>
      </c>
      <c r="G1" t="str">
        <f>IF(Inscriptions!J3="Oui",Inscriptions!G3,"")</f>
        <v>test</v>
      </c>
      <c r="H1" t="str">
        <f>IF(Inscriptions!J3="Oui",Inscriptions!H3,"")</f>
        <v>test</v>
      </c>
      <c r="I1" t="str">
        <f>IF(Inscriptions!J3="Oui",Inscriptions!I3,"")</f>
        <v>P10</v>
      </c>
    </row>
    <row r="2" spans="1:10" hidden="1" x14ac:dyDescent="0.25">
      <c r="A2" t="str">
        <f>IF(Inscriptions!J4="Oui",Inscriptions!A4,"")</f>
        <v/>
      </c>
      <c r="B2" t="str">
        <f>IF(Inscriptions!J4="Oui",Inscriptions!B4,"")</f>
        <v/>
      </c>
      <c r="C2" t="str">
        <f>IF(Inscriptions!J4="Oui",Inscriptions!C4,"")</f>
        <v/>
      </c>
      <c r="D2" t="str">
        <f>IF(Inscriptions!J4="Oui",Inscriptions!D4,"")</f>
        <v/>
      </c>
      <c r="E2" t="str">
        <f>IF(Inscriptions!J4="Oui",Inscriptions!E4,"")</f>
        <v/>
      </c>
      <c r="F2" t="str">
        <f>IF(Inscriptions!J4="Oui",Inscriptions!F4,"")</f>
        <v/>
      </c>
      <c r="G2" t="str">
        <f>IF(Inscriptions!J4="Oui",Inscriptions!G4,"")</f>
        <v/>
      </c>
      <c r="H2" t="str">
        <f>IF(Inscriptions!J4="Oui",Inscriptions!H4,"")</f>
        <v/>
      </c>
      <c r="I2" t="str">
        <f>IF(Inscriptions!J4="Oui",Inscriptions!I4,"")</f>
        <v/>
      </c>
      <c r="J2" t="str">
        <f>IF(A2="","oui","non")</f>
        <v>oui</v>
      </c>
    </row>
    <row r="3" spans="1:10" hidden="1" x14ac:dyDescent="0.25">
      <c r="A3" t="str">
        <f>IF(Inscriptions!J5="Oui",Inscriptions!A5,"")</f>
        <v/>
      </c>
      <c r="B3" t="str">
        <f>IF(Inscriptions!J5="Oui",Inscriptions!B5,"")</f>
        <v/>
      </c>
      <c r="C3" t="str">
        <f>IF(Inscriptions!J5="Oui",Inscriptions!C5,"")</f>
        <v/>
      </c>
      <c r="D3" t="str">
        <f>IF(Inscriptions!J5="Oui",Inscriptions!D5,"")</f>
        <v/>
      </c>
      <c r="E3" t="str">
        <f>IF(Inscriptions!J5="Oui",Inscriptions!E5,"")</f>
        <v/>
      </c>
      <c r="F3" t="str">
        <f>IF(Inscriptions!J5="Oui",Inscriptions!F5,"")</f>
        <v/>
      </c>
      <c r="G3" t="str">
        <f>IF(Inscriptions!J5="Oui",Inscriptions!G5,"")</f>
        <v/>
      </c>
      <c r="H3" t="str">
        <f>IF(Inscriptions!J5="Oui",Inscriptions!H5,"")</f>
        <v/>
      </c>
      <c r="I3" t="str">
        <f>IF(Inscriptions!J5="Oui",Inscriptions!I5,"")</f>
        <v/>
      </c>
    </row>
    <row r="4" spans="1:10" hidden="1" x14ac:dyDescent="0.25">
      <c r="A4" t="str">
        <f>IF(Inscriptions!J6="Oui",Inscriptions!A6,"")</f>
        <v/>
      </c>
      <c r="B4" t="str">
        <f>IF(Inscriptions!J6="Oui",Inscriptions!B6,"")</f>
        <v/>
      </c>
      <c r="C4" t="str">
        <f>IF(Inscriptions!J6="Oui",Inscriptions!C6,"")</f>
        <v/>
      </c>
      <c r="D4" t="str">
        <f>IF(Inscriptions!J6="Oui",Inscriptions!D6,"")</f>
        <v/>
      </c>
      <c r="E4" t="str">
        <f>IF(Inscriptions!J6="Oui",Inscriptions!E6,"")</f>
        <v/>
      </c>
      <c r="F4" t="str">
        <f>IF(Inscriptions!J6="Oui",Inscriptions!F6,"")</f>
        <v/>
      </c>
      <c r="G4" t="str">
        <f>IF(Inscriptions!J6="Oui",Inscriptions!G6,"")</f>
        <v/>
      </c>
      <c r="H4" t="str">
        <f>IF(Inscriptions!J6="Oui",Inscriptions!H6,"")</f>
        <v/>
      </c>
      <c r="I4" t="str">
        <f>IF(Inscriptions!J6="Oui",Inscriptions!I6,"")</f>
        <v/>
      </c>
    </row>
    <row r="5" spans="1:10" hidden="1" x14ac:dyDescent="0.25">
      <c r="A5" t="str">
        <f>IF(Inscriptions!J7="Oui",Inscriptions!A7,"")</f>
        <v/>
      </c>
      <c r="B5" t="str">
        <f>IF(Inscriptions!J7="Oui",Inscriptions!B7,"")</f>
        <v/>
      </c>
      <c r="C5" t="str">
        <f>IF(Inscriptions!J7="Oui",Inscriptions!C7,"")</f>
        <v/>
      </c>
      <c r="D5" t="str">
        <f>IF(Inscriptions!J7="Oui",Inscriptions!D7,"")</f>
        <v/>
      </c>
      <c r="E5" t="str">
        <f>IF(Inscriptions!J7="Oui",Inscriptions!E7,"")</f>
        <v/>
      </c>
      <c r="F5" t="str">
        <f>IF(Inscriptions!J7="Oui",Inscriptions!F7,"")</f>
        <v/>
      </c>
      <c r="G5" t="str">
        <f>IF(Inscriptions!J7="Oui",Inscriptions!G7,"")</f>
        <v/>
      </c>
      <c r="H5" t="str">
        <f>IF(Inscriptions!J7="Oui",Inscriptions!H7,"")</f>
        <v/>
      </c>
      <c r="I5" t="str">
        <f>IF(Inscriptions!J7="Oui",Inscriptions!I7,"")</f>
        <v/>
      </c>
    </row>
    <row r="6" spans="1:10" x14ac:dyDescent="0.25">
      <c r="A6" t="str">
        <f>IF(Inscriptions!J8="Oui",Inscriptions!A8,"")</f>
        <v>JC</v>
      </c>
      <c r="B6">
        <f>IF(Inscriptions!J8="Oui",Inscriptions!B8,"")</f>
        <v>388055</v>
      </c>
      <c r="C6" t="str">
        <f>IF(Inscriptions!J8="Oui",Inscriptions!C8,"")</f>
        <v>R4</v>
      </c>
      <c r="D6">
        <f>IF(Inscriptions!J8="Oui",Inscriptions!D8,"")</f>
        <v>0</v>
      </c>
      <c r="E6">
        <f>IF(Inscriptions!J8="Oui",Inscriptions!E8,"")</f>
        <v>0</v>
      </c>
      <c r="F6" t="str">
        <f>IF(Inscriptions!J8="Oui",Inscriptions!F8,"")</f>
        <v>R4</v>
      </c>
      <c r="G6">
        <f>IF(Inscriptions!J8="Oui",Inscriptions!G8,"")</f>
        <v>0</v>
      </c>
      <c r="H6">
        <f>IF(Inscriptions!J8="Oui",Inscriptions!H8,"")</f>
        <v>0</v>
      </c>
      <c r="I6" t="str">
        <f>IF(Inscriptions!J8="Oui",Inscriptions!I8,"")</f>
        <v>D9</v>
      </c>
    </row>
    <row r="7" spans="1:10" hidden="1" x14ac:dyDescent="0.25"/>
    <row r="8" spans="1:10" hidden="1" x14ac:dyDescent="0.25"/>
    <row r="9" spans="1:10" hidden="1" x14ac:dyDescent="0.25"/>
    <row r="10" spans="1:10" hidden="1" x14ac:dyDescent="0.25"/>
    <row r="11" spans="1:10" hidden="1" x14ac:dyDescent="0.25"/>
    <row r="12" spans="1:10" hidden="1" x14ac:dyDescent="0.25"/>
    <row r="17" spans="4:4" x14ac:dyDescent="0.25">
      <c r="D17" t="str">
        <f>IF(J3="Oui",A3:I3,"")</f>
        <v/>
      </c>
    </row>
  </sheetData>
  <autoFilter ref="A1:A12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A10" sqref="A10"/>
    </sheetView>
  </sheetViews>
  <sheetFormatPr baseColWidth="10" defaultRowHeight="15" x14ac:dyDescent="0.25"/>
  <cols>
    <col min="1" max="1" width="14.140625" bestFit="1" customWidth="1"/>
    <col min="2" max="5" width="11.7109375" bestFit="1" customWidth="1"/>
    <col min="6" max="6" width="22.42578125" bestFit="1" customWidth="1"/>
    <col min="7" max="8" width="11.7109375" bestFit="1" customWidth="1"/>
    <col min="9" max="9" width="21.42578125" bestFit="1" customWidth="1"/>
    <col min="10" max="12" width="11.7109375" bestFit="1" customWidth="1"/>
  </cols>
  <sheetData>
    <row r="1" spans="1:12" ht="70.900000000000006" customHeight="1" x14ac:dyDescent="0.25"/>
    <row r="3" spans="1:12" ht="31.5" x14ac:dyDescent="0.25">
      <c r="A3" s="10" t="s">
        <v>40</v>
      </c>
      <c r="B3" s="11" t="s">
        <v>41</v>
      </c>
      <c r="C3" s="11" t="s">
        <v>42</v>
      </c>
      <c r="D3" s="11" t="s">
        <v>0</v>
      </c>
      <c r="E3" s="11" t="s">
        <v>43</v>
      </c>
      <c r="F3" s="10" t="s">
        <v>44</v>
      </c>
      <c r="G3" s="11" t="s">
        <v>0</v>
      </c>
      <c r="H3" s="11" t="s">
        <v>45</v>
      </c>
      <c r="I3" s="10" t="s">
        <v>46</v>
      </c>
      <c r="J3" s="11" t="s">
        <v>0</v>
      </c>
      <c r="K3" s="11" t="s">
        <v>47</v>
      </c>
      <c r="L3" s="12" t="s">
        <v>48</v>
      </c>
    </row>
    <row r="4" spans="1:12" x14ac:dyDescent="0.25">
      <c r="A4" s="13"/>
      <c r="B4" s="13"/>
      <c r="C4" s="13"/>
      <c r="D4" s="13"/>
      <c r="E4" s="13"/>
      <c r="F4" s="13"/>
      <c r="G4" s="13"/>
      <c r="H4" s="14" t="s">
        <v>15</v>
      </c>
      <c r="I4" s="13"/>
      <c r="J4" s="13"/>
      <c r="K4" s="13"/>
      <c r="L4" s="13"/>
    </row>
    <row r="7" spans="1:12" x14ac:dyDescent="0.25">
      <c r="A7" s="15" t="s">
        <v>50</v>
      </c>
    </row>
    <row r="8" spans="1:12" x14ac:dyDescent="0.25">
      <c r="A8" s="15" t="s">
        <v>51</v>
      </c>
    </row>
    <row r="10" spans="1:12" x14ac:dyDescent="0.25">
      <c r="A10" t="e">
        <f ca="1">IF(ROWS($1:1)&lt;=COUNTIF([1]BD!$A$2:$A$37,$B$1),INDEX([1]BD!B$2:B$37,SMALL(IF([1]BD!$A$2:$A$37=$B$1,ROW(INDIRECT("1:"&amp;ROWS([1]BD!$A$2:$A$37)))),ROWS($1:1))),"")</f>
        <v>#VALUE!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8" sqref="C8"/>
    </sheetView>
  </sheetViews>
  <sheetFormatPr baseColWidth="10" defaultRowHeight="15" x14ac:dyDescent="0.25"/>
  <sheetData>
    <row r="1" spans="1:3" x14ac:dyDescent="0.25">
      <c r="A1" t="s">
        <v>21</v>
      </c>
      <c r="C1" t="s">
        <v>33</v>
      </c>
    </row>
    <row r="2" spans="1:3" x14ac:dyDescent="0.25">
      <c r="A2" t="s">
        <v>1</v>
      </c>
      <c r="C2" t="s">
        <v>34</v>
      </c>
    </row>
    <row r="3" spans="1:3" x14ac:dyDescent="0.25">
      <c r="A3" t="s">
        <v>2</v>
      </c>
      <c r="C3" t="s">
        <v>35</v>
      </c>
    </row>
    <row r="4" spans="1:3" x14ac:dyDescent="0.25">
      <c r="A4" t="s">
        <v>3</v>
      </c>
    </row>
    <row r="5" spans="1:3" x14ac:dyDescent="0.25">
      <c r="A5" t="s">
        <v>4</v>
      </c>
    </row>
    <row r="6" spans="1:3" x14ac:dyDescent="0.25">
      <c r="A6" t="s">
        <v>5</v>
      </c>
    </row>
    <row r="7" spans="1:3" x14ac:dyDescent="0.25">
      <c r="A7" t="s">
        <v>6</v>
      </c>
    </row>
    <row r="8" spans="1:3" x14ac:dyDescent="0.25">
      <c r="A8" t="s">
        <v>7</v>
      </c>
    </row>
    <row r="9" spans="1:3" x14ac:dyDescent="0.25">
      <c r="A9" t="s">
        <v>8</v>
      </c>
    </row>
    <row r="10" spans="1:3" x14ac:dyDescent="0.25">
      <c r="A10" t="s">
        <v>9</v>
      </c>
    </row>
    <row r="11" spans="1:3" x14ac:dyDescent="0.25">
      <c r="A11" t="s">
        <v>10</v>
      </c>
    </row>
    <row r="12" spans="1:3" x14ac:dyDescent="0.25">
      <c r="A12" t="s">
        <v>11</v>
      </c>
    </row>
    <row r="13" spans="1:3" x14ac:dyDescent="0.25">
      <c r="A13" t="s">
        <v>12</v>
      </c>
    </row>
    <row r="14" spans="1:3" x14ac:dyDescent="0.25">
      <c r="A14" t="s">
        <v>13</v>
      </c>
    </row>
    <row r="15" spans="1:3" x14ac:dyDescent="0.25">
      <c r="A1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Inscriptions</vt:lpstr>
      <vt:lpstr>Feuille2</vt:lpstr>
      <vt:lpstr>Inscriptions a envoyer</vt:lpstr>
      <vt:lpstr>Base données (verrouillée)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Patricia</cp:lastModifiedBy>
  <dcterms:created xsi:type="dcterms:W3CDTF">2017-08-03T09:58:37Z</dcterms:created>
  <dcterms:modified xsi:type="dcterms:W3CDTF">2017-08-18T15:15:28Z</dcterms:modified>
</cp:coreProperties>
</file>