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0C5F2949-8C9E-4FBB-9C2E-E8777C059A9A}" xr6:coauthVersionLast="47" xr6:coauthVersionMax="47" xr10:uidLastSave="{00000000-0000-0000-0000-000000000000}"/>
  <bookViews>
    <workbookView xWindow="0" yWindow="765" windowWidth="17400" windowHeight="19725" xr2:uid="{2F7FB77F-D1AF-49B0-B474-F076B1F5C98E}"/>
  </bookViews>
  <sheets>
    <sheet name="eleves" sheetId="1" r:id="rId1"/>
    <sheet name="Lisre des eleves par prof class" sheetId="8" r:id="rId2"/>
    <sheet name="Lisre des eleves par classe m" sheetId="7" r:id="rId3"/>
    <sheet name="Feuil1" sheetId="9" r:id="rId4"/>
    <sheet name="Reçu" sheetId="6" state="hidden" r:id="rId5"/>
  </sheets>
  <externalReferences>
    <externalReference r:id="rId6"/>
  </externalReferences>
  <definedNames>
    <definedName name="_xlnm._FilterDatabase" localSheetId="0" hidden="1">eleves!$A$1:$F$39</definedName>
    <definedName name="Noms">'[1]LISTE DES ETUDIANTS'!$C$2:$C$56</definedName>
    <definedName name="Prénom">[1]Reçu!$Z$1:$Z$2</definedName>
    <definedName name="Prénoms">'[1]LISTE DES ETUDIANTS'!$D$2:$D$56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6" l="1"/>
  <c r="G5" i="1"/>
  <c r="G23" i="1"/>
</calcChain>
</file>

<file path=xl/sharedStrings.xml><?xml version="1.0" encoding="utf-8"?>
<sst xmlns="http://schemas.openxmlformats.org/spreadsheetml/2006/main" count="272" uniqueCount="110">
  <si>
    <t>Matricule</t>
  </si>
  <si>
    <t>Nom</t>
  </si>
  <si>
    <t>Classe</t>
  </si>
  <si>
    <t>10120456R</t>
  </si>
  <si>
    <t>KOFFI</t>
  </si>
  <si>
    <t>KOUASSI BLAISE</t>
  </si>
  <si>
    <t>1èreA</t>
  </si>
  <si>
    <t>14239544T</t>
  </si>
  <si>
    <t>ADOU</t>
  </si>
  <si>
    <t>ADJED</t>
  </si>
  <si>
    <t>11002711V</t>
  </si>
  <si>
    <t>ADODJO</t>
  </si>
  <si>
    <t>11003546C</t>
  </si>
  <si>
    <t>AFFI</t>
  </si>
  <si>
    <t>11004117P</t>
  </si>
  <si>
    <t>AGNIN</t>
  </si>
  <si>
    <t>10120411L</t>
  </si>
  <si>
    <t>11000345T</t>
  </si>
  <si>
    <t>ABI</t>
  </si>
  <si>
    <t>11002605Z</t>
  </si>
  <si>
    <t>ADON</t>
  </si>
  <si>
    <t>12181992W</t>
  </si>
  <si>
    <t>AFFROUMOU</t>
  </si>
  <si>
    <t>12181993X</t>
  </si>
  <si>
    <t>AGAMA</t>
  </si>
  <si>
    <t>12182130D</t>
  </si>
  <si>
    <t>11002332P</t>
  </si>
  <si>
    <t>ADJE</t>
  </si>
  <si>
    <t>12181991F</t>
  </si>
  <si>
    <t>12181990G</t>
  </si>
  <si>
    <t>ELISÉE</t>
  </si>
  <si>
    <t>11003729N</t>
  </si>
  <si>
    <t>AKISSI ESTELLE</t>
  </si>
  <si>
    <t>13217173G</t>
  </si>
  <si>
    <t>ADJO</t>
  </si>
  <si>
    <t>13217660P</t>
  </si>
  <si>
    <t>12180433R</t>
  </si>
  <si>
    <t>AFFLOMOU</t>
  </si>
  <si>
    <t>13217659H</t>
  </si>
  <si>
    <t>13217671M</t>
  </si>
  <si>
    <t>14239688W</t>
  </si>
  <si>
    <t>13217171Q</t>
  </si>
  <si>
    <t>14239830P</t>
  </si>
  <si>
    <t>13217658G</t>
  </si>
  <si>
    <t>14239831N</t>
  </si>
  <si>
    <t>12134576D</t>
  </si>
  <si>
    <t>14238228G</t>
  </si>
  <si>
    <t>6ème3</t>
  </si>
  <si>
    <t>14239543S</t>
  </si>
  <si>
    <t>14239690E</t>
  </si>
  <si>
    <t>13217826G</t>
  </si>
  <si>
    <t>6ème4</t>
  </si>
  <si>
    <t>14239542Z</t>
  </si>
  <si>
    <t>12134456H</t>
  </si>
  <si>
    <t>06121925W</t>
  </si>
  <si>
    <t>TleD</t>
  </si>
  <si>
    <t>23/09/2006</t>
  </si>
  <si>
    <t>Reçu</t>
  </si>
  <si>
    <t>Prenom</t>
  </si>
  <si>
    <t>Filiere</t>
  </si>
  <si>
    <t>Mois</t>
  </si>
  <si>
    <t>Juillet</t>
  </si>
  <si>
    <t>Payer</t>
  </si>
  <si>
    <t>Reste</t>
  </si>
  <si>
    <t>Matiere</t>
  </si>
  <si>
    <t>Math</t>
  </si>
  <si>
    <t>physique</t>
  </si>
  <si>
    <t>prof</t>
  </si>
  <si>
    <t>Profs</t>
  </si>
  <si>
    <t>Premiere</t>
  </si>
  <si>
    <t>terminal</t>
  </si>
  <si>
    <t>Seconde</t>
  </si>
  <si>
    <t>aaaa</t>
  </si>
  <si>
    <t>prof1</t>
  </si>
  <si>
    <t>prof2</t>
  </si>
  <si>
    <t>prof3</t>
  </si>
  <si>
    <t>prof4</t>
  </si>
  <si>
    <t>prof9</t>
  </si>
  <si>
    <t>prof10</t>
  </si>
  <si>
    <t>matiere</t>
  </si>
  <si>
    <t>classe</t>
  </si>
  <si>
    <t>date de n</t>
  </si>
  <si>
    <t>N</t>
  </si>
  <si>
    <t xml:space="preserve">classe </t>
  </si>
  <si>
    <t>aaaaa</t>
  </si>
  <si>
    <t>prof11</t>
  </si>
  <si>
    <t>prof12</t>
  </si>
  <si>
    <t>prof14</t>
  </si>
  <si>
    <t>prof21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</si>
  <si>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</si>
  <si>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</si>
  <si>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</si>
  <si>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</si>
  <si>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</si>
  <si>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</si>
  <si>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</si>
  <si>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</si>
  <si>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</si>
  <si>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</si>
  <si>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</si>
  <si>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</si>
  <si>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</si>
  <si>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</si>
  <si>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</si>
  <si>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</si>
  <si>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</si>
  <si>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</si>
  <si>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Groupe1</t>
  </si>
  <si>
    <t>2nde</t>
  </si>
  <si>
    <t>Math1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</si>
</sst>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8.5"/>
      <name val="MS Sans Serif"/>
      <family val="2"/>
    </font>
    <font>
      <sz val="8.5"/>
      <name val="MS Sans Serif"/>
      <family val="2"/>
    </font>
    <font>
      <sz val="8.5"/>
      <name val="MS Sans Serif"/>
    </font>
    <font>
      <b/>
      <sz val="18"/>
      <color theme="1"/>
      <name val="Verdana"/>
      <family val="2"/>
    </font>
    <font>
      <sz val="16"/>
      <color theme="1"/>
      <name val="Verdana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2" fontId="0" fillId="0" borderId="0" xfId="0" applyNumberFormat="1" applyAlignment="1">
      <alignment horizontal="left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2" fontId="2" fillId="0" borderId="1" xfId="1" quotePrefix="1" applyNumberFormat="1" applyFont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left"/>
    </xf>
    <xf numFmtId="2" fontId="3" fillId="0" borderId="1" xfId="1" applyNumberFormat="1" applyFont="1" applyBorder="1" applyAlignment="1">
      <alignment horizontal="center"/>
    </xf>
    <xf numFmtId="14" fontId="3" fillId="0" borderId="1" xfId="1" applyNumberFormat="1" applyFont="1" applyBorder="1" applyAlignment="1">
      <alignment horizontal="center"/>
    </xf>
    <xf numFmtId="2" fontId="3" fillId="0" borderId="1" xfId="1" quotePrefix="1" applyNumberFormat="1" applyFont="1" applyBorder="1" applyAlignment="1">
      <alignment horizontal="left"/>
    </xf>
    <xf numFmtId="2" fontId="3" fillId="0" borderId="1" xfId="1" quotePrefix="1" applyNumberFormat="1" applyFont="1" applyBorder="1" applyAlignment="1">
      <alignment horizontal="center"/>
    </xf>
    <xf numFmtId="2" fontId="3" fillId="0" borderId="2" xfId="1" applyNumberFormat="1" applyFont="1" applyBorder="1" applyAlignment="1">
      <alignment horizontal="center"/>
    </xf>
    <xf numFmtId="2" fontId="3" fillId="0" borderId="2" xfId="1" quotePrefix="1" applyNumberFormat="1" applyFont="1" applyBorder="1" applyAlignment="1">
      <alignment horizontal="center"/>
    </xf>
    <xf numFmtId="2" fontId="4" fillId="0" borderId="3" xfId="1" applyNumberFormat="1" applyFont="1" applyBorder="1" applyAlignment="1">
      <alignment horizontal="center"/>
    </xf>
    <xf numFmtId="14" fontId="0" fillId="0" borderId="0" xfId="0" applyNumberFormat="1"/>
    <xf numFmtId="14" fontId="3" fillId="0" borderId="1" xfId="1" applyNumberFormat="1" applyFont="1" applyBorder="1" applyAlignment="1">
      <alignment horizontal="left"/>
    </xf>
    <xf numFmtId="2" fontId="3" fillId="0" borderId="4" xfId="1" quotePrefix="1" applyNumberFormat="1" applyFont="1" applyBorder="1" applyAlignment="1">
      <alignment horizontal="left"/>
    </xf>
    <xf numFmtId="2" fontId="3" fillId="0" borderId="4" xfId="1" quotePrefix="1" applyNumberFormat="1" applyFont="1" applyBorder="1" applyAlignment="1">
      <alignment horizontal="center"/>
    </xf>
    <xf numFmtId="14" fontId="3" fillId="0" borderId="4" xfId="1" applyNumberFormat="1" applyFont="1" applyBorder="1" applyAlignment="1">
      <alignment horizontal="center"/>
    </xf>
    <xf numFmtId="2" fontId="0" fillId="0" borderId="5" xfId="0" applyNumberFormat="1" applyBorder="1" applyAlignment="1">
      <alignment horizontal="left"/>
    </xf>
    <xf numFmtId="2" fontId="0" fillId="0" borderId="5" xfId="0" applyNumberFormat="1" applyBorder="1" applyAlignment="1">
      <alignment horizontal="center"/>
    </xf>
    <xf numFmtId="0" fontId="0" fillId="0" borderId="5" xfId="0" applyBorder="1"/>
    <xf numFmtId="0" fontId="6" fillId="0" borderId="5" xfId="0" applyFont="1" applyBorder="1"/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5" xfId="0" quotePrefix="1" applyFont="1" applyBorder="1" applyAlignment="1">
      <alignment horizontal="center"/>
    </xf>
    <xf numFmtId="14" fontId="3" fillId="0" borderId="1" xfId="1" quotePrefix="1" applyNumberFormat="1" applyFont="1" applyBorder="1" applyAlignment="1">
      <alignment horizontal="center"/>
    </xf>
    <xf numFmtId="2" fontId="0" fillId="0" borderId="4" xfId="0" applyNumberFormat="1" applyBorder="1" applyAlignment="1">
      <alignment horizontal="left"/>
    </xf>
    <xf numFmtId="2" fontId="0" fillId="0" borderId="4" xfId="0" applyNumberFormat="1" applyBorder="1" applyAlignment="1">
      <alignment horizontal="center"/>
    </xf>
    <xf numFmtId="0" fontId="0" fillId="0" borderId="4" xfId="0" applyBorder="1"/>
    <xf numFmtId="2" fontId="2" fillId="0" borderId="5" xfId="1" quotePrefix="1" applyNumberFormat="1" applyFont="1" applyBorder="1" applyAlignment="1">
      <alignment horizontal="center" vertical="center"/>
    </xf>
    <xf numFmtId="2" fontId="3" fillId="0" borderId="0" xfId="1" applyNumberFormat="1" applyFont="1" applyAlignment="1">
      <alignment horizontal="center"/>
    </xf>
    <xf numFmtId="2" fontId="3" fillId="0" borderId="0" xfId="1" applyNumberFormat="1" applyFont="1" applyAlignment="1">
      <alignment horizontal="left"/>
    </xf>
    <xf numFmtId="2" fontId="3" fillId="0" borderId="0" xfId="1" quotePrefix="1" applyNumberFormat="1" applyFont="1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14" fontId="0" fillId="0" borderId="5" xfId="0" applyNumberFormat="1" applyBorder="1"/>
    <xf numFmtId="0" fontId="0" fillId="0" borderId="5" xfId="0" applyBorder="1" applyAlignment="1">
      <alignment horizontal="center"/>
    </xf>
    <xf numFmtId="2" fontId="3" fillId="0" borderId="4" xfId="1" applyNumberFormat="1" applyFont="1" applyBorder="1" applyAlignment="1">
      <alignment horizontal="left"/>
    </xf>
    <xf numFmtId="0" fontId="5" fillId="2" borderId="5" xfId="0" applyFont="1" applyFill="1" applyBorder="1" applyAlignment="1">
      <alignment horizontal="center"/>
    </xf>
  </cellXfs>
  <cellStyles count="2">
    <cellStyle name="Normal" xfId="0" builtinId="0"/>
    <cellStyle name="Normal 2" xfId="1" xr:uid="{6F69160D-D4F3-43A1-B43C-70008AF6C662}"/>
  </cellStyles>
  <dxfs count="0"/>
  <tableStyles count="0" defaultTableStyle="TableStyleMedium2" defaultPivotStyle="PivotStyleLight16"/>
  <colors>
    <mruColors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0</xdr:row>
          <xdr:rowOff>47625</xdr:rowOff>
        </xdr:from>
        <xdr:to>
          <xdr:col>7</xdr:col>
          <xdr:colOff>590550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704850</xdr:colOff>
          <xdr:row>2</xdr:row>
          <xdr:rowOff>19050</xdr:rowOff>
        </xdr:from>
        <xdr:to>
          <xdr:col>5</xdr:col>
          <xdr:colOff>514350</xdr:colOff>
          <xdr:row>4</xdr:row>
          <xdr:rowOff>28575</xdr:rowOff>
        </xdr:to>
        <xdr:sp macro="" textlink="">
          <xdr:nvSpPr>
            <xdr:cNvPr id="2050" name="btnListeProfs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742950</xdr:colOff>
          <xdr:row>2</xdr:row>
          <xdr:rowOff>9525</xdr:rowOff>
        </xdr:from>
        <xdr:to>
          <xdr:col>5</xdr:col>
          <xdr:colOff>552450</xdr:colOff>
          <xdr:row>4</xdr:row>
          <xdr:rowOff>19050</xdr:rowOff>
        </xdr:to>
        <xdr:sp macro="" textlink="">
          <xdr:nvSpPr>
            <xdr:cNvPr id="3073" name="btnListeMatieres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ddiki/Downloads/banzima-gestion-de-paiement-des-frais-de-scolar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E DES ETUDIANTS"/>
      <sheetName val="SITUATION de paiement"/>
      <sheetName val="Reçu"/>
    </sheetNames>
    <sheetDataSet>
      <sheetData sheetId="0">
        <row r="2">
          <cell r="C2" t="str">
            <v>ABDERAMANE YANDOKA</v>
          </cell>
          <cell r="D2" t="str">
            <v>Lesly Vaniella</v>
          </cell>
        </row>
        <row r="3">
          <cell r="C3" t="str">
            <v>BACKANGA</v>
          </cell>
          <cell r="D3" t="str">
            <v>Jessica Henrietta</v>
          </cell>
        </row>
        <row r="4">
          <cell r="C4" t="str">
            <v>BAKOUTAWE</v>
          </cell>
          <cell r="D4" t="str">
            <v>Vianney</v>
          </cell>
        </row>
        <row r="5">
          <cell r="C5" t="str">
            <v>BALLO PANDA</v>
          </cell>
          <cell r="D5" t="str">
            <v>Auguste Gervais</v>
          </cell>
        </row>
        <row r="6">
          <cell r="C6" t="str">
            <v>BEARE - SENAM</v>
          </cell>
          <cell r="D6" t="str">
            <v>Stella</v>
          </cell>
        </row>
        <row r="7">
          <cell r="C7" t="str">
            <v>BECKER MAKOURI</v>
          </cell>
          <cell r="D7" t="str">
            <v>Dana Laury</v>
          </cell>
        </row>
        <row r="8">
          <cell r="C8" t="str">
            <v xml:space="preserve">BESSO </v>
          </cell>
          <cell r="D8" t="str">
            <v>Dieu Merci</v>
          </cell>
        </row>
        <row r="9">
          <cell r="C9" t="str">
            <v xml:space="preserve">BIGUENE </v>
          </cell>
          <cell r="D9" t="str">
            <v>Bénicia Divine</v>
          </cell>
        </row>
        <row r="10">
          <cell r="C10" t="str">
            <v>BOBAKA</v>
          </cell>
          <cell r="D10" t="str">
            <v>Josue Eliezer</v>
          </cell>
        </row>
        <row r="11">
          <cell r="C11" t="str">
            <v>BOROMA</v>
          </cell>
          <cell r="D11" t="str">
            <v>Prince Junior</v>
          </cell>
        </row>
        <row r="12">
          <cell r="C12" t="str">
            <v>BOUI ALLAH-AROUM</v>
          </cell>
          <cell r="D12" t="str">
            <v>Aimé Olympas</v>
          </cell>
        </row>
        <row r="13">
          <cell r="C13" t="str">
            <v>BOUSSONG - NDANGUI</v>
          </cell>
          <cell r="D13" t="str">
            <v>Venance Marlène</v>
          </cell>
        </row>
        <row r="14">
          <cell r="C14" t="str">
            <v>DIMABOU</v>
          </cell>
          <cell r="D14" t="str">
            <v>Ulyate Melchior</v>
          </cell>
        </row>
        <row r="15">
          <cell r="C15" t="str">
            <v xml:space="preserve">DOBIA MBOZOU </v>
          </cell>
          <cell r="D15" t="str">
            <v>Salem John</v>
          </cell>
        </row>
        <row r="16">
          <cell r="C16" t="str">
            <v xml:space="preserve">DOUNGOUS </v>
          </cell>
          <cell r="D16" t="str">
            <v>Fabrice</v>
          </cell>
        </row>
        <row r="17">
          <cell r="C17" t="str">
            <v>FESSET</v>
          </cell>
          <cell r="D17" t="str">
            <v>Sylvie</v>
          </cell>
        </row>
        <row r="18">
          <cell r="C18" t="str">
            <v>GBISSIGUI OTOKPIO</v>
          </cell>
          <cell r="D18" t="str">
            <v>Dasiel</v>
          </cell>
        </row>
        <row r="19">
          <cell r="C19" t="str">
            <v>GNINGUELE SYCKOBAYA</v>
          </cell>
          <cell r="D19" t="str">
            <v>Noella Christelle</v>
          </cell>
        </row>
        <row r="20">
          <cell r="C20" t="str">
            <v>GOUMOKOGNA</v>
          </cell>
          <cell r="D20" t="str">
            <v>Néhémie Apollos</v>
          </cell>
        </row>
        <row r="21">
          <cell r="C21" t="str">
            <v>HINGOS KANDA</v>
          </cell>
          <cell r="D21" t="str">
            <v>Jospin</v>
          </cell>
        </row>
        <row r="22">
          <cell r="C22" t="str">
            <v>IDY</v>
          </cell>
          <cell r="D22" t="str">
            <v>Ciani</v>
          </cell>
        </row>
        <row r="23">
          <cell r="C23" t="str">
            <v>KAMAZOKOPA</v>
          </cell>
          <cell r="D23" t="str">
            <v>Moise Josue</v>
          </cell>
        </row>
        <row r="24">
          <cell r="C24" t="str">
            <v>KOLENGUE</v>
          </cell>
          <cell r="D24" t="str">
            <v>Helena</v>
          </cell>
        </row>
        <row r="25">
          <cell r="C25" t="str">
            <v>KONGBO BENZE</v>
          </cell>
          <cell r="D25" t="str">
            <v>Dienée Océane</v>
          </cell>
        </row>
        <row r="26">
          <cell r="C26" t="str">
            <v>KOUTOU NARCIA</v>
          </cell>
          <cell r="D26" t="str">
            <v>Jowice</v>
          </cell>
        </row>
        <row r="27">
          <cell r="C27" t="str">
            <v>KOUZOU TOQUI</v>
          </cell>
          <cell r="D27" t="str">
            <v>Brunel Lionel Nixon</v>
          </cell>
        </row>
        <row r="28">
          <cell r="C28" t="str">
            <v xml:space="preserve">LAMANGO </v>
          </cell>
          <cell r="D28" t="str">
            <v>Ketsia</v>
          </cell>
        </row>
        <row r="29">
          <cell r="C29" t="str">
            <v>LAOULE</v>
          </cell>
          <cell r="D29" t="str">
            <v>Lionel</v>
          </cell>
        </row>
        <row r="30">
          <cell r="C30" t="str">
            <v>MAVOUNGOU</v>
          </cell>
          <cell r="D30" t="str">
            <v>Lydia Berénice</v>
          </cell>
        </row>
        <row r="31">
          <cell r="C31" t="str">
            <v>MBOLIKOSSI AWA</v>
          </cell>
          <cell r="D31" t="str">
            <v>Francisca</v>
          </cell>
        </row>
        <row r="32">
          <cell r="C32" t="str">
            <v>MOHOLO BELLA</v>
          </cell>
          <cell r="D32" t="str">
            <v>Aimé</v>
          </cell>
        </row>
        <row r="33">
          <cell r="C33" t="str">
            <v>MOKAO</v>
          </cell>
          <cell r="D33" t="str">
            <v>Arsene Sédard</v>
          </cell>
        </row>
        <row r="34">
          <cell r="C34" t="str">
            <v>MONGENGO -MBONGO</v>
          </cell>
          <cell r="D34" t="str">
            <v xml:space="preserve">Rodrigue </v>
          </cell>
        </row>
        <row r="35">
          <cell r="C35" t="str">
            <v>MOUNI</v>
          </cell>
          <cell r="D35" t="str">
            <v>Jethro</v>
          </cell>
        </row>
        <row r="36">
          <cell r="C36" t="str">
            <v xml:space="preserve">NDELET </v>
          </cell>
          <cell r="D36" t="str">
            <v>Sada Hissein</v>
          </cell>
        </row>
        <row r="37">
          <cell r="C37" t="str">
            <v>NDEMA ADDA</v>
          </cell>
          <cell r="D37" t="str">
            <v>Léonie Esther Love Line</v>
          </cell>
        </row>
        <row r="38">
          <cell r="C38" t="str">
            <v>NEBANGA NEMBI</v>
          </cell>
          <cell r="D38" t="str">
            <v>Elie Francky</v>
          </cell>
        </row>
        <row r="39">
          <cell r="C39" t="str">
            <v>NGANDA</v>
          </cell>
          <cell r="D39" t="str">
            <v>Saint Floris</v>
          </cell>
        </row>
        <row r="40">
          <cell r="C40" t="str">
            <v>NGBOREGO</v>
          </cell>
          <cell r="D40" t="str">
            <v>Sydney</v>
          </cell>
        </row>
        <row r="41">
          <cell r="C41" t="str">
            <v>NGBOTENE MADJITOLOUM</v>
          </cell>
          <cell r="D41" t="str">
            <v>Benadia Joseph</v>
          </cell>
        </row>
        <row r="42">
          <cell r="C42" t="str">
            <v>NGOMBE MOKOKPALA</v>
          </cell>
          <cell r="D42" t="str">
            <v>Hardy Hector</v>
          </cell>
        </row>
        <row r="43">
          <cell r="C43" t="str">
            <v>PENGOUYEN</v>
          </cell>
          <cell r="D43" t="str">
            <v xml:space="preserve">Christian </v>
          </cell>
        </row>
        <row r="44">
          <cell r="C44" t="str">
            <v>POUKANZA</v>
          </cell>
          <cell r="D44" t="str">
            <v>Prince Alban</v>
          </cell>
        </row>
        <row r="45">
          <cell r="C45" t="str">
            <v>SAMBIA DOMBELA</v>
          </cell>
          <cell r="D45" t="str">
            <v>Thierry Christian</v>
          </cell>
        </row>
        <row r="46">
          <cell r="C46" t="str">
            <v>SIMBO</v>
          </cell>
          <cell r="D46" t="str">
            <v>Leila Grace Divine</v>
          </cell>
        </row>
        <row r="47">
          <cell r="C47" t="str">
            <v>SOKAMBI KPELI</v>
          </cell>
          <cell r="D47" t="str">
            <v>Jessica</v>
          </cell>
        </row>
        <row r="48">
          <cell r="C48" t="str">
            <v xml:space="preserve">SONGLEMA </v>
          </cell>
          <cell r="D48" t="str">
            <v>Othniel Hergy</v>
          </cell>
        </row>
        <row r="49">
          <cell r="C49" t="str">
            <v xml:space="preserve">TOMFEÏ </v>
          </cell>
          <cell r="D49" t="str">
            <v>Daniella Rufine</v>
          </cell>
        </row>
        <row r="50">
          <cell r="C50" t="str">
            <v>TOUNGOUYASSET</v>
          </cell>
          <cell r="D50" t="str">
            <v>Eliel Joezer</v>
          </cell>
        </row>
        <row r="51">
          <cell r="C51" t="str">
            <v xml:space="preserve">YACKORO MOKOTENE                                                       </v>
          </cell>
          <cell r="D51" t="str">
            <v>Leslyne Verdiane</v>
          </cell>
        </row>
        <row r="52">
          <cell r="C52" t="str">
            <v>YINGUINZA</v>
          </cell>
          <cell r="D52" t="str">
            <v>Evodie</v>
          </cell>
        </row>
        <row r="53">
          <cell r="C53" t="str">
            <v>ZAKOMONI ESSOMBE</v>
          </cell>
          <cell r="D53" t="str">
            <v>Synthia</v>
          </cell>
        </row>
        <row r="54">
          <cell r="C54" t="str">
            <v xml:space="preserve">LIFAKE </v>
          </cell>
          <cell r="D54" t="str">
            <v>Fleuri</v>
          </cell>
        </row>
        <row r="55">
          <cell r="C55" t="str">
            <v>NDJATOWENA</v>
          </cell>
          <cell r="D55" t="str">
            <v>Osée Elmer</v>
          </cell>
        </row>
        <row r="56">
          <cell r="C56" t="str">
            <v>YOUANE</v>
          </cell>
          <cell r="D56" t="str">
            <v>Laurencia Crépine</v>
          </cell>
        </row>
      </sheetData>
      <sheetData sheetId="1"/>
      <sheetData sheetId="2">
        <row r="1">
          <cell r="Z1" t="str">
            <v>Jessica Henrietta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11B67-2715-411D-82D0-DA741B72B172}">
  <sheetPr codeName="wksEleves"/>
  <dimension ref="A1:M40"/>
  <sheetViews>
    <sheetView showGridLines="0" tabSelected="1" workbookViewId="0">
      <pane ySplit="1" topLeftCell="A30" activePane="bottomLeft" state="frozen"/>
      <selection pane="bottomLeft" activeCell="G40" sqref="G40"/>
    </sheetView>
  </sheetViews>
  <sheetFormatPr baseColWidth="10" defaultRowHeight="15" x14ac:dyDescent="0.25"/>
  <cols>
    <col min="1" max="1" width="14.140625" style="1" customWidth="1"/>
    <col min="2" max="2" width="14" style="1" customWidth="1"/>
    <col min="3" max="3" width="21.28515625" style="1" customWidth="1"/>
    <col min="4" max="4" width="11.42578125" style="2"/>
    <col min="5" max="5" width="16.140625" style="2" customWidth="1"/>
  </cols>
  <sheetData>
    <row r="1" spans="1:13" s="3" customFormat="1" ht="33" customHeight="1" x14ac:dyDescent="0.25">
      <c r="A1" s="4" t="s">
        <v>0</v>
      </c>
      <c r="B1" s="4" t="s">
        <v>1</v>
      </c>
      <c r="C1" s="4" t="s">
        <v>68</v>
      </c>
      <c r="D1" s="5" t="s">
        <v>64</v>
      </c>
      <c r="E1" s="4" t="s">
        <v>81</v>
      </c>
      <c r="F1" s="5" t="s">
        <v>2</v>
      </c>
      <c r="G1" s="5"/>
    </row>
    <row r="2" spans="1:13" x14ac:dyDescent="0.25">
      <c r="A2" s="6" t="s">
        <v>3</v>
      </c>
      <c r="B2" s="15" t="s">
        <v>84</v>
      </c>
      <c r="C2" s="6" t="s">
        <v>73</v>
      </c>
      <c r="D2" s="10" t="s">
        <v>66</v>
      </c>
      <c r="E2" s="8">
        <v>36561</v>
      </c>
      <c r="F2" s="7" t="s">
        <v>71</v>
      </c>
      <c r="H2" s="11"/>
    </row>
    <row r="3" spans="1:13" x14ac:dyDescent="0.25">
      <c r="A3" s="9" t="s">
        <v>7</v>
      </c>
      <c r="B3" s="9" t="s">
        <v>8</v>
      </c>
      <c r="C3" s="6" t="s">
        <v>74</v>
      </c>
      <c r="D3" s="20" t="s">
        <v>65</v>
      </c>
      <c r="E3" s="8">
        <v>37692</v>
      </c>
      <c r="F3" s="10" t="s">
        <v>69</v>
      </c>
      <c r="G3" s="15" t="s">
        <v>4</v>
      </c>
      <c r="H3" s="12"/>
    </row>
    <row r="4" spans="1:13" x14ac:dyDescent="0.25">
      <c r="A4" s="9" t="s">
        <v>54</v>
      </c>
      <c r="B4" s="9" t="s">
        <v>9</v>
      </c>
      <c r="C4" s="6" t="s">
        <v>73</v>
      </c>
      <c r="D4" s="10" t="s">
        <v>66</v>
      </c>
      <c r="E4" s="8" t="s">
        <v>56</v>
      </c>
      <c r="F4" s="10" t="s">
        <v>70</v>
      </c>
      <c r="G4" s="6" t="s">
        <v>5</v>
      </c>
      <c r="H4" s="12"/>
    </row>
    <row r="5" spans="1:13" x14ac:dyDescent="0.25">
      <c r="A5" s="9" t="s">
        <v>10</v>
      </c>
      <c r="B5" s="9" t="s">
        <v>11</v>
      </c>
      <c r="C5" s="6" t="s">
        <v>73</v>
      </c>
      <c r="D5" s="10" t="s">
        <v>66</v>
      </c>
      <c r="E5" s="8">
        <v>36380</v>
      </c>
      <c r="F5" s="7" t="s">
        <v>71</v>
      </c>
      <c r="G5" s="36" t="str">
        <f>IFERROR(INDEX(eleves!$B$2:$F$56,MATCH(2,(Noms=$G$3)*(Prénoms=$G$4)+1,0),3),"")</f>
        <v/>
      </c>
      <c r="H5" s="12"/>
    </row>
    <row r="6" spans="1:13" x14ac:dyDescent="0.25">
      <c r="A6" s="9" t="s">
        <v>12</v>
      </c>
      <c r="B6" s="9" t="s">
        <v>13</v>
      </c>
      <c r="C6" s="6" t="s">
        <v>73</v>
      </c>
      <c r="D6" s="10" t="s">
        <v>66</v>
      </c>
      <c r="E6" s="8">
        <v>35718</v>
      </c>
      <c r="F6" s="7" t="s">
        <v>71</v>
      </c>
      <c r="H6" s="12"/>
    </row>
    <row r="7" spans="1:13" x14ac:dyDescent="0.25">
      <c r="A7" s="9" t="s">
        <v>14</v>
      </c>
      <c r="B7" s="9" t="s">
        <v>15</v>
      </c>
      <c r="C7" s="6" t="s">
        <v>73</v>
      </c>
      <c r="D7" s="10" t="s">
        <v>66</v>
      </c>
      <c r="E7" s="8">
        <v>36526</v>
      </c>
      <c r="F7" s="7" t="s">
        <v>71</v>
      </c>
      <c r="H7" s="12"/>
    </row>
    <row r="8" spans="1:13" x14ac:dyDescent="0.25">
      <c r="A8" s="9" t="s">
        <v>16</v>
      </c>
      <c r="B8" s="9" t="s">
        <v>13</v>
      </c>
      <c r="C8" s="6" t="s">
        <v>73</v>
      </c>
      <c r="D8" s="10" t="s">
        <v>66</v>
      </c>
      <c r="E8" s="8">
        <v>36893</v>
      </c>
      <c r="F8" s="7" t="s">
        <v>71</v>
      </c>
      <c r="H8" s="12"/>
    </row>
    <row r="9" spans="1:13" x14ac:dyDescent="0.25">
      <c r="A9" s="9" t="s">
        <v>17</v>
      </c>
      <c r="B9" s="9" t="s">
        <v>18</v>
      </c>
      <c r="C9" s="6" t="s">
        <v>73</v>
      </c>
      <c r="D9" s="10" t="s">
        <v>66</v>
      </c>
      <c r="E9" s="8">
        <v>36415</v>
      </c>
      <c r="F9" s="7" t="s">
        <v>71</v>
      </c>
      <c r="H9" s="12"/>
    </row>
    <row r="10" spans="1:13" x14ac:dyDescent="0.25">
      <c r="A10" s="9" t="s">
        <v>54</v>
      </c>
      <c r="B10" s="9" t="s">
        <v>9</v>
      </c>
      <c r="C10" s="6" t="s">
        <v>77</v>
      </c>
      <c r="D10" s="10" t="s">
        <v>66</v>
      </c>
      <c r="E10" s="8" t="s">
        <v>56</v>
      </c>
      <c r="F10" s="7" t="s">
        <v>71</v>
      </c>
      <c r="H10" s="12"/>
      <c r="I10" s="14"/>
    </row>
    <row r="11" spans="1:13" x14ac:dyDescent="0.25">
      <c r="A11" s="9" t="s">
        <v>19</v>
      </c>
      <c r="B11" s="9" t="s">
        <v>20</v>
      </c>
      <c r="C11" s="6" t="s">
        <v>78</v>
      </c>
      <c r="D11" s="20" t="s">
        <v>65</v>
      </c>
      <c r="E11" s="8">
        <v>36555</v>
      </c>
      <c r="F11" s="7" t="s">
        <v>71</v>
      </c>
      <c r="H11" s="12"/>
    </row>
    <row r="12" spans="1:13" x14ac:dyDescent="0.25">
      <c r="A12" s="9" t="s">
        <v>21</v>
      </c>
      <c r="B12" s="9" t="s">
        <v>22</v>
      </c>
      <c r="C12" s="6" t="s">
        <v>85</v>
      </c>
      <c r="D12" s="20" t="s">
        <v>65</v>
      </c>
      <c r="E12" s="8">
        <v>36025</v>
      </c>
      <c r="F12" s="7" t="s">
        <v>71</v>
      </c>
      <c r="H12" s="12"/>
    </row>
    <row r="13" spans="1:13" x14ac:dyDescent="0.25">
      <c r="A13" s="9" t="s">
        <v>23</v>
      </c>
      <c r="B13" s="9" t="s">
        <v>24</v>
      </c>
      <c r="C13" s="6" t="s">
        <v>86</v>
      </c>
      <c r="D13" s="20" t="s">
        <v>65</v>
      </c>
      <c r="E13" s="8">
        <v>36547</v>
      </c>
      <c r="F13" s="7" t="s">
        <v>71</v>
      </c>
      <c r="H13" s="12"/>
    </row>
    <row r="14" spans="1:13" x14ac:dyDescent="0.25">
      <c r="A14" s="9" t="s">
        <v>25</v>
      </c>
      <c r="B14" s="9" t="s">
        <v>15</v>
      </c>
      <c r="C14" s="6" t="s">
        <v>73</v>
      </c>
      <c r="D14" s="10" t="s">
        <v>66</v>
      </c>
      <c r="E14" s="8">
        <v>37066</v>
      </c>
      <c r="F14" s="10" t="s">
        <v>69</v>
      </c>
      <c r="H14" s="12"/>
      <c r="M14" s="14"/>
    </row>
    <row r="15" spans="1:13" x14ac:dyDescent="0.25">
      <c r="A15" s="9" t="s">
        <v>26</v>
      </c>
      <c r="B15" s="9" t="s">
        <v>27</v>
      </c>
      <c r="C15" s="6" t="s">
        <v>87</v>
      </c>
      <c r="D15" s="20" t="s">
        <v>65</v>
      </c>
      <c r="E15" s="8">
        <v>35681</v>
      </c>
      <c r="F15" s="10" t="s">
        <v>69</v>
      </c>
      <c r="H15" s="12"/>
    </row>
    <row r="16" spans="1:13" x14ac:dyDescent="0.25">
      <c r="A16" s="9" t="s">
        <v>28</v>
      </c>
      <c r="B16" s="9" t="s">
        <v>8</v>
      </c>
      <c r="C16" s="6" t="s">
        <v>73</v>
      </c>
      <c r="D16" s="10" t="s">
        <v>66</v>
      </c>
      <c r="E16" s="8">
        <v>35793</v>
      </c>
      <c r="F16" s="10" t="s">
        <v>69</v>
      </c>
      <c r="H16" s="12"/>
    </row>
    <row r="17" spans="1:8" x14ac:dyDescent="0.25">
      <c r="A17" s="9" t="s">
        <v>29</v>
      </c>
      <c r="B17" s="9" t="s">
        <v>8</v>
      </c>
      <c r="C17" s="9" t="s">
        <v>30</v>
      </c>
      <c r="D17" s="20" t="s">
        <v>65</v>
      </c>
      <c r="E17" s="8">
        <v>35588</v>
      </c>
      <c r="F17" s="10" t="s">
        <v>69</v>
      </c>
      <c r="H17" s="12"/>
    </row>
    <row r="18" spans="1:8" x14ac:dyDescent="0.25">
      <c r="A18" s="9" t="s">
        <v>31</v>
      </c>
      <c r="B18" s="9" t="s">
        <v>24</v>
      </c>
      <c r="C18" s="9" t="s">
        <v>32</v>
      </c>
      <c r="D18" s="20" t="s">
        <v>65</v>
      </c>
      <c r="E18" s="8">
        <v>35927</v>
      </c>
      <c r="F18" s="10" t="s">
        <v>69</v>
      </c>
      <c r="H18" s="12"/>
    </row>
    <row r="19" spans="1:8" x14ac:dyDescent="0.25">
      <c r="A19" s="9" t="s">
        <v>33</v>
      </c>
      <c r="B19" s="9" t="s">
        <v>34</v>
      </c>
      <c r="C19" s="6" t="s">
        <v>74</v>
      </c>
      <c r="D19" s="20" t="s">
        <v>65</v>
      </c>
      <c r="E19" s="8">
        <v>36779</v>
      </c>
      <c r="F19" s="10" t="s">
        <v>69</v>
      </c>
      <c r="H19" s="12"/>
    </row>
    <row r="20" spans="1:8" x14ac:dyDescent="0.25">
      <c r="A20" s="9" t="s">
        <v>35</v>
      </c>
      <c r="B20" s="9" t="s">
        <v>8</v>
      </c>
      <c r="C20" s="6" t="s">
        <v>73</v>
      </c>
      <c r="D20" s="10" t="s">
        <v>66</v>
      </c>
      <c r="E20" s="8">
        <v>36420</v>
      </c>
      <c r="F20" s="10" t="s">
        <v>69</v>
      </c>
      <c r="H20" s="12"/>
    </row>
    <row r="21" spans="1:8" x14ac:dyDescent="0.25">
      <c r="A21" s="9" t="s">
        <v>36</v>
      </c>
      <c r="B21" s="9" t="s">
        <v>37</v>
      </c>
      <c r="C21" s="6" t="s">
        <v>74</v>
      </c>
      <c r="D21" s="20" t="s">
        <v>65</v>
      </c>
      <c r="E21" s="8">
        <v>36949</v>
      </c>
      <c r="F21" s="10" t="s">
        <v>69</v>
      </c>
      <c r="H21" s="12"/>
    </row>
    <row r="22" spans="1:8" x14ac:dyDescent="0.25">
      <c r="A22" s="9" t="s">
        <v>38</v>
      </c>
      <c r="B22" s="9" t="s">
        <v>89</v>
      </c>
      <c r="C22" s="6" t="s">
        <v>74</v>
      </c>
      <c r="D22" s="20" t="s">
        <v>65</v>
      </c>
      <c r="E22" s="8">
        <v>37163</v>
      </c>
      <c r="F22" s="10" t="s">
        <v>70</v>
      </c>
      <c r="H22" s="12"/>
    </row>
    <row r="23" spans="1:8" x14ac:dyDescent="0.25">
      <c r="A23" s="9" t="s">
        <v>39</v>
      </c>
      <c r="B23" s="9" t="s">
        <v>90</v>
      </c>
      <c r="C23" s="6" t="s">
        <v>74</v>
      </c>
      <c r="D23" s="20" t="s">
        <v>65</v>
      </c>
      <c r="E23" s="8">
        <v>37009</v>
      </c>
      <c r="F23" s="10" t="s">
        <v>70</v>
      </c>
      <c r="G23" t="str">
        <f>IFERROR(INDEX(eleves!$B$2:$F$56,MATCH(2,(Noms=$G$3)*(Prénoms=$G$4)+1,0),3),"")</f>
        <v/>
      </c>
      <c r="H23" s="12"/>
    </row>
    <row r="24" spans="1:8" x14ac:dyDescent="0.25">
      <c r="A24" s="9" t="s">
        <v>40</v>
      </c>
      <c r="B24" s="9" t="s">
        <v>91</v>
      </c>
      <c r="C24" s="6" t="s">
        <v>74</v>
      </c>
      <c r="D24" s="20" t="s">
        <v>65</v>
      </c>
      <c r="E24" s="8">
        <v>38075</v>
      </c>
      <c r="F24" s="10" t="s">
        <v>70</v>
      </c>
      <c r="H24" s="12"/>
    </row>
    <row r="25" spans="1:8" x14ac:dyDescent="0.25">
      <c r="A25" s="9" t="s">
        <v>41</v>
      </c>
      <c r="B25" s="9" t="s">
        <v>92</v>
      </c>
      <c r="C25" s="6" t="s">
        <v>74</v>
      </c>
      <c r="D25" s="20" t="s">
        <v>65</v>
      </c>
      <c r="E25" s="8">
        <v>36493</v>
      </c>
      <c r="F25" s="10" t="s">
        <v>70</v>
      </c>
      <c r="H25" s="12"/>
    </row>
    <row r="26" spans="1:8" x14ac:dyDescent="0.25">
      <c r="A26" s="9" t="s">
        <v>42</v>
      </c>
      <c r="B26" s="9" t="s">
        <v>93</v>
      </c>
      <c r="C26" s="6" t="s">
        <v>74</v>
      </c>
      <c r="D26" s="20" t="s">
        <v>65</v>
      </c>
      <c r="E26" s="8">
        <v>37245</v>
      </c>
      <c r="F26" s="10" t="s">
        <v>70</v>
      </c>
      <c r="H26" s="12"/>
    </row>
    <row r="27" spans="1:8" x14ac:dyDescent="0.25">
      <c r="A27" s="9" t="s">
        <v>43</v>
      </c>
      <c r="B27" s="9" t="s">
        <v>94</v>
      </c>
      <c r="C27" s="6" t="s">
        <v>74</v>
      </c>
      <c r="D27" s="20" t="s">
        <v>65</v>
      </c>
      <c r="E27" s="8">
        <v>36676</v>
      </c>
      <c r="F27" s="10" t="s">
        <v>70</v>
      </c>
      <c r="H27" s="12"/>
    </row>
    <row r="28" spans="1:8" x14ac:dyDescent="0.25">
      <c r="A28" s="9" t="s">
        <v>44</v>
      </c>
      <c r="B28" s="9" t="s">
        <v>95</v>
      </c>
      <c r="C28" s="6" t="s">
        <v>74</v>
      </c>
      <c r="D28" s="20" t="s">
        <v>65</v>
      </c>
      <c r="E28" s="8">
        <v>37916</v>
      </c>
      <c r="F28" s="10" t="s">
        <v>70</v>
      </c>
      <c r="H28" s="12"/>
    </row>
    <row r="29" spans="1:8" x14ac:dyDescent="0.25">
      <c r="A29" s="6" t="s">
        <v>45</v>
      </c>
      <c r="B29" s="9" t="s">
        <v>96</v>
      </c>
      <c r="C29" s="6" t="s">
        <v>73</v>
      </c>
      <c r="D29" s="10" t="s">
        <v>66</v>
      </c>
      <c r="E29" s="8">
        <v>28836</v>
      </c>
      <c r="F29" s="10" t="s">
        <v>70</v>
      </c>
      <c r="H29" s="11"/>
    </row>
    <row r="30" spans="1:8" x14ac:dyDescent="0.25">
      <c r="A30" s="9" t="s">
        <v>46</v>
      </c>
      <c r="B30" s="9" t="s">
        <v>97</v>
      </c>
      <c r="C30" s="6" t="s">
        <v>73</v>
      </c>
      <c r="D30" s="10" t="s">
        <v>66</v>
      </c>
      <c r="E30" s="8">
        <v>36909</v>
      </c>
      <c r="F30" s="10" t="s">
        <v>70</v>
      </c>
      <c r="H30" s="12"/>
    </row>
    <row r="31" spans="1:8" x14ac:dyDescent="0.25">
      <c r="A31" s="9" t="s">
        <v>48</v>
      </c>
      <c r="B31" s="9" t="s">
        <v>98</v>
      </c>
      <c r="C31" s="6" t="s">
        <v>73</v>
      </c>
      <c r="D31" s="10" t="s">
        <v>66</v>
      </c>
      <c r="E31" s="8">
        <v>36785</v>
      </c>
      <c r="F31" s="10" t="s">
        <v>70</v>
      </c>
      <c r="H31" s="12"/>
    </row>
    <row r="32" spans="1:8" x14ac:dyDescent="0.25">
      <c r="A32" s="9" t="s">
        <v>49</v>
      </c>
      <c r="B32" s="9" t="s">
        <v>99</v>
      </c>
      <c r="C32" s="6" t="s">
        <v>73</v>
      </c>
      <c r="D32" s="10" t="s">
        <v>66</v>
      </c>
      <c r="E32" s="8">
        <v>36552</v>
      </c>
      <c r="F32" s="10" t="s">
        <v>70</v>
      </c>
      <c r="H32" s="12"/>
    </row>
    <row r="33" spans="1:8" x14ac:dyDescent="0.25">
      <c r="A33" s="9" t="s">
        <v>50</v>
      </c>
      <c r="B33" s="9" t="s">
        <v>100</v>
      </c>
      <c r="C33" s="6" t="s">
        <v>73</v>
      </c>
      <c r="D33" s="26" t="s">
        <v>66</v>
      </c>
      <c r="E33" s="8">
        <v>36018</v>
      </c>
      <c r="F33" s="10" t="s">
        <v>70</v>
      </c>
      <c r="H33" s="12"/>
    </row>
    <row r="34" spans="1:8" x14ac:dyDescent="0.25">
      <c r="A34" s="9" t="s">
        <v>52</v>
      </c>
      <c r="B34" s="9" t="s">
        <v>101</v>
      </c>
      <c r="C34" s="6" t="s">
        <v>74</v>
      </c>
      <c r="D34" s="20" t="s">
        <v>65</v>
      </c>
      <c r="E34" s="8">
        <v>37197</v>
      </c>
      <c r="F34" s="10" t="s">
        <v>70</v>
      </c>
      <c r="H34" s="12"/>
    </row>
    <row r="35" spans="1:8" x14ac:dyDescent="0.25">
      <c r="A35" s="6" t="s">
        <v>53</v>
      </c>
      <c r="B35" s="9" t="s">
        <v>102</v>
      </c>
      <c r="C35" s="6" t="s">
        <v>74</v>
      </c>
      <c r="D35" s="20" t="s">
        <v>65</v>
      </c>
      <c r="E35" s="8">
        <v>38090</v>
      </c>
      <c r="F35" s="10" t="s">
        <v>70</v>
      </c>
      <c r="H35" s="11"/>
    </row>
    <row r="36" spans="1:8" x14ac:dyDescent="0.25">
      <c r="A36" s="16" t="s">
        <v>54</v>
      </c>
      <c r="B36" s="9" t="s">
        <v>103</v>
      </c>
      <c r="C36" s="6" t="s">
        <v>74</v>
      </c>
      <c r="D36" s="20" t="s">
        <v>65</v>
      </c>
      <c r="E36" s="18" t="s">
        <v>56</v>
      </c>
      <c r="F36" s="10" t="s">
        <v>70</v>
      </c>
      <c r="H36" s="12"/>
    </row>
    <row r="37" spans="1:8" x14ac:dyDescent="0.25">
      <c r="A37" s="27" t="s">
        <v>3</v>
      </c>
      <c r="B37" s="9" t="s">
        <v>104</v>
      </c>
      <c r="C37" s="6" t="s">
        <v>74</v>
      </c>
      <c r="D37" s="20" t="s">
        <v>65</v>
      </c>
      <c r="E37" s="28">
        <v>36561</v>
      </c>
      <c r="F37" s="10" t="s">
        <v>70</v>
      </c>
      <c r="H37" s="13"/>
    </row>
    <row r="38" spans="1:8" x14ac:dyDescent="0.25">
      <c r="A38" s="27" t="s">
        <v>72</v>
      </c>
      <c r="B38" s="9" t="s">
        <v>105</v>
      </c>
      <c r="C38" s="6" t="s">
        <v>74</v>
      </c>
      <c r="D38" s="28" t="s">
        <v>65</v>
      </c>
      <c r="E38" s="28">
        <v>2222</v>
      </c>
      <c r="F38" s="10" t="s">
        <v>70</v>
      </c>
    </row>
    <row r="39" spans="1:8" x14ac:dyDescent="0.25">
      <c r="A39" s="27" t="s">
        <v>3</v>
      </c>
      <c r="B39" s="16" t="s">
        <v>106</v>
      </c>
      <c r="C39" s="39" t="s">
        <v>88</v>
      </c>
      <c r="D39" s="28" t="s">
        <v>66</v>
      </c>
      <c r="E39" s="28">
        <v>36561</v>
      </c>
      <c r="F39" s="17" t="s">
        <v>70</v>
      </c>
    </row>
    <row r="40" spans="1:8" x14ac:dyDescent="0.25">
      <c r="A40" s="19">
        <v>11</v>
      </c>
      <c r="B40" s="19">
        <v>111</v>
      </c>
      <c r="C40" s="19">
        <v>1111</v>
      </c>
      <c r="D40" s="20" t="s">
        <v>65</v>
      </c>
      <c r="E40" s="20"/>
      <c r="F40" s="21" t="s">
        <v>107</v>
      </c>
      <c r="G40" t="s">
        <v>108</v>
      </c>
      <c r="H40" t="s">
        <v>109</v>
      </c>
    </row>
  </sheetData>
  <autoFilter ref="A1:F39" xr:uid="{37511B67-2715-411D-82D0-DA741B72B172}"/>
  <phoneticPr fontId="7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6</xdr:col>
                <xdr:colOff>295275</xdr:colOff>
                <xdr:row>0</xdr:row>
                <xdr:rowOff>47625</xdr:rowOff>
              </from>
              <to>
                <xdr:col>7</xdr:col>
                <xdr:colOff>590550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CF31E-F27E-4EAD-8AEE-A4405FE08289}">
  <sheetPr codeName="wksProfs"/>
  <dimension ref="A3:I21"/>
  <sheetViews>
    <sheetView workbookViewId="0">
      <selection activeCell="C4" sqref="C4"/>
    </sheetView>
  </sheetViews>
  <sheetFormatPr baseColWidth="10" defaultRowHeight="15" x14ac:dyDescent="0.25"/>
  <cols>
    <col min="1" max="1" width="7.28515625" customWidth="1"/>
    <col min="2" max="2" width="16.140625" customWidth="1"/>
    <col min="3" max="3" width="14.7109375" customWidth="1"/>
  </cols>
  <sheetData>
    <row r="3" spans="1:9" x14ac:dyDescent="0.25">
      <c r="B3" t="s">
        <v>67</v>
      </c>
      <c r="C3" s="35" t="s">
        <v>73</v>
      </c>
    </row>
    <row r="4" spans="1:9" x14ac:dyDescent="0.25">
      <c r="B4" t="s">
        <v>80</v>
      </c>
      <c r="C4" s="36" t="s">
        <v>71</v>
      </c>
    </row>
    <row r="6" spans="1:9" x14ac:dyDescent="0.25">
      <c r="A6" s="21" t="s">
        <v>82</v>
      </c>
      <c r="B6" s="30" t="s">
        <v>1</v>
      </c>
      <c r="C6" s="30" t="s">
        <v>81</v>
      </c>
      <c r="H6" s="7" t="s">
        <v>71</v>
      </c>
      <c r="I6" s="32" t="s">
        <v>73</v>
      </c>
    </row>
    <row r="7" spans="1:9" x14ac:dyDescent="0.25">
      <c r="A7" s="38">
        <v>1</v>
      </c>
      <c r="B7" s="21" t="s">
        <v>84</v>
      </c>
      <c r="C7" s="37">
        <v>36561</v>
      </c>
      <c r="H7" s="10" t="s">
        <v>69</v>
      </c>
      <c r="I7" s="32" t="s">
        <v>74</v>
      </c>
    </row>
    <row r="8" spans="1:9" x14ac:dyDescent="0.25">
      <c r="A8" s="38">
        <v>2</v>
      </c>
      <c r="B8" s="21" t="s">
        <v>11</v>
      </c>
      <c r="C8" s="37">
        <v>36380</v>
      </c>
      <c r="H8" s="10" t="s">
        <v>70</v>
      </c>
      <c r="I8" s="32" t="s">
        <v>75</v>
      </c>
    </row>
    <row r="9" spans="1:9" x14ac:dyDescent="0.25">
      <c r="A9" s="38">
        <v>3</v>
      </c>
      <c r="B9" s="21" t="s">
        <v>13</v>
      </c>
      <c r="C9" s="37">
        <v>35718</v>
      </c>
      <c r="H9" s="33" t="s">
        <v>47</v>
      </c>
      <c r="I9" s="32" t="s">
        <v>76</v>
      </c>
    </row>
    <row r="10" spans="1:9" x14ac:dyDescent="0.25">
      <c r="A10" s="38">
        <v>4</v>
      </c>
      <c r="B10" s="21" t="s">
        <v>15</v>
      </c>
      <c r="C10" s="37">
        <v>36526</v>
      </c>
      <c r="H10" s="33" t="s">
        <v>51</v>
      </c>
    </row>
    <row r="11" spans="1:9" x14ac:dyDescent="0.25">
      <c r="A11" s="38">
        <v>5</v>
      </c>
      <c r="B11" s="21" t="s">
        <v>13</v>
      </c>
      <c r="C11" s="37">
        <v>36893</v>
      </c>
      <c r="H11" s="33" t="s">
        <v>51</v>
      </c>
    </row>
    <row r="12" spans="1:9" x14ac:dyDescent="0.25">
      <c r="A12" s="38">
        <v>6</v>
      </c>
      <c r="B12" s="21" t="s">
        <v>18</v>
      </c>
      <c r="C12" s="37">
        <v>36415</v>
      </c>
      <c r="H12" s="31" t="s">
        <v>51</v>
      </c>
    </row>
    <row r="13" spans="1:9" x14ac:dyDescent="0.25">
      <c r="A13" s="38">
        <v>7</v>
      </c>
      <c r="B13" s="21"/>
      <c r="C13" s="21"/>
      <c r="H13" s="33" t="s">
        <v>55</v>
      </c>
    </row>
    <row r="14" spans="1:9" x14ac:dyDescent="0.25">
      <c r="A14" s="38">
        <v>8</v>
      </c>
      <c r="B14" s="21"/>
      <c r="C14" s="21"/>
      <c r="H14" t="s">
        <v>6</v>
      </c>
    </row>
    <row r="15" spans="1:9" x14ac:dyDescent="0.25">
      <c r="A15" s="38">
        <v>9</v>
      </c>
      <c r="B15" s="21"/>
      <c r="C15" s="21"/>
      <c r="H15" t="s">
        <v>6</v>
      </c>
    </row>
    <row r="16" spans="1:9" x14ac:dyDescent="0.25">
      <c r="A16" s="38">
        <v>10</v>
      </c>
      <c r="B16" s="21"/>
      <c r="C16" s="21"/>
      <c r="H16" t="s">
        <v>6</v>
      </c>
    </row>
    <row r="17" spans="1:3" x14ac:dyDescent="0.25">
      <c r="A17" s="38">
        <v>11</v>
      </c>
      <c r="B17" s="21"/>
      <c r="C17" s="21"/>
    </row>
    <row r="18" spans="1:3" x14ac:dyDescent="0.25">
      <c r="A18" s="38">
        <v>12</v>
      </c>
      <c r="B18" s="21"/>
      <c r="C18" s="21"/>
    </row>
    <row r="19" spans="1:3" x14ac:dyDescent="0.25">
      <c r="A19" s="38">
        <v>13</v>
      </c>
      <c r="B19" s="21"/>
      <c r="C19" s="21"/>
    </row>
    <row r="20" spans="1:3" x14ac:dyDescent="0.25">
      <c r="A20" s="38">
        <v>14</v>
      </c>
      <c r="B20" s="21"/>
      <c r="C20" s="21"/>
    </row>
    <row r="21" spans="1:3" x14ac:dyDescent="0.25">
      <c r="A21" s="38">
        <v>15</v>
      </c>
      <c r="B21" s="21"/>
      <c r="C21" s="21"/>
    </row>
  </sheetData>
  <dataValidations count="2">
    <dataValidation type="list" allowBlank="1" showInputMessage="1" showErrorMessage="1" sqref="C3" xr:uid="{C2092560-A20F-4333-9FE2-65AE7929F9C9}">
      <formula1>$I$6:$I$12</formula1>
    </dataValidation>
    <dataValidation type="list" allowBlank="1" showInputMessage="1" showErrorMessage="1" sqref="C4" xr:uid="{55FC65A2-9C49-4B8A-898B-AD6F4CA4804F}">
      <formula1>$H$6:$H$16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btnListeProfs">
          <controlPr defaultSize="0" autoLine="0" r:id="rId4">
            <anchor moveWithCells="1">
              <from>
                <xdr:col>3</xdr:col>
                <xdr:colOff>704850</xdr:colOff>
                <xdr:row>2</xdr:row>
                <xdr:rowOff>19050</xdr:rowOff>
              </from>
              <to>
                <xdr:col>5</xdr:col>
                <xdr:colOff>514350</xdr:colOff>
                <xdr:row>4</xdr:row>
                <xdr:rowOff>28575</xdr:rowOff>
              </to>
            </anchor>
          </controlPr>
        </control>
      </mc:Choice>
      <mc:Fallback>
        <control shapeId="2050" r:id="rId3" name="btnListeProf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563C0-9677-4407-AC6D-17C4F7379EF4}">
  <sheetPr codeName="wksMatieres"/>
  <dimension ref="A3:J21"/>
  <sheetViews>
    <sheetView workbookViewId="0">
      <selection activeCell="A7" sqref="A7:A21"/>
    </sheetView>
  </sheetViews>
  <sheetFormatPr baseColWidth="10" defaultRowHeight="15" x14ac:dyDescent="0.25"/>
  <cols>
    <col min="2" max="2" width="16.7109375" customWidth="1"/>
    <col min="3" max="3" width="17.28515625" customWidth="1"/>
  </cols>
  <sheetData>
    <row r="3" spans="1:10" x14ac:dyDescent="0.25">
      <c r="B3" t="s">
        <v>83</v>
      </c>
      <c r="C3" s="34" t="s">
        <v>71</v>
      </c>
    </row>
    <row r="4" spans="1:10" x14ac:dyDescent="0.25">
      <c r="B4" t="s">
        <v>79</v>
      </c>
      <c r="C4" s="35" t="s">
        <v>66</v>
      </c>
    </row>
    <row r="6" spans="1:10" x14ac:dyDescent="0.25">
      <c r="A6" s="21" t="s">
        <v>82</v>
      </c>
      <c r="B6" s="30" t="s">
        <v>1</v>
      </c>
      <c r="C6" s="30" t="s">
        <v>81</v>
      </c>
      <c r="I6" s="7" t="s">
        <v>71</v>
      </c>
      <c r="J6" s="10" t="s">
        <v>66</v>
      </c>
    </row>
    <row r="7" spans="1:10" x14ac:dyDescent="0.25">
      <c r="A7" s="38">
        <v>1</v>
      </c>
      <c r="B7" s="21" t="s">
        <v>84</v>
      </c>
      <c r="C7" s="37">
        <v>36561</v>
      </c>
      <c r="I7" s="10" t="s">
        <v>69</v>
      </c>
      <c r="J7" s="20" t="s">
        <v>65</v>
      </c>
    </row>
    <row r="8" spans="1:10" x14ac:dyDescent="0.25">
      <c r="A8" s="38">
        <v>2</v>
      </c>
      <c r="B8" s="21" t="s">
        <v>11</v>
      </c>
      <c r="C8" s="37">
        <v>36380</v>
      </c>
      <c r="I8" s="10" t="s">
        <v>70</v>
      </c>
    </row>
    <row r="9" spans="1:10" x14ac:dyDescent="0.25">
      <c r="A9" s="38">
        <v>3</v>
      </c>
      <c r="B9" s="21" t="s">
        <v>13</v>
      </c>
      <c r="C9" s="37">
        <v>35718</v>
      </c>
      <c r="I9" s="10" t="s">
        <v>47</v>
      </c>
    </row>
    <row r="10" spans="1:10" x14ac:dyDescent="0.25">
      <c r="A10" s="38">
        <v>4</v>
      </c>
      <c r="B10" s="21" t="s">
        <v>15</v>
      </c>
      <c r="C10" s="37">
        <v>36526</v>
      </c>
      <c r="I10" s="10" t="s">
        <v>51</v>
      </c>
    </row>
    <row r="11" spans="1:10" x14ac:dyDescent="0.25">
      <c r="A11" s="38">
        <v>5</v>
      </c>
      <c r="B11" s="21" t="s">
        <v>13</v>
      </c>
      <c r="C11" s="37">
        <v>36893</v>
      </c>
      <c r="I11" s="10" t="s">
        <v>51</v>
      </c>
    </row>
    <row r="12" spans="1:10" x14ac:dyDescent="0.25">
      <c r="A12" s="38">
        <v>6</v>
      </c>
      <c r="B12" s="21" t="s">
        <v>18</v>
      </c>
      <c r="C12" s="37">
        <v>36415</v>
      </c>
      <c r="I12" s="7" t="s">
        <v>51</v>
      </c>
    </row>
    <row r="13" spans="1:10" x14ac:dyDescent="0.25">
      <c r="A13" s="38">
        <v>7</v>
      </c>
      <c r="B13" s="21" t="s">
        <v>9</v>
      </c>
      <c r="C13" s="21" t="s">
        <v>56</v>
      </c>
      <c r="I13" s="17" t="s">
        <v>55</v>
      </c>
    </row>
    <row r="14" spans="1:10" x14ac:dyDescent="0.25">
      <c r="A14" s="38">
        <v>8</v>
      </c>
      <c r="B14" s="21"/>
      <c r="C14" s="21"/>
      <c r="I14" s="29" t="s">
        <v>6</v>
      </c>
    </row>
    <row r="15" spans="1:10" x14ac:dyDescent="0.25">
      <c r="A15" s="38">
        <v>9</v>
      </c>
      <c r="B15" s="21"/>
      <c r="C15" s="21"/>
      <c r="I15" s="29" t="s">
        <v>6</v>
      </c>
    </row>
    <row r="16" spans="1:10" x14ac:dyDescent="0.25">
      <c r="A16" s="38">
        <v>10</v>
      </c>
      <c r="B16" s="21"/>
      <c r="C16" s="21"/>
      <c r="I16" s="21" t="s">
        <v>6</v>
      </c>
    </row>
    <row r="17" spans="1:3" x14ac:dyDescent="0.25">
      <c r="A17" s="38">
        <v>11</v>
      </c>
      <c r="B17" s="21"/>
      <c r="C17" s="21"/>
    </row>
    <row r="18" spans="1:3" x14ac:dyDescent="0.25">
      <c r="A18" s="38">
        <v>12</v>
      </c>
      <c r="B18" s="21"/>
      <c r="C18" s="21"/>
    </row>
    <row r="19" spans="1:3" x14ac:dyDescent="0.25">
      <c r="A19" s="38">
        <v>13</v>
      </c>
      <c r="B19" s="21"/>
      <c r="C19" s="21"/>
    </row>
    <row r="20" spans="1:3" x14ac:dyDescent="0.25">
      <c r="A20" s="38">
        <v>14</v>
      </c>
      <c r="B20" s="21"/>
      <c r="C20" s="21"/>
    </row>
    <row r="21" spans="1:3" x14ac:dyDescent="0.25">
      <c r="A21" s="38">
        <v>15</v>
      </c>
      <c r="B21" s="21"/>
      <c r="C21" s="21"/>
    </row>
  </sheetData>
  <dataValidations count="2">
    <dataValidation type="list" allowBlank="1" showInputMessage="1" showErrorMessage="1" sqref="C3" xr:uid="{273001D9-51D0-4200-8C11-A9DDAD21254B}">
      <formula1>$I$6:$I$16</formula1>
    </dataValidation>
    <dataValidation type="list" allowBlank="1" showInputMessage="1" showErrorMessage="1" sqref="C4" xr:uid="{BCAB0730-0E20-4F9C-8EDE-A0FD030D2C15}">
      <formula1>$J$6:$J$9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btnListeMatieres">
          <controlPr defaultSize="0" autoLine="0" r:id="rId4">
            <anchor moveWithCells="1">
              <from>
                <xdr:col>3</xdr:col>
                <xdr:colOff>742950</xdr:colOff>
                <xdr:row>2</xdr:row>
                <xdr:rowOff>9525</xdr:rowOff>
              </from>
              <to>
                <xdr:col>5</xdr:col>
                <xdr:colOff>552450</xdr:colOff>
                <xdr:row>4</xdr:row>
                <xdr:rowOff>19050</xdr:rowOff>
              </to>
            </anchor>
          </controlPr>
        </control>
      </mc:Choice>
      <mc:Fallback>
        <control shapeId="3073" r:id="rId3" name="btnListeMatieres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12AAF-8BE3-4FC7-B5E1-B2246A93C951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86EE-43D0-425D-AAA9-8C65289893F4}">
  <sheetPr codeName="Feuil8"/>
  <dimension ref="A1:B8"/>
  <sheetViews>
    <sheetView workbookViewId="0">
      <selection activeCell="B5" sqref="B5"/>
    </sheetView>
  </sheetViews>
  <sheetFormatPr baseColWidth="10" defaultRowHeight="15" x14ac:dyDescent="0.25"/>
  <cols>
    <col min="2" max="2" width="27.85546875" customWidth="1"/>
  </cols>
  <sheetData>
    <row r="1" spans="1:2" ht="22.5" x14ac:dyDescent="0.3">
      <c r="A1" s="40" t="s">
        <v>57</v>
      </c>
      <c r="B1" s="40"/>
    </row>
    <row r="2" spans="1:2" ht="19.5" x14ac:dyDescent="0.25">
      <c r="A2" s="22" t="s">
        <v>1</v>
      </c>
      <c r="B2" s="23" t="s">
        <v>84</v>
      </c>
    </row>
    <row r="3" spans="1:2" ht="19.5" x14ac:dyDescent="0.25">
      <c r="A3" s="22" t="s">
        <v>58</v>
      </c>
      <c r="B3" s="23" t="s">
        <v>73</v>
      </c>
    </row>
    <row r="4" spans="1:2" ht="19.5" x14ac:dyDescent="0.25">
      <c r="A4" s="22" t="s">
        <v>2</v>
      </c>
      <c r="B4" s="24"/>
    </row>
    <row r="5" spans="1:2" ht="19.5" x14ac:dyDescent="0.25">
      <c r="A5" s="22" t="s">
        <v>59</v>
      </c>
      <c r="B5" s="25" t="str">
        <f>IFERROR(INDEX(eleves!$B$2:$F$56,MATCH(2,(Noms=Reçu!$B$2)*(Prénoms=Reçu!$B$3)+1,0),3),"")</f>
        <v/>
      </c>
    </row>
    <row r="6" spans="1:2" ht="19.5" x14ac:dyDescent="0.25">
      <c r="A6" s="22" t="s">
        <v>60</v>
      </c>
      <c r="B6" s="24" t="s">
        <v>61</v>
      </c>
    </row>
    <row r="7" spans="1:2" ht="19.5" x14ac:dyDescent="0.25">
      <c r="A7" s="22" t="s">
        <v>62</v>
      </c>
      <c r="B7" s="24">
        <v>30000</v>
      </c>
    </row>
    <row r="8" spans="1:2" ht="19.5" x14ac:dyDescent="0.25">
      <c r="A8" s="22" t="s">
        <v>63</v>
      </c>
      <c r="B8" s="24">
        <v>15000</v>
      </c>
    </row>
  </sheetData>
  <mergeCells count="1">
    <mergeCell ref="A1:B1"/>
  </mergeCells>
  <dataValidations count="1">
    <dataValidation type="list" allowBlank="1" showInputMessage="1" showErrorMessage="1" sqref="B6" xr:uid="{7D32F9FC-5513-46D3-A48A-E8451069F76D}">
      <formula1>"Janvier,Février,Mars,Avril,Mai,Juin,Juillet,Août,Septembre,Octobre,Novembre,Décembre"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xr:uid="{078E2FD5-06D7-4403-B20C-96058EC3A2FA}">
          <x14:formula1>
            <xm:f>eleves!$C$22:$C$37</xm:f>
          </x14:formula1>
          <xm:sqref>B3</xm:sqref>
        </x14:dataValidation>
        <x14:dataValidation type="list" allowBlank="1" showInputMessage="1" showErrorMessage="1" xr:uid="{89B5D930-777E-4B88-8EEE-E443CC19A263}">
          <x14:formula1>
            <xm:f>eleves!$B$2:$B$37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eleves</vt:lpstr>
      <vt:lpstr>Lisre des eleves par prof class</vt:lpstr>
      <vt:lpstr>Lisre des eleves par classe m</vt:lpstr>
      <vt:lpstr>Feuil1</vt:lpstr>
      <vt:lpstr>Reçu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Patricia CARROY</cp:lastModifiedBy>
  <dcterms:created xsi:type="dcterms:W3CDTF">2022-04-16T18:05:32Z</dcterms:created>
  <dcterms:modified xsi:type="dcterms:W3CDTF">2023-07-14T15:14:21Z</dcterms:modified>
</cp:coreProperties>
</file>