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oDo\Desktop\formation R.E.T_neo-sphere\outils\"/>
    </mc:Choice>
  </mc:AlternateContent>
  <bookViews>
    <workbookView xWindow="0" yWindow="0" windowWidth="20490" windowHeight="7755" activeTab="1"/>
  </bookViews>
  <sheets>
    <sheet name="Feuil2" sheetId="2" r:id="rId1"/>
    <sheet name="SOURCES X-RATES" sheetId="5" r:id="rId2"/>
  </sheets>
  <definedNames>
    <definedName name="_?from_EUR_amount_1" localSheetId="1">'SOURCES X-RATES'!$A$1:$C$11</definedName>
    <definedName name="parites_quotidiennes" localSheetId="0">Feuil2!#REF!</definedName>
    <definedName name="parites_quotidiennes_1" localSheetId="0">Feuil2!#REF!</definedName>
    <definedName name="USD_EUR.190015770?isExchange_true" localSheetId="0">Feuil2!#REF!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5" l="1"/>
  <c r="E6" i="2"/>
  <c r="E7" i="2"/>
  <c r="D7" i="2"/>
  <c r="D6" i="2"/>
  <c r="C16" i="2" l="1"/>
  <c r="C5" i="2" l="1"/>
  <c r="F7" i="2"/>
  <c r="D19" i="2" s="1"/>
  <c r="F19" i="2" s="1"/>
  <c r="G19" i="2" s="1"/>
  <c r="E8" i="2"/>
  <c r="F8" i="2" s="1"/>
  <c r="D20" i="2" s="1"/>
  <c r="F20" i="2" s="1"/>
  <c r="G20" i="2" s="1"/>
  <c r="E9" i="2"/>
  <c r="F9" i="2" s="1"/>
  <c r="D21" i="2" s="1"/>
  <c r="F21" i="2" s="1"/>
  <c r="G21" i="2" s="1"/>
  <c r="E10" i="2"/>
  <c r="F10" i="2" s="1"/>
  <c r="D22" i="2" s="1"/>
  <c r="F22" i="2" s="1"/>
  <c r="G22" i="2" s="1"/>
  <c r="E11" i="2"/>
  <c r="F11" i="2" s="1"/>
  <c r="D23" i="2" s="1"/>
  <c r="F23" i="2" s="1"/>
  <c r="G23" i="2" s="1"/>
  <c r="E12" i="2"/>
  <c r="F12" i="2" s="1"/>
  <c r="D24" i="2" s="1"/>
  <c r="F24" i="2" s="1"/>
  <c r="G24" i="2" s="1"/>
  <c r="F6" i="2"/>
  <c r="D18" i="2" s="1"/>
  <c r="F18" i="2" s="1"/>
  <c r="G18" i="2" s="1"/>
</calcChain>
</file>

<file path=xl/connections.xml><?xml version="1.0" encoding="utf-8"?>
<connections xmlns="http://schemas.openxmlformats.org/spreadsheetml/2006/main">
  <connection id="1" name="Connexion" type="4" refreshedVersion="5" background="1" refreshOnLoad="1" saveData="1">
    <webPr sourceData="1" parsePre="1" consecutive="1" xl2000="1" url="http://www.x-rates.com/table/?from=EUR&amp;amount=1" htmlTables="1">
      <tables count="1">
        <x v="1"/>
      </tables>
    </webPr>
  </connection>
</connections>
</file>

<file path=xl/sharedStrings.xml><?xml version="1.0" encoding="utf-8"?>
<sst xmlns="http://schemas.openxmlformats.org/spreadsheetml/2006/main" count="75" uniqueCount="60">
  <si>
    <t>USD</t>
  </si>
  <si>
    <t>CAD</t>
  </si>
  <si>
    <t>JPY</t>
  </si>
  <si>
    <t>GBP</t>
  </si>
  <si>
    <t>CHF</t>
  </si>
  <si>
    <t>CNY</t>
  </si>
  <si>
    <t>DOLLAR US</t>
  </si>
  <si>
    <t>DOLLAR CAN</t>
  </si>
  <si>
    <t>YEN JAP</t>
  </si>
  <si>
    <t>LIVRE STERLING</t>
  </si>
  <si>
    <t>YUAN</t>
  </si>
  <si>
    <t>FRANC SUISSE</t>
  </si>
  <si>
    <t>TX BRUT</t>
  </si>
  <si>
    <t>TX NET</t>
  </si>
  <si>
    <t>FACTURE €</t>
  </si>
  <si>
    <t>CLIENT</t>
  </si>
  <si>
    <t>RENDU €</t>
  </si>
  <si>
    <t>COMMISSION</t>
  </si>
  <si>
    <t>DEVISE AU</t>
  </si>
  <si>
    <t>TX COMM</t>
  </si>
  <si>
    <t>TABLEAU DES TAUX DE CHANGES PAR DEVISES</t>
  </si>
  <si>
    <t>RESTE DEVISE</t>
  </si>
  <si>
    <t>RUB</t>
  </si>
  <si>
    <t>ROUBLE RUSSE</t>
  </si>
  <si>
    <t>TABLEAU DE REGLEMENT DES FACTURES AUTRES DEVISES</t>
  </si>
  <si>
    <t>montant facture TTC</t>
  </si>
  <si>
    <t>TABLEAU DES TAUX DE CHANGES</t>
  </si>
  <si>
    <t>Euro</t>
  </si>
  <si>
    <t>1.00 EUR</t>
  </si>
  <si>
    <t>inv. 1.00 EUR</t>
  </si>
  <si>
    <t>US Dollar</t>
  </si>
  <si>
    <t>British Pound</t>
  </si>
  <si>
    <t>Indian Rupee</t>
  </si>
  <si>
    <t>Australian Dollar</t>
  </si>
  <si>
    <t>Canadian Dollar</t>
  </si>
  <si>
    <t>Singapore Dollar</t>
  </si>
  <si>
    <t>Swiss Franc</t>
  </si>
  <si>
    <t>Malaysian Ringgit</t>
  </si>
  <si>
    <t>Japanese Yen</t>
  </si>
  <si>
    <t>Chinese Yuan Renminbi</t>
  </si>
  <si>
    <t>1.081643</t>
  </si>
  <si>
    <t>0.924520</t>
  </si>
  <si>
    <t>0.747909</t>
  </si>
  <si>
    <t>1.337060</t>
  </si>
  <si>
    <t>72.208528</t>
  </si>
  <si>
    <t>0.013849</t>
  </si>
  <si>
    <t>1.539965</t>
  </si>
  <si>
    <t>0.649365</t>
  </si>
  <si>
    <t>1.537117</t>
  </si>
  <si>
    <t>0.650568</t>
  </si>
  <si>
    <t>1.551348</t>
  </si>
  <si>
    <t>0.644601</t>
  </si>
  <si>
    <t>1.089738</t>
  </si>
  <si>
    <t>0.917652</t>
  </si>
  <si>
    <t>4.732705</t>
  </si>
  <si>
    <t>0.211296</t>
  </si>
  <si>
    <t>127.944623</t>
  </si>
  <si>
    <t>0.007816</t>
  </si>
  <si>
    <t>7.111884</t>
  </si>
  <si>
    <t>0.140610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</si>
</sst>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#,##0.00\ &quot;€&quot;"/>
    <numFmt numFmtId="165" formatCode="[$$-409]#,##0.00"/>
    <numFmt numFmtId="166" formatCode="[$$-1009]#,##0.00"/>
    <numFmt numFmtId="167" formatCode="0.0000%"/>
    <numFmt numFmtId="168" formatCode="[$¥-411]#,##0.00"/>
    <numFmt numFmtId="169" formatCode="[$£-809]#,##0.00"/>
    <numFmt numFmtId="170" formatCode="[$¥-804]#,##0.00"/>
    <numFmt numFmtId="171" formatCode="[$CHF-807]\ #,##0.00"/>
    <numFmt numFmtId="172" formatCode="#,##0.0000\ [$₽-419]"/>
    <numFmt numFmtId="173" formatCode="#,##0.00\ [$₽-419]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50">
    <xf numFmtId="0" fontId="0" fillId="0" borderId="0" xfId="0"/>
    <xf numFmtId="14" fontId="1" fillId="0" borderId="3" xfId="0" applyNumberFormat="1" applyFont="1" applyBorder="1" applyAlignment="1">
      <alignment horizontal="center"/>
    </xf>
    <xf numFmtId="164" fontId="0" fillId="2" borderId="1" xfId="0" applyNumberFormat="1" applyFont="1" applyFill="1" applyBorder="1" applyAlignment="1">
      <alignment horizontal="center" vertical="center"/>
    </xf>
    <xf numFmtId="10" fontId="0" fillId="2" borderId="0" xfId="0" applyNumberFormat="1" applyFill="1" applyAlignment="1">
      <alignment horizontal="left"/>
    </xf>
    <xf numFmtId="167" fontId="0" fillId="0" borderId="0" xfId="0" applyNumberFormat="1"/>
    <xf numFmtId="167" fontId="1" fillId="0" borderId="1" xfId="0" applyNumberFormat="1" applyFont="1" applyBorder="1"/>
    <xf numFmtId="167" fontId="0" fillId="0" borderId="1" xfId="0" applyNumberFormat="1" applyBorder="1"/>
    <xf numFmtId="167" fontId="0" fillId="2" borderId="1" xfId="0" applyNumberFormat="1" applyFill="1" applyBorder="1"/>
    <xf numFmtId="167" fontId="2" fillId="0" borderId="1" xfId="0" applyNumberFormat="1" applyFont="1" applyBorder="1"/>
    <xf numFmtId="167" fontId="1" fillId="0" borderId="1" xfId="0" applyNumberFormat="1" applyFont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 wrapText="1"/>
    </xf>
    <xf numFmtId="167" fontId="1" fillId="0" borderId="2" xfId="0" applyNumberFormat="1" applyFont="1" applyBorder="1" applyAlignment="1">
      <alignment horizontal="center"/>
    </xf>
    <xf numFmtId="172" fontId="0" fillId="0" borderId="0" xfId="0" applyNumberFormat="1"/>
    <xf numFmtId="167" fontId="0" fillId="0" borderId="5" xfId="0" applyNumberFormat="1" applyBorder="1"/>
    <xf numFmtId="167" fontId="0" fillId="2" borderId="5" xfId="0" applyNumberFormat="1" applyFill="1" applyBorder="1"/>
    <xf numFmtId="167" fontId="2" fillId="0" borderId="5" xfId="0" applyNumberFormat="1" applyFont="1" applyBorder="1"/>
    <xf numFmtId="167" fontId="0" fillId="0" borderId="3" xfId="0" applyNumberFormat="1" applyBorder="1"/>
    <xf numFmtId="167" fontId="0" fillId="0" borderId="6" xfId="0" applyNumberFormat="1" applyBorder="1"/>
    <xf numFmtId="167" fontId="3" fillId="0" borderId="0" xfId="0" applyNumberFormat="1" applyFont="1"/>
    <xf numFmtId="167" fontId="0" fillId="0" borderId="7" xfId="0" applyNumberFormat="1" applyBorder="1"/>
    <xf numFmtId="10" fontId="0" fillId="0" borderId="0" xfId="0" applyNumberFormat="1" applyFill="1" applyAlignment="1">
      <alignment horizontal="left"/>
    </xf>
    <xf numFmtId="167" fontId="1" fillId="0" borderId="0" xfId="0" applyNumberFormat="1" applyFont="1" applyBorder="1" applyAlignment="1"/>
    <xf numFmtId="167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67" fontId="0" fillId="0" borderId="3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6" fontId="0" fillId="2" borderId="1" xfId="0" applyNumberFormat="1" applyFill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168" fontId="0" fillId="2" borderId="1" xfId="0" applyNumberFormat="1" applyFill="1" applyBorder="1" applyAlignment="1">
      <alignment horizontal="center"/>
    </xf>
    <xf numFmtId="169" fontId="0" fillId="0" borderId="1" xfId="0" applyNumberFormat="1" applyBorder="1" applyAlignment="1">
      <alignment horizontal="center"/>
    </xf>
    <xf numFmtId="169" fontId="0" fillId="2" borderId="1" xfId="0" applyNumberFormat="1" applyFill="1" applyBorder="1" applyAlignment="1">
      <alignment horizontal="center"/>
    </xf>
    <xf numFmtId="170" fontId="0" fillId="0" borderId="1" xfId="0" applyNumberFormat="1" applyBorder="1" applyAlignment="1">
      <alignment horizontal="center"/>
    </xf>
    <xf numFmtId="170" fontId="0" fillId="2" borderId="1" xfId="0" applyNumberFormat="1" applyFill="1" applyBorder="1" applyAlignment="1">
      <alignment horizontal="center"/>
    </xf>
    <xf numFmtId="171" fontId="0" fillId="0" borderId="1" xfId="0" applyNumberFormat="1" applyBorder="1" applyAlignment="1">
      <alignment horizontal="center"/>
    </xf>
    <xf numFmtId="171" fontId="0" fillId="2" borderId="1" xfId="0" applyNumberFormat="1" applyFill="1" applyBorder="1" applyAlignment="1">
      <alignment horizontal="center"/>
    </xf>
    <xf numFmtId="173" fontId="0" fillId="0" borderId="1" xfId="0" applyNumberFormat="1" applyBorder="1" applyAlignment="1">
      <alignment horizontal="center"/>
    </xf>
    <xf numFmtId="173" fontId="0" fillId="2" borderId="1" xfId="0" applyNumberFormat="1" applyFill="1" applyBorder="1" applyAlignment="1">
      <alignment horizontal="center"/>
    </xf>
    <xf numFmtId="167" fontId="1" fillId="0" borderId="0" xfId="0" applyNumberFormat="1" applyFont="1" applyAlignment="1">
      <alignment horizontal="center"/>
    </xf>
    <xf numFmtId="167" fontId="1" fillId="0" borderId="2" xfId="0" applyNumberFormat="1" applyFont="1" applyBorder="1" applyAlignment="1">
      <alignment horizontal="center" vertical="center"/>
    </xf>
    <xf numFmtId="167" fontId="1" fillId="0" borderId="3" xfId="0" applyNumberFormat="1" applyFont="1" applyBorder="1" applyAlignment="1">
      <alignment horizontal="center" vertical="center"/>
    </xf>
    <xf numFmtId="167" fontId="1" fillId="0" borderId="2" xfId="0" applyNumberFormat="1" applyFon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7" fontId="0" fillId="0" borderId="3" xfId="0" applyNumberFormat="1" applyBorder="1" applyAlignment="1">
      <alignment horizontal="center"/>
    </xf>
    <xf numFmtId="167" fontId="1" fillId="0" borderId="4" xfId="0" applyNumberFormat="1" applyFont="1" applyBorder="1" applyAlignment="1">
      <alignment horizontal="center"/>
    </xf>
    <xf numFmtId="0" fontId="0" fillId="0" borderId="1" xfId="0" applyNumberFormat="1" applyBorder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54428</xdr:colOff>
      <xdr:row>7</xdr:row>
      <xdr:rowOff>2</xdr:rowOff>
    </xdr:from>
    <xdr:to>
      <xdr:col>0</xdr:col>
      <xdr:colOff>263977</xdr:colOff>
      <xdr:row>8</xdr:row>
      <xdr:rowOff>19051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428" y="1143002"/>
          <a:ext cx="209549" cy="209549"/>
        </a:xfrm>
        <a:prstGeom prst="rect">
          <a:avLst/>
        </a:prstGeom>
      </xdr:spPr>
    </xdr:pic>
    <xdr:clientData/>
  </xdr:twoCellAnchor>
  <xdr:twoCellAnchor editAs="oneCell">
    <xdr:from>
      <xdr:col>0</xdr:col>
      <xdr:colOff>63952</xdr:colOff>
      <xdr:row>9</xdr:row>
      <xdr:rowOff>19051</xdr:rowOff>
    </xdr:from>
    <xdr:to>
      <xdr:col>0</xdr:col>
      <xdr:colOff>281223</xdr:colOff>
      <xdr:row>9</xdr:row>
      <xdr:rowOff>161926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952" y="1543051"/>
          <a:ext cx="217271" cy="142875"/>
        </a:xfrm>
        <a:prstGeom prst="rect">
          <a:avLst/>
        </a:prstGeom>
      </xdr:spPr>
    </xdr:pic>
    <xdr:clientData/>
  </xdr:twoCellAnchor>
  <xdr:twoCellAnchor editAs="oneCell">
    <xdr:from>
      <xdr:col>0</xdr:col>
      <xdr:colOff>63952</xdr:colOff>
      <xdr:row>8</xdr:row>
      <xdr:rowOff>1</xdr:rowOff>
    </xdr:from>
    <xdr:to>
      <xdr:col>0</xdr:col>
      <xdr:colOff>263977</xdr:colOff>
      <xdr:row>9</xdr:row>
      <xdr:rowOff>9526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952" y="1333501"/>
          <a:ext cx="200025" cy="200025"/>
        </a:xfrm>
        <a:prstGeom prst="rect">
          <a:avLst/>
        </a:prstGeom>
      </xdr:spPr>
    </xdr:pic>
    <xdr:clientData/>
  </xdr:twoCellAnchor>
  <xdr:twoCellAnchor editAs="oneCell">
    <xdr:from>
      <xdr:col>0</xdr:col>
      <xdr:colOff>66675</xdr:colOff>
      <xdr:row>10</xdr:row>
      <xdr:rowOff>1</xdr:rowOff>
    </xdr:from>
    <xdr:to>
      <xdr:col>0</xdr:col>
      <xdr:colOff>272142</xdr:colOff>
      <xdr:row>11</xdr:row>
      <xdr:rowOff>14968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1714501"/>
          <a:ext cx="205467" cy="205467"/>
        </a:xfrm>
        <a:prstGeom prst="rect">
          <a:avLst/>
        </a:prstGeom>
      </xdr:spPr>
    </xdr:pic>
    <xdr:clientData/>
  </xdr:twoCellAnchor>
  <xdr:twoCellAnchor editAs="oneCell">
    <xdr:from>
      <xdr:col>0</xdr:col>
      <xdr:colOff>59868</xdr:colOff>
      <xdr:row>6</xdr:row>
      <xdr:rowOff>15307</xdr:rowOff>
    </xdr:from>
    <xdr:to>
      <xdr:col>0</xdr:col>
      <xdr:colOff>284387</xdr:colOff>
      <xdr:row>6</xdr:row>
      <xdr:rowOff>183697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868" y="967807"/>
          <a:ext cx="224519" cy="168390"/>
        </a:xfrm>
        <a:prstGeom prst="rect">
          <a:avLst/>
        </a:prstGeom>
      </xdr:spPr>
    </xdr:pic>
    <xdr:clientData/>
  </xdr:twoCellAnchor>
  <xdr:twoCellAnchor editAs="oneCell">
    <xdr:from>
      <xdr:col>0</xdr:col>
      <xdr:colOff>59870</xdr:colOff>
      <xdr:row>5</xdr:row>
      <xdr:rowOff>47625</xdr:rowOff>
    </xdr:from>
    <xdr:to>
      <xdr:col>0</xdr:col>
      <xdr:colOff>277586</xdr:colOff>
      <xdr:row>5</xdr:row>
      <xdr:rowOff>170090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870" y="809625"/>
          <a:ext cx="217716" cy="122465"/>
        </a:xfrm>
        <a:prstGeom prst="rect">
          <a:avLst/>
        </a:prstGeom>
      </xdr:spPr>
    </xdr:pic>
    <xdr:clientData/>
  </xdr:twoCellAnchor>
  <xdr:twoCellAnchor editAs="oneCell">
    <xdr:from>
      <xdr:col>0</xdr:col>
      <xdr:colOff>47625</xdr:colOff>
      <xdr:row>18</xdr:row>
      <xdr:rowOff>183698</xdr:rowOff>
    </xdr:from>
    <xdr:to>
      <xdr:col>0</xdr:col>
      <xdr:colOff>257174</xdr:colOff>
      <xdr:row>20</xdr:row>
      <xdr:rowOff>12247</xdr:rowOff>
    </xdr:to>
    <xdr:pic>
      <xdr:nvPicPr>
        <xdr:cNvPr id="26" name="Image 2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3231698"/>
          <a:ext cx="209549" cy="209549"/>
        </a:xfrm>
        <a:prstGeom prst="rect">
          <a:avLst/>
        </a:prstGeom>
      </xdr:spPr>
    </xdr:pic>
    <xdr:clientData/>
  </xdr:twoCellAnchor>
  <xdr:twoCellAnchor editAs="oneCell">
    <xdr:from>
      <xdr:col>0</xdr:col>
      <xdr:colOff>57149</xdr:colOff>
      <xdr:row>21</xdr:row>
      <xdr:rowOff>12247</xdr:rowOff>
    </xdr:from>
    <xdr:to>
      <xdr:col>0</xdr:col>
      <xdr:colOff>274420</xdr:colOff>
      <xdr:row>21</xdr:row>
      <xdr:rowOff>155122</xdr:rowOff>
    </xdr:to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49" y="3631747"/>
          <a:ext cx="217271" cy="142875"/>
        </a:xfrm>
        <a:prstGeom prst="rect">
          <a:avLst/>
        </a:prstGeom>
      </xdr:spPr>
    </xdr:pic>
    <xdr:clientData/>
  </xdr:twoCellAnchor>
  <xdr:twoCellAnchor editAs="oneCell">
    <xdr:from>
      <xdr:col>0</xdr:col>
      <xdr:colOff>57149</xdr:colOff>
      <xdr:row>19</xdr:row>
      <xdr:rowOff>183697</xdr:rowOff>
    </xdr:from>
    <xdr:to>
      <xdr:col>0</xdr:col>
      <xdr:colOff>257174</xdr:colOff>
      <xdr:row>21</xdr:row>
      <xdr:rowOff>2722</xdr:rowOff>
    </xdr:to>
    <xdr:pic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49" y="3422197"/>
          <a:ext cx="200025" cy="200025"/>
        </a:xfrm>
        <a:prstGeom prst="rect">
          <a:avLst/>
        </a:prstGeom>
      </xdr:spPr>
    </xdr:pic>
    <xdr:clientData/>
  </xdr:twoCellAnchor>
  <xdr:twoCellAnchor editAs="oneCell">
    <xdr:from>
      <xdr:col>0</xdr:col>
      <xdr:colOff>59872</xdr:colOff>
      <xdr:row>21</xdr:row>
      <xdr:rowOff>183697</xdr:rowOff>
    </xdr:from>
    <xdr:to>
      <xdr:col>0</xdr:col>
      <xdr:colOff>265339</xdr:colOff>
      <xdr:row>23</xdr:row>
      <xdr:rowOff>8164</xdr:rowOff>
    </xdr:to>
    <xdr:pic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872" y="3803197"/>
          <a:ext cx="205467" cy="205467"/>
        </a:xfrm>
        <a:prstGeom prst="rect">
          <a:avLst/>
        </a:prstGeom>
      </xdr:spPr>
    </xdr:pic>
    <xdr:clientData/>
  </xdr:twoCellAnchor>
  <xdr:twoCellAnchor editAs="oneCell">
    <xdr:from>
      <xdr:col>0</xdr:col>
      <xdr:colOff>53065</xdr:colOff>
      <xdr:row>18</xdr:row>
      <xdr:rowOff>8503</xdr:rowOff>
    </xdr:from>
    <xdr:to>
      <xdr:col>0</xdr:col>
      <xdr:colOff>277584</xdr:colOff>
      <xdr:row>18</xdr:row>
      <xdr:rowOff>176893</xdr:rowOff>
    </xdr:to>
    <xdr:pic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65" y="3056503"/>
          <a:ext cx="224519" cy="168390"/>
        </a:xfrm>
        <a:prstGeom prst="rect">
          <a:avLst/>
        </a:prstGeom>
      </xdr:spPr>
    </xdr:pic>
    <xdr:clientData/>
  </xdr:twoCellAnchor>
  <xdr:twoCellAnchor editAs="oneCell">
    <xdr:from>
      <xdr:col>0</xdr:col>
      <xdr:colOff>53067</xdr:colOff>
      <xdr:row>17</xdr:row>
      <xdr:rowOff>34018</xdr:rowOff>
    </xdr:from>
    <xdr:to>
      <xdr:col>0</xdr:col>
      <xdr:colOff>270783</xdr:colOff>
      <xdr:row>17</xdr:row>
      <xdr:rowOff>156483</xdr:rowOff>
    </xdr:to>
    <xdr:pic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67" y="2891518"/>
          <a:ext cx="217716" cy="122465"/>
        </a:xfrm>
        <a:prstGeom prst="rect">
          <a:avLst/>
        </a:prstGeom>
      </xdr:spPr>
    </xdr:pic>
    <xdr:clientData/>
  </xdr:twoCellAnchor>
  <xdr:twoCellAnchor editAs="oneCell">
    <xdr:from>
      <xdr:col>0</xdr:col>
      <xdr:colOff>66674</xdr:colOff>
      <xdr:row>22</xdr:row>
      <xdr:rowOff>183697</xdr:rowOff>
    </xdr:from>
    <xdr:to>
      <xdr:col>0</xdr:col>
      <xdr:colOff>263977</xdr:colOff>
      <xdr:row>24</xdr:row>
      <xdr:rowOff>0</xdr:rowOff>
    </xdr:to>
    <xdr:pic>
      <xdr:nvPicPr>
        <xdr:cNvPr id="32" name="Image 31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4" y="3993697"/>
          <a:ext cx="197303" cy="197303"/>
        </a:xfrm>
        <a:prstGeom prst="rect">
          <a:avLst/>
        </a:prstGeom>
      </xdr:spPr>
    </xdr:pic>
    <xdr:clientData/>
  </xdr:twoCellAnchor>
  <xdr:oneCellAnchor>
    <xdr:from>
      <xdr:col>0</xdr:col>
      <xdr:colOff>66674</xdr:colOff>
      <xdr:row>10</xdr:row>
      <xdr:rowOff>183697</xdr:rowOff>
    </xdr:from>
    <xdr:ext cx="197303" cy="197303"/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4" y="3993697"/>
          <a:ext cx="197303" cy="197303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381000</xdr:colOff>
      <xdr:row>3</xdr:row>
      <xdr:rowOff>2</xdr:rowOff>
    </xdr:from>
    <xdr:to>
      <xdr:col>3</xdr:col>
      <xdr:colOff>590549</xdr:colOff>
      <xdr:row>4</xdr:row>
      <xdr:rowOff>19051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71850" y="571502"/>
          <a:ext cx="209549" cy="209549"/>
        </a:xfrm>
        <a:prstGeom prst="rect">
          <a:avLst/>
        </a:prstGeom>
      </xdr:spPr>
    </xdr:pic>
    <xdr:clientData/>
  </xdr:twoCellAnchor>
  <xdr:twoCellAnchor editAs="oneCell">
    <xdr:from>
      <xdr:col>3</xdr:col>
      <xdr:colOff>390524</xdr:colOff>
      <xdr:row>5</xdr:row>
      <xdr:rowOff>19051</xdr:rowOff>
    </xdr:from>
    <xdr:to>
      <xdr:col>3</xdr:col>
      <xdr:colOff>607795</xdr:colOff>
      <xdr:row>5</xdr:row>
      <xdr:rowOff>161926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81374" y="971551"/>
          <a:ext cx="217271" cy="142875"/>
        </a:xfrm>
        <a:prstGeom prst="rect">
          <a:avLst/>
        </a:prstGeom>
      </xdr:spPr>
    </xdr:pic>
    <xdr:clientData/>
  </xdr:twoCellAnchor>
  <xdr:twoCellAnchor editAs="oneCell">
    <xdr:from>
      <xdr:col>3</xdr:col>
      <xdr:colOff>390524</xdr:colOff>
      <xdr:row>4</xdr:row>
      <xdr:rowOff>1</xdr:rowOff>
    </xdr:from>
    <xdr:to>
      <xdr:col>3</xdr:col>
      <xdr:colOff>590549</xdr:colOff>
      <xdr:row>5</xdr:row>
      <xdr:rowOff>9526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81374" y="762001"/>
          <a:ext cx="200025" cy="200025"/>
        </a:xfrm>
        <a:prstGeom prst="rect">
          <a:avLst/>
        </a:prstGeom>
      </xdr:spPr>
    </xdr:pic>
    <xdr:clientData/>
  </xdr:twoCellAnchor>
  <xdr:twoCellAnchor editAs="oneCell">
    <xdr:from>
      <xdr:col>3</xdr:col>
      <xdr:colOff>393247</xdr:colOff>
      <xdr:row>6</xdr:row>
      <xdr:rowOff>1</xdr:rowOff>
    </xdr:from>
    <xdr:to>
      <xdr:col>3</xdr:col>
      <xdr:colOff>598714</xdr:colOff>
      <xdr:row>7</xdr:row>
      <xdr:rowOff>14968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84097" y="1143001"/>
          <a:ext cx="205467" cy="205467"/>
        </a:xfrm>
        <a:prstGeom prst="rect">
          <a:avLst/>
        </a:prstGeom>
      </xdr:spPr>
    </xdr:pic>
    <xdr:clientData/>
  </xdr:twoCellAnchor>
  <xdr:twoCellAnchor editAs="oneCell">
    <xdr:from>
      <xdr:col>3</xdr:col>
      <xdr:colOff>386440</xdr:colOff>
      <xdr:row>2</xdr:row>
      <xdr:rowOff>15307</xdr:rowOff>
    </xdr:from>
    <xdr:to>
      <xdr:col>3</xdr:col>
      <xdr:colOff>610959</xdr:colOff>
      <xdr:row>2</xdr:row>
      <xdr:rowOff>183697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77290" y="396307"/>
          <a:ext cx="224519" cy="168390"/>
        </a:xfrm>
        <a:prstGeom prst="rect">
          <a:avLst/>
        </a:prstGeom>
      </xdr:spPr>
    </xdr:pic>
    <xdr:clientData/>
  </xdr:twoCellAnchor>
  <xdr:twoCellAnchor editAs="oneCell">
    <xdr:from>
      <xdr:col>3</xdr:col>
      <xdr:colOff>386442</xdr:colOff>
      <xdr:row>1</xdr:row>
      <xdr:rowOff>47625</xdr:rowOff>
    </xdr:from>
    <xdr:to>
      <xdr:col>3</xdr:col>
      <xdr:colOff>604158</xdr:colOff>
      <xdr:row>1</xdr:row>
      <xdr:rowOff>170090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77292" y="238125"/>
          <a:ext cx="217716" cy="122465"/>
        </a:xfrm>
        <a:prstGeom prst="rect">
          <a:avLst/>
        </a:prstGeom>
      </xdr:spPr>
    </xdr:pic>
    <xdr:clientData/>
  </xdr:twoCellAnchor>
  <xdr:oneCellAnchor>
    <xdr:from>
      <xdr:col>3</xdr:col>
      <xdr:colOff>393246</xdr:colOff>
      <xdr:row>6</xdr:row>
      <xdr:rowOff>183697</xdr:rowOff>
    </xdr:from>
    <xdr:ext cx="197303" cy="197303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84096" y="1326697"/>
          <a:ext cx="197303" cy="197303"/>
        </a:xfrm>
        <a:prstGeom prst="rect">
          <a:avLst/>
        </a:prstGeom>
      </xdr:spPr>
    </xdr:pic>
    <xdr:clientData/>
  </xdr:oneCellAnchor>
</xdr:wsDr>
</file>

<file path=xl/queryTables/queryTable1.xml><?xml version="1.0" encoding="utf-8"?>
<queryTable xmlns="http://schemas.openxmlformats.org/spreadsheetml/2006/main" name="?from=EUR&amp;amount=1" refreshOnLoad="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zoomScale="110" zoomScaleNormal="110" workbookViewId="0">
      <selection activeCell="E6" sqref="E6"/>
    </sheetView>
  </sheetViews>
  <sheetFormatPr baseColWidth="10" defaultRowHeight="15" x14ac:dyDescent="0.25"/>
  <cols>
    <col min="1" max="1" width="5" style="4" customWidth="1"/>
    <col min="2" max="2" width="11.42578125" style="4"/>
    <col min="3" max="3" width="16" style="4" customWidth="1"/>
    <col min="4" max="4" width="13.140625" style="4" bestFit="1" customWidth="1"/>
    <col min="5" max="5" width="12.140625" style="4" bestFit="1" customWidth="1"/>
    <col min="6" max="6" width="13.85546875" style="4" bestFit="1" customWidth="1"/>
    <col min="7" max="7" width="14.140625" style="4" bestFit="1" customWidth="1"/>
    <col min="8" max="16384" width="11.42578125" style="4"/>
  </cols>
  <sheetData>
    <row r="1" spans="1:7" x14ac:dyDescent="0.25">
      <c r="B1" s="41" t="s">
        <v>20</v>
      </c>
      <c r="C1" s="41"/>
      <c r="D1" s="41"/>
      <c r="E1" s="41"/>
      <c r="F1" s="41"/>
    </row>
    <row r="2" spans="1:7" x14ac:dyDescent="0.25">
      <c r="B2" s="18" t="s">
        <v>17</v>
      </c>
      <c r="C2" s="3">
        <v>0.15</v>
      </c>
    </row>
    <row r="3" spans="1:7" x14ac:dyDescent="0.25">
      <c r="B3" s="18"/>
      <c r="C3" s="20"/>
    </row>
    <row r="4" spans="1:7" x14ac:dyDescent="0.25">
      <c r="B4" s="44" t="s">
        <v>26</v>
      </c>
      <c r="C4" s="45"/>
      <c r="D4" s="45"/>
      <c r="E4" s="45"/>
      <c r="F4" s="46"/>
    </row>
    <row r="5" spans="1:7" x14ac:dyDescent="0.25">
      <c r="B5" s="11" t="s">
        <v>18</v>
      </c>
      <c r="C5" s="1">
        <f ca="1">TODAY()</f>
        <v>42382</v>
      </c>
      <c r="D5" s="5" t="s">
        <v>12</v>
      </c>
      <c r="E5" s="5" t="s">
        <v>19</v>
      </c>
      <c r="F5" s="5" t="s">
        <v>13</v>
      </c>
    </row>
    <row r="6" spans="1:7" x14ac:dyDescent="0.25">
      <c r="A6" s="6"/>
      <c r="B6" s="16" t="s">
        <v>0</v>
      </c>
      <c r="C6" s="6" t="s">
        <v>6</v>
      </c>
      <c r="D6" s="7" t="str">
        <f>'SOURCES X-RATES'!B2</f>
        <v>1.081643</v>
      </c>
      <c r="E6" s="48" t="e">
        <f>D6*$C$2</f>
        <v>#VALUE!</v>
      </c>
      <c r="F6" s="8" t="e">
        <f>D6+E6</f>
        <v>#VALUE!</v>
      </c>
    </row>
    <row r="7" spans="1:7" x14ac:dyDescent="0.25">
      <c r="A7" s="6"/>
      <c r="B7" s="16" t="s">
        <v>1</v>
      </c>
      <c r="C7" s="6" t="s">
        <v>7</v>
      </c>
      <c r="D7" s="7" t="str">
        <f>'SOURCES X-RATES'!B6</f>
        <v>1.537117</v>
      </c>
      <c r="E7" s="48" t="e">
        <f>D7*$C$2</f>
        <v>#VALUE!</v>
      </c>
      <c r="F7" s="8" t="e">
        <f t="shared" ref="F7:F12" si="0">D7+E7</f>
        <v>#VALUE!</v>
      </c>
    </row>
    <row r="8" spans="1:7" x14ac:dyDescent="0.25">
      <c r="A8" s="6"/>
      <c r="B8" s="16" t="s">
        <v>2</v>
      </c>
      <c r="C8" s="6" t="s">
        <v>8</v>
      </c>
      <c r="D8" s="7">
        <v>1.6846099999999999</v>
      </c>
      <c r="E8" s="6">
        <f t="shared" ref="E6:E12" si="1">D8*$C$2</f>
        <v>0.25269149999999996</v>
      </c>
      <c r="F8" s="8">
        <f t="shared" si="0"/>
        <v>1.9373014999999998</v>
      </c>
    </row>
    <row r="9" spans="1:7" x14ac:dyDescent="0.25">
      <c r="A9" s="6"/>
      <c r="B9" s="16" t="s">
        <v>3</v>
      </c>
      <c r="C9" s="6" t="s">
        <v>9</v>
      </c>
      <c r="D9" s="7">
        <v>7.6461600000000001</v>
      </c>
      <c r="E9" s="6">
        <f t="shared" si="1"/>
        <v>1.1469240000000001</v>
      </c>
      <c r="F9" s="8">
        <f t="shared" si="0"/>
        <v>8.7930840000000003</v>
      </c>
    </row>
    <row r="10" spans="1:7" x14ac:dyDescent="0.25">
      <c r="A10" s="6"/>
      <c r="B10" s="16" t="s">
        <v>5</v>
      </c>
      <c r="C10" s="6" t="s">
        <v>10</v>
      </c>
      <c r="D10" s="7">
        <v>1.54566</v>
      </c>
      <c r="E10" s="6">
        <f t="shared" si="1"/>
        <v>0.231849</v>
      </c>
      <c r="F10" s="8">
        <f t="shared" si="0"/>
        <v>1.777509</v>
      </c>
    </row>
    <row r="11" spans="1:7" x14ac:dyDescent="0.25">
      <c r="A11" s="6"/>
      <c r="B11" s="19" t="s">
        <v>4</v>
      </c>
      <c r="C11" s="13" t="s">
        <v>11</v>
      </c>
      <c r="D11" s="14">
        <v>1.24613</v>
      </c>
      <c r="E11" s="6">
        <f t="shared" si="1"/>
        <v>0.18691949999999999</v>
      </c>
      <c r="F11" s="15">
        <f t="shared" si="0"/>
        <v>1.4330494999999999</v>
      </c>
    </row>
    <row r="12" spans="1:7" x14ac:dyDescent="0.25">
      <c r="A12" s="6"/>
      <c r="B12" s="16" t="s">
        <v>22</v>
      </c>
      <c r="C12" s="6" t="s">
        <v>23</v>
      </c>
      <c r="D12" s="7">
        <v>2.54565E-2</v>
      </c>
      <c r="E12" s="6">
        <f t="shared" si="1"/>
        <v>3.818475E-3</v>
      </c>
      <c r="F12" s="8">
        <f t="shared" si="0"/>
        <v>2.9274975000000002E-2</v>
      </c>
      <c r="G12" s="12"/>
    </row>
    <row r="13" spans="1:7" x14ac:dyDescent="0.25">
      <c r="A13" s="17"/>
    </row>
    <row r="15" spans="1:7" x14ac:dyDescent="0.25">
      <c r="A15" s="21"/>
      <c r="B15" s="47" t="s">
        <v>24</v>
      </c>
      <c r="C15" s="47"/>
      <c r="D15" s="47"/>
      <c r="E15" s="47"/>
      <c r="F15" s="47"/>
      <c r="G15" s="47"/>
    </row>
    <row r="16" spans="1:7" x14ac:dyDescent="0.25">
      <c r="B16" s="22" t="s">
        <v>18</v>
      </c>
      <c r="C16" s="23">
        <f ca="1">TODAY()</f>
        <v>42382</v>
      </c>
      <c r="D16" s="9" t="s">
        <v>14</v>
      </c>
      <c r="E16" s="9" t="s">
        <v>15</v>
      </c>
      <c r="F16" s="10" t="s">
        <v>21</v>
      </c>
      <c r="G16" s="9" t="s">
        <v>16</v>
      </c>
    </row>
    <row r="17" spans="1:7" x14ac:dyDescent="0.25">
      <c r="B17" s="42" t="s">
        <v>25</v>
      </c>
      <c r="C17" s="43"/>
      <c r="D17" s="2">
        <v>200</v>
      </c>
      <c r="E17" s="9"/>
      <c r="F17" s="10"/>
      <c r="G17" s="9"/>
    </row>
    <row r="18" spans="1:7" x14ac:dyDescent="0.25">
      <c r="A18" s="6"/>
      <c r="B18" s="24" t="s">
        <v>0</v>
      </c>
      <c r="C18" s="25" t="s">
        <v>6</v>
      </c>
      <c r="D18" s="26" t="e">
        <f t="shared" ref="D18:D24" si="2">$D$17*F6</f>
        <v>#VALUE!</v>
      </c>
      <c r="E18" s="27"/>
      <c r="F18" s="26" t="e">
        <f>E18-D18</f>
        <v>#VALUE!</v>
      </c>
      <c r="G18" s="28" t="e">
        <f t="shared" ref="G18:G24" si="3">F18/F6</f>
        <v>#VALUE!</v>
      </c>
    </row>
    <row r="19" spans="1:7" x14ac:dyDescent="0.25">
      <c r="A19" s="6"/>
      <c r="B19" s="24" t="s">
        <v>1</v>
      </c>
      <c r="C19" s="25" t="s">
        <v>7</v>
      </c>
      <c r="D19" s="29" t="e">
        <f t="shared" si="2"/>
        <v>#VALUE!</v>
      </c>
      <c r="E19" s="30"/>
      <c r="F19" s="29" t="e">
        <f t="shared" ref="F19:F24" si="4">E19-D19</f>
        <v>#VALUE!</v>
      </c>
      <c r="G19" s="28" t="e">
        <f t="shared" si="3"/>
        <v>#VALUE!</v>
      </c>
    </row>
    <row r="20" spans="1:7" x14ac:dyDescent="0.25">
      <c r="A20" s="6"/>
      <c r="B20" s="24" t="s">
        <v>2</v>
      </c>
      <c r="C20" s="25" t="s">
        <v>8</v>
      </c>
      <c r="D20" s="31">
        <f t="shared" si="2"/>
        <v>387.46029999999996</v>
      </c>
      <c r="E20" s="32"/>
      <c r="F20" s="31">
        <f t="shared" si="4"/>
        <v>-387.46029999999996</v>
      </c>
      <c r="G20" s="28">
        <f t="shared" si="3"/>
        <v>-200</v>
      </c>
    </row>
    <row r="21" spans="1:7" x14ac:dyDescent="0.25">
      <c r="A21" s="6"/>
      <c r="B21" s="24" t="s">
        <v>3</v>
      </c>
      <c r="C21" s="25" t="s">
        <v>9</v>
      </c>
      <c r="D21" s="33">
        <f t="shared" si="2"/>
        <v>1758.6168</v>
      </c>
      <c r="E21" s="34"/>
      <c r="F21" s="33">
        <f t="shared" si="4"/>
        <v>-1758.6168</v>
      </c>
      <c r="G21" s="28">
        <f t="shared" si="3"/>
        <v>-200</v>
      </c>
    </row>
    <row r="22" spans="1:7" x14ac:dyDescent="0.25">
      <c r="A22" s="6"/>
      <c r="B22" s="24" t="s">
        <v>5</v>
      </c>
      <c r="C22" s="25" t="s">
        <v>10</v>
      </c>
      <c r="D22" s="35">
        <f t="shared" si="2"/>
        <v>355.5018</v>
      </c>
      <c r="E22" s="36"/>
      <c r="F22" s="35">
        <f t="shared" si="4"/>
        <v>-355.5018</v>
      </c>
      <c r="G22" s="28">
        <f t="shared" si="3"/>
        <v>-200</v>
      </c>
    </row>
    <row r="23" spans="1:7" x14ac:dyDescent="0.25">
      <c r="A23" s="6"/>
      <c r="B23" s="24" t="s">
        <v>4</v>
      </c>
      <c r="C23" s="25" t="s">
        <v>11</v>
      </c>
      <c r="D23" s="37">
        <f t="shared" si="2"/>
        <v>286.60989999999998</v>
      </c>
      <c r="E23" s="38"/>
      <c r="F23" s="37">
        <f t="shared" si="4"/>
        <v>-286.60989999999998</v>
      </c>
      <c r="G23" s="28">
        <f t="shared" si="3"/>
        <v>-200</v>
      </c>
    </row>
    <row r="24" spans="1:7" x14ac:dyDescent="0.25">
      <c r="A24" s="6"/>
      <c r="B24" s="24" t="s">
        <v>22</v>
      </c>
      <c r="C24" s="25" t="s">
        <v>23</v>
      </c>
      <c r="D24" s="39">
        <f t="shared" si="2"/>
        <v>5.8549950000000006</v>
      </c>
      <c r="E24" s="40"/>
      <c r="F24" s="37">
        <f t="shared" si="4"/>
        <v>-5.8549950000000006</v>
      </c>
      <c r="G24" s="28">
        <f t="shared" si="3"/>
        <v>-200</v>
      </c>
    </row>
    <row r="25" spans="1:7" x14ac:dyDescent="0.25">
      <c r="A25" s="17"/>
    </row>
  </sheetData>
  <mergeCells count="4">
    <mergeCell ref="B1:F1"/>
    <mergeCell ref="B17:C17"/>
    <mergeCell ref="B4:F4"/>
    <mergeCell ref="B15:G1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E10" sqref="E10"/>
    </sheetView>
  </sheetViews>
  <sheetFormatPr baseColWidth="10" defaultRowHeight="15" x14ac:dyDescent="0.25"/>
  <cols>
    <col min="1" max="1" width="22.140625" bestFit="1" customWidth="1"/>
    <col min="2" max="2" width="10.5703125" bestFit="1" customWidth="1"/>
    <col min="3" max="3" width="12.140625" bestFit="1" customWidth="1"/>
  </cols>
  <sheetData>
    <row r="1" spans="1:6" x14ac:dyDescent="0.25">
      <c r="A1" t="s">
        <v>27</v>
      </c>
      <c r="B1" t="s">
        <v>28</v>
      </c>
      <c r="C1" t="s">
        <v>29</v>
      </c>
    </row>
    <row r="2" spans="1:6" x14ac:dyDescent="0.25">
      <c r="A2" t="s">
        <v>30</v>
      </c>
      <c r="B2" s="49" t="s">
        <v>40</v>
      </c>
      <c r="C2" t="s">
        <v>41</v>
      </c>
    </row>
    <row r="3" spans="1:6" x14ac:dyDescent="0.25">
      <c r="A3" t="s">
        <v>31</v>
      </c>
      <c r="B3" t="s">
        <v>42</v>
      </c>
      <c r="C3" t="s">
        <v>43</v>
      </c>
    </row>
    <row r="4" spans="1:6" x14ac:dyDescent="0.25">
      <c r="A4" t="s">
        <v>32</v>
      </c>
      <c r="B4" t="s">
        <v>44</v>
      </c>
      <c r="C4" t="s">
        <v>45</v>
      </c>
    </row>
    <row r="5" spans="1:6" x14ac:dyDescent="0.25">
      <c r="A5" t="s">
        <v>33</v>
      </c>
      <c r="B5" t="s">
        <v>46</v>
      </c>
      <c r="C5" t="s">
        <v>47</v>
      </c>
    </row>
    <row r="6" spans="1:6" x14ac:dyDescent="0.25">
      <c r="A6" t="s">
        <v>34</v>
      </c>
      <c r="B6" t="s">
        <v>48</v>
      </c>
      <c r="C6" t="s">
        <v>49</v>
      </c>
    </row>
    <row r="7" spans="1:6" x14ac:dyDescent="0.25">
      <c r="A7" t="s">
        <v>35</v>
      </c>
      <c r="B7" t="s">
        <v>50</v>
      </c>
      <c r="C7" t="s">
        <v>51</v>
      </c>
    </row>
    <row r="8" spans="1:6" x14ac:dyDescent="0.25">
      <c r="A8" t="s">
        <v>36</v>
      </c>
      <c r="B8" s="49" t="s">
        <v>52</v>
      </c>
      <c r="C8" t="s">
        <v>53</v>
      </c>
      <c r="E8">
        <v>10</v>
      </c>
      <c r="F8" t="e">
        <f>B8*E8</f>
        <v>#VALUE!</v>
      </c>
    </row>
    <row r="9" spans="1:6" x14ac:dyDescent="0.25">
      <c r="A9" t="s">
        <v>37</v>
      </c>
      <c r="B9" t="s">
        <v>54</v>
      </c>
      <c r="C9" t="s">
        <v>55</v>
      </c>
    </row>
    <row r="10" spans="1:6" x14ac:dyDescent="0.25">
      <c r="A10" t="s">
        <v>38</v>
      </c>
      <c r="B10" t="s">
        <v>56</v>
      </c>
      <c r="C10" t="s">
        <v>57</v>
      </c>
    </row>
    <row r="11" spans="1:6" x14ac:dyDescent="0.25">
      <c r="A11" t="s">
        <v>39</v>
      </c>
      <c r="B11" t="s">
        <v>58</v>
      </c>
      <c r="C11" t="s">
        <v>59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SOURCES X-RATES</vt:lpstr>
      <vt:lpstr>'SOURCES X-RATES'!_?from_EUR_amount_1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DoDo</dc:creator>
  <cp:lastModifiedBy>DoDo</cp:lastModifiedBy>
  <cp:lastPrinted>2015-10-21T10:16:21Z</cp:lastPrinted>
  <dcterms:created xsi:type="dcterms:W3CDTF">2015-10-21T07:49:14Z</dcterms:created>
  <dcterms:modified xsi:type="dcterms:W3CDTF">2016-01-13T10:56:06Z</dcterms:modified>
</cp:coreProperties>
</file>