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BRT\Circuits\- Devis\"/>
    </mc:Choice>
  </mc:AlternateContent>
  <bookViews>
    <workbookView xWindow="0" yWindow="0" windowWidth="19425" windowHeight="9330" tabRatio="766"/>
  </bookViews>
  <sheets>
    <sheet name="Circuits" sheetId="19" r:id="rId1"/>
  </sheets>
  <definedNames>
    <definedName name="Designation">OFFSET(Circuits!$J$1,,,COUNTIF(Circuits!$J:$J,"&gt;&lt;"))</definedName>
    <definedName name="EUGC">Circuits!$F$18:$F$23</definedName>
    <definedName name="JCAJ">Circuits!$B$18:$B$23</definedName>
    <definedName name="JEJ">Circuits!$D$18:$D$23</definedName>
    <definedName name="JPS">Circuits!$C$18:$C$23</definedName>
    <definedName name="NNFT">Circuits!$E$18:$E$23</definedName>
    <definedName name="Référence">Circuits!$B$2:$F$2</definedName>
  </definedNames>
  <calcPr calcId="152511"/>
</workbook>
</file>

<file path=xl/calcChain.xml><?xml version="1.0" encoding="utf-8"?>
<calcChain xmlns="http://schemas.openxmlformats.org/spreadsheetml/2006/main">
  <c r="K26" i="19" l="1"/>
  <c r="J2" i="19" a="1"/>
  <c r="J2" i="19" s="1"/>
  <c r="J3" i="19" a="1"/>
  <c r="J3" i="19" s="1"/>
  <c r="J4" i="19" a="1"/>
  <c r="J4" i="19" s="1"/>
  <c r="J5" i="19" a="1"/>
  <c r="J5" i="19" s="1"/>
  <c r="J6" i="19" a="1"/>
  <c r="J6" i="19" s="1"/>
  <c r="J7" i="19" a="1"/>
  <c r="J7" i="19" s="1"/>
  <c r="J8" i="19" a="1"/>
  <c r="J8" i="19" s="1"/>
  <c r="J9" i="19" a="1"/>
  <c r="J9" i="19" s="1"/>
  <c r="K30" i="19" l="1"/>
  <c r="K22" i="19"/>
  <c r="J1" i="19" a="1"/>
  <c r="J1" i="19" s="1"/>
</calcChain>
</file>

<file path=xl/comments1.xml><?xml version="1.0" encoding="utf-8"?>
<comments xmlns="http://schemas.openxmlformats.org/spreadsheetml/2006/main">
  <authors>
    <author>Billy-Dom</author>
  </authors>
  <commentList>
    <comment ref="K22" authorId="0" shapeId="0">
      <text>
        <r>
          <rPr>
            <b/>
            <sz val="9"/>
            <color indexed="81"/>
            <rFont val="Tahoma"/>
            <family val="2"/>
          </rPr>
          <t xml:space="preserve">ok
</t>
        </r>
      </text>
    </comment>
    <comment ref="K24" authorId="0" shapeId="0">
      <text>
        <r>
          <rPr>
            <b/>
            <sz val="9"/>
            <color indexed="81"/>
            <rFont val="Tahoma"/>
            <family val="2"/>
          </rPr>
          <t xml:space="preserve">ok
</t>
        </r>
      </text>
    </comment>
    <comment ref="K26" authorId="0" shapeId="0">
      <text>
        <r>
          <rPr>
            <b/>
            <sz val="9"/>
            <color indexed="81"/>
            <rFont val="Tahoma"/>
            <family val="2"/>
          </rPr>
          <t xml:space="preserve">ok
</t>
        </r>
      </text>
    </comment>
    <comment ref="K30" authorId="0" shapeId="0">
      <text>
        <r>
          <rPr>
            <b/>
            <sz val="9"/>
            <color indexed="81"/>
            <rFont val="Tahoma"/>
            <family val="2"/>
          </rPr>
          <t xml:space="preserve">ok
</t>
        </r>
      </text>
    </comment>
    <comment ref="K34" authorId="0" shapeId="0">
      <text>
        <r>
          <rPr>
            <b/>
            <sz val="9"/>
            <color indexed="81"/>
            <rFont val="Tahoma"/>
            <family val="2"/>
          </rPr>
          <t xml:space="preserve">ok
</t>
        </r>
      </text>
    </comment>
  </commentList>
</comments>
</file>

<file path=xl/sharedStrings.xml><?xml version="1.0" encoding="utf-8"?>
<sst xmlns="http://schemas.openxmlformats.org/spreadsheetml/2006/main" count="81" uniqueCount="68">
  <si>
    <t>France</t>
  </si>
  <si>
    <t>Pays</t>
  </si>
  <si>
    <t>JCAJ</t>
  </si>
  <si>
    <t>JPS</t>
  </si>
  <si>
    <t>JEJ</t>
  </si>
  <si>
    <t>NNFT</t>
  </si>
  <si>
    <t>EUGC</t>
  </si>
  <si>
    <t>GCM</t>
  </si>
  <si>
    <t>GCV</t>
  </si>
  <si>
    <t>GCSMB2</t>
  </si>
  <si>
    <t>GCSMB3</t>
  </si>
  <si>
    <t>GCSMSB</t>
  </si>
  <si>
    <t>GCSMS2</t>
  </si>
  <si>
    <t>Désignation</t>
  </si>
  <si>
    <t>JPSM</t>
  </si>
  <si>
    <t>JPSV</t>
  </si>
  <si>
    <t>JPSSMB2</t>
  </si>
  <si>
    <t>JPSSMB3</t>
  </si>
  <si>
    <t>JPSSMSB</t>
  </si>
  <si>
    <t>JPSSMS2</t>
  </si>
  <si>
    <t>JEJM</t>
  </si>
  <si>
    <t>JEJV</t>
  </si>
  <si>
    <t>JEJSMB2</t>
  </si>
  <si>
    <t>JEJSMB3</t>
  </si>
  <si>
    <t>JEJSMSB</t>
  </si>
  <si>
    <t>JEJSMS2</t>
  </si>
  <si>
    <t>NNFTSV</t>
  </si>
  <si>
    <t>NNFTSM</t>
  </si>
  <si>
    <t>NNFTSMB3</t>
  </si>
  <si>
    <t>NNFTSMSB</t>
  </si>
  <si>
    <t>NNFTSMS2</t>
  </si>
  <si>
    <t>NNFTSMB2</t>
  </si>
  <si>
    <t>JCAM</t>
  </si>
  <si>
    <t>JCAV</t>
  </si>
  <si>
    <t>JCASMB2</t>
  </si>
  <si>
    <t>JCASMB3</t>
  </si>
  <si>
    <t>JCASMSB</t>
  </si>
  <si>
    <t>JCASMS2</t>
  </si>
  <si>
    <t>Référence</t>
  </si>
  <si>
    <t>Dates_JPS</t>
  </si>
  <si>
    <t>Dates_JEJ</t>
  </si>
  <si>
    <t>Dates_NNFT</t>
  </si>
  <si>
    <t>Dates_JCAJ</t>
  </si>
  <si>
    <t>Dates_EUGC</t>
  </si>
  <si>
    <t>Durée_JCAJ</t>
  </si>
  <si>
    <t>Durée_JPS</t>
  </si>
  <si>
    <t>Durée_JEJ</t>
  </si>
  <si>
    <t>Durée_NNFT</t>
  </si>
  <si>
    <t>Durée_EUGC</t>
  </si>
  <si>
    <t>Italie</t>
  </si>
  <si>
    <t>Suisse</t>
  </si>
  <si>
    <t>Designation</t>
  </si>
  <si>
    <t>Code produit</t>
  </si>
  <si>
    <t>Code intervention</t>
  </si>
  <si>
    <t>Dates intervention prévues</t>
  </si>
  <si>
    <t>Dates intervention</t>
  </si>
  <si>
    <t>Liste de choix 1</t>
  </si>
  <si>
    <t>Ligne 1</t>
  </si>
  <si>
    <t>Ligne 2</t>
  </si>
  <si>
    <t>Ligne 3</t>
  </si>
  <si>
    <t>Ligne 4</t>
  </si>
  <si>
    <t>Ligne 5</t>
  </si>
  <si>
    <t>Liste de choix 2</t>
  </si>
  <si>
    <t xml:space="preserve">Liste de choix </t>
  </si>
  <si>
    <t>???</t>
  </si>
  <si>
    <t>Durée intervention</t>
  </si>
  <si>
    <t>Durée intervention heures</t>
  </si>
  <si>
    <t>Date fin à raison de 4 h d'essais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</si>
</sst>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3">
    <xf numFmtId="0" fontId="0" fillId="0" borderId="0"/>
    <xf numFmtId="0" fontId="4" fillId="0" borderId="1"/>
    <xf numFmtId="0" fontId="3" fillId="0" borderId="1"/>
    <xf numFmtId="43" fontId="3" fillId="0" borderId="1" applyFont="0" applyFill="0" applyBorder="0" applyAlignment="0" applyProtection="0"/>
    <xf numFmtId="0" fontId="5" fillId="2" borderId="1" applyNumberFormat="0" applyBorder="0" applyAlignment="0" applyProtection="0"/>
    <xf numFmtId="0" fontId="2" fillId="0" borderId="1"/>
    <xf numFmtId="0" fontId="6" fillId="0" borderId="1" applyNumberFormat="0" applyFill="0" applyBorder="0" applyAlignment="0" applyProtection="0"/>
    <xf numFmtId="0" fontId="2" fillId="0" borderId="1"/>
    <xf numFmtId="43" fontId="2" fillId="0" borderId="1" applyFont="0" applyFill="0" applyBorder="0" applyAlignment="0" applyProtection="0"/>
    <xf numFmtId="0" fontId="1" fillId="0" borderId="1"/>
    <xf numFmtId="43" fontId="4" fillId="0" borderId="1" applyFont="0" applyFill="0" applyBorder="0" applyAlignment="0" applyProtection="0"/>
    <xf numFmtId="43" fontId="1" fillId="0" borderId="1" applyFont="0" applyFill="0" applyBorder="0" applyAlignment="0" applyProtection="0"/>
    <xf numFmtId="9" fontId="4" fillId="0" borderId="1" applyFont="0" applyFill="0" applyBorder="0" applyAlignment="0" applyProtection="0"/>
  </cellStyleXfs>
  <cellXfs count="45">
    <xf numFmtId="0" fontId="0" fillId="0" borderId="0" xfId="0"/>
    <xf numFmtId="0" fontId="11" fillId="0" borderId="0" xfId="0" applyFont="1"/>
    <xf numFmtId="0" fontId="11" fillId="0" borderId="2" xfId="0" applyFont="1" applyBorder="1" applyAlignment="1">
      <alignment horizontal="center" wrapText="1"/>
    </xf>
    <xf numFmtId="14" fontId="11" fillId="0" borderId="6" xfId="0" applyNumberFormat="1" applyFont="1" applyBorder="1" applyAlignment="1">
      <alignment horizontal="center"/>
    </xf>
    <xf numFmtId="14" fontId="11" fillId="0" borderId="3" xfId="0" applyNumberFormat="1" applyFont="1" applyBorder="1" applyAlignment="1">
      <alignment horizontal="center"/>
    </xf>
    <xf numFmtId="14" fontId="11" fillId="0" borderId="5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0" xfId="0" applyFont="1" applyAlignment="1">
      <alignment horizontal="center" wrapText="1"/>
    </xf>
    <xf numFmtId="0" fontId="8" fillId="0" borderId="0" xfId="0" applyFont="1"/>
    <xf numFmtId="0" fontId="11" fillId="0" borderId="0" xfId="0" applyFont="1" applyAlignment="1">
      <alignment horizontal="center" wrapText="1"/>
    </xf>
    <xf numFmtId="14" fontId="11" fillId="0" borderId="10" xfId="0" applyNumberFormat="1" applyFont="1" applyFill="1" applyBorder="1" applyAlignment="1">
      <alignment horizontal="center"/>
    </xf>
    <xf numFmtId="14" fontId="11" fillId="0" borderId="11" xfId="0" applyNumberFormat="1" applyFont="1" applyFill="1" applyBorder="1" applyAlignment="1">
      <alignment horizontal="center"/>
    </xf>
    <xf numFmtId="14" fontId="11" fillId="0" borderId="11" xfId="0" applyNumberFormat="1" applyFont="1" applyBorder="1" applyAlignment="1">
      <alignment horizontal="center"/>
    </xf>
    <xf numFmtId="14" fontId="11" fillId="0" borderId="12" xfId="0" applyNumberFormat="1" applyFont="1" applyBorder="1" applyAlignment="1">
      <alignment horizontal="center"/>
    </xf>
    <xf numFmtId="14" fontId="11" fillId="0" borderId="10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11" fillId="0" borderId="7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8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0" fontId="11" fillId="0" borderId="6" xfId="0" applyFont="1" applyBorder="1" applyAlignment="1">
      <alignment horizontal="center" wrapText="1"/>
    </xf>
    <xf numFmtId="0" fontId="7" fillId="0" borderId="5" xfId="0" applyFont="1" applyBorder="1" applyAlignment="1">
      <alignment horizontal="center"/>
    </xf>
    <xf numFmtId="0" fontId="9" fillId="0" borderId="0" xfId="0" applyFont="1" applyAlignment="1">
      <alignment horizontal="left"/>
    </xf>
    <xf numFmtId="0" fontId="8" fillId="3" borderId="0" xfId="0" applyFont="1" applyFill="1" applyAlignment="1">
      <alignment horizontal="center"/>
    </xf>
    <xf numFmtId="0" fontId="8" fillId="4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</cellXfs>
  <cellStyles count="13">
    <cellStyle name="Accent6 2" xfId="4"/>
    <cellStyle name="Lien hypertexte 2" xfId="6"/>
    <cellStyle name="Milliers 2" xfId="3"/>
    <cellStyle name="Milliers 2 2" xfId="11"/>
    <cellStyle name="Milliers 3" xfId="8"/>
    <cellStyle name="Milliers 4" xfId="10"/>
    <cellStyle name="Normal" xfId="0" builtinId="0"/>
    <cellStyle name="Normal 2" xfId="1"/>
    <cellStyle name="Normal 3" xfId="2"/>
    <cellStyle name="Normal 3 2" xfId="7"/>
    <cellStyle name="Normal 3 3" xfId="9"/>
    <cellStyle name="Normal 4" xfId="5"/>
    <cellStyle name="Pourcentage 2" xfId="12"/>
  </cellStyles>
  <dxfs count="0"/>
  <tableStyles count="0" defaultTableStyle="TableStyleMedium9" defaultPivotStyle="PivotStyleMedium4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27</xdr:row>
      <xdr:rowOff>22412</xdr:rowOff>
    </xdr:from>
    <xdr:to>
      <xdr:col>9</xdr:col>
      <xdr:colOff>930089</xdr:colOff>
      <xdr:row>27</xdr:row>
      <xdr:rowOff>179294</xdr:rowOff>
    </xdr:to>
    <xdr:sp macro="" textlink="">
      <xdr:nvSpPr>
        <xdr:cNvPr id="2" name="Flèche droite 1"/>
        <xdr:cNvSpPr/>
      </xdr:nvSpPr>
      <xdr:spPr>
        <a:xfrm>
          <a:off x="10533530" y="5221941"/>
          <a:ext cx="2207559" cy="156882"/>
        </a:xfrm>
        <a:prstGeom prst="rightArrow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31</xdr:row>
      <xdr:rowOff>22412</xdr:rowOff>
    </xdr:from>
    <xdr:to>
      <xdr:col>9</xdr:col>
      <xdr:colOff>963706</xdr:colOff>
      <xdr:row>31</xdr:row>
      <xdr:rowOff>179294</xdr:rowOff>
    </xdr:to>
    <xdr:sp macro="" textlink="">
      <xdr:nvSpPr>
        <xdr:cNvPr id="4" name="Flèche droite 3"/>
        <xdr:cNvSpPr/>
      </xdr:nvSpPr>
      <xdr:spPr>
        <a:xfrm>
          <a:off x="10712823" y="5983941"/>
          <a:ext cx="2207559" cy="156882"/>
        </a:xfrm>
        <a:prstGeom prst="rightArrow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N49"/>
  <sheetViews>
    <sheetView tabSelected="1" zoomScale="85" zoomScaleNormal="85" workbookViewId="0">
      <selection activeCell="D30" sqref="D30"/>
    </sheetView>
  </sheetViews>
  <sheetFormatPr baseColWidth="10" defaultRowHeight="15" x14ac:dyDescent="0.25"/>
  <cols>
    <col min="1" max="1" width="26" style="12" bestFit="1" customWidth="1"/>
    <col min="2" max="6" width="20.140625" style="33" customWidth="1"/>
    <col min="7" max="8" width="10.7109375" style="33" customWidth="1"/>
    <col min="9" max="9" width="6" style="1" customWidth="1"/>
    <col min="10" max="10" width="17.5703125" style="33" customWidth="1"/>
    <col min="11" max="11" width="16.28515625" style="11" customWidth="1"/>
    <col min="12" max="12" width="5.42578125" style="11" customWidth="1"/>
    <col min="13" max="13" width="20.42578125" style="11" customWidth="1"/>
    <col min="14" max="14" width="17.28515625" style="11" bestFit="1" customWidth="1"/>
    <col min="15" max="16384" width="11.42578125" style="1"/>
  </cols>
  <sheetData>
    <row r="1" spans="1:10" x14ac:dyDescent="0.25">
      <c r="A1" s="2" t="s">
        <v>51</v>
      </c>
      <c r="B1" s="23" t="s">
        <v>57</v>
      </c>
      <c r="C1" s="23" t="s">
        <v>58</v>
      </c>
      <c r="D1" s="23" t="s">
        <v>59</v>
      </c>
      <c r="E1" s="23" t="s">
        <v>60</v>
      </c>
      <c r="F1" s="23" t="s">
        <v>61</v>
      </c>
      <c r="G1" s="26"/>
      <c r="H1" s="26"/>
      <c r="J1" s="33" t="str">
        <f t="array" ref="J1">INDEX(B$1:H$1,SMALL(IF(B$1:H$1&lt;&gt;"",COLUMN(B:H)-1,""),ROW($A1)))</f>
        <v>Ligne 1</v>
      </c>
    </row>
    <row r="2" spans="1:10" x14ac:dyDescent="0.25">
      <c r="A2" s="2" t="s">
        <v>38</v>
      </c>
      <c r="B2" s="23" t="s">
        <v>2</v>
      </c>
      <c r="C2" s="23" t="s">
        <v>3</v>
      </c>
      <c r="D2" s="23" t="s">
        <v>4</v>
      </c>
      <c r="E2" s="23" t="s">
        <v>5</v>
      </c>
      <c r="F2" s="23" t="s">
        <v>6</v>
      </c>
      <c r="G2" s="26"/>
      <c r="H2" s="26"/>
      <c r="J2" s="33" t="str">
        <f t="array" ref="J2">INDEX(B$1:H$1,SMALL(IF(B$1:H$1&lt;&gt;"",COLUMN(B:H)-1,""),ROW($A2)))</f>
        <v>Ligne 2</v>
      </c>
    </row>
    <row r="3" spans="1:10" x14ac:dyDescent="0.25">
      <c r="A3" s="2" t="s">
        <v>1</v>
      </c>
      <c r="B3" s="24" t="s">
        <v>0</v>
      </c>
      <c r="C3" s="24" t="s">
        <v>0</v>
      </c>
      <c r="D3" s="24" t="s">
        <v>49</v>
      </c>
      <c r="E3" s="24" t="s">
        <v>49</v>
      </c>
      <c r="F3" s="24" t="s">
        <v>50</v>
      </c>
      <c r="G3" s="24"/>
      <c r="H3" s="24"/>
      <c r="J3" s="33" t="str">
        <f t="array" ref="J3">INDEX(B$1:H$1,SMALL(IF(B$1:H$1&lt;&gt;"",COLUMN(B:H)-1,""),ROW($A3)))</f>
        <v>Ligne 3</v>
      </c>
    </row>
    <row r="4" spans="1:10" x14ac:dyDescent="0.25">
      <c r="A4" s="39"/>
      <c r="B4" s="23" t="s">
        <v>44</v>
      </c>
      <c r="C4" s="23" t="s">
        <v>45</v>
      </c>
      <c r="D4" s="23" t="s">
        <v>46</v>
      </c>
      <c r="E4" s="23" t="s">
        <v>47</v>
      </c>
      <c r="F4" s="23" t="s">
        <v>48</v>
      </c>
      <c r="G4" s="24"/>
      <c r="H4" s="24"/>
      <c r="J4" s="33" t="str">
        <f t="array" ref="J4">INDEX(B$1:H$1,SMALL(IF(B$1:H$1&lt;&gt;"",COLUMN(B:H)-1,""),ROW($A4)))</f>
        <v>Ligne 4</v>
      </c>
    </row>
    <row r="5" spans="1:10" ht="14.25" customHeight="1" x14ac:dyDescent="0.25">
      <c r="A5" s="39"/>
      <c r="B5" s="25"/>
      <c r="C5" s="25"/>
      <c r="D5" s="25"/>
      <c r="E5" s="25"/>
      <c r="F5" s="25"/>
      <c r="G5" s="24"/>
      <c r="H5" s="24"/>
      <c r="J5" s="33" t="str">
        <f t="array" ref="J5">INDEX(B$1:H$1,SMALL(IF(B$1:H$1&lt;&gt;"",COLUMN(B:H)-1,""),ROW($A5)))</f>
        <v>Ligne 5</v>
      </c>
    </row>
    <row r="6" spans="1:10" x14ac:dyDescent="0.25">
      <c r="A6" s="2" t="s">
        <v>66</v>
      </c>
      <c r="B6" s="25">
        <v>8</v>
      </c>
      <c r="C6" s="25">
        <v>24</v>
      </c>
      <c r="D6" s="25">
        <v>8</v>
      </c>
      <c r="E6" s="25">
        <v>15</v>
      </c>
      <c r="F6" s="25">
        <v>15</v>
      </c>
      <c r="G6" s="24"/>
      <c r="H6" s="24"/>
      <c r="J6" s="33" t="e">
        <f t="array" ref="J6">INDEX(B$1:H$1,SMALL(IF(B$1:H$1&lt;&gt;"",COLUMN(B:H)-1,""),ROW($A6)))</f>
        <v>#NUM!</v>
      </c>
    </row>
    <row r="7" spans="1:10" x14ac:dyDescent="0.25">
      <c r="A7" s="28" t="s">
        <v>55</v>
      </c>
      <c r="B7" s="23" t="s">
        <v>42</v>
      </c>
      <c r="C7" s="23" t="s">
        <v>39</v>
      </c>
      <c r="D7" s="23" t="s">
        <v>40</v>
      </c>
      <c r="E7" s="23" t="s">
        <v>41</v>
      </c>
      <c r="F7" s="23" t="s">
        <v>43</v>
      </c>
      <c r="G7" s="38"/>
      <c r="H7" s="38"/>
      <c r="J7" s="33" t="e">
        <f t="array" ref="J7">INDEX(B$1:H$1,SMALL(IF(B$1:H$1&lt;&gt;"",COLUMN(B:H)-1,""),ROW($A7)))</f>
        <v>#NUM!</v>
      </c>
    </row>
    <row r="8" spans="1:10" x14ac:dyDescent="0.25">
      <c r="A8" s="29" t="s">
        <v>54</v>
      </c>
      <c r="B8" s="13">
        <v>42566</v>
      </c>
      <c r="C8" s="17">
        <v>42454</v>
      </c>
      <c r="D8" s="17">
        <v>42664</v>
      </c>
      <c r="E8" s="17">
        <v>42559</v>
      </c>
      <c r="F8" s="17">
        <v>42489</v>
      </c>
      <c r="G8" s="3"/>
      <c r="H8" s="3"/>
      <c r="J8" s="33" t="e">
        <f t="array" ref="J8">INDEX(B$1:H$1,SMALL(IF(B$1:H$1&lt;&gt;"",COLUMN(B:H)-1,""),ROW($A8)))</f>
        <v>#NUM!</v>
      </c>
    </row>
    <row r="9" spans="1:10" x14ac:dyDescent="0.25">
      <c r="A9" s="30"/>
      <c r="B9" s="14">
        <v>42594</v>
      </c>
      <c r="C9" s="15">
        <v>42496</v>
      </c>
      <c r="D9" s="15">
        <v>42719</v>
      </c>
      <c r="E9" s="15">
        <v>42601</v>
      </c>
      <c r="F9" s="15">
        <v>42589</v>
      </c>
      <c r="G9" s="4"/>
      <c r="H9" s="4"/>
      <c r="J9" s="33" t="e">
        <f t="array" ref="J9">INDEX(B$1:H$1,SMALL(IF(B$1:H$1&lt;&gt;"",COLUMN(B:H)-1,""),ROW($A9)))</f>
        <v>#NUM!</v>
      </c>
    </row>
    <row r="10" spans="1:10" x14ac:dyDescent="0.25">
      <c r="A10" s="30"/>
      <c r="B10" s="15">
        <v>42661</v>
      </c>
      <c r="C10" s="15">
        <v>42636</v>
      </c>
      <c r="D10" s="15"/>
      <c r="E10" s="15"/>
      <c r="F10" s="15">
        <v>42654</v>
      </c>
      <c r="G10" s="4"/>
      <c r="H10" s="4"/>
    </row>
    <row r="11" spans="1:10" x14ac:dyDescent="0.25">
      <c r="A11" s="30"/>
      <c r="B11" s="15"/>
      <c r="C11" s="15">
        <v>42664</v>
      </c>
      <c r="D11" s="15"/>
      <c r="E11" s="15"/>
      <c r="F11" s="15"/>
      <c r="G11" s="4"/>
      <c r="H11" s="4"/>
    </row>
    <row r="12" spans="1:10" x14ac:dyDescent="0.25">
      <c r="A12" s="30"/>
      <c r="B12" s="15"/>
      <c r="C12" s="15"/>
      <c r="D12" s="15"/>
      <c r="E12" s="15"/>
      <c r="F12" s="15"/>
      <c r="G12" s="4"/>
      <c r="H12" s="4"/>
    </row>
    <row r="13" spans="1:10" x14ac:dyDescent="0.25">
      <c r="A13" s="30"/>
      <c r="B13" s="15"/>
      <c r="C13" s="15"/>
      <c r="D13" s="15"/>
      <c r="E13" s="15"/>
      <c r="F13" s="15"/>
      <c r="G13" s="4"/>
      <c r="H13" s="4"/>
    </row>
    <row r="14" spans="1:10" x14ac:dyDescent="0.25">
      <c r="A14" s="30"/>
      <c r="B14" s="15"/>
      <c r="C14" s="15"/>
      <c r="D14" s="15"/>
      <c r="E14" s="15"/>
      <c r="F14" s="15"/>
      <c r="G14" s="4"/>
      <c r="H14" s="4"/>
    </row>
    <row r="15" spans="1:10" x14ac:dyDescent="0.25">
      <c r="A15" s="30"/>
      <c r="B15" s="15"/>
      <c r="C15" s="15"/>
      <c r="D15" s="15"/>
      <c r="E15" s="15"/>
      <c r="F15" s="15"/>
      <c r="G15" s="4"/>
      <c r="H15" s="4"/>
    </row>
    <row r="16" spans="1:10" x14ac:dyDescent="0.25">
      <c r="A16" s="31"/>
      <c r="B16" s="16"/>
      <c r="C16" s="16"/>
      <c r="D16" s="16"/>
      <c r="E16" s="16"/>
      <c r="F16" s="16"/>
      <c r="G16" s="5"/>
      <c r="H16" s="5"/>
    </row>
    <row r="17" spans="1:14" x14ac:dyDescent="0.25">
      <c r="A17" s="27"/>
      <c r="B17" s="23" t="s">
        <v>2</v>
      </c>
      <c r="C17" s="23" t="s">
        <v>3</v>
      </c>
      <c r="D17" s="23" t="s">
        <v>4</v>
      </c>
      <c r="E17" s="23" t="s">
        <v>5</v>
      </c>
      <c r="F17" s="23" t="s">
        <v>6</v>
      </c>
      <c r="G17" s="26"/>
      <c r="H17" s="26"/>
    </row>
    <row r="18" spans="1:14" ht="15.75" x14ac:dyDescent="0.25">
      <c r="A18" s="35" t="s">
        <v>53</v>
      </c>
      <c r="B18" s="6" t="s">
        <v>32</v>
      </c>
      <c r="C18" s="6" t="s">
        <v>14</v>
      </c>
      <c r="D18" s="18" t="s">
        <v>20</v>
      </c>
      <c r="E18" s="18" t="s">
        <v>27</v>
      </c>
      <c r="F18" s="22" t="s">
        <v>7</v>
      </c>
      <c r="G18" s="6"/>
      <c r="H18" s="6"/>
    </row>
    <row r="19" spans="1:14" ht="15.75" x14ac:dyDescent="0.25">
      <c r="A19" s="36"/>
      <c r="B19" s="7" t="s">
        <v>33</v>
      </c>
      <c r="C19" s="7" t="s">
        <v>15</v>
      </c>
      <c r="D19" s="19" t="s">
        <v>21</v>
      </c>
      <c r="E19" s="19" t="s">
        <v>26</v>
      </c>
      <c r="F19" s="20" t="s">
        <v>8</v>
      </c>
      <c r="G19" s="7"/>
      <c r="H19" s="7"/>
    </row>
    <row r="20" spans="1:14" ht="15.75" x14ac:dyDescent="0.25">
      <c r="A20" s="36"/>
      <c r="B20" s="7" t="s">
        <v>34</v>
      </c>
      <c r="C20" s="7" t="s">
        <v>16</v>
      </c>
      <c r="D20" s="19" t="s">
        <v>22</v>
      </c>
      <c r="E20" s="19" t="s">
        <v>31</v>
      </c>
      <c r="F20" s="20" t="s">
        <v>9</v>
      </c>
      <c r="G20" s="7"/>
      <c r="H20" s="7"/>
    </row>
    <row r="21" spans="1:14" ht="15.75" x14ac:dyDescent="0.25">
      <c r="A21" s="36"/>
      <c r="B21" s="7" t="s">
        <v>35</v>
      </c>
      <c r="C21" s="7" t="s">
        <v>17</v>
      </c>
      <c r="D21" s="19" t="s">
        <v>23</v>
      </c>
      <c r="E21" s="19" t="s">
        <v>28</v>
      </c>
      <c r="F21" s="20" t="s">
        <v>10</v>
      </c>
      <c r="G21" s="7"/>
      <c r="H21" s="7"/>
    </row>
    <row r="22" spans="1:14" ht="15.75" x14ac:dyDescent="0.25">
      <c r="A22" s="36"/>
      <c r="B22" s="7" t="s">
        <v>36</v>
      </c>
      <c r="C22" s="7" t="s">
        <v>18</v>
      </c>
      <c r="D22" s="19" t="s">
        <v>24</v>
      </c>
      <c r="E22" s="19" t="s">
        <v>29</v>
      </c>
      <c r="F22" s="20" t="s">
        <v>11</v>
      </c>
      <c r="G22" s="7"/>
      <c r="H22" s="7"/>
      <c r="K22" s="43" t="str">
        <f>HLOOKUP(K24,A:H,3,FALSE)</f>
        <v>France</v>
      </c>
      <c r="M22" s="11" t="s">
        <v>1</v>
      </c>
    </row>
    <row r="23" spans="1:14" ht="15.75" x14ac:dyDescent="0.25">
      <c r="A23" s="37"/>
      <c r="B23" s="9" t="s">
        <v>37</v>
      </c>
      <c r="C23" s="9" t="s">
        <v>19</v>
      </c>
      <c r="D23" s="40" t="s">
        <v>25</v>
      </c>
      <c r="E23" s="40" t="s">
        <v>30</v>
      </c>
      <c r="F23" s="21" t="s">
        <v>12</v>
      </c>
      <c r="G23" s="9"/>
      <c r="H23" s="9"/>
      <c r="K23" s="34"/>
    </row>
    <row r="24" spans="1:14" s="8" customFormat="1" x14ac:dyDescent="0.25">
      <c r="A24" s="12"/>
      <c r="B24" s="33"/>
      <c r="C24" s="33"/>
      <c r="D24" s="33"/>
      <c r="E24" s="33"/>
      <c r="F24" s="33"/>
      <c r="G24" s="33"/>
      <c r="H24" s="33"/>
      <c r="K24" s="44" t="s">
        <v>58</v>
      </c>
      <c r="M24" s="41" t="s">
        <v>13</v>
      </c>
      <c r="N24" s="32" t="s">
        <v>56</v>
      </c>
    </row>
    <row r="25" spans="1:14" x14ac:dyDescent="0.25">
      <c r="E25" s="34"/>
      <c r="K25" s="34"/>
    </row>
    <row r="26" spans="1:14" x14ac:dyDescent="0.25">
      <c r="E26" s="34"/>
      <c r="K26" s="43" t="str">
        <f>SUBSTITUTE(HLOOKUP(K24,A:H,2,FALSE),"Codes_","")</f>
        <v>JPS</v>
      </c>
      <c r="M26" s="11" t="s">
        <v>52</v>
      </c>
    </row>
    <row r="27" spans="1:14" x14ac:dyDescent="0.25">
      <c r="E27" s="34"/>
      <c r="K27" s="34"/>
    </row>
    <row r="28" spans="1:14" x14ac:dyDescent="0.25">
      <c r="E28" s="34"/>
      <c r="K28" s="42" t="s">
        <v>64</v>
      </c>
      <c r="M28" s="11" t="s">
        <v>55</v>
      </c>
      <c r="N28" s="11" t="s">
        <v>62</v>
      </c>
    </row>
    <row r="29" spans="1:14" x14ac:dyDescent="0.25">
      <c r="A29" s="10"/>
      <c r="B29" s="34"/>
      <c r="C29" s="34"/>
      <c r="D29" s="34"/>
      <c r="F29" s="34"/>
      <c r="G29" s="34"/>
      <c r="H29" s="34"/>
      <c r="K29" s="34"/>
    </row>
    <row r="30" spans="1:14" x14ac:dyDescent="0.25">
      <c r="A30" s="10"/>
      <c r="B30" s="34"/>
      <c r="C30" s="34"/>
      <c r="D30" s="34"/>
      <c r="F30" s="34"/>
      <c r="G30" s="34"/>
      <c r="H30" s="34"/>
      <c r="K30" s="43">
        <f>HLOOKUP(K24,A:H,6,FALSE)</f>
        <v>24</v>
      </c>
      <c r="M30" s="11" t="s">
        <v>65</v>
      </c>
    </row>
    <row r="31" spans="1:14" x14ac:dyDescent="0.25">
      <c r="A31" s="10"/>
      <c r="B31" s="34"/>
      <c r="C31" s="34"/>
      <c r="D31" s="34"/>
      <c r="F31" s="34"/>
      <c r="G31" s="34"/>
      <c r="H31" s="34"/>
      <c r="K31" s="34"/>
    </row>
    <row r="32" spans="1:14" x14ac:dyDescent="0.25">
      <c r="A32" s="10"/>
      <c r="B32" s="34"/>
      <c r="C32" s="34"/>
      <c r="D32" s="34"/>
      <c r="F32" s="34"/>
      <c r="G32" s="34"/>
      <c r="H32" s="34"/>
      <c r="K32" s="42" t="s">
        <v>64</v>
      </c>
      <c r="M32" s="11" t="s">
        <v>67</v>
      </c>
    </row>
    <row r="33" spans="1:14" x14ac:dyDescent="0.25">
      <c r="K33" s="34"/>
    </row>
    <row r="34" spans="1:14" x14ac:dyDescent="0.25">
      <c r="K34" s="44" t="s">
        <v>15</v>
      </c>
      <c r="M34" s="11" t="s">
        <v>53</v>
      </c>
      <c r="N34" s="11" t="s">
        <v>63</v>
      </c>
    </row>
    <row r="46" spans="1:14" s="11" customFormat="1" x14ac:dyDescent="0.25">
      <c r="A46" s="12"/>
      <c r="B46" s="33"/>
      <c r="C46" s="33"/>
      <c r="D46" s="33"/>
      <c r="E46" s="33"/>
      <c r="F46" s="33"/>
      <c r="G46" s="33"/>
      <c r="H46" s="33"/>
      <c r="J46" s="34"/>
    </row>
    <row r="47" spans="1:14" s="11" customFormat="1" x14ac:dyDescent="0.25">
      <c r="A47" s="12"/>
      <c r="B47" s="33"/>
      <c r="C47" s="33"/>
      <c r="D47" s="33"/>
      <c r="E47" s="33"/>
      <c r="F47" s="33"/>
      <c r="G47" s="33"/>
      <c r="H47" s="33"/>
      <c r="J47" s="34"/>
    </row>
    <row r="48" spans="1:14" s="11" customFormat="1" x14ac:dyDescent="0.25">
      <c r="A48" s="12"/>
      <c r="B48" s="33"/>
      <c r="C48" s="33"/>
      <c r="D48" s="33"/>
      <c r="E48" s="33"/>
      <c r="F48" s="33"/>
      <c r="G48" s="33"/>
      <c r="H48" s="33"/>
      <c r="J48" s="34"/>
    </row>
    <row r="49" spans="1:10" s="11" customFormat="1" x14ac:dyDescent="0.25">
      <c r="A49" s="12"/>
      <c r="B49" s="33"/>
      <c r="C49" s="33"/>
      <c r="D49" s="33"/>
      <c r="E49" s="33"/>
      <c r="F49" s="33"/>
      <c r="G49" s="33"/>
      <c r="H49" s="33"/>
      <c r="J49" s="34"/>
    </row>
  </sheetData>
  <mergeCells count="2">
    <mergeCell ref="A18:A23"/>
    <mergeCell ref="A8:A16"/>
  </mergeCells>
  <dataValidations count="2">
    <dataValidation type="list" allowBlank="1" showInputMessage="1" showErrorMessage="1" sqref="K24">
      <formula1>Designation</formula1>
    </dataValidation>
    <dataValidation type="list" allowBlank="1" showInputMessage="1" showErrorMessage="1" sqref="K34">
      <formula1>INDIRECT(K26)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Circuits</vt:lpstr>
      <vt:lpstr>EUGC</vt:lpstr>
      <vt:lpstr>JCAJ</vt:lpstr>
      <vt:lpstr>JEJ</vt:lpstr>
      <vt:lpstr>JPS</vt:lpstr>
      <vt:lpstr>NNFT</vt:lpstr>
      <vt:lpstr>Référence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Billy-Dom</dc:creator>
  <cp:lastModifiedBy>Billy-Dom</cp:lastModifiedBy>
  <cp:lastPrinted>2016-02-14T23:12:21Z</cp:lastPrinted>
  <dcterms:created xsi:type="dcterms:W3CDTF">2015-01-08T09:31:14Z</dcterms:created>
  <dcterms:modified xsi:type="dcterms:W3CDTF">2016-02-15T16:01:05Z</dcterms:modified>
</cp:coreProperties>
</file>