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0" yWindow="0" windowWidth="23256" windowHeight="11496"/>
  </bookViews>
  <sheets>
    <sheet name="Devis" sheetId="1" r:id="rId1"/>
    <sheet name="Client et Prospect" sheetId="2" r:id="rId2"/>
    <sheet name="Feuil3" sheetId="3" r:id="rId3"/>
    <sheet name="GESTION CHANTIER" sheetId="4" r:id="rId4"/>
  </sheets>
  <definedNames>
    <definedName name="_xlnm._FilterDatabase" localSheetId="1" hidden="1">'Client et Prospect'!$G$1:$G$172</definedName>
    <definedName name="adressechantier">'GESTION CHANTIER'!$E$3:$E$9</definedName>
    <definedName name="adressesite">'GESTION CHANTIER'!$E$3:$F$9</definedName>
    <definedName name="client">'Client et Prospect'!$A$2:$F$105</definedName>
    <definedName name="dpt">'Client et Prospect'!$A$3:$A$172</definedName>
    <definedName name="kitbase">Feuil3!$A$1:$A$3</definedName>
    <definedName name="ListClient">OFFSET('Client et Prospect'!$A$1,1,,COUNTA('Client et Prospect'!$A:$A)-1)</definedName>
  </definedNames>
  <calcPr calcId="144525"/>
</workbook>
</file>

<file path=xl/calcChain.xml><?xml version="1.0" encoding="utf-8"?>
<calcChain xmlns="http://schemas.openxmlformats.org/spreadsheetml/2006/main">
  <c r="K7" i="1" l="1"/>
  <c r="F11" i="1" l="1"/>
  <c r="D17" i="1" l="1"/>
  <c r="M19" i="1" l="1"/>
  <c r="B42" i="1" l="1"/>
  <c r="B41" i="1"/>
  <c r="C40" i="1"/>
  <c r="C38" i="1"/>
  <c r="G30" i="1"/>
  <c r="G29" i="1"/>
  <c r="G28" i="1"/>
  <c r="G27" i="1"/>
  <c r="G26" i="1"/>
  <c r="G25" i="1"/>
  <c r="B23" i="1"/>
  <c r="B22" i="1"/>
  <c r="J22" i="1" s="1"/>
  <c r="B38" i="1" s="1"/>
  <c r="B21" i="1"/>
  <c r="F20" i="1"/>
  <c r="G20" i="1" s="1"/>
  <c r="B20" i="1"/>
  <c r="M18" i="1"/>
  <c r="M17" i="1"/>
  <c r="M16" i="1"/>
  <c r="M15" i="1"/>
  <c r="F13" i="1"/>
  <c r="F12" i="1"/>
  <c r="F5" i="1"/>
  <c r="F4" i="1"/>
  <c r="H32" i="1" l="1"/>
  <c r="C32" i="1" s="1"/>
  <c r="H31" i="1"/>
  <c r="H33" i="1" l="1"/>
  <c r="D32" i="1" s="1"/>
  <c r="H34" i="1" l="1"/>
</calcChain>
</file>

<file path=xl/sharedStrings.xml><?xml version="1.0" encoding="utf-8"?>
<sst xmlns="http://schemas.openxmlformats.org/spreadsheetml/2006/main" count="145" uniqueCount="106">
  <si>
    <t>ADRESSE DU SITE A PROTÉGER</t>
  </si>
  <si>
    <t>Adresse chantier</t>
  </si>
  <si>
    <t>Code postal et ville</t>
  </si>
  <si>
    <t>Client</t>
  </si>
  <si>
    <t>ADRESSE CLIENT</t>
  </si>
  <si>
    <t>Quantité</t>
  </si>
  <si>
    <t>Prix</t>
  </si>
  <si>
    <t>Kit de base</t>
  </si>
  <si>
    <t>Centrale GSM GPRS</t>
  </si>
  <si>
    <t>Inclus</t>
  </si>
  <si>
    <t>Radars infrarouges vidéos</t>
  </si>
  <si>
    <t>Sirène Gyrophare Clavier</t>
  </si>
  <si>
    <t>Kit de base pour protection echafaudage</t>
  </si>
  <si>
    <t>Nbr jour</t>
  </si>
  <si>
    <t>Radar(s) vidéo supplémentaire</t>
  </si>
  <si>
    <t>DEVIS</t>
  </si>
  <si>
    <t>Spot(s) LED</t>
  </si>
  <si>
    <t>Tableau electrique</t>
  </si>
  <si>
    <t>Protection Latérale</t>
  </si>
  <si>
    <t>Désignation</t>
  </si>
  <si>
    <t>Nbr Jour</t>
  </si>
  <si>
    <t>Tarif Jour HT</t>
  </si>
  <si>
    <t>Tarif Mensuel HT</t>
  </si>
  <si>
    <t>Raccordement electrique cabane</t>
  </si>
  <si>
    <t>Centrale GSM/GPRS</t>
  </si>
  <si>
    <t>-</t>
  </si>
  <si>
    <t>inclus</t>
  </si>
  <si>
    <t>Remise Commerciale</t>
  </si>
  <si>
    <t xml:space="preserve">Radars infrarouges vidéos </t>
  </si>
  <si>
    <t>Sirène gyrophare et Clavier à code</t>
  </si>
  <si>
    <t>Bâches de dissuasions</t>
  </si>
  <si>
    <t>TAUX TVA</t>
  </si>
  <si>
    <t>BASE HT</t>
  </si>
  <si>
    <t>MONTANT TVA</t>
  </si>
  <si>
    <t>TOTAL JOUR HT</t>
  </si>
  <si>
    <t>LOYER MENSUEL HT</t>
  </si>
  <si>
    <t>TOTAL TVA 20%</t>
  </si>
  <si>
    <t>TOTAL TTC</t>
  </si>
  <si>
    <t>DÉTAILS DE L'INSTALLATION</t>
  </si>
  <si>
    <t>Nom client</t>
  </si>
  <si>
    <t>Adresse</t>
  </si>
  <si>
    <t>Contact</t>
  </si>
  <si>
    <t>Telephone</t>
  </si>
  <si>
    <t>Email</t>
  </si>
  <si>
    <t>Client ou Prospect</t>
  </si>
  <si>
    <t>Chantier ou echaf</t>
  </si>
  <si>
    <t>Kit de base pour protection stockage</t>
  </si>
  <si>
    <t>Kit de base pour protection chantier</t>
  </si>
  <si>
    <t>1 rue test</t>
  </si>
  <si>
    <t>75001 Paris</t>
  </si>
  <si>
    <t>2 rue test</t>
  </si>
  <si>
    <t>3 rue test</t>
  </si>
  <si>
    <t>4 rue test</t>
  </si>
  <si>
    <t>5 rue test</t>
  </si>
  <si>
    <t>AIGLE</t>
  </si>
  <si>
    <t>AIGLIN</t>
  </si>
  <si>
    <t>AIGLOZ</t>
  </si>
  <si>
    <t>AJOUP</t>
  </si>
  <si>
    <t>ABADIE</t>
  </si>
  <si>
    <t>3</t>
  </si>
  <si>
    <t>ttttttttt</t>
  </si>
  <si>
    <t>tttttt</t>
  </si>
  <si>
    <t>N° Sim</t>
  </si>
  <si>
    <t>Nom chantier</t>
  </si>
  <si>
    <t>Code</t>
  </si>
  <si>
    <t>Lieu du chantier</t>
  </si>
  <si>
    <t>Code postal et Ville</t>
  </si>
  <si>
    <t>Tarif jour</t>
  </si>
  <si>
    <t>Nbr IR</t>
  </si>
  <si>
    <t>Date install</t>
  </si>
  <si>
    <t>Date demonte</t>
  </si>
  <si>
    <t>NB JOUR TOTAL</t>
  </si>
  <si>
    <t>Montant mensuel HT</t>
  </si>
  <si>
    <t>Montant total HT</t>
  </si>
  <si>
    <t>Jour de protection</t>
  </si>
  <si>
    <t>Heure MES/MHS</t>
  </si>
  <si>
    <t>CODE CLIENT</t>
  </si>
  <si>
    <t>CODE ACCES</t>
  </si>
  <si>
    <t>COUR OU RUE</t>
  </si>
  <si>
    <t>CONTACT</t>
  </si>
  <si>
    <t>TELEPHONE</t>
  </si>
  <si>
    <t>8931087215070153851</t>
  </si>
  <si>
    <t>ECHAF 28</t>
  </si>
  <si>
    <t>42 rue championnet</t>
  </si>
  <si>
    <t>75018 Paris</t>
  </si>
  <si>
    <t>8931086113128017858</t>
  </si>
  <si>
    <t>ECHAF 33</t>
  </si>
  <si>
    <t>72 avenue Marceau</t>
  </si>
  <si>
    <t>92400 Courbevoie</t>
  </si>
  <si>
    <t>client 1</t>
  </si>
  <si>
    <t>client 2</t>
  </si>
  <si>
    <t>113</t>
  </si>
  <si>
    <t>BALO</t>
  </si>
  <si>
    <t>CALIENE</t>
  </si>
  <si>
    <t>CALINE</t>
  </si>
  <si>
    <t>CARIT</t>
  </si>
  <si>
    <t>PAUL</t>
  </si>
  <si>
    <t>SION</t>
  </si>
  <si>
    <t>ZOE</t>
  </si>
  <si>
    <t>6 rue test</t>
  </si>
  <si>
    <t>7 rue test</t>
  </si>
  <si>
    <t>8 rue test</t>
  </si>
  <si>
    <t>9 rue test</t>
  </si>
  <si>
    <t>10 rue test</t>
  </si>
  <si>
    <t>11 rue test</t>
  </si>
  <si>
    <t>12 rue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</si>
</sst>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\ &quot;€&quot;"/>
    <numFmt numFmtId="165" formatCode="d\ mmmm\ yyyy"/>
    <numFmt numFmtId="166" formatCode="[$-40C]d\ mmmm\ yyyy;@"/>
    <numFmt numFmtId="167" formatCode="dd/mm/yy;@"/>
    <numFmt numFmtId="168" formatCode="#,##0.00&quot; &quot;[$€-40C];[Red]&quot;-&quot;#,##0.00&quot; &quot;[$€-40C]"/>
    <numFmt numFmtId="169" formatCode="0#&quot; &quot;##&quot; &quot;##&quot; &quot;##&quot; &quot;##"/>
    <numFmt numFmtId="170" formatCode="0;[Red]0"/>
    <numFmt numFmtId="171" formatCode="h:mm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6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b/>
      <u/>
      <sz val="11"/>
      <name val="Calibri"/>
      <family val="2"/>
      <scheme val="minor"/>
    </font>
    <font>
      <b/>
      <sz val="11"/>
      <name val="Castellar"/>
      <family val="1"/>
    </font>
    <font>
      <b/>
      <sz val="10"/>
      <color theme="1"/>
      <name val="Cambria"/>
      <family val="1"/>
      <scheme val="major"/>
    </font>
    <font>
      <b/>
      <sz val="10"/>
      <color indexed="8"/>
      <name val="Cambria"/>
      <family val="1"/>
      <scheme val="major"/>
    </font>
    <font>
      <b/>
      <sz val="10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medium">
        <color indexed="64"/>
      </right>
      <top/>
      <bottom style="dashed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1">
    <xf numFmtId="0" fontId="0" fillId="0" borderId="0"/>
    <xf numFmtId="168" fontId="15" fillId="0" borderId="0" applyNumberFormat="0" applyBorder="0" applyProtection="0">
      <alignment horizontal="center"/>
    </xf>
    <xf numFmtId="168" fontId="15" fillId="0" borderId="0" applyNumberFormat="0" applyBorder="0" applyProtection="0">
      <alignment horizontal="center" textRotation="90"/>
    </xf>
    <xf numFmtId="168" fontId="16" fillId="0" borderId="0" applyNumberFormat="0" applyFill="0" applyBorder="0" applyAlignment="0" applyProtection="0"/>
    <xf numFmtId="0" fontId="17" fillId="0" borderId="0"/>
    <xf numFmtId="168" fontId="1" fillId="0" borderId="0"/>
    <xf numFmtId="168" fontId="1" fillId="0" borderId="0"/>
    <xf numFmtId="168" fontId="1" fillId="0" borderId="0"/>
    <xf numFmtId="168" fontId="18" fillId="0" borderId="0" applyNumberFormat="0" applyBorder="0" applyProtection="0"/>
    <xf numFmtId="168" fontId="18" fillId="0" borderId="0" applyBorder="0" applyProtection="0"/>
    <xf numFmtId="0" fontId="16" fillId="0" borderId="0" applyNumberFormat="0" applyFill="0" applyBorder="0" applyAlignment="0" applyProtection="0"/>
  </cellStyleXfs>
  <cellXfs count="232">
    <xf numFmtId="0" fontId="0" fillId="0" borderId="0" xfId="0"/>
    <xf numFmtId="0" fontId="0" fillId="0" borderId="0" xfId="0" applyProtection="1">
      <protection hidden="1"/>
    </xf>
    <xf numFmtId="0" fontId="0" fillId="2" borderId="0" xfId="0" applyFill="1" applyProtection="1"/>
    <xf numFmtId="0" fontId="0" fillId="0" borderId="0" xfId="0" applyBorder="1" applyProtection="1">
      <protection hidden="1"/>
    </xf>
    <xf numFmtId="0" fontId="4" fillId="0" borderId="0" xfId="0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center"/>
      <protection hidden="1"/>
    </xf>
    <xf numFmtId="0" fontId="0" fillId="2" borderId="0" xfId="0" applyFill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protection hidden="1"/>
    </xf>
    <xf numFmtId="0" fontId="4" fillId="2" borderId="18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protection hidden="1"/>
    </xf>
    <xf numFmtId="0" fontId="8" fillId="2" borderId="22" xfId="0" applyFont="1" applyFill="1" applyBorder="1" applyAlignment="1" applyProtection="1">
      <alignment horizontal="center" vertical="center"/>
      <protection locked="0"/>
    </xf>
    <xf numFmtId="164" fontId="3" fillId="4" borderId="22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/>
      <protection hidden="1"/>
    </xf>
    <xf numFmtId="0" fontId="3" fillId="2" borderId="22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Protection="1">
      <protection locked="0"/>
    </xf>
    <xf numFmtId="0" fontId="4" fillId="2" borderId="23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protection hidden="1"/>
    </xf>
    <xf numFmtId="0" fontId="3" fillId="4" borderId="22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4" fillId="3" borderId="22" xfId="0" applyFont="1" applyFill="1" applyBorder="1" applyAlignment="1" applyProtection="1">
      <alignment horizontal="center" vertical="center"/>
      <protection hidden="1"/>
    </xf>
    <xf numFmtId="0" fontId="3" fillId="0" borderId="4" xfId="0" applyFont="1" applyFill="1" applyBorder="1" applyAlignment="1" applyProtection="1">
      <alignment horizontal="center"/>
      <protection hidden="1"/>
    </xf>
    <xf numFmtId="164" fontId="3" fillId="0" borderId="0" xfId="0" applyNumberFormat="1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4" borderId="26" xfId="0" applyFont="1" applyFill="1" applyBorder="1" applyAlignment="1" applyProtection="1">
      <alignment horizontal="center" vertical="center"/>
      <protection locked="0"/>
    </xf>
    <xf numFmtId="164" fontId="3" fillId="4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3" fillId="4" borderId="23" xfId="0" applyFont="1" applyFill="1" applyBorder="1" applyAlignment="1" applyProtection="1">
      <alignment horizontal="center" vertical="top"/>
      <protection locked="0"/>
    </xf>
    <xf numFmtId="0" fontId="3" fillId="0" borderId="28" xfId="0" applyFont="1" applyFill="1" applyBorder="1" applyAlignment="1" applyProtection="1">
      <alignment horizontal="center"/>
      <protection hidden="1"/>
    </xf>
    <xf numFmtId="0" fontId="3" fillId="0" borderId="29" xfId="0" applyFont="1" applyFill="1" applyBorder="1" applyAlignment="1" applyProtection="1">
      <alignment horizontal="center"/>
      <protection hidden="1"/>
    </xf>
    <xf numFmtId="164" fontId="3" fillId="0" borderId="29" xfId="0" applyNumberFormat="1" applyFont="1" applyFill="1" applyBorder="1" applyAlignment="1" applyProtection="1">
      <alignment horizontal="center"/>
      <protection hidden="1"/>
    </xf>
    <xf numFmtId="0" fontId="4" fillId="0" borderId="9" xfId="0" applyFont="1" applyFill="1" applyBorder="1" applyAlignment="1" applyProtection="1">
      <alignment horizontal="center" vertical="center"/>
      <protection hidden="1"/>
    </xf>
    <xf numFmtId="0" fontId="4" fillId="0" borderId="10" xfId="0" applyFont="1" applyFill="1" applyBorder="1" applyAlignment="1" applyProtection="1">
      <alignment horizontal="center" vertical="center"/>
      <protection hidden="1"/>
    </xf>
    <xf numFmtId="164" fontId="4" fillId="0" borderId="10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8" fillId="3" borderId="22" xfId="0" applyFont="1" applyFill="1" applyBorder="1" applyAlignment="1" applyProtection="1">
      <alignment horizontal="center" vertical="center"/>
      <protection hidden="1"/>
    </xf>
    <xf numFmtId="164" fontId="3" fillId="0" borderId="22" xfId="0" applyNumberFormat="1" applyFont="1" applyBorder="1" applyAlignment="1" applyProtection="1">
      <alignment horizontal="center" vertical="center"/>
      <protection hidden="1"/>
    </xf>
    <xf numFmtId="10" fontId="3" fillId="0" borderId="22" xfId="0" applyNumberFormat="1" applyFont="1" applyBorder="1" applyAlignment="1" applyProtection="1">
      <alignment horizontal="center" vertical="center"/>
      <protection hidden="1"/>
    </xf>
    <xf numFmtId="10" fontId="3" fillId="0" borderId="0" xfId="0" applyNumberFormat="1" applyFont="1" applyBorder="1" applyAlignment="1" applyProtection="1">
      <alignment horizontal="center" vertical="center"/>
      <protection hidden="1"/>
    </xf>
    <xf numFmtId="164" fontId="3" fillId="0" borderId="0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4" fillId="4" borderId="23" xfId="0" applyNumberFormat="1" applyFont="1" applyFill="1" applyBorder="1" applyAlignment="1">
      <alignment horizontal="center" vertical="center"/>
    </xf>
    <xf numFmtId="0" fontId="5" fillId="4" borderId="23" xfId="0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19" fillId="0" borderId="7" xfId="1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center" vertical="center"/>
    </xf>
    <xf numFmtId="0" fontId="19" fillId="0" borderId="13" xfId="1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19" fillId="0" borderId="13" xfId="1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3" xfId="7" applyNumberFormat="1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19" fillId="0" borderId="13" xfId="10" applyFont="1" applyBorder="1" applyAlignment="1">
      <alignment vertical="center"/>
    </xf>
    <xf numFmtId="0" fontId="19" fillId="0" borderId="13" xfId="0" applyNumberFormat="1" applyFont="1" applyFill="1" applyBorder="1" applyAlignment="1">
      <alignment horizontal="center" vertical="center"/>
    </xf>
    <xf numFmtId="0" fontId="19" fillId="0" borderId="13" xfId="1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/>
    </xf>
    <xf numFmtId="0" fontId="16" fillId="0" borderId="13" xfId="10" applyNumberFormat="1" applyFill="1" applyBorder="1" applyAlignment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  <protection locked="0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9" xfId="0" applyFont="1" applyBorder="1" applyAlignment="1" applyProtection="1">
      <alignment horizontal="center"/>
      <protection hidden="1"/>
    </xf>
    <xf numFmtId="0" fontId="3" fillId="0" borderId="10" xfId="0" applyFont="1" applyBorder="1" applyAlignment="1" applyProtection="1">
      <alignment horizontal="center"/>
      <protection hidden="1"/>
    </xf>
    <xf numFmtId="0" fontId="3" fillId="0" borderId="11" xfId="0" applyFont="1" applyBorder="1" applyAlignment="1" applyProtection="1">
      <alignment horizontal="center"/>
      <protection hidden="1"/>
    </xf>
    <xf numFmtId="0" fontId="4" fillId="4" borderId="12" xfId="0" applyFont="1" applyFill="1" applyBorder="1" applyAlignment="1" applyProtection="1">
      <alignment horizontal="center" vertical="center"/>
      <protection locked="0"/>
    </xf>
    <xf numFmtId="0" fontId="4" fillId="4" borderId="13" xfId="0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>
      <protection hidden="1"/>
    </xf>
    <xf numFmtId="0" fontId="5" fillId="3" borderId="1" xfId="0" applyFont="1" applyFill="1" applyBorder="1" applyAlignment="1" applyProtection="1">
      <alignment horizontal="center"/>
      <protection hidden="1"/>
    </xf>
    <xf numFmtId="0" fontId="5" fillId="3" borderId="2" xfId="0" applyFont="1" applyFill="1" applyBorder="1" applyAlignment="1" applyProtection="1">
      <alignment horizontal="center"/>
      <protection hidden="1"/>
    </xf>
    <xf numFmtId="0" fontId="5" fillId="3" borderId="3" xfId="0" applyFont="1" applyFill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7" fillId="0" borderId="4" xfId="0" applyFont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Border="1" applyAlignment="1" applyProtection="1">
      <protection hidden="1"/>
    </xf>
    <xf numFmtId="0" fontId="3" fillId="0" borderId="19" xfId="0" applyFont="1" applyFill="1" applyBorder="1" applyAlignment="1" applyProtection="1">
      <alignment horizontal="center"/>
      <protection hidden="1"/>
    </xf>
    <xf numFmtId="0" fontId="3" fillId="0" borderId="20" xfId="0" applyFont="1" applyFill="1" applyBorder="1" applyAlignment="1" applyProtection="1">
      <alignment horizontal="center"/>
      <protection hidden="1"/>
    </xf>
    <xf numFmtId="0" fontId="3" fillId="0" borderId="21" xfId="0" applyFont="1" applyFill="1" applyBorder="1" applyAlignment="1" applyProtection="1">
      <alignment horizontal="center"/>
      <protection hidden="1"/>
    </xf>
    <xf numFmtId="0" fontId="9" fillId="2" borderId="22" xfId="0" applyFont="1" applyFill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/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6" fillId="0" borderId="5" xfId="0" applyFont="1" applyBorder="1" applyAlignment="1" applyProtection="1">
      <alignment horizontal="center"/>
      <protection hidden="1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3" fillId="4" borderId="15" xfId="0" applyFont="1" applyFill="1" applyBorder="1" applyAlignment="1" applyProtection="1">
      <alignment horizontal="center" vertical="center"/>
      <protection locked="0"/>
    </xf>
    <xf numFmtId="0" fontId="3" fillId="4" borderId="16" xfId="0" applyFont="1" applyFill="1" applyBorder="1" applyAlignment="1" applyProtection="1">
      <alignment horizontal="center" vertical="center"/>
      <protection locked="0"/>
    </xf>
    <xf numFmtId="0" fontId="3" fillId="4" borderId="17" xfId="0" applyFont="1" applyFill="1" applyBorder="1" applyAlignment="1" applyProtection="1">
      <alignment horizontal="center" vertical="center"/>
      <protection locked="0"/>
    </xf>
    <xf numFmtId="0" fontId="4" fillId="3" borderId="24" xfId="0" applyFont="1" applyFill="1" applyBorder="1" applyAlignment="1" applyProtection="1">
      <alignment horizontal="center" vertical="center"/>
      <protection hidden="1"/>
    </xf>
    <xf numFmtId="0" fontId="4" fillId="3" borderId="25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protection hidden="1"/>
    </xf>
    <xf numFmtId="0" fontId="3" fillId="0" borderId="9" xfId="0" applyFont="1" applyFill="1" applyBorder="1" applyAlignment="1" applyProtection="1">
      <protection hidden="1"/>
    </xf>
    <xf numFmtId="0" fontId="3" fillId="0" borderId="10" xfId="0" applyFont="1" applyFill="1" applyBorder="1" applyAlignment="1" applyProtection="1">
      <protection hidden="1"/>
    </xf>
    <xf numFmtId="0" fontId="3" fillId="0" borderId="11" xfId="0" applyFont="1" applyFill="1" applyBorder="1" applyAlignment="1" applyProtection="1">
      <protection hidden="1"/>
    </xf>
    <xf numFmtId="0" fontId="3" fillId="4" borderId="1" xfId="0" applyFont="1" applyFill="1" applyBorder="1" applyAlignment="1" applyProtection="1">
      <alignment horizontal="center"/>
      <protection locked="0"/>
    </xf>
    <xf numFmtId="0" fontId="3" fillId="4" borderId="2" xfId="0" applyFont="1" applyFill="1" applyBorder="1" applyAlignment="1" applyProtection="1">
      <alignment horizontal="center"/>
      <protection locked="0"/>
    </xf>
    <xf numFmtId="0" fontId="3" fillId="4" borderId="3" xfId="0" applyFont="1" applyFill="1" applyBorder="1" applyAlignment="1" applyProtection="1">
      <alignment horizontal="center"/>
      <protection locked="0"/>
    </xf>
    <xf numFmtId="0" fontId="3" fillId="0" borderId="20" xfId="0" applyFont="1" applyFill="1" applyBorder="1" applyAlignment="1" applyProtection="1">
      <alignment horizontal="center"/>
      <protection locked="0"/>
    </xf>
    <xf numFmtId="164" fontId="3" fillId="0" borderId="0" xfId="0" applyNumberFormat="1" applyFont="1" applyBorder="1" applyAlignment="1" applyProtection="1">
      <alignment horizontal="center"/>
      <protection hidden="1"/>
    </xf>
    <xf numFmtId="164" fontId="3" fillId="0" borderId="5" xfId="0" applyNumberFormat="1" applyFont="1" applyBorder="1" applyAlignment="1" applyProtection="1">
      <alignment horizontal="center"/>
      <protection hidden="1"/>
    </xf>
    <xf numFmtId="0" fontId="0" fillId="2" borderId="0" xfId="0" applyFill="1" applyBorder="1" applyProtection="1">
      <protection locked="0"/>
    </xf>
    <xf numFmtId="0" fontId="4" fillId="2" borderId="22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5" fillId="3" borderId="3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165" fontId="5" fillId="0" borderId="19" xfId="0" applyNumberFormat="1" applyFont="1" applyFill="1" applyBorder="1" applyAlignment="1" applyProtection="1">
      <alignment horizontal="center" vertical="center"/>
      <protection hidden="1"/>
    </xf>
    <xf numFmtId="165" fontId="5" fillId="0" borderId="21" xfId="0" applyNumberFormat="1" applyFont="1" applyFill="1" applyBorder="1" applyAlignment="1" applyProtection="1">
      <alignment horizontal="center" vertical="center"/>
      <protection hidden="1"/>
    </xf>
    <xf numFmtId="165" fontId="5" fillId="0" borderId="4" xfId="0" applyNumberFormat="1" applyFont="1" applyFill="1" applyBorder="1" applyAlignment="1" applyProtection="1">
      <alignment horizontal="center" vertical="center"/>
      <protection hidden="1"/>
    </xf>
    <xf numFmtId="165" fontId="5" fillId="0" borderId="11" xfId="0" applyNumberFormat="1" applyFont="1" applyFill="1" applyBorder="1" applyAlignment="1" applyProtection="1">
      <alignment horizontal="center" vertical="center"/>
      <protection hidden="1"/>
    </xf>
    <xf numFmtId="166" fontId="4" fillId="0" borderId="0" xfId="0" applyNumberFormat="1" applyFont="1" applyFill="1" applyBorder="1" applyAlignment="1" applyProtection="1">
      <alignment horizontal="center" vertical="center"/>
      <protection hidden="1"/>
    </xf>
    <xf numFmtId="167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4" fillId="2" borderId="24" xfId="0" applyFont="1" applyFill="1" applyBorder="1" applyAlignment="1" applyProtection="1">
      <alignment horizontal="center" vertical="center"/>
      <protection hidden="1"/>
    </xf>
    <xf numFmtId="0" fontId="4" fillId="2" borderId="25" xfId="0" applyFont="1" applyFill="1" applyBorder="1" applyAlignment="1" applyProtection="1">
      <alignment horizontal="center" vertical="center"/>
      <protection hidden="1"/>
    </xf>
    <xf numFmtId="0" fontId="12" fillId="4" borderId="19" xfId="0" applyFont="1" applyFill="1" applyBorder="1" applyAlignment="1" applyProtection="1">
      <alignment horizontal="left" vertical="center" wrapText="1"/>
      <protection locked="0"/>
    </xf>
    <xf numFmtId="0" fontId="12" fillId="4" borderId="20" xfId="0" applyFont="1" applyFill="1" applyBorder="1" applyAlignment="1" applyProtection="1">
      <alignment horizontal="left" vertical="center" wrapText="1"/>
      <protection locked="0"/>
    </xf>
    <xf numFmtId="0" fontId="12" fillId="4" borderId="21" xfId="0" applyFont="1" applyFill="1" applyBorder="1" applyAlignment="1" applyProtection="1">
      <alignment horizontal="left" vertical="center" wrapText="1"/>
      <protection locked="0"/>
    </xf>
    <xf numFmtId="0" fontId="12" fillId="4" borderId="4" xfId="0" applyFont="1" applyFill="1" applyBorder="1" applyAlignment="1" applyProtection="1">
      <alignment horizontal="left" vertical="center" wrapText="1"/>
      <protection locked="0"/>
    </xf>
    <xf numFmtId="0" fontId="12" fillId="4" borderId="0" xfId="0" applyFont="1" applyFill="1" applyBorder="1" applyAlignment="1" applyProtection="1">
      <alignment horizontal="left" vertical="center" wrapText="1"/>
      <protection locked="0"/>
    </xf>
    <xf numFmtId="0" fontId="12" fillId="4" borderId="5" xfId="0" applyFont="1" applyFill="1" applyBorder="1" applyAlignment="1" applyProtection="1">
      <alignment horizontal="left" vertical="center" wrapText="1"/>
      <protection locked="0"/>
    </xf>
    <xf numFmtId="0" fontId="3" fillId="0" borderId="29" xfId="0" applyFont="1" applyFill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164" fontId="3" fillId="0" borderId="0" xfId="0" applyNumberFormat="1" applyFont="1" applyFill="1" applyBorder="1" applyAlignment="1" applyProtection="1">
      <alignment horizontal="center"/>
      <protection hidden="1"/>
    </xf>
    <xf numFmtId="164" fontId="3" fillId="0" borderId="5" xfId="0" applyNumberFormat="1" applyFont="1" applyFill="1" applyBorder="1" applyAlignment="1" applyProtection="1">
      <alignment horizontal="center"/>
      <protection hidden="1"/>
    </xf>
    <xf numFmtId="0" fontId="3" fillId="0" borderId="0" xfId="0" quotePrefix="1" applyFont="1" applyFill="1" applyBorder="1" applyAlignment="1" applyProtection="1">
      <alignment horizontal="center"/>
      <protection hidden="1"/>
    </xf>
    <xf numFmtId="0" fontId="12" fillId="4" borderId="9" xfId="0" applyFont="1" applyFill="1" applyBorder="1" applyAlignment="1" applyProtection="1">
      <alignment horizontal="left" vertical="center" wrapText="1"/>
      <protection locked="0"/>
    </xf>
    <xf numFmtId="0" fontId="12" fillId="4" borderId="10" xfId="0" applyFont="1" applyFill="1" applyBorder="1" applyAlignment="1" applyProtection="1">
      <alignment horizontal="left" vertical="center" wrapText="1"/>
      <protection locked="0"/>
    </xf>
    <xf numFmtId="0" fontId="12" fillId="4" borderId="11" xfId="0" applyFont="1" applyFill="1" applyBorder="1" applyAlignment="1" applyProtection="1">
      <alignment horizontal="left" vertical="center" wrapText="1"/>
      <protection locked="0"/>
    </xf>
    <xf numFmtId="0" fontId="4" fillId="2" borderId="4" xfId="0" applyFont="1" applyFill="1" applyBorder="1" applyAlignment="1" applyProtection="1">
      <alignment horizontal="center" vertical="top"/>
      <protection locked="0"/>
    </xf>
    <xf numFmtId="0" fontId="4" fillId="2" borderId="0" xfId="0" applyFont="1" applyFill="1" applyBorder="1" applyAlignment="1" applyProtection="1">
      <alignment horizontal="center" vertical="top"/>
      <protection locked="0"/>
    </xf>
    <xf numFmtId="0" fontId="4" fillId="2" borderId="5" xfId="0" applyFont="1" applyFill="1" applyBorder="1" applyAlignment="1" applyProtection="1">
      <alignment horizontal="center" vertical="top"/>
      <protection locked="0"/>
    </xf>
    <xf numFmtId="0" fontId="4" fillId="2" borderId="9" xfId="0" applyFont="1" applyFill="1" applyBorder="1" applyAlignment="1" applyProtection="1">
      <alignment horizontal="center" vertical="top"/>
      <protection locked="0"/>
    </xf>
    <xf numFmtId="0" fontId="4" fillId="2" borderId="10" xfId="0" applyFont="1" applyFill="1" applyBorder="1" applyAlignment="1" applyProtection="1">
      <alignment horizontal="center" vertical="top"/>
      <protection locked="0"/>
    </xf>
    <xf numFmtId="0" fontId="4" fillId="2" borderId="11" xfId="0" applyFont="1" applyFill="1" applyBorder="1" applyAlignment="1" applyProtection="1">
      <alignment horizontal="center" vertical="top"/>
      <protection locked="0"/>
    </xf>
    <xf numFmtId="0" fontId="13" fillId="0" borderId="0" xfId="0" applyFont="1" applyBorder="1" applyAlignment="1" applyProtection="1">
      <alignment horizontal="center" vertical="top"/>
      <protection hidden="1"/>
    </xf>
    <xf numFmtId="0" fontId="4" fillId="0" borderId="10" xfId="0" applyFont="1" applyFill="1" applyBorder="1" applyAlignment="1" applyProtection="1">
      <alignment horizontal="center" vertical="center"/>
      <protection hidden="1"/>
    </xf>
    <xf numFmtId="164" fontId="3" fillId="0" borderId="10" xfId="0" applyNumberFormat="1" applyFont="1" applyFill="1" applyBorder="1" applyAlignment="1" applyProtection="1">
      <alignment horizontal="center"/>
      <protection hidden="1"/>
    </xf>
    <xf numFmtId="164" fontId="3" fillId="0" borderId="11" xfId="0" applyNumberFormat="1" applyFont="1" applyFill="1" applyBorder="1" applyAlignment="1" applyProtection="1">
      <alignment horizontal="center"/>
      <protection hidden="1"/>
    </xf>
    <xf numFmtId="0" fontId="8" fillId="3" borderId="22" xfId="0" applyFont="1" applyFill="1" applyBorder="1" applyAlignment="1" applyProtection="1">
      <alignment horizontal="center" vertical="center"/>
      <protection hidden="1"/>
    </xf>
    <xf numFmtId="164" fontId="3" fillId="0" borderId="22" xfId="0" applyNumberFormat="1" applyFont="1" applyBorder="1" applyAlignment="1" applyProtection="1">
      <alignment horizontal="center" vertical="center"/>
      <protection hidden="1"/>
    </xf>
    <xf numFmtId="164" fontId="3" fillId="0" borderId="0" xfId="0" applyNumberFormat="1" applyFont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12" fillId="0" borderId="1" xfId="0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12" fillId="0" borderId="3" xfId="0" applyFont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horizontal="center"/>
      <protection hidden="1"/>
    </xf>
    <xf numFmtId="0" fontId="3" fillId="3" borderId="2" xfId="0" applyFont="1" applyFill="1" applyBorder="1" applyAlignment="1" applyProtection="1">
      <alignment horizontal="center"/>
      <protection hidden="1"/>
    </xf>
    <xf numFmtId="0" fontId="3" fillId="3" borderId="3" xfId="0" applyFont="1" applyFill="1" applyBorder="1" applyAlignment="1" applyProtection="1">
      <alignment horizontal="center"/>
      <protection hidden="1"/>
    </xf>
    <xf numFmtId="0" fontId="7" fillId="0" borderId="23" xfId="0" applyFont="1" applyBorder="1" applyAlignment="1" applyProtection="1">
      <alignment horizontal="center" vertical="center"/>
      <protection hidden="1"/>
    </xf>
    <xf numFmtId="0" fontId="7" fillId="0" borderId="31" xfId="0" applyFont="1" applyBorder="1" applyAlignment="1" applyProtection="1">
      <alignment horizontal="center" vertical="center"/>
      <protection hidden="1"/>
    </xf>
    <xf numFmtId="0" fontId="7" fillId="0" borderId="18" xfId="0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left"/>
      <protection hidden="1"/>
    </xf>
    <xf numFmtId="0" fontId="3" fillId="0" borderId="20" xfId="0" applyFont="1" applyBorder="1" applyAlignment="1" applyProtection="1">
      <alignment horizontal="left"/>
      <protection hidden="1"/>
    </xf>
    <xf numFmtId="0" fontId="3" fillId="0" borderId="21" xfId="0" applyFont="1" applyBorder="1" applyAlignment="1" applyProtection="1">
      <alignment horizontal="left"/>
      <protection hidden="1"/>
    </xf>
    <xf numFmtId="0" fontId="3" fillId="0" borderId="4" xfId="0" applyFont="1" applyBorder="1" applyAlignment="1" applyProtection="1">
      <alignment horizontal="left"/>
      <protection hidden="1"/>
    </xf>
    <xf numFmtId="0" fontId="3" fillId="0" borderId="0" xfId="0" applyFont="1" applyBorder="1" applyAlignment="1" applyProtection="1">
      <alignment horizontal="left"/>
      <protection hidden="1"/>
    </xf>
    <xf numFmtId="0" fontId="3" fillId="0" borderId="5" xfId="0" applyFont="1" applyBorder="1" applyAlignment="1" applyProtection="1">
      <alignment horizontal="left"/>
      <protection hidden="1"/>
    </xf>
    <xf numFmtId="0" fontId="3" fillId="0" borderId="9" xfId="0" applyFont="1" applyBorder="1" applyAlignment="1" applyProtection="1">
      <alignment horizontal="left" vertical="center"/>
      <protection hidden="1"/>
    </xf>
    <xf numFmtId="0" fontId="3" fillId="0" borderId="10" xfId="0" applyFont="1" applyBorder="1" applyAlignment="1" applyProtection="1">
      <alignment horizontal="left" vertical="center"/>
      <protection hidden="1"/>
    </xf>
    <xf numFmtId="0" fontId="3" fillId="0" borderId="11" xfId="0" applyFont="1" applyBorder="1" applyAlignment="1" applyProtection="1">
      <alignment horizontal="left" vertical="center"/>
      <protection hidden="1"/>
    </xf>
    <xf numFmtId="0" fontId="3" fillId="0" borderId="19" xfId="0" applyFont="1" applyBorder="1" applyAlignment="1" applyProtection="1">
      <alignment horizontal="center" vertical="top"/>
      <protection hidden="1"/>
    </xf>
    <xf numFmtId="0" fontId="3" fillId="0" borderId="20" xfId="0" applyFont="1" applyBorder="1" applyAlignment="1" applyProtection="1">
      <alignment horizontal="center" vertical="top"/>
      <protection hidden="1"/>
    </xf>
    <xf numFmtId="0" fontId="3" fillId="0" borderId="21" xfId="0" applyFont="1" applyBorder="1" applyAlignment="1" applyProtection="1">
      <alignment horizontal="center" vertical="top"/>
      <protection hidden="1"/>
    </xf>
    <xf numFmtId="0" fontId="3" fillId="0" borderId="9" xfId="0" applyFont="1" applyBorder="1" applyAlignment="1" applyProtection="1">
      <alignment horizontal="center" vertical="top"/>
      <protection hidden="1"/>
    </xf>
    <xf numFmtId="0" fontId="3" fillId="0" borderId="10" xfId="0" applyFont="1" applyBorder="1" applyAlignment="1" applyProtection="1">
      <alignment horizontal="center" vertical="top"/>
      <protection hidden="1"/>
    </xf>
    <xf numFmtId="0" fontId="3" fillId="0" borderId="11" xfId="0" applyFont="1" applyBorder="1" applyAlignment="1" applyProtection="1">
      <alignment horizontal="center" vertical="top"/>
      <protection hidden="1"/>
    </xf>
    <xf numFmtId="49" fontId="21" fillId="3" borderId="23" xfId="6" applyNumberFormat="1" applyFont="1" applyFill="1" applyBorder="1" applyAlignment="1" applyProtection="1">
      <alignment horizontal="center" vertical="center"/>
      <protection locked="0"/>
    </xf>
    <xf numFmtId="169" fontId="21" fillId="3" borderId="23" xfId="5" applyNumberFormat="1" applyFont="1" applyFill="1" applyBorder="1" applyAlignment="1" applyProtection="1">
      <alignment horizontal="center" vertical="center"/>
      <protection locked="0"/>
    </xf>
    <xf numFmtId="170" fontId="22" fillId="3" borderId="23" xfId="5" applyNumberFormat="1" applyFont="1" applyFill="1" applyBorder="1" applyAlignment="1" applyProtection="1">
      <alignment horizontal="center" vertical="center"/>
      <protection locked="0"/>
    </xf>
    <xf numFmtId="1" fontId="21" fillId="3" borderId="23" xfId="5" applyNumberFormat="1" applyFont="1" applyFill="1" applyBorder="1" applyAlignment="1" applyProtection="1">
      <alignment horizontal="center" vertical="center"/>
      <protection locked="0"/>
    </xf>
    <xf numFmtId="166" fontId="21" fillId="3" borderId="21" xfId="5" applyNumberFormat="1" applyFont="1" applyFill="1" applyBorder="1" applyAlignment="1" applyProtection="1">
      <alignment horizontal="center" vertical="center"/>
      <protection locked="0"/>
    </xf>
    <xf numFmtId="0" fontId="21" fillId="3" borderId="21" xfId="5" applyNumberFormat="1" applyFont="1" applyFill="1" applyBorder="1" applyAlignment="1" applyProtection="1">
      <alignment horizontal="center" vertical="center"/>
      <protection locked="0"/>
    </xf>
    <xf numFmtId="166" fontId="21" fillId="6" borderId="23" xfId="5" applyNumberFormat="1" applyFont="1" applyFill="1" applyBorder="1" applyAlignment="1" applyProtection="1">
      <alignment horizontal="center" vertical="center"/>
      <protection locked="0"/>
    </xf>
    <xf numFmtId="166" fontId="21" fillId="7" borderId="23" xfId="5" applyNumberFormat="1" applyFont="1" applyFill="1" applyBorder="1" applyAlignment="1" applyProtection="1">
      <alignment horizontal="center" vertical="center"/>
      <protection locked="0"/>
    </xf>
    <xf numFmtId="166" fontId="21" fillId="3" borderId="23" xfId="5" applyNumberFormat="1" applyFont="1" applyFill="1" applyBorder="1" applyAlignment="1" applyProtection="1">
      <alignment horizontal="center" vertical="center" wrapText="1"/>
      <protection hidden="1"/>
    </xf>
    <xf numFmtId="168" fontId="21" fillId="3" borderId="23" xfId="5" applyNumberFormat="1" applyFont="1" applyFill="1" applyBorder="1" applyAlignment="1" applyProtection="1">
      <alignment horizontal="center" vertical="center" wrapText="1"/>
      <protection hidden="1"/>
    </xf>
    <xf numFmtId="49" fontId="21" fillId="3" borderId="23" xfId="5" applyNumberFormat="1" applyFont="1" applyFill="1" applyBorder="1" applyAlignment="1" applyProtection="1">
      <alignment horizontal="center" vertical="center"/>
      <protection hidden="1"/>
    </xf>
    <xf numFmtId="49" fontId="21" fillId="3" borderId="23" xfId="5" applyNumberFormat="1" applyFont="1" applyFill="1" applyBorder="1" applyAlignment="1">
      <alignment horizontal="center" vertical="center"/>
    </xf>
    <xf numFmtId="0" fontId="21" fillId="3" borderId="23" xfId="5" applyNumberFormat="1" applyFont="1" applyFill="1" applyBorder="1" applyAlignment="1">
      <alignment horizontal="center" vertical="center"/>
    </xf>
    <xf numFmtId="49" fontId="22" fillId="3" borderId="23" xfId="5" applyNumberFormat="1" applyFont="1" applyFill="1" applyBorder="1" applyAlignment="1">
      <alignment horizontal="center" vertical="center"/>
    </xf>
    <xf numFmtId="49" fontId="23" fillId="0" borderId="13" xfId="6" applyNumberFormat="1" applyFont="1" applyFill="1" applyBorder="1" applyAlignment="1" applyProtection="1">
      <alignment horizontal="center" vertical="center"/>
      <protection locked="0"/>
    </xf>
    <xf numFmtId="168" fontId="23" fillId="0" borderId="13" xfId="7" applyFont="1" applyFill="1" applyBorder="1" applyAlignment="1" applyProtection="1">
      <alignment horizontal="center" vertical="center"/>
      <protection locked="0"/>
    </xf>
    <xf numFmtId="49" fontId="23" fillId="0" borderId="13" xfId="7" applyNumberFormat="1" applyFont="1" applyFill="1" applyBorder="1" applyAlignment="1" applyProtection="1">
      <alignment horizontal="center" vertical="center"/>
      <protection locked="0"/>
    </xf>
    <xf numFmtId="164" fontId="23" fillId="0" borderId="13" xfId="7" applyNumberFormat="1" applyFont="1" applyFill="1" applyBorder="1" applyAlignment="1" applyProtection="1">
      <alignment horizontal="center" vertical="center"/>
      <protection locked="0"/>
    </xf>
    <xf numFmtId="0" fontId="23" fillId="0" borderId="13" xfId="7" applyNumberFormat="1" applyFont="1" applyFill="1" applyBorder="1" applyAlignment="1" applyProtection="1">
      <alignment horizontal="center" vertical="center"/>
      <protection locked="0"/>
    </xf>
    <xf numFmtId="14" fontId="23" fillId="0" borderId="13" xfId="7" applyNumberFormat="1" applyFont="1" applyFill="1" applyBorder="1" applyAlignment="1" applyProtection="1">
      <alignment horizontal="center" vertical="center"/>
      <protection locked="0"/>
    </xf>
    <xf numFmtId="0" fontId="23" fillId="0" borderId="13" xfId="5" applyNumberFormat="1" applyFont="1" applyFill="1" applyBorder="1" applyAlignment="1" applyProtection="1">
      <alignment horizontal="center" vertical="center"/>
      <protection hidden="1"/>
    </xf>
    <xf numFmtId="164" fontId="23" fillId="0" borderId="13" xfId="5" applyNumberFormat="1" applyFont="1" applyFill="1" applyBorder="1" applyAlignment="1" applyProtection="1">
      <alignment horizontal="center" vertical="center"/>
      <protection hidden="1"/>
    </xf>
    <xf numFmtId="164" fontId="23" fillId="0" borderId="13" xfId="6" applyNumberFormat="1" applyFont="1" applyFill="1" applyBorder="1" applyAlignment="1" applyProtection="1">
      <alignment horizontal="center" vertical="center"/>
      <protection hidden="1"/>
    </xf>
    <xf numFmtId="171" fontId="23" fillId="0" borderId="13" xfId="7" applyNumberFormat="1" applyFont="1" applyFill="1" applyBorder="1" applyAlignment="1" applyProtection="1">
      <alignment horizontal="center" vertical="center"/>
      <protection hidden="1"/>
    </xf>
    <xf numFmtId="171" fontId="23" fillId="0" borderId="13" xfId="7" applyNumberFormat="1" applyFont="1" applyFill="1" applyBorder="1" applyAlignment="1" applyProtection="1">
      <alignment horizontal="center" vertical="center"/>
      <protection locked="0"/>
    </xf>
    <xf numFmtId="0" fontId="0" fillId="0" borderId="13" xfId="0" applyBorder="1"/>
    <xf numFmtId="0" fontId="4" fillId="0" borderId="12" xfId="7" applyNumberFormat="1" applyFont="1" applyFill="1" applyBorder="1" applyAlignment="1" applyProtection="1">
      <alignment horizontal="center" vertical="center"/>
      <protection locked="0"/>
    </xf>
  </cellXfs>
  <cellStyles count="11">
    <cellStyle name="Heading" xfId="1"/>
    <cellStyle name="Heading1" xfId="2"/>
    <cellStyle name="Lien hypertexte" xfId="10" builtinId="8"/>
    <cellStyle name="Lien hypertexte 2" xfId="3"/>
    <cellStyle name="Normal" xfId="0" builtinId="0"/>
    <cellStyle name="Normal 2" xfId="4"/>
    <cellStyle name="Normal 3" xfId="5"/>
    <cellStyle name="Normal 4" xfId="6"/>
    <cellStyle name="Normal 5" xfId="7"/>
    <cellStyle name="Result" xfId="8"/>
    <cellStyle name="Result2" xfId="9"/>
  </cellStyles>
  <dxfs count="2">
    <dxf>
      <fill>
        <patternFill>
          <bgColor rgb="FF00B0F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556260</xdr:colOff>
          <xdr:row>14</xdr:row>
          <xdr:rowOff>30480</xdr:rowOff>
        </xdr:from>
        <xdr:to>
          <xdr:col>8</xdr:col>
          <xdr:colOff>708660</xdr:colOff>
          <xdr:row>14</xdr:row>
          <xdr:rowOff>175260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556260</xdr:colOff>
          <xdr:row>15</xdr:row>
          <xdr:rowOff>30480</xdr:rowOff>
        </xdr:from>
        <xdr:to>
          <xdr:col>8</xdr:col>
          <xdr:colOff>708660</xdr:colOff>
          <xdr:row>16</xdr:row>
          <xdr:rowOff>0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556260</xdr:colOff>
          <xdr:row>16</xdr:row>
          <xdr:rowOff>30480</xdr:rowOff>
        </xdr:from>
        <xdr:to>
          <xdr:col>8</xdr:col>
          <xdr:colOff>708660</xdr:colOff>
          <xdr:row>17</xdr:row>
          <xdr:rowOff>0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556260</xdr:colOff>
          <xdr:row>17</xdr:row>
          <xdr:rowOff>30480</xdr:rowOff>
        </xdr:from>
        <xdr:to>
          <xdr:col>8</xdr:col>
          <xdr:colOff>708660</xdr:colOff>
          <xdr:row>18</xdr:row>
          <xdr:rowOff>0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556260</xdr:colOff>
          <xdr:row>18</xdr:row>
          <xdr:rowOff>30480</xdr:rowOff>
        </xdr:from>
        <xdr:to>
          <xdr:col>8</xdr:col>
          <xdr:colOff>708660</xdr:colOff>
          <xdr:row>18</xdr:row>
          <xdr:rowOff>175260</xdr:rowOff>
        </xdr:to>
        <xdr:sp macro="" textlink="">
          <xdr:nvSpPr>
            <xdr:cNvPr id="1029" name="Check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556260</xdr:colOff>
          <xdr:row>20</xdr:row>
          <xdr:rowOff>30480</xdr:rowOff>
        </xdr:from>
        <xdr:to>
          <xdr:col>8</xdr:col>
          <xdr:colOff>708660</xdr:colOff>
          <xdr:row>20</xdr:row>
          <xdr:rowOff>175260</xdr:rowOff>
        </xdr:to>
        <xdr:sp macro="" textlink="">
          <xdr:nvSpPr>
            <xdr:cNvPr id="1030" name="Check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251460</xdr:colOff>
      <xdr:row>0</xdr:row>
      <xdr:rowOff>182880</xdr:rowOff>
    </xdr:from>
    <xdr:to>
      <xdr:col>12</xdr:col>
      <xdr:colOff>38100</xdr:colOff>
      <xdr:row>3</xdr:row>
      <xdr:rowOff>152400</xdr:rowOff>
    </xdr:to>
    <xdr:sp macro="[0]!goformulairedev" textlink="">
      <xdr:nvSpPr>
        <xdr:cNvPr id="12" name="Rectangle 11"/>
        <xdr:cNvSpPr/>
      </xdr:nvSpPr>
      <xdr:spPr>
        <a:xfrm>
          <a:off x="8557260" y="182880"/>
          <a:ext cx="1318260" cy="59436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50800" cmpd="dbl">
          <a:noFill/>
        </a:ln>
        <a:effectLst>
          <a:glow>
            <a:schemeClr val="accent1">
              <a:satMod val="175000"/>
              <a:alpha val="22000"/>
            </a:schemeClr>
          </a:glow>
          <a:outerShdw blurRad="184150" dist="241300" dir="11520000" sx="110000" sy="110000" algn="ctr">
            <a:srgbClr val="000000">
              <a:alpha val="18000"/>
            </a:srgbClr>
          </a:outerShdw>
          <a:softEdge rad="0"/>
        </a:effectLst>
        <a:scene3d>
          <a:camera prst="orthographicFront"/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r>
            <a:rPr lang="fr-FR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Q44"/>
  <sheetViews>
    <sheetView showGridLines="0" showZeros="0" tabSelected="1" workbookViewId="0">
      <selection activeCell="O9" sqref="O9"/>
    </sheetView>
  </sheetViews>
  <sheetFormatPr baseColWidth="10" defaultColWidth="10.6640625" defaultRowHeight="14.4" x14ac:dyDescent="0.3"/>
  <cols>
    <col min="1" max="1" width="4.6640625" customWidth="1"/>
    <col min="3" max="3" width="16.6640625" customWidth="1"/>
    <col min="4" max="4" width="21.6640625" customWidth="1"/>
    <col min="5" max="5" width="8.6640625" customWidth="1"/>
    <col min="6" max="6" width="11.88671875" customWidth="1"/>
    <col min="7" max="7" width="10.109375" customWidth="1"/>
    <col min="8" max="8" width="9.6640625" customWidth="1"/>
    <col min="10" max="10" width="16.44140625" customWidth="1"/>
    <col min="11" max="11" width="11.6640625" customWidth="1"/>
    <col min="17" max="17" width="14.109375" customWidth="1"/>
  </cols>
  <sheetData>
    <row r="1" spans="1:17" ht="15.75" thickBot="1" x14ac:dyDescent="0.3">
      <c r="A1" s="1"/>
      <c r="B1" s="94"/>
      <c r="C1" s="94"/>
      <c r="D1" s="94"/>
      <c r="E1" s="94"/>
      <c r="F1" s="94"/>
      <c r="G1" s="94"/>
      <c r="H1" s="94"/>
      <c r="I1" s="2"/>
      <c r="J1" s="2"/>
      <c r="K1" s="2"/>
      <c r="L1" s="2"/>
      <c r="M1" s="2"/>
      <c r="N1" s="2"/>
      <c r="O1" s="2"/>
    </row>
    <row r="2" spans="1:17" ht="16.2" thickBot="1" x14ac:dyDescent="0.35">
      <c r="A2" s="1"/>
      <c r="B2" s="3"/>
      <c r="C2" s="3"/>
      <c r="D2" s="3"/>
      <c r="E2" s="4"/>
      <c r="F2" s="95" t="s">
        <v>0</v>
      </c>
      <c r="G2" s="96"/>
      <c r="H2" s="97"/>
      <c r="I2" s="2"/>
      <c r="J2" s="2"/>
      <c r="K2" s="2"/>
      <c r="L2" s="2"/>
      <c r="M2" s="2"/>
      <c r="N2" s="2"/>
      <c r="O2" s="2"/>
    </row>
    <row r="3" spans="1:17" ht="18" customHeight="1" x14ac:dyDescent="0.25">
      <c r="A3" s="1"/>
      <c r="B3" s="3"/>
      <c r="C3" s="3"/>
      <c r="D3" s="3"/>
      <c r="E3" s="5"/>
      <c r="F3" s="98"/>
      <c r="G3" s="99"/>
      <c r="H3" s="100"/>
      <c r="I3" s="2"/>
      <c r="J3" s="2"/>
      <c r="K3" s="2"/>
      <c r="L3" s="2"/>
      <c r="M3" s="2"/>
      <c r="N3" s="2"/>
      <c r="O3" s="2"/>
    </row>
    <row r="4" spans="1:17" ht="15.75" customHeight="1" x14ac:dyDescent="0.25">
      <c r="A4" s="1"/>
      <c r="B4" s="3"/>
      <c r="C4" s="3"/>
      <c r="D4" s="3"/>
      <c r="E4" s="6"/>
      <c r="F4" s="101" t="str">
        <f>K6</f>
        <v>42 rue championnet</v>
      </c>
      <c r="G4" s="102"/>
      <c r="H4" s="103"/>
      <c r="I4" s="2"/>
      <c r="J4" s="2"/>
      <c r="K4" s="2"/>
      <c r="L4" s="2"/>
      <c r="M4" s="2"/>
      <c r="N4" s="2"/>
      <c r="O4" s="2"/>
      <c r="P4" s="104"/>
      <c r="Q4" s="104"/>
    </row>
    <row r="5" spans="1:17" ht="15.75" customHeight="1" thickBot="1" x14ac:dyDescent="0.3">
      <c r="A5" s="1"/>
      <c r="B5" s="3"/>
      <c r="C5" s="3"/>
      <c r="D5" s="3"/>
      <c r="E5" s="6"/>
      <c r="F5" s="101" t="str">
        <f>K7</f>
        <v>75018 Paris</v>
      </c>
      <c r="G5" s="102"/>
      <c r="H5" s="103"/>
      <c r="I5" s="2"/>
      <c r="J5" s="2"/>
      <c r="K5" s="2"/>
      <c r="L5" s="2"/>
      <c r="M5" s="2"/>
      <c r="N5" s="2"/>
      <c r="O5" s="2"/>
      <c r="P5" s="105"/>
      <c r="Q5" s="105"/>
    </row>
    <row r="6" spans="1:17" ht="15.75" customHeight="1" thickBot="1" x14ac:dyDescent="0.3">
      <c r="A6" s="1"/>
      <c r="B6" s="3"/>
      <c r="C6" s="3"/>
      <c r="D6" s="3"/>
      <c r="E6" s="6"/>
      <c r="F6" s="111"/>
      <c r="G6" s="112"/>
      <c r="H6" s="113"/>
      <c r="I6" s="7"/>
      <c r="J6" s="8" t="s">
        <v>1</v>
      </c>
      <c r="K6" s="114" t="s">
        <v>83</v>
      </c>
      <c r="L6" s="115"/>
      <c r="M6" s="115"/>
      <c r="N6" s="116"/>
      <c r="O6" s="7"/>
      <c r="P6" s="87"/>
      <c r="Q6" s="87"/>
    </row>
    <row r="7" spans="1:17" ht="15.75" thickBot="1" x14ac:dyDescent="0.3">
      <c r="A7" s="1"/>
      <c r="B7" s="9"/>
      <c r="C7" s="9"/>
      <c r="D7" s="9"/>
      <c r="E7" s="10"/>
      <c r="F7" s="88"/>
      <c r="G7" s="89"/>
      <c r="H7" s="90"/>
      <c r="I7" s="7"/>
      <c r="J7" s="11" t="s">
        <v>2</v>
      </c>
      <c r="K7" s="91" t="str">
        <f>VLOOKUP(K6,adressesite,2,FALSE)</f>
        <v>75018 Paris</v>
      </c>
      <c r="L7" s="92"/>
      <c r="M7" s="92"/>
      <c r="N7" s="93"/>
      <c r="O7" s="7"/>
      <c r="P7" s="87"/>
      <c r="Q7" s="87"/>
    </row>
    <row r="8" spans="1:17" ht="15.75" thickBot="1" x14ac:dyDescent="0.3">
      <c r="A8" s="1"/>
      <c r="B8" s="117"/>
      <c r="C8" s="117"/>
      <c r="D8" s="117"/>
      <c r="E8" s="117"/>
      <c r="F8" s="118"/>
      <c r="G8" s="118"/>
      <c r="H8" s="3"/>
      <c r="I8" s="7"/>
      <c r="J8" s="12" t="s">
        <v>3</v>
      </c>
      <c r="K8" s="119" t="s">
        <v>55</v>
      </c>
      <c r="L8" s="120"/>
      <c r="M8" s="120"/>
      <c r="N8" s="121"/>
      <c r="O8" s="7"/>
    </row>
    <row r="9" spans="1:17" ht="16.2" thickBot="1" x14ac:dyDescent="0.35">
      <c r="A9" s="1"/>
      <c r="B9" s="106"/>
      <c r="C9" s="106"/>
      <c r="D9" s="13"/>
      <c r="E9" s="4"/>
      <c r="F9" s="95" t="s">
        <v>4</v>
      </c>
      <c r="G9" s="96"/>
      <c r="H9" s="97"/>
      <c r="I9" s="7"/>
      <c r="J9" s="7"/>
      <c r="K9" s="7"/>
      <c r="L9" s="14" t="s">
        <v>5</v>
      </c>
      <c r="M9" s="14" t="s">
        <v>6</v>
      </c>
      <c r="N9" s="7"/>
      <c r="O9" s="15"/>
    </row>
    <row r="10" spans="1:17" ht="15" customHeight="1" thickBot="1" x14ac:dyDescent="0.3">
      <c r="A10" s="1"/>
      <c r="B10" s="106"/>
      <c r="C10" s="106"/>
      <c r="D10" s="13"/>
      <c r="E10" s="16"/>
      <c r="F10" s="107"/>
      <c r="G10" s="108"/>
      <c r="H10" s="109"/>
      <c r="I10" s="7"/>
      <c r="J10" s="110" t="s">
        <v>7</v>
      </c>
      <c r="K10" s="110"/>
      <c r="L10" s="17">
        <v>1</v>
      </c>
      <c r="M10" s="18">
        <v>44</v>
      </c>
      <c r="N10" s="19"/>
      <c r="O10" s="7"/>
    </row>
    <row r="11" spans="1:17" ht="15.75" customHeight="1" thickBot="1" x14ac:dyDescent="0.3">
      <c r="A11" s="1"/>
      <c r="B11" s="106"/>
      <c r="C11" s="106"/>
      <c r="D11" s="106"/>
      <c r="E11" s="20"/>
      <c r="F11" s="101" t="str">
        <f>K8</f>
        <v>AIGLIN</v>
      </c>
      <c r="G11" s="102"/>
      <c r="H11" s="103"/>
      <c r="I11" s="7"/>
      <c r="J11" s="110" t="s">
        <v>8</v>
      </c>
      <c r="K11" s="110"/>
      <c r="L11" s="17">
        <v>1</v>
      </c>
      <c r="M11" s="21" t="s">
        <v>9</v>
      </c>
      <c r="N11" s="22"/>
      <c r="O11" s="7"/>
    </row>
    <row r="12" spans="1:17" ht="15.75" customHeight="1" thickBot="1" x14ac:dyDescent="0.35">
      <c r="A12" s="1"/>
      <c r="B12" s="124"/>
      <c r="C12" s="124"/>
      <c r="D12" s="124"/>
      <c r="E12" s="20"/>
      <c r="F12" s="101" t="str">
        <f>VLOOKUP(K8,client,2,FALSE)</f>
        <v>3 rue test</v>
      </c>
      <c r="G12" s="102"/>
      <c r="H12" s="103"/>
      <c r="I12" s="7"/>
      <c r="J12" s="110" t="s">
        <v>10</v>
      </c>
      <c r="K12" s="110"/>
      <c r="L12" s="17">
        <v>2</v>
      </c>
      <c r="M12" s="21" t="s">
        <v>9</v>
      </c>
      <c r="N12" s="22"/>
      <c r="O12" s="7"/>
    </row>
    <row r="13" spans="1:17" ht="15.75" customHeight="1" thickBot="1" x14ac:dyDescent="0.35">
      <c r="A13" s="1"/>
      <c r="B13" s="124"/>
      <c r="C13" s="124"/>
      <c r="D13" s="124"/>
      <c r="E13" s="20"/>
      <c r="F13" s="101" t="str">
        <f>VLOOKUP(K8,client,3,FALSE)</f>
        <v>75001 Paris</v>
      </c>
      <c r="G13" s="102"/>
      <c r="H13" s="103"/>
      <c r="I13" s="7"/>
      <c r="J13" s="110" t="s">
        <v>11</v>
      </c>
      <c r="K13" s="110"/>
      <c r="L13" s="17">
        <v>1</v>
      </c>
      <c r="M13" s="21" t="s">
        <v>9</v>
      </c>
      <c r="N13" s="22"/>
      <c r="O13" s="7"/>
    </row>
    <row r="14" spans="1:17" ht="15" customHeight="1" thickBot="1" x14ac:dyDescent="0.3">
      <c r="A14" s="1"/>
      <c r="B14" s="124"/>
      <c r="C14" s="124"/>
      <c r="D14" s="124"/>
      <c r="E14" s="16"/>
      <c r="F14" s="125"/>
      <c r="G14" s="126"/>
      <c r="H14" s="127"/>
      <c r="I14" s="7"/>
      <c r="J14" s="128" t="s">
        <v>12</v>
      </c>
      <c r="K14" s="129"/>
      <c r="L14" s="130"/>
      <c r="M14" s="15"/>
      <c r="N14" s="23" t="s">
        <v>13</v>
      </c>
      <c r="O14" s="7"/>
    </row>
    <row r="15" spans="1:17" ht="15" customHeight="1" thickBot="1" x14ac:dyDescent="0.35">
      <c r="A15" s="1"/>
      <c r="B15" s="24"/>
      <c r="C15" s="24"/>
      <c r="D15" s="24"/>
      <c r="E15" s="16"/>
      <c r="F15" s="16"/>
      <c r="G15" s="16"/>
      <c r="H15" s="16"/>
      <c r="I15" s="7"/>
      <c r="J15" s="135" t="s">
        <v>14</v>
      </c>
      <c r="K15" s="135"/>
      <c r="L15" s="25" t="s">
        <v>59</v>
      </c>
      <c r="M15" s="18">
        <f>L15*2</f>
        <v>6</v>
      </c>
      <c r="N15" s="21">
        <v>30</v>
      </c>
      <c r="O15" s="7"/>
    </row>
    <row r="16" spans="1:17" s="28" customFormat="1" ht="14.25" customHeight="1" thickBot="1" x14ac:dyDescent="0.3">
      <c r="A16" s="26"/>
      <c r="B16" s="136"/>
      <c r="C16" s="137"/>
      <c r="D16" s="138" t="s">
        <v>15</v>
      </c>
      <c r="E16" s="139"/>
      <c r="F16" s="140"/>
      <c r="G16" s="140"/>
      <c r="H16" s="140"/>
      <c r="I16" s="27"/>
      <c r="J16" s="135" t="s">
        <v>16</v>
      </c>
      <c r="K16" s="135"/>
      <c r="L16" s="25">
        <v>3</v>
      </c>
      <c r="M16" s="18">
        <f t="shared" ref="M16:M18" si="0">L16*2</f>
        <v>6</v>
      </c>
      <c r="N16" s="21">
        <v>30</v>
      </c>
      <c r="O16" s="27"/>
    </row>
    <row r="17" spans="1:15" s="28" customFormat="1" ht="14.25" customHeight="1" thickBot="1" x14ac:dyDescent="0.35">
      <c r="A17" s="26"/>
      <c r="B17" s="141"/>
      <c r="C17" s="141"/>
      <c r="D17" s="142">
        <f ca="1">TODAY()</f>
        <v>42525</v>
      </c>
      <c r="E17" s="143"/>
      <c r="F17" s="141"/>
      <c r="G17" s="141"/>
      <c r="H17" s="141"/>
      <c r="I17" s="27"/>
      <c r="J17" s="135" t="s">
        <v>17</v>
      </c>
      <c r="K17" s="135"/>
      <c r="L17" s="25">
        <v>3</v>
      </c>
      <c r="M17" s="18">
        <f>L17*2</f>
        <v>6</v>
      </c>
      <c r="N17" s="21">
        <v>30</v>
      </c>
      <c r="O17" s="27"/>
    </row>
    <row r="18" spans="1:15" s="28" customFormat="1" ht="14.25" customHeight="1" thickBot="1" x14ac:dyDescent="0.35">
      <c r="A18" s="26"/>
      <c r="B18" s="146"/>
      <c r="C18" s="146"/>
      <c r="D18" s="144"/>
      <c r="E18" s="145"/>
      <c r="F18" s="147"/>
      <c r="G18" s="147"/>
      <c r="H18" s="147"/>
      <c r="I18" s="27"/>
      <c r="J18" s="135" t="s">
        <v>18</v>
      </c>
      <c r="K18" s="135"/>
      <c r="L18" s="25">
        <v>3</v>
      </c>
      <c r="M18" s="18">
        <f t="shared" si="0"/>
        <v>6</v>
      </c>
      <c r="N18" s="21">
        <v>30</v>
      </c>
      <c r="O18" s="27"/>
    </row>
    <row r="19" spans="1:15" ht="15" thickBot="1" x14ac:dyDescent="0.35">
      <c r="A19" s="1"/>
      <c r="B19" s="29" t="s">
        <v>5</v>
      </c>
      <c r="C19" s="122" t="s">
        <v>19</v>
      </c>
      <c r="D19" s="123"/>
      <c r="E19" s="29" t="s">
        <v>20</v>
      </c>
      <c r="F19" s="29" t="s">
        <v>21</v>
      </c>
      <c r="G19" s="122" t="s">
        <v>22</v>
      </c>
      <c r="H19" s="123"/>
      <c r="I19" s="7"/>
      <c r="J19" s="110" t="s">
        <v>23</v>
      </c>
      <c r="K19" s="110"/>
      <c r="L19" s="25">
        <v>3</v>
      </c>
      <c r="M19" s="18">
        <f>L19*0.7</f>
        <v>2.0999999999999996</v>
      </c>
      <c r="N19" s="21">
        <v>30</v>
      </c>
      <c r="O19" s="7"/>
    </row>
    <row r="20" spans="1:15" ht="15.75" thickBot="1" x14ac:dyDescent="0.3">
      <c r="A20" s="1"/>
      <c r="B20" s="30">
        <f>L10</f>
        <v>1</v>
      </c>
      <c r="C20" s="131" t="s">
        <v>47</v>
      </c>
      <c r="D20" s="131"/>
      <c r="E20" s="10">
        <v>30</v>
      </c>
      <c r="F20" s="31">
        <f>M10</f>
        <v>44</v>
      </c>
      <c r="G20" s="132">
        <f>F20*E20</f>
        <v>1320</v>
      </c>
      <c r="H20" s="133"/>
      <c r="I20" s="7"/>
      <c r="J20" s="134"/>
      <c r="K20" s="134"/>
      <c r="L20" s="15"/>
      <c r="M20" s="15"/>
      <c r="N20" s="32"/>
      <c r="O20" s="7"/>
    </row>
    <row r="21" spans="1:15" ht="15.75" thickBot="1" x14ac:dyDescent="0.3">
      <c r="A21" s="1"/>
      <c r="B21" s="30">
        <f>L11</f>
        <v>1</v>
      </c>
      <c r="C21" s="148" t="s">
        <v>24</v>
      </c>
      <c r="D21" s="148"/>
      <c r="E21" s="10" t="s">
        <v>25</v>
      </c>
      <c r="F21" s="31" t="s">
        <v>25</v>
      </c>
      <c r="G21" s="118" t="s">
        <v>26</v>
      </c>
      <c r="H21" s="149"/>
      <c r="I21" s="7"/>
      <c r="J21" s="150" t="s">
        <v>27</v>
      </c>
      <c r="K21" s="151"/>
      <c r="L21" s="33">
        <v>1</v>
      </c>
      <c r="M21" s="34" t="s">
        <v>59</v>
      </c>
      <c r="N21" s="35">
        <v>30</v>
      </c>
      <c r="O21" s="7"/>
    </row>
    <row r="22" spans="1:15" ht="15" thickBot="1" x14ac:dyDescent="0.35">
      <c r="A22" s="1"/>
      <c r="B22" s="30">
        <f>L12</f>
        <v>2</v>
      </c>
      <c r="C22" s="148" t="s">
        <v>28</v>
      </c>
      <c r="D22" s="148"/>
      <c r="E22" s="10" t="s">
        <v>25</v>
      </c>
      <c r="F22" s="31" t="s">
        <v>25</v>
      </c>
      <c r="G22" s="118" t="s">
        <v>26</v>
      </c>
      <c r="H22" s="149"/>
      <c r="I22" s="7"/>
      <c r="J22" s="36">
        <f>B25+B22</f>
        <v>5</v>
      </c>
      <c r="K22" s="7"/>
      <c r="L22" s="7"/>
      <c r="M22" s="7"/>
      <c r="N22" s="7"/>
      <c r="O22" s="7"/>
    </row>
    <row r="23" spans="1:15" ht="14.4" customHeight="1" x14ac:dyDescent="0.3">
      <c r="A23" s="1"/>
      <c r="B23" s="30">
        <f>L13</f>
        <v>1</v>
      </c>
      <c r="C23" s="148" t="s">
        <v>29</v>
      </c>
      <c r="D23" s="148"/>
      <c r="E23" s="10" t="s">
        <v>25</v>
      </c>
      <c r="F23" s="31" t="s">
        <v>25</v>
      </c>
      <c r="G23" s="118" t="s">
        <v>26</v>
      </c>
      <c r="H23" s="149"/>
      <c r="I23" s="7"/>
      <c r="J23" s="152" t="s">
        <v>60</v>
      </c>
      <c r="K23" s="153"/>
      <c r="L23" s="153"/>
      <c r="M23" s="153"/>
      <c r="N23" s="154"/>
      <c r="O23" s="7"/>
    </row>
    <row r="24" spans="1:15" x14ac:dyDescent="0.3">
      <c r="A24" s="1"/>
      <c r="B24" s="37" t="s">
        <v>25</v>
      </c>
      <c r="C24" s="158" t="s">
        <v>30</v>
      </c>
      <c r="D24" s="158"/>
      <c r="E24" s="38" t="s">
        <v>25</v>
      </c>
      <c r="F24" s="39" t="s">
        <v>25</v>
      </c>
      <c r="G24" s="159" t="s">
        <v>26</v>
      </c>
      <c r="H24" s="160"/>
      <c r="I24" s="7"/>
      <c r="J24" s="155"/>
      <c r="K24" s="156"/>
      <c r="L24" s="156"/>
      <c r="M24" s="156"/>
      <c r="N24" s="157"/>
      <c r="O24" s="7"/>
    </row>
    <row r="25" spans="1:15" ht="15" thickBot="1" x14ac:dyDescent="0.35">
      <c r="A25" s="1"/>
      <c r="B25" s="30">
        <v>3</v>
      </c>
      <c r="C25" s="163" t="s">
        <v>14</v>
      </c>
      <c r="D25" s="148"/>
      <c r="E25" s="10">
        <v>30</v>
      </c>
      <c r="F25" s="31">
        <v>6</v>
      </c>
      <c r="G25" s="161">
        <f t="shared" ref="G25:G30" si="1">F25*E25</f>
        <v>180</v>
      </c>
      <c r="H25" s="162"/>
      <c r="I25" s="7"/>
      <c r="J25" s="164" t="s">
        <v>61</v>
      </c>
      <c r="K25" s="165"/>
      <c r="L25" s="165"/>
      <c r="M25" s="165"/>
      <c r="N25" s="166"/>
      <c r="O25" s="7"/>
    </row>
    <row r="26" spans="1:15" ht="15" x14ac:dyDescent="0.25">
      <c r="A26" s="1"/>
      <c r="B26" s="30">
        <v>3</v>
      </c>
      <c r="C26" s="148" t="s">
        <v>16</v>
      </c>
      <c r="D26" s="148"/>
      <c r="E26" s="10">
        <v>30</v>
      </c>
      <c r="F26" s="31">
        <v>6</v>
      </c>
      <c r="G26" s="161">
        <f t="shared" si="1"/>
        <v>180</v>
      </c>
      <c r="H26" s="162"/>
      <c r="I26" s="7"/>
      <c r="J26" s="167"/>
      <c r="K26" s="168"/>
      <c r="L26" s="168"/>
      <c r="M26" s="168"/>
      <c r="N26" s="169"/>
      <c r="O26" s="7"/>
    </row>
    <row r="27" spans="1:15" ht="15.75" thickBot="1" x14ac:dyDescent="0.3">
      <c r="A27" s="1"/>
      <c r="B27" s="30">
        <v>3</v>
      </c>
      <c r="C27" s="148" t="s">
        <v>17</v>
      </c>
      <c r="D27" s="148"/>
      <c r="E27" s="10">
        <v>30</v>
      </c>
      <c r="F27" s="31">
        <v>6</v>
      </c>
      <c r="G27" s="161">
        <f t="shared" si="1"/>
        <v>180</v>
      </c>
      <c r="H27" s="162"/>
      <c r="I27" s="7"/>
      <c r="J27" s="170"/>
      <c r="K27" s="171"/>
      <c r="L27" s="171"/>
      <c r="M27" s="171"/>
      <c r="N27" s="172"/>
      <c r="O27" s="7"/>
    </row>
    <row r="28" spans="1:15" x14ac:dyDescent="0.3">
      <c r="A28" s="1"/>
      <c r="B28" s="30">
        <v>3</v>
      </c>
      <c r="C28" s="148" t="s">
        <v>18</v>
      </c>
      <c r="D28" s="148"/>
      <c r="E28" s="10">
        <v>30</v>
      </c>
      <c r="F28" s="31">
        <v>6</v>
      </c>
      <c r="G28" s="161">
        <f t="shared" si="1"/>
        <v>180</v>
      </c>
      <c r="H28" s="162"/>
      <c r="I28" s="7"/>
      <c r="J28" s="7"/>
      <c r="K28" s="7"/>
      <c r="L28" s="7"/>
      <c r="M28" s="7"/>
      <c r="N28" s="7"/>
      <c r="O28" s="7"/>
    </row>
    <row r="29" spans="1:15" ht="15" customHeight="1" x14ac:dyDescent="0.25">
      <c r="A29" s="1"/>
      <c r="B29" s="30">
        <v>3</v>
      </c>
      <c r="C29" s="148" t="s">
        <v>23</v>
      </c>
      <c r="D29" s="148"/>
      <c r="E29" s="10">
        <v>30</v>
      </c>
      <c r="F29" s="31">
        <v>2.0999999999999996</v>
      </c>
      <c r="G29" s="161">
        <f t="shared" si="1"/>
        <v>62.999999999999986</v>
      </c>
      <c r="H29" s="162"/>
      <c r="I29" s="7"/>
      <c r="J29" s="7"/>
      <c r="K29" s="7"/>
      <c r="L29" s="7"/>
      <c r="M29" s="7"/>
      <c r="N29" s="7"/>
      <c r="O29" s="7"/>
    </row>
    <row r="30" spans="1:15" ht="15.75" thickBot="1" x14ac:dyDescent="0.3">
      <c r="A30" s="1"/>
      <c r="B30" s="40">
        <v>1</v>
      </c>
      <c r="C30" s="174" t="s">
        <v>27</v>
      </c>
      <c r="D30" s="174"/>
      <c r="E30" s="41">
        <v>30</v>
      </c>
      <c r="F30" s="42">
        <v>3</v>
      </c>
      <c r="G30" s="175">
        <f t="shared" si="1"/>
        <v>90</v>
      </c>
      <c r="H30" s="176"/>
      <c r="I30" s="43"/>
      <c r="J30" s="43"/>
      <c r="K30" s="43"/>
      <c r="L30" s="43"/>
      <c r="M30" s="43"/>
      <c r="N30" s="43"/>
      <c r="O30" s="43"/>
    </row>
    <row r="31" spans="1:15" ht="15" thickBot="1" x14ac:dyDescent="0.35">
      <c r="A31" s="1"/>
      <c r="B31" s="44" t="s">
        <v>31</v>
      </c>
      <c r="C31" s="44" t="s">
        <v>32</v>
      </c>
      <c r="D31" s="177" t="s">
        <v>33</v>
      </c>
      <c r="E31" s="177"/>
      <c r="F31" s="177" t="s">
        <v>34</v>
      </c>
      <c r="G31" s="177"/>
      <c r="H31" s="45">
        <f>F20+F25+F26+F27+F28+F29+F30</f>
        <v>73.099999999999994</v>
      </c>
    </row>
    <row r="32" spans="1:15" ht="15" thickBot="1" x14ac:dyDescent="0.35">
      <c r="A32" s="1"/>
      <c r="B32" s="46">
        <v>0.2</v>
      </c>
      <c r="C32" s="45">
        <f>H32</f>
        <v>2193</v>
      </c>
      <c r="D32" s="178">
        <f>H33</f>
        <v>438.6</v>
      </c>
      <c r="E32" s="178"/>
      <c r="F32" s="177" t="s">
        <v>35</v>
      </c>
      <c r="G32" s="177"/>
      <c r="H32" s="45">
        <f>G20+G25+G26+G27+G28+G29+G30</f>
        <v>2193</v>
      </c>
    </row>
    <row r="33" spans="1:9" ht="15" thickBot="1" x14ac:dyDescent="0.35">
      <c r="A33" s="1"/>
      <c r="B33" s="47"/>
      <c r="C33" s="48"/>
      <c r="D33" s="179"/>
      <c r="E33" s="179"/>
      <c r="F33" s="177" t="s">
        <v>36</v>
      </c>
      <c r="G33" s="177"/>
      <c r="H33" s="45">
        <f>H32*20/100</f>
        <v>438.6</v>
      </c>
    </row>
    <row r="34" spans="1:9" ht="15" thickBot="1" x14ac:dyDescent="0.35">
      <c r="A34" s="1"/>
      <c r="B34" s="137"/>
      <c r="C34" s="137"/>
      <c r="D34" s="137"/>
      <c r="E34" s="137"/>
      <c r="F34" s="177" t="s">
        <v>37</v>
      </c>
      <c r="G34" s="177"/>
      <c r="H34" s="45">
        <f>H32+H33</f>
        <v>2631.6</v>
      </c>
    </row>
    <row r="35" spans="1:9" x14ac:dyDescent="0.3">
      <c r="A35" s="1"/>
      <c r="B35" s="180"/>
      <c r="C35" s="180"/>
      <c r="D35" s="180"/>
      <c r="E35" s="180"/>
      <c r="F35" s="180"/>
      <c r="G35" s="180"/>
      <c r="H35" s="180"/>
    </row>
    <row r="36" spans="1:9" ht="15.75" customHeight="1" thickBot="1" x14ac:dyDescent="0.35">
      <c r="A36" s="1"/>
      <c r="B36" s="173"/>
      <c r="C36" s="173"/>
      <c r="D36" s="173"/>
      <c r="E36" s="173"/>
      <c r="F36" s="173"/>
      <c r="G36" s="173"/>
      <c r="H36" s="173"/>
      <c r="I36" s="49"/>
    </row>
    <row r="37" spans="1:9" ht="15" thickBot="1" x14ac:dyDescent="0.35">
      <c r="A37" s="1"/>
      <c r="B37" s="184" t="s">
        <v>38</v>
      </c>
      <c r="C37" s="185"/>
      <c r="D37" s="185"/>
      <c r="E37" s="185"/>
      <c r="F37" s="185"/>
      <c r="G37" s="185"/>
      <c r="H37" s="186"/>
      <c r="I37" s="10"/>
    </row>
    <row r="38" spans="1:9" x14ac:dyDescent="0.3">
      <c r="A38" s="1"/>
      <c r="B38" s="187">
        <f>J22</f>
        <v>5</v>
      </c>
      <c r="C38" s="190" t="str">
        <f>J23</f>
        <v>ttttttttt</v>
      </c>
      <c r="D38" s="191"/>
      <c r="E38" s="191"/>
      <c r="F38" s="191"/>
      <c r="G38" s="191"/>
      <c r="H38" s="192"/>
      <c r="I38" s="50"/>
    </row>
    <row r="39" spans="1:9" x14ac:dyDescent="0.3">
      <c r="A39" s="1"/>
      <c r="B39" s="188"/>
      <c r="C39" s="193"/>
      <c r="D39" s="194"/>
      <c r="E39" s="194"/>
      <c r="F39" s="194"/>
      <c r="G39" s="194"/>
      <c r="H39" s="195"/>
      <c r="I39" s="50"/>
    </row>
    <row r="40" spans="1:9" ht="15.6" customHeight="1" thickBot="1" x14ac:dyDescent="0.35">
      <c r="A40" s="1"/>
      <c r="B40" s="189"/>
      <c r="C40" s="196" t="str">
        <f>J25</f>
        <v>tttttt</v>
      </c>
      <c r="D40" s="197"/>
      <c r="E40" s="197"/>
      <c r="F40" s="197"/>
      <c r="G40" s="197"/>
      <c r="H40" s="198"/>
      <c r="I40" s="50"/>
    </row>
    <row r="41" spans="1:9" x14ac:dyDescent="0.3">
      <c r="A41" s="1"/>
      <c r="B41" s="199">
        <f>J26</f>
        <v>0</v>
      </c>
      <c r="C41" s="200"/>
      <c r="D41" s="200"/>
      <c r="E41" s="200"/>
      <c r="F41" s="200"/>
      <c r="G41" s="200"/>
      <c r="H41" s="201"/>
      <c r="I41" s="50"/>
    </row>
    <row r="42" spans="1:9" ht="16.2" thickBot="1" x14ac:dyDescent="0.35">
      <c r="A42" s="1"/>
      <c r="B42" s="202">
        <f>J27</f>
        <v>0</v>
      </c>
      <c r="C42" s="203"/>
      <c r="D42" s="203"/>
      <c r="E42" s="203"/>
      <c r="F42" s="203"/>
      <c r="G42" s="203"/>
      <c r="H42" s="204"/>
      <c r="I42" s="51"/>
    </row>
    <row r="43" spans="1:9" ht="16.2" thickBot="1" x14ac:dyDescent="0.35">
      <c r="A43" s="1"/>
      <c r="B43" s="181"/>
      <c r="C43" s="182"/>
      <c r="D43" s="182"/>
      <c r="E43" s="182"/>
      <c r="F43" s="182"/>
      <c r="G43" s="182"/>
      <c r="H43" s="183"/>
      <c r="I43" s="51"/>
    </row>
    <row r="44" spans="1:9" x14ac:dyDescent="0.3">
      <c r="A44" s="1"/>
      <c r="B44" s="94"/>
      <c r="C44" s="94"/>
      <c r="D44" s="94"/>
      <c r="E44" s="94"/>
      <c r="F44" s="94"/>
      <c r="G44" s="94"/>
      <c r="H44" s="94"/>
      <c r="I44" s="52"/>
    </row>
  </sheetData>
  <dataConsolidate/>
  <mergeCells count="94">
    <mergeCell ref="B43:H43"/>
    <mergeCell ref="B44:H44"/>
    <mergeCell ref="B37:H37"/>
    <mergeCell ref="B38:B40"/>
    <mergeCell ref="C38:H39"/>
    <mergeCell ref="C40:H40"/>
    <mergeCell ref="B41:H41"/>
    <mergeCell ref="B42:H42"/>
    <mergeCell ref="B36:H36"/>
    <mergeCell ref="C30:D30"/>
    <mergeCell ref="G30:H30"/>
    <mergeCell ref="D31:E31"/>
    <mergeCell ref="F31:G31"/>
    <mergeCell ref="D32:E32"/>
    <mergeCell ref="F32:G32"/>
    <mergeCell ref="D33:E33"/>
    <mergeCell ref="F33:G33"/>
    <mergeCell ref="B34:E34"/>
    <mergeCell ref="F34:G34"/>
    <mergeCell ref="B35:H35"/>
    <mergeCell ref="C29:D29"/>
    <mergeCell ref="G29:H29"/>
    <mergeCell ref="C25:D25"/>
    <mergeCell ref="G25:H25"/>
    <mergeCell ref="J25:N25"/>
    <mergeCell ref="C26:D26"/>
    <mergeCell ref="G26:H26"/>
    <mergeCell ref="J26:N26"/>
    <mergeCell ref="C27:D27"/>
    <mergeCell ref="G27:H27"/>
    <mergeCell ref="J27:N27"/>
    <mergeCell ref="C28:D28"/>
    <mergeCell ref="G28:H28"/>
    <mergeCell ref="C23:D23"/>
    <mergeCell ref="G23:H23"/>
    <mergeCell ref="J23:N24"/>
    <mergeCell ref="C24:D24"/>
    <mergeCell ref="G24:H24"/>
    <mergeCell ref="C21:D21"/>
    <mergeCell ref="G21:H21"/>
    <mergeCell ref="J21:K21"/>
    <mergeCell ref="C22:D22"/>
    <mergeCell ref="G22:H22"/>
    <mergeCell ref="C20:D20"/>
    <mergeCell ref="G20:H20"/>
    <mergeCell ref="J20:K20"/>
    <mergeCell ref="J15:K15"/>
    <mergeCell ref="B16:C16"/>
    <mergeCell ref="D16:E16"/>
    <mergeCell ref="F16:H16"/>
    <mergeCell ref="J16:K16"/>
    <mergeCell ref="B17:C17"/>
    <mergeCell ref="D17:E18"/>
    <mergeCell ref="F17:H17"/>
    <mergeCell ref="J17:K17"/>
    <mergeCell ref="B18:C18"/>
    <mergeCell ref="F18:H18"/>
    <mergeCell ref="J18:K18"/>
    <mergeCell ref="C19:D19"/>
    <mergeCell ref="G19:H19"/>
    <mergeCell ref="J19:K19"/>
    <mergeCell ref="B11:D11"/>
    <mergeCell ref="F11:H11"/>
    <mergeCell ref="J11:K11"/>
    <mergeCell ref="B12:D12"/>
    <mergeCell ref="F12:H12"/>
    <mergeCell ref="J12:K12"/>
    <mergeCell ref="B13:D13"/>
    <mergeCell ref="F13:H13"/>
    <mergeCell ref="J13:K13"/>
    <mergeCell ref="B14:D14"/>
    <mergeCell ref="F14:H14"/>
    <mergeCell ref="J14:L14"/>
    <mergeCell ref="B10:C10"/>
    <mergeCell ref="F10:H10"/>
    <mergeCell ref="J10:K10"/>
    <mergeCell ref="F6:H6"/>
    <mergeCell ref="K6:N6"/>
    <mergeCell ref="B8:E8"/>
    <mergeCell ref="F8:G8"/>
    <mergeCell ref="K8:N8"/>
    <mergeCell ref="B9:C9"/>
    <mergeCell ref="F9:H9"/>
    <mergeCell ref="P6:Q6"/>
    <mergeCell ref="F7:H7"/>
    <mergeCell ref="K7:N7"/>
    <mergeCell ref="P7:Q7"/>
    <mergeCell ref="B1:H1"/>
    <mergeCell ref="F2:H2"/>
    <mergeCell ref="F3:H3"/>
    <mergeCell ref="F4:H4"/>
    <mergeCell ref="P4:Q4"/>
    <mergeCell ref="F5:H5"/>
    <mergeCell ref="P5:Q5"/>
  </mergeCells>
  <dataValidations count="3">
    <dataValidation type="list" allowBlank="1" showInputMessage="1" showErrorMessage="1" sqref="J14:L14">
      <formula1>kitbase</formula1>
    </dataValidation>
    <dataValidation type="list" allowBlank="1" showInputMessage="1" sqref="K8:N8">
      <formula1>IF(K8&lt;&gt;"",OFFSET(dpt,MATCH(K8&amp;"*",dpt,0)-1,,SUMPRODUCT((MID(dpt,1,LEN(K8))=TEXT(K8,"0"))*1)),dpt)</formula1>
    </dataValidation>
    <dataValidation type="list" allowBlank="1" showInputMessage="1" showErrorMessage="1" sqref="K6:N6">
      <formula1>adressechantier</formula1>
    </dataValidation>
  </dataValidations>
  <pageMargins left="0.19685039370078741" right="0" top="0.19685039370078741" bottom="0" header="0.31496062992125984" footer="0.31496062992125984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30" r:id="rId4" name="CheckBox6">
          <controlPr defaultSize="0" autoLine="0" r:id="rId5">
            <anchor moveWithCells="1">
              <from>
                <xdr:col>8</xdr:col>
                <xdr:colOff>556260</xdr:colOff>
                <xdr:row>20</xdr:row>
                <xdr:rowOff>30480</xdr:rowOff>
              </from>
              <to>
                <xdr:col>8</xdr:col>
                <xdr:colOff>708660</xdr:colOff>
                <xdr:row>20</xdr:row>
                <xdr:rowOff>175260</xdr:rowOff>
              </to>
            </anchor>
          </controlPr>
        </control>
      </mc:Choice>
      <mc:Fallback>
        <control shapeId="1030" r:id="rId4" name="CheckBox6"/>
      </mc:Fallback>
    </mc:AlternateContent>
    <mc:AlternateContent xmlns:mc="http://schemas.openxmlformats.org/markup-compatibility/2006">
      <mc:Choice Requires="x14">
        <control shapeId="1029" r:id="rId6" name="CheckBox5">
          <controlPr defaultSize="0" autoLine="0" r:id="rId7">
            <anchor moveWithCells="1">
              <from>
                <xdr:col>8</xdr:col>
                <xdr:colOff>556260</xdr:colOff>
                <xdr:row>18</xdr:row>
                <xdr:rowOff>30480</xdr:rowOff>
              </from>
              <to>
                <xdr:col>8</xdr:col>
                <xdr:colOff>708660</xdr:colOff>
                <xdr:row>18</xdr:row>
                <xdr:rowOff>175260</xdr:rowOff>
              </to>
            </anchor>
          </controlPr>
        </control>
      </mc:Choice>
      <mc:Fallback>
        <control shapeId="1029" r:id="rId6" name="CheckBox5"/>
      </mc:Fallback>
    </mc:AlternateContent>
    <mc:AlternateContent xmlns:mc="http://schemas.openxmlformats.org/markup-compatibility/2006">
      <mc:Choice Requires="x14">
        <control shapeId="1028" r:id="rId8" name="CheckBox4">
          <controlPr defaultSize="0" autoLine="0" r:id="rId9">
            <anchor moveWithCells="1">
              <from>
                <xdr:col>8</xdr:col>
                <xdr:colOff>556260</xdr:colOff>
                <xdr:row>17</xdr:row>
                <xdr:rowOff>30480</xdr:rowOff>
              </from>
              <to>
                <xdr:col>8</xdr:col>
                <xdr:colOff>708660</xdr:colOff>
                <xdr:row>18</xdr:row>
                <xdr:rowOff>0</xdr:rowOff>
              </to>
            </anchor>
          </controlPr>
        </control>
      </mc:Choice>
      <mc:Fallback>
        <control shapeId="1028" r:id="rId8" name="CheckBox4"/>
      </mc:Fallback>
    </mc:AlternateContent>
    <mc:AlternateContent xmlns:mc="http://schemas.openxmlformats.org/markup-compatibility/2006">
      <mc:Choice Requires="x14">
        <control shapeId="1027" r:id="rId10" name="CheckBox3">
          <controlPr defaultSize="0" autoLine="0" r:id="rId11">
            <anchor moveWithCells="1">
              <from>
                <xdr:col>8</xdr:col>
                <xdr:colOff>556260</xdr:colOff>
                <xdr:row>16</xdr:row>
                <xdr:rowOff>30480</xdr:rowOff>
              </from>
              <to>
                <xdr:col>8</xdr:col>
                <xdr:colOff>708660</xdr:colOff>
                <xdr:row>17</xdr:row>
                <xdr:rowOff>0</xdr:rowOff>
              </to>
            </anchor>
          </controlPr>
        </control>
      </mc:Choice>
      <mc:Fallback>
        <control shapeId="1027" r:id="rId10" name="CheckBox3"/>
      </mc:Fallback>
    </mc:AlternateContent>
    <mc:AlternateContent xmlns:mc="http://schemas.openxmlformats.org/markup-compatibility/2006">
      <mc:Choice Requires="x14">
        <control shapeId="1026" r:id="rId12" name="CheckBox2">
          <controlPr defaultSize="0" autoLine="0" r:id="rId13">
            <anchor moveWithCells="1">
              <from>
                <xdr:col>8</xdr:col>
                <xdr:colOff>556260</xdr:colOff>
                <xdr:row>15</xdr:row>
                <xdr:rowOff>30480</xdr:rowOff>
              </from>
              <to>
                <xdr:col>8</xdr:col>
                <xdr:colOff>708660</xdr:colOff>
                <xdr:row>16</xdr:row>
                <xdr:rowOff>0</xdr:rowOff>
              </to>
            </anchor>
          </controlPr>
        </control>
      </mc:Choice>
      <mc:Fallback>
        <control shapeId="1026" r:id="rId12" name="CheckBox2"/>
      </mc:Fallback>
    </mc:AlternateContent>
    <mc:AlternateContent xmlns:mc="http://schemas.openxmlformats.org/markup-compatibility/2006">
      <mc:Choice Requires="x14">
        <control shapeId="1025" r:id="rId14" name="CheckBox1">
          <controlPr defaultSize="0" autoLine="0" r:id="rId15">
            <anchor moveWithCells="1">
              <from>
                <xdr:col>8</xdr:col>
                <xdr:colOff>556260</xdr:colOff>
                <xdr:row>14</xdr:row>
                <xdr:rowOff>30480</xdr:rowOff>
              </from>
              <to>
                <xdr:col>8</xdr:col>
                <xdr:colOff>708660</xdr:colOff>
                <xdr:row>14</xdr:row>
                <xdr:rowOff>175260</xdr:rowOff>
              </to>
            </anchor>
          </controlPr>
        </control>
      </mc:Choice>
      <mc:Fallback>
        <control shapeId="1025" r:id="rId14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3399"/>
  </sheetPr>
  <dimension ref="A1:W172"/>
  <sheetViews>
    <sheetView showGridLines="0" zoomScale="85" zoomScaleNormal="85" workbookViewId="0">
      <pane ySplit="1" topLeftCell="A2" activePane="bottomLeft" state="frozen"/>
      <selection pane="bottomLeft" activeCell="D11" sqref="D11"/>
    </sheetView>
  </sheetViews>
  <sheetFormatPr baseColWidth="10" defaultColWidth="11.44140625" defaultRowHeight="19.95" customHeight="1" x14ac:dyDescent="0.3"/>
  <cols>
    <col min="1" max="1" width="30" style="85" bestFit="1" customWidth="1"/>
    <col min="2" max="2" width="41.109375" style="85" bestFit="1" customWidth="1"/>
    <col min="3" max="3" width="29.5546875" style="85" bestFit="1" customWidth="1"/>
    <col min="4" max="4" width="17.88671875" style="85" bestFit="1" customWidth="1"/>
    <col min="5" max="5" width="28.109375" style="85" bestFit="1" customWidth="1"/>
    <col min="6" max="6" width="51.5546875" style="86" bestFit="1" customWidth="1"/>
    <col min="7" max="7" width="17.33203125" style="58" bestFit="1" customWidth="1"/>
    <col min="8" max="16384" width="11.44140625" style="58"/>
  </cols>
  <sheetData>
    <row r="1" spans="1:23" ht="87" customHeight="1" thickBot="1" x14ac:dyDescent="0.3">
      <c r="A1" s="53" t="s">
        <v>39</v>
      </c>
      <c r="B1" s="53" t="s">
        <v>40</v>
      </c>
      <c r="C1" s="53" t="s">
        <v>2</v>
      </c>
      <c r="D1" s="53" t="s">
        <v>41</v>
      </c>
      <c r="E1" s="53" t="s">
        <v>42</v>
      </c>
      <c r="F1" s="54" t="s">
        <v>43</v>
      </c>
      <c r="G1" s="55" t="s">
        <v>44</v>
      </c>
      <c r="H1" s="56" t="s">
        <v>45</v>
      </c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23" s="64" customFormat="1" ht="25.5" customHeight="1" thickBot="1" x14ac:dyDescent="0.3">
      <c r="A2" s="59" t="s">
        <v>58</v>
      </c>
      <c r="B2" s="60" t="s">
        <v>48</v>
      </c>
      <c r="C2" s="60" t="s">
        <v>49</v>
      </c>
      <c r="D2" s="60"/>
      <c r="E2" s="60"/>
      <c r="F2" s="61"/>
      <c r="G2" s="62"/>
      <c r="H2" s="63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9.95" customHeight="1" thickBot="1" x14ac:dyDescent="0.3">
      <c r="A3" s="59" t="s">
        <v>54</v>
      </c>
      <c r="B3" s="60" t="s">
        <v>50</v>
      </c>
      <c r="C3" s="60" t="s">
        <v>49</v>
      </c>
      <c r="D3" s="66"/>
      <c r="E3" s="66"/>
      <c r="F3" s="67"/>
      <c r="G3" s="68"/>
      <c r="H3" s="69"/>
    </row>
    <row r="4" spans="1:23" ht="19.95" customHeight="1" thickBot="1" x14ac:dyDescent="0.3">
      <c r="A4" s="59" t="s">
        <v>55</v>
      </c>
      <c r="B4" s="60" t="s">
        <v>51</v>
      </c>
      <c r="C4" s="60" t="s">
        <v>49</v>
      </c>
      <c r="D4" s="66"/>
      <c r="E4" s="66"/>
      <c r="F4" s="70"/>
      <c r="G4" s="68"/>
      <c r="H4" s="69"/>
    </row>
    <row r="5" spans="1:23" ht="19.95" customHeight="1" thickBot="1" x14ac:dyDescent="0.3">
      <c r="A5" s="59" t="s">
        <v>56</v>
      </c>
      <c r="B5" s="60" t="s">
        <v>52</v>
      </c>
      <c r="C5" s="60" t="s">
        <v>49</v>
      </c>
      <c r="D5" s="66"/>
      <c r="E5" s="66"/>
      <c r="F5" s="67"/>
      <c r="G5" s="71"/>
      <c r="H5" s="69"/>
    </row>
    <row r="6" spans="1:23" ht="19.95" customHeight="1" thickBot="1" x14ac:dyDescent="0.35">
      <c r="A6" s="59" t="s">
        <v>57</v>
      </c>
      <c r="B6" s="60" t="s">
        <v>53</v>
      </c>
      <c r="C6" s="60" t="s">
        <v>49</v>
      </c>
      <c r="D6" s="66"/>
      <c r="E6" s="66"/>
      <c r="F6" s="67"/>
      <c r="G6" s="71"/>
      <c r="H6" s="69"/>
    </row>
    <row r="7" spans="1:23" ht="19.95" customHeight="1" thickBot="1" x14ac:dyDescent="0.35">
      <c r="A7" s="231" t="s">
        <v>92</v>
      </c>
      <c r="B7" s="60" t="s">
        <v>99</v>
      </c>
      <c r="C7" s="60" t="s">
        <v>49</v>
      </c>
      <c r="D7" s="72"/>
      <c r="E7" s="72"/>
      <c r="F7" s="67"/>
      <c r="G7" s="68"/>
      <c r="H7" s="69"/>
    </row>
    <row r="8" spans="1:23" ht="19.95" customHeight="1" thickBot="1" x14ac:dyDescent="0.35">
      <c r="A8" s="231" t="s">
        <v>93</v>
      </c>
      <c r="B8" s="60" t="s">
        <v>100</v>
      </c>
      <c r="C8" s="60" t="s">
        <v>49</v>
      </c>
      <c r="D8" s="72"/>
      <c r="E8" s="72"/>
      <c r="F8" s="67"/>
      <c r="G8" s="68"/>
      <c r="H8" s="69"/>
    </row>
    <row r="9" spans="1:23" ht="19.95" customHeight="1" thickBot="1" x14ac:dyDescent="0.35">
      <c r="A9" s="65" t="s">
        <v>94</v>
      </c>
      <c r="B9" s="60" t="s">
        <v>101</v>
      </c>
      <c r="C9" s="60" t="s">
        <v>49</v>
      </c>
      <c r="D9" s="66"/>
      <c r="E9" s="66"/>
      <c r="F9" s="67"/>
      <c r="G9" s="71"/>
      <c r="H9" s="69"/>
    </row>
    <row r="10" spans="1:23" ht="19.95" customHeight="1" thickBot="1" x14ac:dyDescent="0.35">
      <c r="A10" s="65" t="s">
        <v>95</v>
      </c>
      <c r="B10" s="60" t="s">
        <v>102</v>
      </c>
      <c r="C10" s="60" t="s">
        <v>49</v>
      </c>
      <c r="D10" s="66"/>
      <c r="E10" s="66"/>
      <c r="F10" s="67"/>
      <c r="G10" s="71"/>
      <c r="H10" s="69"/>
    </row>
    <row r="11" spans="1:23" ht="19.95" customHeight="1" thickBot="1" x14ac:dyDescent="0.35">
      <c r="A11" s="231" t="s">
        <v>96</v>
      </c>
      <c r="B11" s="60" t="s">
        <v>103</v>
      </c>
      <c r="C11" s="60" t="s">
        <v>49</v>
      </c>
      <c r="D11" s="72"/>
      <c r="E11" s="72"/>
      <c r="F11" s="67"/>
      <c r="G11" s="68"/>
      <c r="H11" s="69"/>
    </row>
    <row r="12" spans="1:23" ht="19.95" customHeight="1" thickBot="1" x14ac:dyDescent="0.35">
      <c r="A12" s="65" t="s">
        <v>97</v>
      </c>
      <c r="B12" s="60" t="s">
        <v>104</v>
      </c>
      <c r="C12" s="60" t="s">
        <v>49</v>
      </c>
      <c r="D12" s="66"/>
      <c r="E12" s="66"/>
      <c r="F12" s="67"/>
      <c r="G12" s="68"/>
      <c r="H12" s="69"/>
    </row>
    <row r="13" spans="1:23" ht="19.95" customHeight="1" x14ac:dyDescent="0.3">
      <c r="A13" s="65" t="s">
        <v>98</v>
      </c>
      <c r="B13" s="60" t="s">
        <v>105</v>
      </c>
      <c r="C13" s="60" t="s">
        <v>49</v>
      </c>
      <c r="D13" s="66"/>
      <c r="E13" s="66"/>
      <c r="F13" s="67"/>
      <c r="G13" s="71"/>
      <c r="H13" s="69"/>
    </row>
    <row r="14" spans="1:23" ht="19.95" customHeight="1" x14ac:dyDescent="0.3">
      <c r="A14" s="65"/>
      <c r="B14" s="66"/>
      <c r="C14" s="66"/>
      <c r="D14" s="66"/>
      <c r="E14" s="66"/>
      <c r="F14" s="67"/>
      <c r="G14" s="71"/>
      <c r="H14" s="69"/>
    </row>
    <row r="15" spans="1:23" ht="19.95" customHeight="1" x14ac:dyDescent="0.25">
      <c r="A15" s="65"/>
      <c r="B15" s="66"/>
      <c r="C15" s="66"/>
      <c r="D15" s="66"/>
      <c r="E15" s="66"/>
      <c r="F15" s="67"/>
      <c r="G15" s="71"/>
      <c r="H15" s="69"/>
    </row>
    <row r="16" spans="1:23" ht="19.95" customHeight="1" x14ac:dyDescent="0.25">
      <c r="A16" s="65"/>
      <c r="B16" s="66"/>
      <c r="C16" s="66"/>
      <c r="D16" s="66"/>
      <c r="E16" s="66"/>
      <c r="F16" s="67"/>
      <c r="G16" s="71"/>
      <c r="H16" s="69"/>
    </row>
    <row r="17" spans="1:18" ht="19.95" customHeight="1" x14ac:dyDescent="0.25">
      <c r="A17" s="65"/>
      <c r="B17" s="66"/>
      <c r="C17" s="66"/>
      <c r="D17" s="66"/>
      <c r="E17" s="66"/>
      <c r="F17" s="67"/>
      <c r="G17" s="73"/>
      <c r="H17" s="69"/>
    </row>
    <row r="18" spans="1:18" ht="19.95" customHeight="1" x14ac:dyDescent="0.25">
      <c r="A18" s="65"/>
      <c r="B18" s="66"/>
      <c r="C18" s="66"/>
      <c r="D18" s="66"/>
      <c r="E18" s="66"/>
      <c r="F18" s="67"/>
      <c r="G18" s="68"/>
      <c r="H18" s="69"/>
      <c r="I18" s="57"/>
      <c r="J18" s="57"/>
      <c r="K18" s="57"/>
      <c r="L18" s="57"/>
      <c r="M18" s="57"/>
      <c r="N18" s="57"/>
      <c r="O18" s="57"/>
      <c r="P18" s="57"/>
      <c r="Q18" s="57"/>
      <c r="R18" s="57"/>
    </row>
    <row r="19" spans="1:18" ht="19.95" customHeight="1" x14ac:dyDescent="0.25">
      <c r="A19" s="65"/>
      <c r="B19" s="66"/>
      <c r="C19" s="66"/>
      <c r="D19" s="66"/>
      <c r="E19" s="66"/>
      <c r="F19" s="67"/>
      <c r="G19" s="71"/>
      <c r="H19" s="69"/>
    </row>
    <row r="20" spans="1:18" ht="19.95" customHeight="1" x14ac:dyDescent="0.25">
      <c r="A20" s="65"/>
      <c r="B20" s="66"/>
      <c r="C20" s="66"/>
      <c r="D20" s="66"/>
      <c r="E20" s="66"/>
      <c r="F20" s="67"/>
      <c r="G20" s="71"/>
      <c r="H20" s="69"/>
      <c r="I20" s="57"/>
      <c r="J20" s="57"/>
      <c r="K20" s="57"/>
      <c r="L20" s="57"/>
      <c r="M20" s="57"/>
      <c r="N20" s="57"/>
      <c r="O20" s="57"/>
      <c r="P20" s="57"/>
      <c r="Q20" s="57"/>
      <c r="R20" s="57"/>
    </row>
    <row r="21" spans="1:18" ht="19.95" customHeight="1" x14ac:dyDescent="0.25">
      <c r="A21" s="65"/>
      <c r="B21" s="66"/>
      <c r="C21" s="66"/>
      <c r="D21" s="66"/>
      <c r="E21" s="66"/>
      <c r="F21" s="67"/>
      <c r="G21" s="71"/>
      <c r="H21" s="69"/>
      <c r="I21" s="57"/>
      <c r="J21" s="57"/>
      <c r="K21" s="57"/>
      <c r="L21" s="57"/>
      <c r="M21" s="57"/>
      <c r="N21" s="57"/>
      <c r="O21" s="57"/>
      <c r="P21" s="57"/>
      <c r="Q21" s="57"/>
      <c r="R21" s="57"/>
    </row>
    <row r="22" spans="1:18" ht="19.95" customHeight="1" x14ac:dyDescent="0.25">
      <c r="A22" s="231"/>
      <c r="B22" s="72"/>
      <c r="C22" s="66"/>
      <c r="D22" s="72"/>
      <c r="E22" s="72"/>
      <c r="F22" s="67"/>
      <c r="G22" s="68"/>
      <c r="H22" s="69"/>
      <c r="I22" s="57"/>
      <c r="J22" s="57"/>
      <c r="K22" s="57"/>
      <c r="L22" s="57"/>
      <c r="M22" s="57"/>
      <c r="N22" s="57"/>
      <c r="O22" s="57"/>
      <c r="P22" s="57"/>
      <c r="Q22" s="57"/>
      <c r="R22" s="57"/>
    </row>
    <row r="23" spans="1:18" ht="19.95" customHeight="1" x14ac:dyDescent="0.25">
      <c r="A23" s="65"/>
      <c r="B23" s="66"/>
      <c r="C23" s="66"/>
      <c r="D23" s="66"/>
      <c r="E23" s="66"/>
      <c r="F23" s="67"/>
      <c r="G23" s="71"/>
      <c r="H23" s="69"/>
      <c r="I23" s="57"/>
      <c r="J23" s="57"/>
      <c r="K23" s="57"/>
      <c r="L23" s="57"/>
      <c r="M23" s="57"/>
      <c r="N23" s="57"/>
      <c r="O23" s="57"/>
      <c r="P23" s="57"/>
      <c r="Q23" s="57"/>
      <c r="R23" s="57"/>
    </row>
    <row r="24" spans="1:18" ht="19.95" customHeight="1" x14ac:dyDescent="0.25">
      <c r="A24" s="65"/>
      <c r="B24" s="66"/>
      <c r="C24" s="66"/>
      <c r="D24" s="66"/>
      <c r="E24" s="66"/>
      <c r="F24" s="67"/>
      <c r="G24" s="73"/>
      <c r="H24" s="69"/>
      <c r="I24" s="57"/>
      <c r="J24" s="57"/>
      <c r="K24" s="57"/>
      <c r="L24" s="57"/>
      <c r="M24" s="57"/>
      <c r="N24" s="57"/>
      <c r="O24" s="57"/>
      <c r="P24" s="57"/>
      <c r="Q24" s="57"/>
      <c r="R24" s="57"/>
    </row>
    <row r="25" spans="1:18" ht="19.95" customHeight="1" x14ac:dyDescent="0.25">
      <c r="A25" s="65"/>
      <c r="B25" s="66"/>
      <c r="C25" s="66"/>
      <c r="D25" s="66"/>
      <c r="E25" s="66"/>
      <c r="F25" s="67"/>
      <c r="G25" s="71"/>
      <c r="H25" s="69"/>
      <c r="I25" s="57"/>
      <c r="J25" s="57"/>
      <c r="K25" s="57"/>
      <c r="L25" s="57"/>
      <c r="M25" s="57"/>
      <c r="N25" s="57"/>
      <c r="O25" s="57"/>
      <c r="P25" s="57"/>
      <c r="Q25" s="57"/>
      <c r="R25" s="57"/>
    </row>
    <row r="26" spans="1:18" ht="19.95" customHeight="1" x14ac:dyDescent="0.25">
      <c r="A26" s="231"/>
      <c r="B26" s="72"/>
      <c r="C26" s="66"/>
      <c r="D26" s="72"/>
      <c r="E26" s="72"/>
      <c r="F26" s="67"/>
      <c r="G26" s="68"/>
      <c r="H26" s="69"/>
      <c r="I26" s="57"/>
      <c r="J26" s="57"/>
      <c r="K26" s="57"/>
      <c r="L26" s="57"/>
      <c r="M26" s="57"/>
      <c r="N26" s="57"/>
      <c r="O26" s="57"/>
      <c r="P26" s="57"/>
      <c r="Q26" s="57"/>
      <c r="R26" s="57"/>
    </row>
    <row r="27" spans="1:18" ht="19.95" customHeight="1" x14ac:dyDescent="0.25">
      <c r="A27" s="65"/>
      <c r="B27" s="66"/>
      <c r="C27" s="66"/>
      <c r="D27" s="66"/>
      <c r="E27" s="66"/>
      <c r="F27" s="67"/>
      <c r="G27" s="68"/>
      <c r="H27" s="69"/>
      <c r="I27" s="57"/>
      <c r="J27" s="57"/>
      <c r="K27" s="57"/>
      <c r="L27" s="57"/>
      <c r="M27" s="57"/>
      <c r="N27" s="57"/>
      <c r="O27" s="57"/>
      <c r="P27" s="57"/>
      <c r="Q27" s="57"/>
      <c r="R27" s="57"/>
    </row>
    <row r="28" spans="1:18" ht="19.95" customHeight="1" x14ac:dyDescent="0.25">
      <c r="A28" s="65"/>
      <c r="B28" s="66"/>
      <c r="C28" s="66"/>
      <c r="D28" s="66"/>
      <c r="E28" s="66"/>
      <c r="F28" s="67"/>
      <c r="G28" s="71"/>
      <c r="H28" s="69"/>
      <c r="I28" s="57"/>
      <c r="J28" s="57"/>
      <c r="K28" s="57"/>
      <c r="L28" s="57"/>
      <c r="M28" s="57"/>
      <c r="N28" s="57"/>
      <c r="O28" s="57"/>
      <c r="P28" s="57"/>
      <c r="Q28" s="57"/>
      <c r="R28" s="57"/>
    </row>
    <row r="29" spans="1:18" ht="19.95" customHeight="1" x14ac:dyDescent="0.25">
      <c r="A29" s="65"/>
      <c r="B29" s="66"/>
      <c r="C29" s="66"/>
      <c r="D29" s="66"/>
      <c r="E29" s="66"/>
      <c r="F29" s="67"/>
      <c r="G29" s="71"/>
      <c r="H29" s="69"/>
      <c r="I29" s="57"/>
      <c r="J29" s="57"/>
      <c r="K29" s="57"/>
      <c r="L29" s="57"/>
      <c r="M29" s="57"/>
      <c r="N29" s="57"/>
      <c r="O29" s="57"/>
      <c r="P29" s="57"/>
      <c r="Q29" s="57"/>
      <c r="R29" s="57"/>
    </row>
    <row r="30" spans="1:18" ht="19.95" customHeight="1" x14ac:dyDescent="0.3">
      <c r="A30" s="65"/>
      <c r="B30" s="66"/>
      <c r="C30" s="66"/>
      <c r="D30" s="66"/>
      <c r="E30" s="66"/>
      <c r="F30" s="67"/>
      <c r="G30" s="71"/>
      <c r="H30" s="69"/>
      <c r="I30" s="57"/>
      <c r="J30" s="57"/>
      <c r="K30" s="57"/>
      <c r="L30" s="57"/>
      <c r="M30" s="57"/>
      <c r="N30" s="57"/>
      <c r="O30" s="57"/>
      <c r="P30" s="57"/>
      <c r="Q30" s="57"/>
      <c r="R30" s="57"/>
    </row>
    <row r="31" spans="1:18" ht="19.95" customHeight="1" x14ac:dyDescent="0.3">
      <c r="A31" s="65"/>
      <c r="B31" s="66"/>
      <c r="C31" s="66"/>
      <c r="D31" s="66"/>
      <c r="E31" s="66"/>
      <c r="F31" s="67"/>
      <c r="G31" s="73"/>
      <c r="H31" s="69"/>
    </row>
    <row r="32" spans="1:18" ht="19.95" customHeight="1" x14ac:dyDescent="0.3">
      <c r="A32" s="65"/>
      <c r="B32" s="66"/>
      <c r="C32" s="66"/>
      <c r="D32" s="66"/>
      <c r="E32" s="66"/>
      <c r="F32" s="67"/>
      <c r="G32" s="71"/>
      <c r="H32" s="69"/>
    </row>
    <row r="33" spans="1:8" ht="19.95" customHeight="1" x14ac:dyDescent="0.3">
      <c r="A33" s="65"/>
      <c r="B33" s="66"/>
      <c r="C33" s="66"/>
      <c r="D33" s="66"/>
      <c r="E33" s="66"/>
      <c r="F33" s="74"/>
      <c r="G33" s="73"/>
      <c r="H33" s="69"/>
    </row>
    <row r="34" spans="1:8" ht="19.95" customHeight="1" x14ac:dyDescent="0.3">
      <c r="A34" s="65"/>
      <c r="B34" s="66"/>
      <c r="C34" s="66"/>
      <c r="D34" s="66"/>
      <c r="E34" s="66"/>
      <c r="F34" s="67"/>
      <c r="G34" s="71"/>
      <c r="H34" s="69"/>
    </row>
    <row r="35" spans="1:8" ht="19.95" customHeight="1" x14ac:dyDescent="0.3">
      <c r="A35" s="231"/>
      <c r="B35" s="72"/>
      <c r="C35" s="66"/>
      <c r="D35" s="72"/>
      <c r="E35" s="72"/>
      <c r="F35" s="67"/>
      <c r="G35" s="68"/>
      <c r="H35" s="69"/>
    </row>
    <row r="36" spans="1:8" ht="19.95" customHeight="1" x14ac:dyDescent="0.3">
      <c r="A36" s="65"/>
      <c r="B36" s="66"/>
      <c r="C36" s="66"/>
      <c r="D36" s="66"/>
      <c r="E36" s="66"/>
      <c r="F36" s="67"/>
      <c r="G36" s="73"/>
      <c r="H36" s="69"/>
    </row>
    <row r="37" spans="1:8" ht="19.95" customHeight="1" x14ac:dyDescent="0.3">
      <c r="A37" s="231"/>
      <c r="B37" s="66"/>
      <c r="C37" s="66"/>
      <c r="D37" s="72"/>
      <c r="E37" s="72"/>
      <c r="F37" s="67"/>
      <c r="G37" s="68"/>
      <c r="H37" s="69"/>
    </row>
    <row r="38" spans="1:8" ht="19.95" customHeight="1" x14ac:dyDescent="0.3">
      <c r="A38" s="65"/>
      <c r="B38" s="66"/>
      <c r="C38" s="66"/>
      <c r="D38" s="66"/>
      <c r="E38" s="66"/>
      <c r="F38" s="67"/>
      <c r="G38" s="68"/>
      <c r="H38" s="69"/>
    </row>
    <row r="39" spans="1:8" ht="19.95" customHeight="1" x14ac:dyDescent="0.3">
      <c r="A39" s="65"/>
      <c r="B39" s="66"/>
      <c r="C39" s="66"/>
      <c r="D39" s="66"/>
      <c r="E39" s="66"/>
      <c r="F39" s="67"/>
      <c r="G39" s="71"/>
      <c r="H39" s="69"/>
    </row>
    <row r="40" spans="1:8" ht="19.95" customHeight="1" x14ac:dyDescent="0.3">
      <c r="A40" s="65"/>
      <c r="B40" s="66"/>
      <c r="C40" s="66"/>
      <c r="D40" s="66"/>
      <c r="E40" s="66"/>
      <c r="F40" s="67"/>
      <c r="G40" s="71"/>
      <c r="H40" s="69"/>
    </row>
    <row r="41" spans="1:8" ht="19.95" customHeight="1" x14ac:dyDescent="0.3">
      <c r="A41" s="65"/>
      <c r="B41" s="66"/>
      <c r="C41" s="66"/>
      <c r="D41" s="66"/>
      <c r="E41" s="66"/>
      <c r="F41" s="67"/>
      <c r="G41" s="71"/>
      <c r="H41" s="69"/>
    </row>
    <row r="42" spans="1:8" ht="19.95" customHeight="1" x14ac:dyDescent="0.3">
      <c r="A42" s="65"/>
      <c r="B42" s="66"/>
      <c r="C42" s="66"/>
      <c r="D42" s="66"/>
      <c r="E42" s="66"/>
      <c r="F42" s="67"/>
      <c r="G42" s="71"/>
      <c r="H42" s="69"/>
    </row>
    <row r="43" spans="1:8" ht="19.95" customHeight="1" x14ac:dyDescent="0.3">
      <c r="A43" s="65"/>
      <c r="B43" s="66"/>
      <c r="C43" s="66"/>
      <c r="D43" s="66"/>
      <c r="E43" s="66"/>
      <c r="F43" s="75"/>
      <c r="G43" s="71"/>
      <c r="H43" s="69"/>
    </row>
    <row r="44" spans="1:8" ht="19.95" customHeight="1" x14ac:dyDescent="0.3">
      <c r="A44" s="65"/>
      <c r="B44" s="66"/>
      <c r="C44" s="66"/>
      <c r="D44" s="66"/>
      <c r="E44" s="66"/>
      <c r="F44" s="67"/>
      <c r="G44" s="73"/>
      <c r="H44" s="69"/>
    </row>
    <row r="45" spans="1:8" ht="19.95" customHeight="1" x14ac:dyDescent="0.3">
      <c r="A45" s="65"/>
      <c r="B45" s="66"/>
      <c r="C45" s="66"/>
      <c r="D45" s="66"/>
      <c r="E45" s="66"/>
      <c r="F45" s="67"/>
      <c r="G45" s="71"/>
      <c r="H45" s="69"/>
    </row>
    <row r="46" spans="1:8" ht="19.95" customHeight="1" x14ac:dyDescent="0.3">
      <c r="A46" s="65"/>
      <c r="B46" s="66"/>
      <c r="C46" s="66"/>
      <c r="D46" s="66"/>
      <c r="E46" s="66"/>
      <c r="F46" s="67"/>
      <c r="G46" s="71"/>
      <c r="H46" s="69"/>
    </row>
    <row r="47" spans="1:8" ht="19.95" customHeight="1" x14ac:dyDescent="0.3">
      <c r="A47" s="65"/>
      <c r="B47" s="66"/>
      <c r="C47" s="66"/>
      <c r="D47" s="66"/>
      <c r="E47" s="66"/>
      <c r="F47" s="67"/>
      <c r="G47" s="71"/>
      <c r="H47" s="69"/>
    </row>
    <row r="48" spans="1:8" ht="19.95" customHeight="1" x14ac:dyDescent="0.3">
      <c r="A48" s="65"/>
      <c r="B48" s="66"/>
      <c r="C48" s="66"/>
      <c r="D48" s="66"/>
      <c r="E48" s="66"/>
      <c r="F48" s="67"/>
      <c r="G48" s="71"/>
      <c r="H48" s="69"/>
    </row>
    <row r="49" spans="1:8" ht="19.95" customHeight="1" x14ac:dyDescent="0.3">
      <c r="A49" s="65"/>
      <c r="B49" s="66"/>
      <c r="C49" s="66"/>
      <c r="D49" s="66"/>
      <c r="E49" s="66"/>
      <c r="F49" s="67"/>
      <c r="G49" s="68"/>
      <c r="H49" s="69"/>
    </row>
    <row r="50" spans="1:8" ht="19.95" customHeight="1" x14ac:dyDescent="0.3">
      <c r="A50" s="65"/>
      <c r="B50" s="66"/>
      <c r="C50" s="66"/>
      <c r="D50" s="66"/>
      <c r="E50" s="66"/>
      <c r="F50" s="67"/>
      <c r="G50" s="73"/>
      <c r="H50" s="69"/>
    </row>
    <row r="51" spans="1:8" ht="19.95" customHeight="1" x14ac:dyDescent="0.3">
      <c r="A51" s="231"/>
      <c r="B51" s="72"/>
      <c r="C51" s="66"/>
      <c r="D51" s="72"/>
      <c r="E51" s="72"/>
      <c r="F51" s="67"/>
      <c r="G51" s="68"/>
      <c r="H51" s="69"/>
    </row>
    <row r="52" spans="1:8" ht="19.95" customHeight="1" x14ac:dyDescent="0.3">
      <c r="A52" s="65"/>
      <c r="B52" s="66"/>
      <c r="C52" s="66"/>
      <c r="D52" s="66"/>
      <c r="E52" s="66"/>
      <c r="F52" s="67"/>
      <c r="G52" s="71"/>
      <c r="H52" s="69"/>
    </row>
    <row r="53" spans="1:8" ht="19.95" customHeight="1" x14ac:dyDescent="0.3">
      <c r="A53" s="65"/>
      <c r="B53" s="66"/>
      <c r="C53" s="66"/>
      <c r="D53" s="66"/>
      <c r="E53" s="66"/>
      <c r="F53" s="67"/>
      <c r="G53" s="73"/>
      <c r="H53" s="69"/>
    </row>
    <row r="54" spans="1:8" ht="19.95" customHeight="1" x14ac:dyDescent="0.3">
      <c r="A54" s="65"/>
      <c r="B54" s="66"/>
      <c r="C54" s="66"/>
      <c r="D54" s="66"/>
      <c r="E54" s="66"/>
      <c r="F54" s="67"/>
      <c r="G54" s="68"/>
      <c r="H54" s="69"/>
    </row>
    <row r="55" spans="1:8" ht="19.95" customHeight="1" x14ac:dyDescent="0.3">
      <c r="A55" s="65"/>
      <c r="B55" s="66"/>
      <c r="C55" s="66"/>
      <c r="D55" s="66"/>
      <c r="E55" s="66"/>
      <c r="F55" s="76"/>
      <c r="G55" s="71"/>
      <c r="H55" s="69"/>
    </row>
    <row r="56" spans="1:8" ht="19.95" customHeight="1" x14ac:dyDescent="0.3">
      <c r="A56" s="65"/>
      <c r="B56" s="66"/>
      <c r="C56" s="66"/>
      <c r="D56" s="66"/>
      <c r="E56" s="66"/>
      <c r="F56" s="67"/>
      <c r="G56" s="73"/>
      <c r="H56" s="69"/>
    </row>
    <row r="57" spans="1:8" ht="19.95" customHeight="1" x14ac:dyDescent="0.3">
      <c r="A57" s="65"/>
      <c r="B57" s="66"/>
      <c r="C57" s="66"/>
      <c r="D57" s="66"/>
      <c r="E57" s="66"/>
      <c r="F57" s="77"/>
      <c r="G57" s="73"/>
      <c r="H57" s="69"/>
    </row>
    <row r="58" spans="1:8" ht="19.95" customHeight="1" x14ac:dyDescent="0.3">
      <c r="A58" s="231"/>
      <c r="B58" s="72"/>
      <c r="C58" s="66"/>
      <c r="D58" s="72"/>
      <c r="E58" s="72"/>
      <c r="F58" s="67"/>
      <c r="G58" s="68"/>
      <c r="H58" s="69"/>
    </row>
    <row r="59" spans="1:8" ht="19.95" customHeight="1" x14ac:dyDescent="0.3">
      <c r="A59" s="65"/>
      <c r="B59" s="66"/>
      <c r="C59" s="66"/>
      <c r="D59" s="66"/>
      <c r="E59" s="66"/>
      <c r="F59" s="78"/>
      <c r="G59" s="73"/>
      <c r="H59" s="69"/>
    </row>
    <row r="60" spans="1:8" ht="19.95" customHeight="1" x14ac:dyDescent="0.3">
      <c r="A60" s="231"/>
      <c r="B60" s="79"/>
      <c r="C60" s="66"/>
      <c r="D60" s="72"/>
      <c r="E60" s="72"/>
      <c r="F60" s="67"/>
      <c r="G60" s="68"/>
      <c r="H60" s="69"/>
    </row>
    <row r="61" spans="1:8" ht="19.95" customHeight="1" x14ac:dyDescent="0.3">
      <c r="A61" s="65"/>
      <c r="B61" s="66"/>
      <c r="C61" s="66"/>
      <c r="D61" s="66"/>
      <c r="E61" s="66"/>
      <c r="F61" s="67"/>
      <c r="G61" s="71"/>
      <c r="H61" s="69"/>
    </row>
    <row r="62" spans="1:8" ht="19.95" customHeight="1" x14ac:dyDescent="0.3">
      <c r="A62" s="231"/>
      <c r="B62" s="72"/>
      <c r="C62" s="66"/>
      <c r="D62" s="72"/>
      <c r="E62" s="72"/>
      <c r="F62" s="67"/>
      <c r="G62" s="68"/>
      <c r="H62" s="69"/>
    </row>
    <row r="63" spans="1:8" ht="19.95" customHeight="1" x14ac:dyDescent="0.3">
      <c r="A63" s="65"/>
      <c r="B63" s="66"/>
      <c r="C63" s="66"/>
      <c r="D63" s="66"/>
      <c r="E63" s="66"/>
      <c r="F63" s="67"/>
      <c r="G63" s="73"/>
      <c r="H63" s="69"/>
    </row>
    <row r="64" spans="1:8" ht="19.95" customHeight="1" x14ac:dyDescent="0.3">
      <c r="A64" s="65"/>
      <c r="B64" s="66"/>
      <c r="C64" s="66"/>
      <c r="D64" s="66"/>
      <c r="E64" s="66"/>
      <c r="F64" s="78"/>
      <c r="G64" s="71"/>
      <c r="H64" s="69"/>
    </row>
    <row r="65" spans="1:8" ht="19.95" customHeight="1" x14ac:dyDescent="0.3">
      <c r="A65" s="65"/>
      <c r="B65" s="66"/>
      <c r="C65" s="66"/>
      <c r="D65" s="66"/>
      <c r="E65" s="66"/>
      <c r="F65" s="67"/>
      <c r="G65" s="71"/>
      <c r="H65" s="69"/>
    </row>
    <row r="66" spans="1:8" ht="19.95" customHeight="1" x14ac:dyDescent="0.3">
      <c r="A66" s="231"/>
      <c r="B66" s="72"/>
      <c r="C66" s="66"/>
      <c r="D66" s="72"/>
      <c r="E66" s="72"/>
      <c r="F66" s="67"/>
      <c r="G66" s="68"/>
      <c r="H66" s="69"/>
    </row>
    <row r="67" spans="1:8" ht="19.95" customHeight="1" x14ac:dyDescent="0.3">
      <c r="A67" s="65"/>
      <c r="B67" s="66"/>
      <c r="C67" s="66"/>
      <c r="D67" s="66"/>
      <c r="E67" s="66"/>
      <c r="F67" s="77"/>
      <c r="G67" s="73"/>
      <c r="H67" s="69"/>
    </row>
    <row r="68" spans="1:8" ht="19.95" customHeight="1" x14ac:dyDescent="0.3">
      <c r="A68" s="231"/>
      <c r="B68" s="72"/>
      <c r="C68" s="66"/>
      <c r="D68" s="72"/>
      <c r="E68" s="72"/>
      <c r="F68" s="67"/>
      <c r="G68" s="68"/>
      <c r="H68" s="69"/>
    </row>
    <row r="69" spans="1:8" ht="19.95" customHeight="1" x14ac:dyDescent="0.3">
      <c r="A69" s="65"/>
      <c r="B69" s="66"/>
      <c r="C69" s="66"/>
      <c r="D69" s="66"/>
      <c r="E69" s="66"/>
      <c r="F69" s="67"/>
      <c r="G69" s="73"/>
      <c r="H69" s="69"/>
    </row>
    <row r="70" spans="1:8" ht="19.95" customHeight="1" x14ac:dyDescent="0.3">
      <c r="A70" s="65"/>
      <c r="B70" s="66"/>
      <c r="C70" s="66"/>
      <c r="D70" s="66"/>
      <c r="E70" s="66"/>
      <c r="F70" s="67"/>
      <c r="G70" s="71"/>
      <c r="H70" s="69"/>
    </row>
    <row r="71" spans="1:8" ht="19.95" customHeight="1" x14ac:dyDescent="0.3">
      <c r="A71" s="65"/>
      <c r="B71" s="66"/>
      <c r="C71" s="66"/>
      <c r="D71" s="66"/>
      <c r="E71" s="66"/>
      <c r="F71" s="67"/>
      <c r="G71" s="71"/>
      <c r="H71" s="69"/>
    </row>
    <row r="72" spans="1:8" ht="19.95" customHeight="1" x14ac:dyDescent="0.3">
      <c r="A72" s="65"/>
      <c r="B72" s="66"/>
      <c r="C72" s="66"/>
      <c r="D72" s="66"/>
      <c r="E72" s="66"/>
      <c r="F72" s="67"/>
      <c r="G72" s="73"/>
      <c r="H72" s="69"/>
    </row>
    <row r="73" spans="1:8" ht="19.95" customHeight="1" x14ac:dyDescent="0.3">
      <c r="A73" s="231"/>
      <c r="B73" s="66"/>
      <c r="C73" s="66"/>
      <c r="D73" s="72"/>
      <c r="E73" s="72"/>
      <c r="F73" s="67"/>
      <c r="G73" s="68"/>
      <c r="H73" s="69"/>
    </row>
    <row r="74" spans="1:8" ht="19.95" customHeight="1" x14ac:dyDescent="0.3">
      <c r="A74" s="65"/>
      <c r="B74" s="66"/>
      <c r="C74" s="66"/>
      <c r="D74" s="66"/>
      <c r="E74" s="66"/>
      <c r="F74" s="67"/>
      <c r="G74" s="71"/>
      <c r="H74" s="69"/>
    </row>
    <row r="75" spans="1:8" ht="19.95" customHeight="1" x14ac:dyDescent="0.3">
      <c r="A75" s="65"/>
      <c r="B75" s="66"/>
      <c r="C75" s="66"/>
      <c r="D75" s="66"/>
      <c r="E75" s="66"/>
      <c r="F75" s="67"/>
      <c r="G75" s="68"/>
      <c r="H75" s="69"/>
    </row>
    <row r="76" spans="1:8" ht="19.95" customHeight="1" x14ac:dyDescent="0.3">
      <c r="A76" s="65"/>
      <c r="B76" s="66"/>
      <c r="C76" s="66"/>
      <c r="D76" s="66"/>
      <c r="E76" s="66"/>
      <c r="F76" s="67"/>
      <c r="G76" s="71"/>
      <c r="H76" s="69"/>
    </row>
    <row r="77" spans="1:8" ht="19.95" customHeight="1" x14ac:dyDescent="0.3">
      <c r="A77" s="65"/>
      <c r="B77" s="66"/>
      <c r="C77" s="66"/>
      <c r="D77" s="66"/>
      <c r="E77" s="66"/>
      <c r="F77" s="77"/>
      <c r="G77" s="73"/>
      <c r="H77" s="69"/>
    </row>
    <row r="78" spans="1:8" ht="19.95" customHeight="1" x14ac:dyDescent="0.3">
      <c r="A78" s="65"/>
      <c r="B78" s="66"/>
      <c r="C78" s="66"/>
      <c r="D78" s="66"/>
      <c r="E78" s="66"/>
      <c r="F78" s="67"/>
      <c r="G78" s="71"/>
      <c r="H78" s="69"/>
    </row>
    <row r="79" spans="1:8" ht="19.95" customHeight="1" x14ac:dyDescent="0.3">
      <c r="A79" s="65"/>
      <c r="B79" s="66"/>
      <c r="C79" s="66"/>
      <c r="D79" s="66"/>
      <c r="E79" s="66"/>
      <c r="F79" s="67"/>
      <c r="G79" s="71"/>
      <c r="H79" s="69"/>
    </row>
    <row r="80" spans="1:8" ht="19.95" customHeight="1" x14ac:dyDescent="0.3">
      <c r="A80" s="231"/>
      <c r="B80" s="66"/>
      <c r="C80" s="66"/>
      <c r="D80" s="72"/>
      <c r="E80" s="72"/>
      <c r="F80" s="67"/>
      <c r="G80" s="68"/>
      <c r="H80" s="69"/>
    </row>
    <row r="81" spans="1:8" ht="19.95" customHeight="1" x14ac:dyDescent="0.3">
      <c r="A81" s="65"/>
      <c r="B81" s="66"/>
      <c r="C81" s="66"/>
      <c r="D81" s="66"/>
      <c r="E81" s="66"/>
      <c r="F81" s="67"/>
      <c r="G81" s="73"/>
      <c r="H81" s="69"/>
    </row>
    <row r="82" spans="1:8" ht="19.95" customHeight="1" x14ac:dyDescent="0.3">
      <c r="A82" s="65"/>
      <c r="B82" s="66"/>
      <c r="C82" s="66"/>
      <c r="D82" s="66"/>
      <c r="E82" s="66"/>
      <c r="F82" s="67"/>
      <c r="G82" s="73"/>
      <c r="H82" s="69"/>
    </row>
    <row r="83" spans="1:8" ht="19.95" customHeight="1" x14ac:dyDescent="0.3">
      <c r="A83" s="65"/>
      <c r="B83" s="66"/>
      <c r="C83" s="66"/>
      <c r="D83" s="66"/>
      <c r="E83" s="66"/>
      <c r="F83" s="67"/>
      <c r="G83" s="71"/>
      <c r="H83" s="69"/>
    </row>
    <row r="84" spans="1:8" ht="19.95" customHeight="1" x14ac:dyDescent="0.3">
      <c r="A84" s="65"/>
      <c r="B84" s="66"/>
      <c r="C84" s="66"/>
      <c r="D84" s="66"/>
      <c r="E84" s="66"/>
      <c r="F84" s="67"/>
      <c r="G84" s="71"/>
      <c r="H84" s="69"/>
    </row>
    <row r="85" spans="1:8" ht="19.95" customHeight="1" x14ac:dyDescent="0.3">
      <c r="A85" s="65"/>
      <c r="B85" s="66"/>
      <c r="C85" s="66"/>
      <c r="D85" s="66"/>
      <c r="E85" s="66"/>
      <c r="F85" s="67"/>
      <c r="G85" s="73"/>
      <c r="H85" s="69"/>
    </row>
    <row r="86" spans="1:8" ht="19.95" customHeight="1" x14ac:dyDescent="0.3">
      <c r="A86" s="65"/>
      <c r="B86" s="66"/>
      <c r="C86" s="66"/>
      <c r="D86" s="66"/>
      <c r="E86" s="66"/>
      <c r="F86" s="67"/>
      <c r="G86" s="71"/>
      <c r="H86" s="69"/>
    </row>
    <row r="87" spans="1:8" ht="19.95" customHeight="1" x14ac:dyDescent="0.3">
      <c r="A87" s="65"/>
      <c r="B87" s="66"/>
      <c r="C87" s="66"/>
      <c r="D87" s="66"/>
      <c r="E87" s="66"/>
      <c r="F87" s="67"/>
      <c r="G87" s="71"/>
      <c r="H87" s="69"/>
    </row>
    <row r="88" spans="1:8" ht="19.95" customHeight="1" x14ac:dyDescent="0.3">
      <c r="A88" s="65"/>
      <c r="B88" s="66"/>
      <c r="C88" s="66"/>
      <c r="D88" s="66"/>
      <c r="E88" s="66"/>
      <c r="F88" s="67"/>
      <c r="G88" s="71"/>
      <c r="H88" s="69"/>
    </row>
    <row r="89" spans="1:8" ht="19.95" customHeight="1" x14ac:dyDescent="0.3">
      <c r="A89" s="65"/>
      <c r="B89" s="66"/>
      <c r="C89" s="66"/>
      <c r="D89" s="66"/>
      <c r="E89" s="66"/>
      <c r="F89" s="67"/>
      <c r="G89" s="68"/>
      <c r="H89" s="69"/>
    </row>
    <row r="90" spans="1:8" ht="19.95" customHeight="1" x14ac:dyDescent="0.3">
      <c r="A90" s="65"/>
      <c r="B90" s="66"/>
      <c r="C90" s="66"/>
      <c r="D90" s="66"/>
      <c r="E90" s="66"/>
      <c r="F90" s="67"/>
      <c r="G90" s="73"/>
      <c r="H90" s="69"/>
    </row>
    <row r="91" spans="1:8" ht="19.95" customHeight="1" x14ac:dyDescent="0.3">
      <c r="A91" s="231"/>
      <c r="B91" s="66"/>
      <c r="C91" s="66"/>
      <c r="D91" s="72"/>
      <c r="E91" s="72"/>
      <c r="F91" s="67"/>
      <c r="G91" s="68"/>
      <c r="H91" s="69"/>
    </row>
    <row r="92" spans="1:8" ht="19.95" customHeight="1" x14ac:dyDescent="0.3">
      <c r="A92" s="65"/>
      <c r="B92" s="66"/>
      <c r="C92" s="66"/>
      <c r="D92" s="66"/>
      <c r="E92" s="66"/>
      <c r="F92" s="67"/>
      <c r="G92" s="71"/>
      <c r="H92" s="69"/>
    </row>
    <row r="93" spans="1:8" ht="19.95" customHeight="1" x14ac:dyDescent="0.3">
      <c r="A93" s="231"/>
      <c r="B93" s="72"/>
      <c r="C93" s="66"/>
      <c r="D93" s="72"/>
      <c r="E93" s="72"/>
      <c r="F93" s="67"/>
      <c r="G93" s="68"/>
      <c r="H93" s="69"/>
    </row>
    <row r="94" spans="1:8" ht="19.95" customHeight="1" x14ac:dyDescent="0.3">
      <c r="A94" s="65"/>
      <c r="B94" s="66"/>
      <c r="C94" s="66"/>
      <c r="D94" s="66"/>
      <c r="E94" s="66"/>
      <c r="F94" s="67"/>
      <c r="G94" s="71"/>
      <c r="H94" s="69"/>
    </row>
    <row r="95" spans="1:8" ht="19.95" customHeight="1" x14ac:dyDescent="0.3">
      <c r="A95" s="231"/>
      <c r="B95" s="72"/>
      <c r="C95" s="66"/>
      <c r="D95" s="72"/>
      <c r="E95" s="72"/>
      <c r="F95" s="67"/>
      <c r="G95" s="68"/>
      <c r="H95" s="69"/>
    </row>
    <row r="96" spans="1:8" ht="19.95" customHeight="1" x14ac:dyDescent="0.3">
      <c r="A96" s="65"/>
      <c r="B96" s="66"/>
      <c r="C96" s="66"/>
      <c r="D96" s="66"/>
      <c r="E96" s="66"/>
      <c r="F96" s="67"/>
      <c r="G96" s="71"/>
      <c r="H96" s="69"/>
    </row>
    <row r="97" spans="1:8" ht="19.95" customHeight="1" x14ac:dyDescent="0.3">
      <c r="A97" s="65"/>
      <c r="B97" s="66"/>
      <c r="C97" s="66"/>
      <c r="D97" s="66"/>
      <c r="E97" s="66"/>
      <c r="F97" s="67"/>
      <c r="G97" s="68"/>
      <c r="H97" s="69"/>
    </row>
    <row r="98" spans="1:8" ht="19.95" customHeight="1" x14ac:dyDescent="0.3">
      <c r="A98" s="65"/>
      <c r="B98" s="66"/>
      <c r="C98" s="66"/>
      <c r="D98" s="66"/>
      <c r="E98" s="66"/>
      <c r="F98" s="78"/>
      <c r="G98" s="73"/>
      <c r="H98" s="69"/>
    </row>
    <row r="99" spans="1:8" ht="19.95" customHeight="1" x14ac:dyDescent="0.3">
      <c r="A99" s="65"/>
      <c r="B99" s="66"/>
      <c r="C99" s="66"/>
      <c r="D99" s="66"/>
      <c r="E99" s="66"/>
      <c r="F99" s="67"/>
      <c r="G99" s="71"/>
      <c r="H99" s="69"/>
    </row>
    <row r="100" spans="1:8" ht="19.95" customHeight="1" x14ac:dyDescent="0.3">
      <c r="A100" s="65"/>
      <c r="B100" s="66"/>
      <c r="C100" s="66"/>
      <c r="D100" s="66"/>
      <c r="E100" s="66"/>
      <c r="F100" s="67"/>
      <c r="G100" s="73"/>
      <c r="H100" s="69"/>
    </row>
    <row r="101" spans="1:8" ht="19.95" customHeight="1" x14ac:dyDescent="0.3">
      <c r="A101" s="65"/>
      <c r="B101" s="66"/>
      <c r="C101" s="66"/>
      <c r="D101" s="66"/>
      <c r="E101" s="66"/>
      <c r="F101" s="67"/>
      <c r="G101" s="71"/>
      <c r="H101" s="69"/>
    </row>
    <row r="102" spans="1:8" ht="19.95" customHeight="1" x14ac:dyDescent="0.3">
      <c r="A102" s="65"/>
      <c r="B102" s="66"/>
      <c r="C102" s="66"/>
      <c r="D102" s="66"/>
      <c r="E102" s="66"/>
      <c r="F102" s="77"/>
      <c r="G102" s="73"/>
      <c r="H102" s="69"/>
    </row>
    <row r="103" spans="1:8" ht="19.95" customHeight="1" x14ac:dyDescent="0.3">
      <c r="A103" s="65"/>
      <c r="B103" s="66"/>
      <c r="C103" s="66"/>
      <c r="D103" s="66"/>
      <c r="E103" s="66"/>
      <c r="F103" s="77"/>
      <c r="G103" s="73"/>
      <c r="H103" s="69"/>
    </row>
    <row r="104" spans="1:8" ht="19.95" customHeight="1" x14ac:dyDescent="0.3">
      <c r="A104" s="65"/>
      <c r="B104" s="66"/>
      <c r="C104" s="66"/>
      <c r="D104" s="66"/>
      <c r="E104" s="66"/>
      <c r="F104" s="77"/>
      <c r="G104" s="73"/>
      <c r="H104" s="69"/>
    </row>
    <row r="105" spans="1:8" ht="19.95" customHeight="1" x14ac:dyDescent="0.3">
      <c r="A105" s="65"/>
      <c r="B105" s="66"/>
      <c r="C105" s="66"/>
      <c r="D105" s="66"/>
      <c r="E105" s="66"/>
      <c r="F105" s="77"/>
      <c r="G105" s="73"/>
      <c r="H105" s="69"/>
    </row>
    <row r="106" spans="1:8" ht="19.95" customHeight="1" x14ac:dyDescent="0.3">
      <c r="A106" s="65"/>
      <c r="B106" s="66"/>
      <c r="C106" s="66"/>
      <c r="D106" s="66"/>
      <c r="E106" s="66"/>
      <c r="F106" s="77"/>
      <c r="G106" s="73"/>
      <c r="H106" s="69"/>
    </row>
    <row r="107" spans="1:8" ht="19.95" customHeight="1" x14ac:dyDescent="0.3">
      <c r="A107" s="65"/>
      <c r="B107" s="66"/>
      <c r="C107" s="66"/>
      <c r="D107" s="66"/>
      <c r="E107" s="66"/>
      <c r="F107" s="77"/>
      <c r="G107" s="73"/>
      <c r="H107" s="69"/>
    </row>
    <row r="108" spans="1:8" ht="19.95" customHeight="1" x14ac:dyDescent="0.3">
      <c r="A108" s="65"/>
      <c r="B108" s="66"/>
      <c r="C108" s="66"/>
      <c r="D108" s="66"/>
      <c r="E108" s="66"/>
      <c r="F108" s="77"/>
      <c r="G108" s="73"/>
      <c r="H108" s="69"/>
    </row>
    <row r="109" spans="1:8" ht="19.95" customHeight="1" x14ac:dyDescent="0.3">
      <c r="A109" s="65"/>
      <c r="B109" s="66"/>
      <c r="C109" s="66"/>
      <c r="D109" s="66"/>
      <c r="E109" s="66"/>
      <c r="F109" s="77"/>
      <c r="G109" s="73"/>
      <c r="H109" s="69"/>
    </row>
    <row r="110" spans="1:8" ht="19.95" customHeight="1" x14ac:dyDescent="0.3">
      <c r="A110" s="65"/>
      <c r="B110" s="66"/>
      <c r="C110" s="66"/>
      <c r="D110" s="66"/>
      <c r="E110" s="66"/>
      <c r="F110" s="77"/>
      <c r="G110" s="73"/>
      <c r="H110" s="69"/>
    </row>
    <row r="111" spans="1:8" ht="19.95" customHeight="1" x14ac:dyDescent="0.3">
      <c r="A111" s="65"/>
      <c r="B111" s="66"/>
      <c r="C111" s="66"/>
      <c r="D111" s="66"/>
      <c r="E111" s="66"/>
      <c r="F111" s="77"/>
      <c r="G111" s="73"/>
      <c r="H111" s="69"/>
    </row>
    <row r="112" spans="1:8" ht="19.95" customHeight="1" x14ac:dyDescent="0.3">
      <c r="A112" s="65"/>
      <c r="B112" s="66"/>
      <c r="C112" s="66"/>
      <c r="D112" s="66"/>
      <c r="E112" s="66"/>
      <c r="F112" s="77"/>
      <c r="G112" s="73"/>
      <c r="H112" s="69"/>
    </row>
    <row r="113" spans="1:8" ht="19.95" customHeight="1" x14ac:dyDescent="0.3">
      <c r="A113" s="65"/>
      <c r="B113" s="66"/>
      <c r="C113" s="66"/>
      <c r="D113" s="66"/>
      <c r="E113" s="66"/>
      <c r="F113" s="77"/>
      <c r="G113" s="73"/>
      <c r="H113" s="69"/>
    </row>
    <row r="114" spans="1:8" ht="19.95" customHeight="1" x14ac:dyDescent="0.3">
      <c r="A114" s="65"/>
      <c r="B114" s="66"/>
      <c r="C114" s="66"/>
      <c r="D114" s="66"/>
      <c r="E114" s="66"/>
      <c r="F114" s="77"/>
      <c r="G114" s="73"/>
      <c r="H114" s="69"/>
    </row>
    <row r="115" spans="1:8" ht="19.95" customHeight="1" x14ac:dyDescent="0.3">
      <c r="A115" s="65"/>
      <c r="B115" s="66"/>
      <c r="C115" s="66"/>
      <c r="D115" s="66"/>
      <c r="E115" s="66"/>
      <c r="F115" s="77"/>
      <c r="G115" s="73"/>
      <c r="H115" s="69"/>
    </row>
    <row r="116" spans="1:8" ht="19.95" customHeight="1" x14ac:dyDescent="0.3">
      <c r="A116" s="65"/>
      <c r="B116" s="66"/>
      <c r="C116" s="66"/>
      <c r="D116" s="66"/>
      <c r="E116" s="66"/>
      <c r="F116" s="77"/>
      <c r="G116" s="73"/>
      <c r="H116" s="69"/>
    </row>
    <row r="117" spans="1:8" ht="19.95" customHeight="1" x14ac:dyDescent="0.3">
      <c r="A117" s="65"/>
      <c r="B117" s="66"/>
      <c r="C117" s="66"/>
      <c r="D117" s="66"/>
      <c r="E117" s="66"/>
      <c r="F117" s="77"/>
      <c r="G117" s="73"/>
      <c r="H117" s="69"/>
    </row>
    <row r="118" spans="1:8" ht="19.95" customHeight="1" x14ac:dyDescent="0.3">
      <c r="A118" s="65"/>
      <c r="B118" s="66"/>
      <c r="C118" s="66"/>
      <c r="D118" s="66"/>
      <c r="E118" s="66"/>
      <c r="F118" s="77"/>
      <c r="G118" s="73"/>
      <c r="H118" s="69"/>
    </row>
    <row r="119" spans="1:8" ht="19.95" customHeight="1" x14ac:dyDescent="0.3">
      <c r="A119" s="65"/>
      <c r="B119" s="66"/>
      <c r="C119" s="66"/>
      <c r="D119" s="66"/>
      <c r="E119" s="66"/>
      <c r="F119" s="77"/>
      <c r="G119" s="73"/>
      <c r="H119" s="69"/>
    </row>
    <row r="120" spans="1:8" ht="19.95" customHeight="1" x14ac:dyDescent="0.3">
      <c r="A120" s="65"/>
      <c r="B120" s="66"/>
      <c r="C120" s="66"/>
      <c r="D120" s="66"/>
      <c r="E120" s="66"/>
      <c r="F120" s="77"/>
      <c r="G120" s="73"/>
      <c r="H120" s="69"/>
    </row>
    <row r="121" spans="1:8" ht="19.95" customHeight="1" x14ac:dyDescent="0.3">
      <c r="A121" s="65"/>
      <c r="B121" s="66"/>
      <c r="C121" s="66"/>
      <c r="D121" s="66"/>
      <c r="E121" s="66"/>
      <c r="F121" s="77"/>
      <c r="G121" s="73"/>
      <c r="H121" s="69"/>
    </row>
    <row r="122" spans="1:8" ht="19.95" customHeight="1" x14ac:dyDescent="0.3">
      <c r="A122" s="65"/>
      <c r="B122" s="66"/>
      <c r="C122" s="66"/>
      <c r="D122" s="66"/>
      <c r="E122" s="66"/>
      <c r="F122" s="77"/>
      <c r="G122" s="73"/>
      <c r="H122" s="69"/>
    </row>
    <row r="123" spans="1:8" ht="19.95" customHeight="1" x14ac:dyDescent="0.3">
      <c r="A123" s="65"/>
      <c r="B123" s="66"/>
      <c r="C123" s="66"/>
      <c r="D123" s="66"/>
      <c r="E123" s="66"/>
      <c r="F123" s="77"/>
      <c r="G123" s="73"/>
      <c r="H123" s="69"/>
    </row>
    <row r="124" spans="1:8" ht="19.95" customHeight="1" x14ac:dyDescent="0.3">
      <c r="A124" s="65"/>
      <c r="B124" s="66"/>
      <c r="C124" s="66"/>
      <c r="D124" s="66"/>
      <c r="E124" s="66"/>
      <c r="F124" s="77"/>
      <c r="G124" s="73"/>
      <c r="H124" s="69"/>
    </row>
    <row r="125" spans="1:8" ht="19.95" customHeight="1" x14ac:dyDescent="0.3">
      <c r="A125" s="65"/>
      <c r="B125" s="66"/>
      <c r="C125" s="66"/>
      <c r="D125" s="66"/>
      <c r="E125" s="66"/>
      <c r="F125" s="77"/>
      <c r="G125" s="73"/>
      <c r="H125" s="69"/>
    </row>
    <row r="126" spans="1:8" ht="19.95" customHeight="1" x14ac:dyDescent="0.3">
      <c r="A126" s="65"/>
      <c r="B126" s="66"/>
      <c r="C126" s="66"/>
      <c r="D126" s="66"/>
      <c r="E126" s="66"/>
      <c r="F126" s="77"/>
      <c r="G126" s="73"/>
      <c r="H126" s="69"/>
    </row>
    <row r="127" spans="1:8" ht="19.95" customHeight="1" x14ac:dyDescent="0.3">
      <c r="A127" s="65"/>
      <c r="B127" s="66"/>
      <c r="C127" s="66"/>
      <c r="D127" s="66"/>
      <c r="E127" s="66"/>
      <c r="F127" s="77"/>
      <c r="G127" s="73"/>
      <c r="H127" s="69"/>
    </row>
    <row r="128" spans="1:8" ht="19.95" customHeight="1" x14ac:dyDescent="0.3">
      <c r="A128" s="65"/>
      <c r="B128" s="66"/>
      <c r="C128" s="66"/>
      <c r="D128" s="66"/>
      <c r="E128" s="66"/>
      <c r="F128" s="77"/>
      <c r="G128" s="73"/>
      <c r="H128" s="69"/>
    </row>
    <row r="129" spans="1:8" ht="19.95" customHeight="1" x14ac:dyDescent="0.3">
      <c r="A129" s="65"/>
      <c r="B129" s="66"/>
      <c r="C129" s="66"/>
      <c r="D129" s="66"/>
      <c r="E129" s="66"/>
      <c r="F129" s="77"/>
      <c r="G129" s="73"/>
      <c r="H129" s="69"/>
    </row>
    <row r="130" spans="1:8" ht="19.95" customHeight="1" x14ac:dyDescent="0.3">
      <c r="A130" s="65"/>
      <c r="B130" s="66"/>
      <c r="C130" s="66"/>
      <c r="D130" s="66"/>
      <c r="E130" s="66"/>
      <c r="F130" s="77"/>
      <c r="G130" s="73"/>
      <c r="H130" s="69"/>
    </row>
    <row r="131" spans="1:8" ht="19.95" customHeight="1" x14ac:dyDescent="0.3">
      <c r="A131" s="65"/>
      <c r="B131" s="66"/>
      <c r="C131" s="66"/>
      <c r="D131" s="66"/>
      <c r="E131" s="66"/>
      <c r="F131" s="77"/>
      <c r="G131" s="73"/>
      <c r="H131" s="69"/>
    </row>
    <row r="132" spans="1:8" ht="19.95" customHeight="1" x14ac:dyDescent="0.3">
      <c r="A132" s="65"/>
      <c r="B132" s="66"/>
      <c r="C132" s="66"/>
      <c r="D132" s="66"/>
      <c r="E132" s="66"/>
      <c r="F132" s="77"/>
      <c r="G132" s="73"/>
      <c r="H132" s="69"/>
    </row>
    <row r="133" spans="1:8" ht="19.95" customHeight="1" x14ac:dyDescent="0.3">
      <c r="A133" s="65"/>
      <c r="B133" s="66"/>
      <c r="C133" s="66"/>
      <c r="D133" s="66"/>
      <c r="E133" s="66"/>
      <c r="F133" s="77"/>
      <c r="G133" s="73"/>
      <c r="H133" s="69"/>
    </row>
    <row r="134" spans="1:8" ht="19.95" customHeight="1" x14ac:dyDescent="0.3">
      <c r="A134" s="65"/>
      <c r="B134" s="66"/>
      <c r="C134" s="66"/>
      <c r="D134" s="66"/>
      <c r="E134" s="66"/>
      <c r="F134" s="77"/>
      <c r="G134" s="73"/>
      <c r="H134" s="69"/>
    </row>
    <row r="135" spans="1:8" ht="19.95" customHeight="1" x14ac:dyDescent="0.3">
      <c r="A135" s="65"/>
      <c r="B135" s="66"/>
      <c r="C135" s="66"/>
      <c r="D135" s="66"/>
      <c r="E135" s="66"/>
      <c r="F135" s="77"/>
      <c r="G135" s="73"/>
      <c r="H135" s="69"/>
    </row>
    <row r="136" spans="1:8" ht="19.95" customHeight="1" x14ac:dyDescent="0.3">
      <c r="A136" s="65"/>
      <c r="B136" s="66"/>
      <c r="C136" s="66"/>
      <c r="D136" s="66"/>
      <c r="E136" s="66"/>
      <c r="F136" s="77"/>
      <c r="G136" s="73"/>
      <c r="H136" s="69"/>
    </row>
    <row r="137" spans="1:8" ht="19.95" customHeight="1" x14ac:dyDescent="0.3">
      <c r="A137" s="65"/>
      <c r="B137" s="66"/>
      <c r="C137" s="66"/>
      <c r="D137" s="66"/>
      <c r="E137" s="66"/>
      <c r="F137" s="77"/>
      <c r="G137" s="73"/>
      <c r="H137" s="69"/>
    </row>
    <row r="138" spans="1:8" ht="19.95" customHeight="1" x14ac:dyDescent="0.3">
      <c r="A138" s="65"/>
      <c r="B138" s="66"/>
      <c r="C138" s="66"/>
      <c r="D138" s="66"/>
      <c r="E138" s="66"/>
      <c r="F138" s="77"/>
      <c r="G138" s="73"/>
      <c r="H138" s="69"/>
    </row>
    <row r="139" spans="1:8" ht="19.95" customHeight="1" x14ac:dyDescent="0.3">
      <c r="A139" s="65"/>
      <c r="B139" s="66"/>
      <c r="C139" s="66"/>
      <c r="D139" s="66"/>
      <c r="E139" s="66"/>
      <c r="F139" s="77"/>
      <c r="G139" s="73"/>
      <c r="H139" s="69"/>
    </row>
    <row r="140" spans="1:8" ht="19.95" customHeight="1" x14ac:dyDescent="0.3">
      <c r="A140" s="65"/>
      <c r="B140" s="66"/>
      <c r="C140" s="66"/>
      <c r="D140" s="66"/>
      <c r="E140" s="66"/>
      <c r="F140" s="77"/>
      <c r="G140" s="73"/>
      <c r="H140" s="69"/>
    </row>
    <row r="141" spans="1:8" ht="19.95" customHeight="1" x14ac:dyDescent="0.3">
      <c r="A141" s="65"/>
      <c r="B141" s="66"/>
      <c r="C141" s="66"/>
      <c r="D141" s="66"/>
      <c r="E141" s="66"/>
      <c r="F141" s="77"/>
      <c r="G141" s="73"/>
      <c r="H141" s="69"/>
    </row>
    <row r="142" spans="1:8" ht="19.95" customHeight="1" x14ac:dyDescent="0.3">
      <c r="A142" s="65"/>
      <c r="B142" s="66"/>
      <c r="C142" s="66"/>
      <c r="D142" s="66"/>
      <c r="E142" s="66"/>
      <c r="F142" s="77"/>
      <c r="G142" s="73"/>
      <c r="H142" s="69"/>
    </row>
    <row r="143" spans="1:8" ht="19.95" customHeight="1" x14ac:dyDescent="0.3">
      <c r="A143" s="65"/>
      <c r="B143" s="66"/>
      <c r="C143" s="66"/>
      <c r="D143" s="66"/>
      <c r="E143" s="66"/>
      <c r="F143" s="77"/>
      <c r="G143" s="73"/>
      <c r="H143" s="69"/>
    </row>
    <row r="144" spans="1:8" ht="19.95" customHeight="1" x14ac:dyDescent="0.3">
      <c r="A144" s="65"/>
      <c r="B144" s="66"/>
      <c r="C144" s="66"/>
      <c r="D144" s="66"/>
      <c r="E144" s="66"/>
      <c r="F144" s="77"/>
      <c r="G144" s="73"/>
      <c r="H144" s="69"/>
    </row>
    <row r="145" spans="1:8" ht="19.95" customHeight="1" x14ac:dyDescent="0.3">
      <c r="A145" s="65"/>
      <c r="B145" s="66"/>
      <c r="C145" s="66"/>
      <c r="D145" s="66"/>
      <c r="E145" s="66"/>
      <c r="F145" s="77"/>
      <c r="G145" s="73"/>
      <c r="H145" s="69"/>
    </row>
    <row r="146" spans="1:8" ht="19.95" customHeight="1" x14ac:dyDescent="0.3">
      <c r="A146" s="65"/>
      <c r="B146" s="66"/>
      <c r="C146" s="66"/>
      <c r="D146" s="66"/>
      <c r="E146" s="66"/>
      <c r="F146" s="77"/>
      <c r="G146" s="73"/>
      <c r="H146" s="69"/>
    </row>
    <row r="147" spans="1:8" ht="19.95" customHeight="1" x14ac:dyDescent="0.3">
      <c r="A147" s="65"/>
      <c r="B147" s="66"/>
      <c r="C147" s="66"/>
      <c r="D147" s="66"/>
      <c r="E147" s="66"/>
      <c r="F147" s="77"/>
      <c r="G147" s="73"/>
      <c r="H147" s="69"/>
    </row>
    <row r="148" spans="1:8" ht="19.95" customHeight="1" x14ac:dyDescent="0.3">
      <c r="A148" s="65"/>
      <c r="B148" s="66"/>
      <c r="C148" s="66"/>
      <c r="D148" s="66"/>
      <c r="E148" s="66"/>
      <c r="F148" s="77"/>
      <c r="G148" s="73"/>
      <c r="H148" s="69"/>
    </row>
    <row r="149" spans="1:8" ht="19.95" customHeight="1" x14ac:dyDescent="0.3">
      <c r="A149" s="65"/>
      <c r="B149" s="66"/>
      <c r="C149" s="66"/>
      <c r="D149" s="66"/>
      <c r="E149" s="66"/>
      <c r="F149" s="77"/>
      <c r="G149" s="73"/>
      <c r="H149" s="69"/>
    </row>
    <row r="150" spans="1:8" ht="19.95" customHeight="1" x14ac:dyDescent="0.3">
      <c r="A150" s="65"/>
      <c r="B150" s="66"/>
      <c r="C150" s="66"/>
      <c r="D150" s="66"/>
      <c r="E150" s="66"/>
      <c r="F150" s="77"/>
      <c r="G150" s="73"/>
      <c r="H150" s="69"/>
    </row>
    <row r="151" spans="1:8" ht="19.95" customHeight="1" x14ac:dyDescent="0.3">
      <c r="A151" s="65"/>
      <c r="B151" s="66"/>
      <c r="C151" s="66"/>
      <c r="D151" s="66"/>
      <c r="E151" s="66"/>
      <c r="F151" s="77"/>
      <c r="G151" s="73"/>
      <c r="H151" s="69"/>
    </row>
    <row r="152" spans="1:8" ht="19.95" customHeight="1" x14ac:dyDescent="0.3">
      <c r="A152" s="65"/>
      <c r="B152" s="66"/>
      <c r="C152" s="66"/>
      <c r="D152" s="66"/>
      <c r="E152" s="66"/>
      <c r="F152" s="77"/>
      <c r="G152" s="73"/>
      <c r="H152" s="69"/>
    </row>
    <row r="153" spans="1:8" ht="19.95" customHeight="1" x14ac:dyDescent="0.3">
      <c r="A153" s="65"/>
      <c r="B153" s="66"/>
      <c r="C153" s="66"/>
      <c r="D153" s="66"/>
      <c r="E153" s="66"/>
      <c r="F153" s="77"/>
      <c r="G153" s="73"/>
      <c r="H153" s="69"/>
    </row>
    <row r="154" spans="1:8" ht="19.95" customHeight="1" x14ac:dyDescent="0.3">
      <c r="A154" s="65"/>
      <c r="B154" s="66"/>
      <c r="C154" s="66"/>
      <c r="D154" s="66"/>
      <c r="E154" s="66"/>
      <c r="F154" s="77"/>
      <c r="G154" s="73"/>
      <c r="H154" s="69"/>
    </row>
    <row r="155" spans="1:8" ht="19.95" customHeight="1" x14ac:dyDescent="0.3">
      <c r="A155" s="65"/>
      <c r="B155" s="66"/>
      <c r="C155" s="66"/>
      <c r="D155" s="66"/>
      <c r="E155" s="66"/>
      <c r="F155" s="77"/>
      <c r="G155" s="73"/>
      <c r="H155" s="69"/>
    </row>
    <row r="156" spans="1:8" ht="19.95" customHeight="1" x14ac:dyDescent="0.3">
      <c r="A156" s="65"/>
      <c r="B156" s="66"/>
      <c r="C156" s="66"/>
      <c r="D156" s="66"/>
      <c r="E156" s="66"/>
      <c r="F156" s="77"/>
      <c r="G156" s="73"/>
      <c r="H156" s="69"/>
    </row>
    <row r="157" spans="1:8" ht="19.95" customHeight="1" x14ac:dyDescent="0.3">
      <c r="A157" s="65"/>
      <c r="B157" s="66"/>
      <c r="C157" s="66"/>
      <c r="D157" s="66"/>
      <c r="E157" s="66"/>
      <c r="F157" s="77"/>
      <c r="G157" s="73"/>
      <c r="H157" s="69"/>
    </row>
    <row r="158" spans="1:8" ht="19.95" customHeight="1" x14ac:dyDescent="0.3">
      <c r="A158" s="65"/>
      <c r="B158" s="66"/>
      <c r="C158" s="66"/>
      <c r="D158" s="66"/>
      <c r="E158" s="66"/>
      <c r="F158" s="77"/>
      <c r="G158" s="73"/>
      <c r="H158" s="69"/>
    </row>
    <row r="159" spans="1:8" ht="19.95" customHeight="1" x14ac:dyDescent="0.3">
      <c r="A159" s="65"/>
      <c r="B159" s="66"/>
      <c r="C159" s="66"/>
      <c r="D159" s="66"/>
      <c r="E159" s="66"/>
      <c r="F159" s="77"/>
      <c r="G159" s="73"/>
      <c r="H159" s="69"/>
    </row>
    <row r="160" spans="1:8" ht="19.95" customHeight="1" x14ac:dyDescent="0.3">
      <c r="A160" s="65"/>
      <c r="B160" s="66"/>
      <c r="C160" s="66"/>
      <c r="D160" s="66"/>
      <c r="E160" s="66"/>
      <c r="F160" s="77"/>
      <c r="G160" s="73"/>
      <c r="H160" s="69"/>
    </row>
    <row r="161" spans="1:8" ht="19.95" customHeight="1" x14ac:dyDescent="0.3">
      <c r="A161" s="65"/>
      <c r="B161" s="66"/>
      <c r="C161" s="66"/>
      <c r="D161" s="66"/>
      <c r="E161" s="66"/>
      <c r="F161" s="77"/>
      <c r="G161" s="73"/>
      <c r="H161" s="69"/>
    </row>
    <row r="162" spans="1:8" ht="19.95" customHeight="1" x14ac:dyDescent="0.3">
      <c r="A162" s="65"/>
      <c r="B162" s="66"/>
      <c r="C162" s="66"/>
      <c r="D162" s="66"/>
      <c r="E162" s="66"/>
      <c r="F162" s="77"/>
      <c r="G162" s="73"/>
      <c r="H162" s="69"/>
    </row>
    <row r="163" spans="1:8" ht="19.95" customHeight="1" x14ac:dyDescent="0.3">
      <c r="A163" s="65"/>
      <c r="B163" s="66"/>
      <c r="C163" s="66"/>
      <c r="D163" s="66"/>
      <c r="E163" s="66"/>
      <c r="F163" s="77"/>
      <c r="G163" s="73"/>
      <c r="H163" s="69"/>
    </row>
    <row r="164" spans="1:8" ht="19.95" customHeight="1" x14ac:dyDescent="0.3">
      <c r="A164" s="65"/>
      <c r="B164" s="66"/>
      <c r="C164" s="66"/>
      <c r="D164" s="66"/>
      <c r="E164" s="66"/>
      <c r="F164" s="77"/>
      <c r="G164" s="73"/>
      <c r="H164" s="69"/>
    </row>
    <row r="165" spans="1:8" ht="19.95" customHeight="1" x14ac:dyDescent="0.3">
      <c r="A165" s="65"/>
      <c r="B165" s="66"/>
      <c r="C165" s="66"/>
      <c r="D165" s="66"/>
      <c r="E165" s="66"/>
      <c r="F165" s="77"/>
      <c r="G165" s="73"/>
      <c r="H165" s="69"/>
    </row>
    <row r="166" spans="1:8" ht="19.95" customHeight="1" x14ac:dyDescent="0.3">
      <c r="A166" s="65"/>
      <c r="B166" s="66"/>
      <c r="C166" s="66"/>
      <c r="D166" s="66"/>
      <c r="E166" s="66"/>
      <c r="F166" s="77"/>
      <c r="G166" s="73"/>
      <c r="H166" s="69"/>
    </row>
    <row r="167" spans="1:8" ht="19.95" customHeight="1" x14ac:dyDescent="0.3">
      <c r="A167" s="65"/>
      <c r="B167" s="66"/>
      <c r="C167" s="66"/>
      <c r="D167" s="66"/>
      <c r="E167" s="66"/>
      <c r="F167" s="77"/>
      <c r="G167" s="73"/>
      <c r="H167" s="69"/>
    </row>
    <row r="168" spans="1:8" ht="19.95" customHeight="1" x14ac:dyDescent="0.3">
      <c r="A168" s="65"/>
      <c r="B168" s="66"/>
      <c r="C168" s="66"/>
      <c r="D168" s="66"/>
      <c r="E168" s="66"/>
      <c r="F168" s="77"/>
      <c r="G168" s="73"/>
      <c r="H168" s="69"/>
    </row>
    <row r="169" spans="1:8" ht="19.95" customHeight="1" x14ac:dyDescent="0.3">
      <c r="A169" s="65"/>
      <c r="B169" s="66"/>
      <c r="C169" s="66"/>
      <c r="D169" s="66"/>
      <c r="E169" s="66"/>
      <c r="F169" s="77"/>
      <c r="G169" s="73"/>
      <c r="H169" s="69"/>
    </row>
    <row r="170" spans="1:8" ht="19.95" customHeight="1" x14ac:dyDescent="0.3">
      <c r="A170" s="65"/>
      <c r="B170" s="66"/>
      <c r="C170" s="66"/>
      <c r="D170" s="66"/>
      <c r="E170" s="66"/>
      <c r="F170" s="77"/>
      <c r="G170" s="73"/>
      <c r="H170" s="69"/>
    </row>
    <row r="171" spans="1:8" ht="19.95" customHeight="1" x14ac:dyDescent="0.3">
      <c r="A171" s="65"/>
      <c r="B171" s="66"/>
      <c r="C171" s="66"/>
      <c r="D171" s="66"/>
      <c r="E171" s="66"/>
      <c r="F171" s="77"/>
      <c r="G171" s="73"/>
      <c r="H171" s="69"/>
    </row>
    <row r="172" spans="1:8" ht="19.95" customHeight="1" thickBot="1" x14ac:dyDescent="0.35">
      <c r="A172" s="80"/>
      <c r="B172" s="81"/>
      <c r="C172" s="81"/>
      <c r="D172" s="81"/>
      <c r="E172" s="81"/>
      <c r="F172" s="82"/>
      <c r="G172" s="83"/>
      <c r="H172" s="84"/>
    </row>
  </sheetData>
  <autoFilter ref="G1:G172"/>
  <conditionalFormatting sqref="A2:H172">
    <cfRule type="expression" dxfId="1" priority="1">
      <formula>IF($G2="C",1,0)</formula>
    </cfRule>
    <cfRule type="expression" dxfId="0" priority="2">
      <formula>IF($G2="P",1,0)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3"/>
  <sheetViews>
    <sheetView workbookViewId="0">
      <selection activeCell="A13" sqref="A13"/>
    </sheetView>
  </sheetViews>
  <sheetFormatPr baseColWidth="10" defaultRowHeight="14.4" x14ac:dyDescent="0.3"/>
  <cols>
    <col min="1" max="1" width="34.33203125" bestFit="1" customWidth="1"/>
  </cols>
  <sheetData>
    <row r="1" spans="1:1" x14ac:dyDescent="0.25">
      <c r="A1" t="s">
        <v>12</v>
      </c>
    </row>
    <row r="2" spans="1:1" x14ac:dyDescent="0.25">
      <c r="A2" t="s">
        <v>47</v>
      </c>
    </row>
    <row r="3" spans="1:1" x14ac:dyDescent="0.25">
      <c r="A3" t="s">
        <v>46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9"/>
  <sheetViews>
    <sheetView zoomScale="90" zoomScaleNormal="90" workbookViewId="0">
      <selection activeCell="E3" sqref="E3:F9"/>
    </sheetView>
  </sheetViews>
  <sheetFormatPr baseColWidth="10" defaultRowHeight="14.4" x14ac:dyDescent="0.3"/>
  <cols>
    <col min="1" max="1" width="22.33203125" bestFit="1" customWidth="1"/>
    <col min="2" max="2" width="12.77734375" bestFit="1" customWidth="1"/>
    <col min="3" max="3" width="13.109375" bestFit="1" customWidth="1"/>
    <col min="4" max="4" width="7.77734375" bestFit="1" customWidth="1"/>
    <col min="5" max="5" width="18.5546875" bestFit="1" customWidth="1"/>
    <col min="6" max="6" width="17.6640625" bestFit="1" customWidth="1"/>
    <col min="7" max="7" width="9.44140625" bestFit="1" customWidth="1"/>
    <col min="8" max="8" width="6.6640625" bestFit="1" customWidth="1"/>
    <col min="9" max="9" width="12" bestFit="1" customWidth="1"/>
    <col min="10" max="10" width="13.109375" bestFit="1" customWidth="1"/>
    <col min="12" max="12" width="11.33203125" bestFit="1" customWidth="1"/>
    <col min="13" max="13" width="12.5546875" bestFit="1" customWidth="1"/>
    <col min="14" max="14" width="17" bestFit="1" customWidth="1"/>
    <col min="15" max="15" width="15.44140625" bestFit="1" customWidth="1"/>
    <col min="16" max="16" width="12.77734375" bestFit="1" customWidth="1"/>
    <col min="17" max="17" width="11.88671875" bestFit="1" customWidth="1"/>
    <col min="20" max="20" width="13.88671875" bestFit="1" customWidth="1"/>
  </cols>
  <sheetData>
    <row r="1" spans="1:20" ht="15" thickBot="1" x14ac:dyDescent="0.35"/>
    <row r="2" spans="1:20" ht="26.4" x14ac:dyDescent="0.3">
      <c r="A2" s="205" t="s">
        <v>62</v>
      </c>
      <c r="B2" s="205" t="s">
        <v>63</v>
      </c>
      <c r="C2" s="206" t="s">
        <v>3</v>
      </c>
      <c r="D2" s="207" t="s">
        <v>64</v>
      </c>
      <c r="E2" s="208" t="s">
        <v>65</v>
      </c>
      <c r="F2" s="208" t="s">
        <v>66</v>
      </c>
      <c r="G2" s="209" t="s">
        <v>67</v>
      </c>
      <c r="H2" s="210" t="s">
        <v>68</v>
      </c>
      <c r="I2" s="211" t="s">
        <v>69</v>
      </c>
      <c r="J2" s="212" t="s">
        <v>70</v>
      </c>
      <c r="K2" s="213" t="s">
        <v>71</v>
      </c>
      <c r="L2" s="213" t="s">
        <v>72</v>
      </c>
      <c r="M2" s="214" t="s">
        <v>73</v>
      </c>
      <c r="N2" s="215" t="s">
        <v>74</v>
      </c>
      <c r="O2" s="216" t="s">
        <v>75</v>
      </c>
      <c r="P2" s="216" t="s">
        <v>76</v>
      </c>
      <c r="Q2" s="217" t="s">
        <v>77</v>
      </c>
      <c r="R2" s="217" t="s">
        <v>78</v>
      </c>
      <c r="S2" s="216" t="s">
        <v>79</v>
      </c>
      <c r="T2" s="218" t="s">
        <v>80</v>
      </c>
    </row>
    <row r="3" spans="1:20" x14ac:dyDescent="0.3">
      <c r="A3" s="219" t="s">
        <v>81</v>
      </c>
      <c r="B3" s="219" t="s">
        <v>82</v>
      </c>
      <c r="C3" s="220" t="s">
        <v>89</v>
      </c>
      <c r="D3" s="221" t="s">
        <v>91</v>
      </c>
      <c r="E3" s="220" t="s">
        <v>83</v>
      </c>
      <c r="F3" s="220" t="s">
        <v>84</v>
      </c>
      <c r="G3" s="222"/>
      <c r="H3" s="223"/>
      <c r="I3" s="224"/>
      <c r="J3" s="224"/>
      <c r="K3" s="225"/>
      <c r="L3" s="226"/>
      <c r="M3" s="227"/>
      <c r="N3" s="228"/>
      <c r="O3" s="229"/>
      <c r="P3" s="221"/>
      <c r="Q3" s="223"/>
      <c r="R3" s="223"/>
      <c r="S3" s="220"/>
      <c r="T3" s="221"/>
    </row>
    <row r="4" spans="1:20" x14ac:dyDescent="0.3">
      <c r="A4" s="219" t="s">
        <v>85</v>
      </c>
      <c r="B4" s="219" t="s">
        <v>86</v>
      </c>
      <c r="C4" s="220" t="s">
        <v>90</v>
      </c>
      <c r="D4" s="221" t="s">
        <v>91</v>
      </c>
      <c r="E4" s="220" t="s">
        <v>87</v>
      </c>
      <c r="F4" s="220" t="s">
        <v>88</v>
      </c>
      <c r="G4" s="222"/>
      <c r="H4" s="223"/>
      <c r="I4" s="224"/>
      <c r="J4" s="224"/>
      <c r="K4" s="225"/>
      <c r="L4" s="226"/>
      <c r="M4" s="227"/>
      <c r="N4" s="228"/>
      <c r="O4" s="229"/>
      <c r="P4" s="221"/>
      <c r="Q4" s="223"/>
      <c r="R4" s="223"/>
      <c r="S4" s="229"/>
      <c r="T4" s="221"/>
    </row>
    <row r="5" spans="1:20" x14ac:dyDescent="0.3">
      <c r="A5" s="230"/>
      <c r="B5" s="230"/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0"/>
      <c r="T5" s="230"/>
    </row>
    <row r="6" spans="1:20" x14ac:dyDescent="0.3">
      <c r="A6" s="230"/>
      <c r="B6" s="230"/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</row>
    <row r="7" spans="1:20" x14ac:dyDescent="0.3">
      <c r="A7" s="230"/>
      <c r="B7" s="230"/>
      <c r="C7" s="230"/>
      <c r="D7" s="230"/>
      <c r="E7" s="230"/>
      <c r="F7" s="230"/>
      <c r="G7" s="230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</row>
    <row r="8" spans="1:20" x14ac:dyDescent="0.3">
      <c r="A8" s="230"/>
      <c r="B8" s="230"/>
      <c r="C8" s="230"/>
      <c r="D8" s="230"/>
      <c r="E8" s="230"/>
      <c r="F8" s="230"/>
      <c r="G8" s="230"/>
      <c r="H8" s="230"/>
      <c r="I8" s="230"/>
      <c r="J8" s="230"/>
      <c r="K8" s="230"/>
      <c r="L8" s="230"/>
      <c r="M8" s="230"/>
      <c r="N8" s="230"/>
      <c r="O8" s="230"/>
      <c r="P8" s="230"/>
      <c r="Q8" s="230"/>
      <c r="R8" s="230"/>
      <c r="S8" s="230"/>
      <c r="T8" s="230"/>
    </row>
    <row r="9" spans="1:20" x14ac:dyDescent="0.3">
      <c r="A9" s="230"/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0"/>
      <c r="S9" s="230"/>
      <c r="T9" s="2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Devis</vt:lpstr>
      <vt:lpstr>Client et Prospect</vt:lpstr>
      <vt:lpstr>Feuil3</vt:lpstr>
      <vt:lpstr>GESTION CHANTIER</vt:lpstr>
      <vt:lpstr>adressechantier</vt:lpstr>
      <vt:lpstr>adressesite</vt:lpstr>
      <vt:lpstr>client</vt:lpstr>
      <vt:lpstr>dpt</vt:lpstr>
      <vt:lpstr>kitbase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2016-05-22T23:12:11Z</dcterms:created>
  <dcterms:modified xsi:type="dcterms:W3CDTF">2016-06-03T22:59:05Z</dcterms:modified>
</cp:coreProperties>
</file>