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/>
  </bookViews>
  <sheets>
    <sheet name="TCD" sheetId="487" r:id="rId1"/>
    <sheet name="données" sheetId="1" r:id="rId2"/>
    <sheet name="AX" sheetId="484" r:id="rId3"/>
    <sheet name="BB" sheetId="485" r:id="rId4"/>
    <sheet name="X" sheetId="486" r:id="rId5"/>
  </sheets>
  <definedNames>
    <definedName name="_xlnm._FilterDatabase" localSheetId="1" hidden="1">données!$H$1:$H$1</definedName>
  </definedNames>
  <calcPr calcId="145621"/>
  <pivotCaches>
    <pivotCache cacheId="31" r:id="rId6"/>
  </pivotCaches>
</workbook>
</file>

<file path=xl/calcChain.xml><?xml version="1.0" encoding="utf-8"?>
<calcChain xmlns="http://schemas.openxmlformats.org/spreadsheetml/2006/main">
  <c r="E3" i="486" l="1"/>
  <c r="F3" i="486"/>
  <c r="E11" i="485"/>
  <c r="F11" i="485"/>
  <c r="E10" i="484"/>
  <c r="F10" i="484"/>
</calcChain>
</file>

<file path=xl/sharedStrings.xml><?xml version="1.0" encoding="utf-8"?>
<sst xmlns="http://schemas.openxmlformats.org/spreadsheetml/2006/main" count="247" uniqueCount="29">
  <si>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</si>
  <si>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</si>
  <si>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</si>
  <si>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</si>
  <si>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</si>
  <si>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</si>
  <si>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</si>
  <si>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</si>
  <si>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</si>
  <si>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>N°facture</t>
  </si>
  <si>
    <t>Total</t>
  </si>
  <si>
    <t>112-E</t>
  </si>
  <si>
    <t>A</t>
  </si>
  <si>
    <t>12DE</t>
  </si>
  <si>
    <t>aa</t>
  </si>
  <si>
    <t>AX</t>
  </si>
  <si>
    <t>BB</t>
  </si>
  <si>
    <t>CDE</t>
  </si>
  <si>
    <t>D</t>
  </si>
  <si>
    <t>X</t>
  </si>
  <si>
    <t xml:space="preserve">Commission </t>
  </si>
  <si>
    <t>Total général</t>
  </si>
  <si>
    <t>janv</t>
  </si>
  <si>
    <t>févr</t>
  </si>
  <si>
    <t xml:space="preserve">Total HT </t>
  </si>
  <si>
    <t xml:space="preserve">Facture total </t>
  </si>
  <si>
    <t xml:space="preserve">Commission  </t>
  </si>
  <si>
    <t>Valeurs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</si>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</sst>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0" fontId="1" fillId="0" borderId="0" xfId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19"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5</xdr:row>
      <xdr:rowOff>152400</xdr:rowOff>
    </xdr:from>
    <xdr:to>
      <xdr:col>14</xdr:col>
      <xdr:colOff>409575</xdr:colOff>
      <xdr:row>15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ynamics3" refreshedDate="42412.435268287038" createdVersion="4" refreshedVersion="4" minRefreshableVersion="3" recordCount="34">
  <cacheSource type="worksheet">
    <worksheetSource name="Tableau1"/>
  </cacheSource>
  <cacheFields count="11">
    <cacheField name="Date de validation" numFmtId="14">
      <sharedItems containsSemiMixedTypes="0" containsNonDate="0" containsDate="1" containsString="0" minDate="2016-01-01T00:00:00" maxDate="2016-02-01T00:00:00"/>
    </cacheField>
    <cacheField name="Dossier client" numFmtId="0">
      <sharedItems/>
    </cacheField>
    <cacheField name="Total HT" numFmtId="0">
      <sharedItems containsSemiMixedTypes="0" containsString="0" containsNumber="1" minValue="97.44" maxValue="1032.25"/>
    </cacheField>
    <cacheField name="Organisme" numFmtId="0">
      <sharedItems/>
    </cacheField>
    <cacheField name="Code organisme" numFmtId="0">
      <sharedItems/>
    </cacheField>
    <cacheField name="Date de publication" numFmtId="14">
      <sharedItems containsSemiMixedTypes="0" containsNonDate="0" containsDate="1" containsString="0" minDate="2016-01-01T00:00:00" maxDate="2016-03-14T00:00:00" count="7">
        <d v="2016-01-01T00:00:00"/>
        <d v="2016-01-12T00:00:00"/>
        <d v="2016-01-26T00:00:00"/>
        <d v="2016-01-28T00:00:00"/>
        <d v="2016-02-02T00:00:00"/>
        <d v="2016-02-11T00:00:00"/>
        <d v="2016-03-13T00:00:00"/>
      </sharedItems>
      <fieldGroup base="5">
        <rangePr groupBy="months" startDate="2016-01-01T00:00:00" endDate="2016-03-14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3/2016"/>
        </groupItems>
      </fieldGroup>
    </cacheField>
    <cacheField name="Code transaction" numFmtId="0">
      <sharedItems/>
    </cacheField>
    <cacheField name="Édition" numFmtId="0">
      <sharedItems/>
    </cacheField>
    <cacheField name="Facture total" numFmtId="0">
      <sharedItems containsString="0" containsBlank="1" containsNumber="1" minValue="124.12" maxValue="315"/>
    </cacheField>
    <cacheField name="Commission " numFmtId="0">
      <sharedItems containsString="0" containsBlank="1" containsNumber="1" minValue="13.47" maxValue="54.32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6-01-01T00:00:00"/>
    <s v="112-E"/>
    <n v="600"/>
    <s v="A"/>
    <s v="12DE"/>
    <x v="0"/>
    <s v="aa"/>
    <s v="AX"/>
    <n v="300"/>
    <m/>
    <m/>
  </r>
  <r>
    <d v="2016-01-02T00:00:00"/>
    <s v="112-E"/>
    <n v="601"/>
    <s v="A"/>
    <s v="12DE"/>
    <x v="1"/>
    <s v="aa"/>
    <s v="AX"/>
    <n v="301"/>
    <n v="13.47"/>
    <m/>
  </r>
  <r>
    <d v="2016-01-03T00:00:00"/>
    <s v="112-E"/>
    <n v="602"/>
    <s v="A"/>
    <s v="12DE"/>
    <x v="1"/>
    <s v="aa"/>
    <s v="AX"/>
    <n v="302"/>
    <m/>
    <m/>
  </r>
  <r>
    <d v="2016-01-04T00:00:00"/>
    <s v="112-E"/>
    <n v="603"/>
    <s v="A"/>
    <s v="12DE"/>
    <x v="1"/>
    <s v="aa"/>
    <s v="AX"/>
    <n v="303"/>
    <m/>
    <m/>
  </r>
  <r>
    <d v="2016-01-05T00:00:00"/>
    <s v="112-E"/>
    <n v="604"/>
    <s v="A"/>
    <s v="12DE"/>
    <x v="1"/>
    <s v="aa"/>
    <s v="AX"/>
    <n v="304"/>
    <n v="46.37"/>
    <m/>
  </r>
  <r>
    <d v="2016-01-06T00:00:00"/>
    <s v="112-E"/>
    <n v="605"/>
    <s v="A"/>
    <s v="12DE"/>
    <x v="1"/>
    <s v="aa"/>
    <s v="AX"/>
    <n v="305"/>
    <m/>
    <m/>
  </r>
  <r>
    <d v="2016-01-07T00:00:00"/>
    <s v="112-E"/>
    <n v="606"/>
    <s v="A"/>
    <s v="12DE"/>
    <x v="2"/>
    <s v="aa"/>
    <s v="AX"/>
    <n v="306"/>
    <m/>
    <m/>
  </r>
  <r>
    <d v="2016-01-08T00:00:00"/>
    <s v="112-E"/>
    <n v="607"/>
    <s v="A"/>
    <s v="12DE"/>
    <x v="3"/>
    <s v="aa"/>
    <s v="AX"/>
    <n v="307"/>
    <m/>
    <m/>
  </r>
  <r>
    <d v="2016-01-09T00:00:00"/>
    <s v="112-E"/>
    <n v="608"/>
    <s v="A"/>
    <s v="12DE"/>
    <x v="4"/>
    <s v="aa"/>
    <s v="AX"/>
    <n v="308"/>
    <n v="46.37"/>
    <m/>
  </r>
  <r>
    <d v="2016-01-10T00:00:00"/>
    <s v="112-E"/>
    <n v="609"/>
    <s v="A"/>
    <s v="12DE"/>
    <x v="4"/>
    <s v="aa"/>
    <s v="AX"/>
    <n v="309"/>
    <n v="13.47"/>
    <m/>
  </r>
  <r>
    <d v="2016-01-11T00:00:00"/>
    <s v="112-E"/>
    <n v="610"/>
    <s v="A"/>
    <s v="12DE"/>
    <x v="4"/>
    <s v="aa"/>
    <s v="AX"/>
    <n v="310"/>
    <m/>
    <m/>
  </r>
  <r>
    <d v="2016-01-12T00:00:00"/>
    <s v="112-E"/>
    <n v="611"/>
    <s v="A"/>
    <s v="12DE"/>
    <x v="4"/>
    <s v="aa"/>
    <s v="AX"/>
    <n v="311"/>
    <m/>
    <m/>
  </r>
  <r>
    <d v="2016-01-13T00:00:00"/>
    <s v="112-E"/>
    <n v="612"/>
    <s v="A"/>
    <s v="12DE"/>
    <x v="4"/>
    <s v="aa"/>
    <s v="BB"/>
    <n v="312"/>
    <m/>
    <m/>
  </r>
  <r>
    <d v="2016-01-14T00:00:00"/>
    <s v="112-E"/>
    <n v="613"/>
    <s v="A"/>
    <s v="12DE"/>
    <x v="4"/>
    <s v="aa"/>
    <s v="BB"/>
    <n v="313"/>
    <n v="13.47"/>
    <m/>
  </r>
  <r>
    <d v="2016-01-15T00:00:00"/>
    <s v="112-E"/>
    <n v="614"/>
    <s v="A"/>
    <s v="12DE"/>
    <x v="4"/>
    <s v="aa"/>
    <s v="BB"/>
    <n v="314"/>
    <m/>
    <m/>
  </r>
  <r>
    <d v="2016-01-16T00:00:00"/>
    <s v="112-E"/>
    <n v="615"/>
    <s v="A"/>
    <s v="12DE"/>
    <x v="4"/>
    <s v="aa"/>
    <s v="BB"/>
    <n v="315"/>
    <n v="46.37"/>
    <m/>
  </r>
  <r>
    <d v="2016-01-17T00:00:00"/>
    <s v="112-E"/>
    <n v="616"/>
    <s v="A"/>
    <s v="12DE"/>
    <x v="4"/>
    <s v="aa"/>
    <s v="BB"/>
    <n v="124.12"/>
    <m/>
    <m/>
  </r>
  <r>
    <d v="2016-01-18T00:00:00"/>
    <s v="112-E"/>
    <n v="617"/>
    <s v="A"/>
    <s v="12DE"/>
    <x v="4"/>
    <s v="aa"/>
    <s v="BB"/>
    <n v="124.12"/>
    <m/>
    <m/>
  </r>
  <r>
    <d v="2016-01-19T00:00:00"/>
    <s v="112-E"/>
    <n v="618"/>
    <s v="A"/>
    <s v="12DE"/>
    <x v="4"/>
    <s v="aa"/>
    <s v="BB"/>
    <n v="124.12"/>
    <m/>
    <m/>
  </r>
  <r>
    <d v="2016-01-20T00:00:00"/>
    <s v="112-E"/>
    <n v="619"/>
    <s v="A"/>
    <s v="12DE"/>
    <x v="4"/>
    <s v="aa"/>
    <s v="BB"/>
    <n v="124.12"/>
    <m/>
    <m/>
  </r>
  <r>
    <d v="2016-01-21T00:00:00"/>
    <s v="112-E"/>
    <n v="97.44"/>
    <s v="A"/>
    <s v="12DE"/>
    <x v="4"/>
    <s v="aa"/>
    <s v="BB"/>
    <n v="124.12"/>
    <n v="46.37"/>
    <m/>
  </r>
  <r>
    <d v="2016-01-22T00:00:00"/>
    <s v="112-E"/>
    <n v="97.44"/>
    <s v="A"/>
    <s v="12DE"/>
    <x v="4"/>
    <s v="aa"/>
    <s v="BB"/>
    <n v="124.12"/>
    <n v="13.47"/>
    <m/>
  </r>
  <r>
    <d v="2016-01-23T00:00:00"/>
    <s v="112-E"/>
    <n v="97.44"/>
    <s v="A"/>
    <s v="12DE"/>
    <x v="4"/>
    <s v="aa"/>
    <s v="BB"/>
    <n v="124.12"/>
    <m/>
    <m/>
  </r>
  <r>
    <d v="2016-01-24T00:00:00"/>
    <s v="112-E"/>
    <n v="97.44"/>
    <s v="A"/>
    <s v="12DE"/>
    <x v="4"/>
    <s v="aa"/>
    <s v="BB"/>
    <n v="124.12"/>
    <m/>
    <m/>
  </r>
  <r>
    <d v="2016-01-25T00:00:00"/>
    <s v="112-E"/>
    <n v="97.44"/>
    <s v="A"/>
    <s v="12DE"/>
    <x v="4"/>
    <s v="aa"/>
    <s v="BB"/>
    <n v="124.12"/>
    <n v="13.47"/>
    <m/>
  </r>
  <r>
    <d v="2016-01-26T00:00:00"/>
    <s v="112-E"/>
    <n v="97.44"/>
    <s v="A"/>
    <s v="12DE"/>
    <x v="4"/>
    <s v="aa"/>
    <s v="BB"/>
    <n v="124.12"/>
    <m/>
    <m/>
  </r>
  <r>
    <d v="2016-01-27T00:00:00"/>
    <s v="112-E"/>
    <n v="97.44"/>
    <s v="A"/>
    <s v="12DE"/>
    <x v="4"/>
    <s v="aa"/>
    <s v="CDE"/>
    <m/>
    <m/>
    <m/>
  </r>
  <r>
    <d v="2016-01-28T00:00:00"/>
    <s v="112-E"/>
    <n v="97.44"/>
    <s v="A"/>
    <s v="12DE"/>
    <x v="4"/>
    <s v="aa"/>
    <s v="CDE"/>
    <m/>
    <m/>
    <m/>
  </r>
  <r>
    <d v="2016-01-29T00:00:00"/>
    <s v="112-E"/>
    <n v="97.44"/>
    <s v="A"/>
    <s v="12DE"/>
    <x v="4"/>
    <s v="aa"/>
    <s v="CDE"/>
    <m/>
    <m/>
    <m/>
  </r>
  <r>
    <d v="2016-01-29T00:00:00"/>
    <s v="112-E"/>
    <n v="97.44"/>
    <s v="A"/>
    <s v="12DE"/>
    <x v="4"/>
    <s v="aa"/>
    <s v="CDE"/>
    <m/>
    <m/>
    <m/>
  </r>
  <r>
    <d v="2016-01-29T00:00:00"/>
    <s v="112-E"/>
    <n v="97.44"/>
    <s v="A"/>
    <s v="12DE"/>
    <x v="4"/>
    <s v="aa"/>
    <s v="CDE"/>
    <m/>
    <m/>
    <m/>
  </r>
  <r>
    <d v="2016-01-30T00:00:00"/>
    <s v="112-E"/>
    <n v="97.44"/>
    <s v="A"/>
    <s v="12DE"/>
    <x v="4"/>
    <s v="aa"/>
    <s v="D"/>
    <n v="124.12"/>
    <n v="54.32"/>
    <m/>
  </r>
  <r>
    <d v="2016-01-31T00:00:00"/>
    <s v="112-E"/>
    <n v="97.44"/>
    <s v="A"/>
    <s v="12DE"/>
    <x v="5"/>
    <s v="aa"/>
    <s v="X"/>
    <n v="125.12"/>
    <n v="54.32"/>
    <m/>
  </r>
  <r>
    <d v="2016-01-31T00:00:00"/>
    <s v="112-E"/>
    <n v="1032.25"/>
    <s v="A"/>
    <s v="12DE"/>
    <x v="6"/>
    <s v="aa"/>
    <s v="X"/>
    <n v="125.12"/>
    <n v="54.3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8" firstHeaderRow="1" firstDataRow="2" firstDataCol="1"/>
  <pivotFields count="11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</pivotFields>
  <rowFields count="1">
    <field x="5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35" totalsRowShown="0" headerRowDxfId="18" dataDxfId="16" headerRowBorderDxfId="17" tableBorderDxfId="15" totalsRowBorderDxfId="14">
  <autoFilter ref="A1:K35"/>
  <sortState ref="A2:K109">
    <sortCondition ref="H1:H109"/>
  </sortState>
  <tableColumns count="11">
    <tableColumn id="1" name="Date de validation" dataDxfId="13"/>
    <tableColumn id="2" name="Dossier client" dataDxfId="12"/>
    <tableColumn id="3" name="Total HT" dataDxfId="11"/>
    <tableColumn id="4" name="Organisme" dataDxfId="10"/>
    <tableColumn id="5" name="Code organisme" dataDxfId="9"/>
    <tableColumn id="6" name="Date de publication" dataDxfId="8"/>
    <tableColumn id="7" name="Code transaction" dataDxfId="7"/>
    <tableColumn id="8" name="Édition" dataDxfId="6"/>
    <tableColumn id="9" name="Facture total" dataDxfId="5"/>
    <tableColumn id="10" name="Commission " dataDxfId="4"/>
    <tableColumn id="11" name="N°facture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" totalsRowCount="1">
  <autoFilter ref="A1:F9"/>
  <tableColumns count="6">
    <tableColumn id="1" name="Date de publication" totalsRowLabel="Total" dataDxfId="2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11" totalsRowCount="1">
  <autoFilter ref="A1:F10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F3" totalsRowCount="1">
  <autoFilter ref="A1:F2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8"/>
  <sheetViews>
    <sheetView tabSelected="1" workbookViewId="0">
      <selection activeCell="A12" sqref="A12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3" spans="1:4" x14ac:dyDescent="0.25">
      <c r="B3" s="10" t="s">
        <v>27</v>
      </c>
    </row>
    <row r="4" spans="1:4" x14ac:dyDescent="0.25">
      <c r="A4" s="10" t="s">
        <v>5</v>
      </c>
      <c r="B4" t="s">
        <v>24</v>
      </c>
      <c r="C4" t="s">
        <v>25</v>
      </c>
      <c r="D4" t="s">
        <v>26</v>
      </c>
    </row>
    <row r="5" spans="1:4" x14ac:dyDescent="0.25">
      <c r="A5" s="7" t="s">
        <v>22</v>
      </c>
      <c r="B5" s="11">
        <v>4828</v>
      </c>
      <c r="C5" s="11">
        <v>2428</v>
      </c>
      <c r="D5" s="11">
        <v>59.839999999999996</v>
      </c>
    </row>
    <row r="6" spans="1:4" x14ac:dyDescent="0.25">
      <c r="A6" s="7" t="s">
        <v>23</v>
      </c>
      <c r="B6" s="11">
        <v>8628.7199999999993</v>
      </c>
      <c r="C6" s="11">
        <v>3982.4399999999987</v>
      </c>
      <c r="D6" s="11">
        <v>301.63</v>
      </c>
    </row>
    <row r="7" spans="1:4" x14ac:dyDescent="0.25">
      <c r="A7" s="7" t="s">
        <v>28</v>
      </c>
      <c r="B7" s="11">
        <v>1032.25</v>
      </c>
      <c r="C7" s="11">
        <v>125.12</v>
      </c>
      <c r="D7" s="11">
        <v>54.32</v>
      </c>
    </row>
    <row r="8" spans="1:4" x14ac:dyDescent="0.25">
      <c r="A8" s="7" t="s">
        <v>21</v>
      </c>
      <c r="B8" s="11">
        <v>14488.97</v>
      </c>
      <c r="C8" s="11">
        <v>6535.5599999999986</v>
      </c>
      <c r="D8" s="11">
        <v>415.78999999999996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6"/>
  <sheetViews>
    <sheetView topLeftCell="D1" workbookViewId="0">
      <selection activeCell="J36" sqref="J36:J37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20</v>
      </c>
      <c r="K1" s="3" t="s">
        <v>9</v>
      </c>
    </row>
    <row r="2" spans="1:11" x14ac:dyDescent="0.25">
      <c r="A2" s="7">
        <v>42370</v>
      </c>
      <c r="B2" t="s">
        <v>11</v>
      </c>
      <c r="C2">
        <v>600</v>
      </c>
      <c r="D2" t="s">
        <v>12</v>
      </c>
      <c r="E2" t="s">
        <v>13</v>
      </c>
      <c r="F2" s="7">
        <v>42370</v>
      </c>
      <c r="G2" t="s">
        <v>14</v>
      </c>
      <c r="H2" t="s">
        <v>15</v>
      </c>
      <c r="I2" s="5">
        <v>300</v>
      </c>
      <c r="J2" s="6"/>
      <c r="K2" s="5"/>
    </row>
    <row r="3" spans="1:11" x14ac:dyDescent="0.25">
      <c r="A3" s="7">
        <v>42371</v>
      </c>
      <c r="B3" t="s">
        <v>11</v>
      </c>
      <c r="C3">
        <v>601</v>
      </c>
      <c r="D3" t="s">
        <v>12</v>
      </c>
      <c r="E3" t="s">
        <v>13</v>
      </c>
      <c r="F3" s="7">
        <v>42381</v>
      </c>
      <c r="G3" t="s">
        <v>14</v>
      </c>
      <c r="H3" t="s">
        <v>15</v>
      </c>
      <c r="I3" s="5">
        <v>301</v>
      </c>
      <c r="J3" s="6">
        <v>13.47</v>
      </c>
      <c r="K3" s="5"/>
    </row>
    <row r="4" spans="1:11" x14ac:dyDescent="0.25">
      <c r="A4" s="9">
        <v>42372</v>
      </c>
      <c r="B4" s="5" t="s">
        <v>11</v>
      </c>
      <c r="C4">
        <v>602</v>
      </c>
      <c r="D4" s="5" t="s">
        <v>12</v>
      </c>
      <c r="E4" s="5" t="s">
        <v>13</v>
      </c>
      <c r="F4" s="9">
        <v>42381</v>
      </c>
      <c r="G4" s="5" t="s">
        <v>14</v>
      </c>
      <c r="H4" s="5" t="s">
        <v>15</v>
      </c>
      <c r="I4" s="5">
        <v>302</v>
      </c>
      <c r="J4" s="6"/>
      <c r="K4" s="5"/>
    </row>
    <row r="5" spans="1:11" x14ac:dyDescent="0.25">
      <c r="A5" s="9">
        <v>42373</v>
      </c>
      <c r="B5" s="5" t="s">
        <v>11</v>
      </c>
      <c r="C5">
        <v>603</v>
      </c>
      <c r="D5" s="5" t="s">
        <v>12</v>
      </c>
      <c r="E5" s="5" t="s">
        <v>13</v>
      </c>
      <c r="F5" s="9">
        <v>42381</v>
      </c>
      <c r="G5" s="5" t="s">
        <v>14</v>
      </c>
      <c r="H5" s="5" t="s">
        <v>15</v>
      </c>
      <c r="I5" s="5">
        <v>303</v>
      </c>
      <c r="J5" s="6"/>
      <c r="K5" s="5"/>
    </row>
    <row r="6" spans="1:11" x14ac:dyDescent="0.25">
      <c r="A6" s="9">
        <v>42374</v>
      </c>
      <c r="B6" s="5" t="s">
        <v>11</v>
      </c>
      <c r="C6">
        <v>604</v>
      </c>
      <c r="D6" s="5" t="s">
        <v>12</v>
      </c>
      <c r="E6" s="5" t="s">
        <v>13</v>
      </c>
      <c r="F6" s="9">
        <v>42381</v>
      </c>
      <c r="G6" s="5" t="s">
        <v>14</v>
      </c>
      <c r="H6" s="5" t="s">
        <v>15</v>
      </c>
      <c r="I6" s="5">
        <v>304</v>
      </c>
      <c r="J6" s="6">
        <v>46.37</v>
      </c>
      <c r="K6" s="5"/>
    </row>
    <row r="7" spans="1:11" x14ac:dyDescent="0.25">
      <c r="A7" s="9">
        <v>42375</v>
      </c>
      <c r="B7" s="5" t="s">
        <v>11</v>
      </c>
      <c r="C7">
        <v>605</v>
      </c>
      <c r="D7" s="5" t="s">
        <v>12</v>
      </c>
      <c r="E7" s="5" t="s">
        <v>13</v>
      </c>
      <c r="F7" s="9">
        <v>42381</v>
      </c>
      <c r="G7" s="5" t="s">
        <v>14</v>
      </c>
      <c r="H7" s="5" t="s">
        <v>15</v>
      </c>
      <c r="I7" s="5">
        <v>305</v>
      </c>
      <c r="J7" s="6"/>
      <c r="K7" s="5"/>
    </row>
    <row r="8" spans="1:11" x14ac:dyDescent="0.25">
      <c r="A8" s="9">
        <v>42376</v>
      </c>
      <c r="B8" s="5" t="s">
        <v>11</v>
      </c>
      <c r="C8">
        <v>606</v>
      </c>
      <c r="D8" s="5" t="s">
        <v>12</v>
      </c>
      <c r="E8" s="5" t="s">
        <v>13</v>
      </c>
      <c r="F8" s="9">
        <v>42395</v>
      </c>
      <c r="G8" s="5" t="s">
        <v>14</v>
      </c>
      <c r="H8" s="5" t="s">
        <v>15</v>
      </c>
      <c r="I8" s="5">
        <v>306</v>
      </c>
      <c r="J8" s="6"/>
      <c r="K8" s="5"/>
    </row>
    <row r="9" spans="1:11" x14ac:dyDescent="0.25">
      <c r="A9" s="9">
        <v>42377</v>
      </c>
      <c r="B9" s="5" t="s">
        <v>11</v>
      </c>
      <c r="C9">
        <v>607</v>
      </c>
      <c r="D9" s="5" t="s">
        <v>12</v>
      </c>
      <c r="E9" s="5" t="s">
        <v>13</v>
      </c>
      <c r="F9" s="9">
        <v>42397</v>
      </c>
      <c r="G9" s="5" t="s">
        <v>14</v>
      </c>
      <c r="H9" s="5" t="s">
        <v>15</v>
      </c>
      <c r="I9" s="5">
        <v>307</v>
      </c>
      <c r="J9" s="6"/>
      <c r="K9" s="5"/>
    </row>
    <row r="10" spans="1:11" x14ac:dyDescent="0.25">
      <c r="A10" s="9">
        <v>42378</v>
      </c>
      <c r="B10" s="5" t="s">
        <v>11</v>
      </c>
      <c r="C10">
        <v>608</v>
      </c>
      <c r="D10" s="5" t="s">
        <v>12</v>
      </c>
      <c r="E10" s="5" t="s">
        <v>13</v>
      </c>
      <c r="F10" s="9">
        <v>42402</v>
      </c>
      <c r="G10" s="5" t="s">
        <v>14</v>
      </c>
      <c r="H10" s="5" t="s">
        <v>15</v>
      </c>
      <c r="I10" s="5">
        <v>308</v>
      </c>
      <c r="J10" s="6">
        <v>46.37</v>
      </c>
      <c r="K10" s="5"/>
    </row>
    <row r="11" spans="1:11" x14ac:dyDescent="0.25">
      <c r="A11" s="9">
        <v>42379</v>
      </c>
      <c r="B11" s="5" t="s">
        <v>11</v>
      </c>
      <c r="C11">
        <v>609</v>
      </c>
      <c r="D11" s="5" t="s">
        <v>12</v>
      </c>
      <c r="E11" s="5" t="s">
        <v>13</v>
      </c>
      <c r="F11" s="9">
        <v>42402</v>
      </c>
      <c r="G11" s="5" t="s">
        <v>14</v>
      </c>
      <c r="H11" s="5" t="s">
        <v>15</v>
      </c>
      <c r="I11" s="5">
        <v>309</v>
      </c>
      <c r="J11" s="6">
        <v>13.47</v>
      </c>
      <c r="K11" s="5"/>
    </row>
    <row r="12" spans="1:11" x14ac:dyDescent="0.25">
      <c r="A12" s="9">
        <v>42380</v>
      </c>
      <c r="B12" s="5" t="s">
        <v>11</v>
      </c>
      <c r="C12">
        <v>610</v>
      </c>
      <c r="D12" s="5" t="s">
        <v>12</v>
      </c>
      <c r="E12" s="5" t="s">
        <v>13</v>
      </c>
      <c r="F12" s="9">
        <v>42402</v>
      </c>
      <c r="G12" s="5" t="s">
        <v>14</v>
      </c>
      <c r="H12" s="5" t="s">
        <v>15</v>
      </c>
      <c r="I12" s="5">
        <v>310</v>
      </c>
      <c r="J12" s="6"/>
      <c r="K12" s="5"/>
    </row>
    <row r="13" spans="1:11" x14ac:dyDescent="0.25">
      <c r="A13" s="9">
        <v>42381</v>
      </c>
      <c r="B13" s="5" t="s">
        <v>11</v>
      </c>
      <c r="C13">
        <v>611</v>
      </c>
      <c r="D13" s="5" t="s">
        <v>12</v>
      </c>
      <c r="E13" s="5" t="s">
        <v>13</v>
      </c>
      <c r="F13" s="9">
        <v>42402</v>
      </c>
      <c r="G13" s="5" t="s">
        <v>14</v>
      </c>
      <c r="H13" s="5" t="s">
        <v>15</v>
      </c>
      <c r="I13" s="5">
        <v>311</v>
      </c>
      <c r="J13" s="6"/>
      <c r="K13" s="5"/>
    </row>
    <row r="14" spans="1:11" x14ac:dyDescent="0.25">
      <c r="A14" s="9">
        <v>42382</v>
      </c>
      <c r="B14" s="5" t="s">
        <v>11</v>
      </c>
      <c r="C14">
        <v>612</v>
      </c>
      <c r="D14" s="5" t="s">
        <v>12</v>
      </c>
      <c r="E14" s="5" t="s">
        <v>13</v>
      </c>
      <c r="F14" s="9">
        <v>42402</v>
      </c>
      <c r="G14" s="5" t="s">
        <v>14</v>
      </c>
      <c r="H14" s="5" t="s">
        <v>16</v>
      </c>
      <c r="I14" s="5">
        <v>312</v>
      </c>
      <c r="J14" s="6"/>
      <c r="K14" s="5"/>
    </row>
    <row r="15" spans="1:11" x14ac:dyDescent="0.25">
      <c r="A15" s="9">
        <v>42383</v>
      </c>
      <c r="B15" s="5" t="s">
        <v>11</v>
      </c>
      <c r="C15">
        <v>613</v>
      </c>
      <c r="D15" s="5" t="s">
        <v>12</v>
      </c>
      <c r="E15" s="5" t="s">
        <v>13</v>
      </c>
      <c r="F15" s="9">
        <v>42402</v>
      </c>
      <c r="G15" s="5" t="s">
        <v>14</v>
      </c>
      <c r="H15" s="5" t="s">
        <v>16</v>
      </c>
      <c r="I15" s="5">
        <v>313</v>
      </c>
      <c r="J15" s="6">
        <v>13.47</v>
      </c>
      <c r="K15" s="5"/>
    </row>
    <row r="16" spans="1:11" x14ac:dyDescent="0.25">
      <c r="A16" s="9">
        <v>42384</v>
      </c>
      <c r="B16" s="5" t="s">
        <v>11</v>
      </c>
      <c r="C16">
        <v>614</v>
      </c>
      <c r="D16" s="5" t="s">
        <v>12</v>
      </c>
      <c r="E16" s="5" t="s">
        <v>13</v>
      </c>
      <c r="F16" s="9">
        <v>42402</v>
      </c>
      <c r="G16" s="5" t="s">
        <v>14</v>
      </c>
      <c r="H16" s="5" t="s">
        <v>16</v>
      </c>
      <c r="I16" s="5">
        <v>314</v>
      </c>
      <c r="J16" s="6"/>
      <c r="K16" s="5"/>
    </row>
    <row r="17" spans="1:11" x14ac:dyDescent="0.25">
      <c r="A17" s="9">
        <v>42385</v>
      </c>
      <c r="B17" s="5" t="s">
        <v>11</v>
      </c>
      <c r="C17">
        <v>615</v>
      </c>
      <c r="D17" s="5" t="s">
        <v>12</v>
      </c>
      <c r="E17" s="5" t="s">
        <v>13</v>
      </c>
      <c r="F17" s="9">
        <v>42402</v>
      </c>
      <c r="G17" s="5" t="s">
        <v>14</v>
      </c>
      <c r="H17" s="5" t="s">
        <v>16</v>
      </c>
      <c r="I17" s="5">
        <v>315</v>
      </c>
      <c r="J17" s="6">
        <v>46.37</v>
      </c>
      <c r="K17" s="5"/>
    </row>
    <row r="18" spans="1:11" x14ac:dyDescent="0.25">
      <c r="A18" s="9">
        <v>42386</v>
      </c>
      <c r="B18" s="5" t="s">
        <v>11</v>
      </c>
      <c r="C18">
        <v>616</v>
      </c>
      <c r="D18" s="5" t="s">
        <v>12</v>
      </c>
      <c r="E18" s="5" t="s">
        <v>13</v>
      </c>
      <c r="F18" s="9">
        <v>42402</v>
      </c>
      <c r="G18" s="5" t="s">
        <v>14</v>
      </c>
      <c r="H18" s="5" t="s">
        <v>16</v>
      </c>
      <c r="I18" s="5">
        <v>124.12</v>
      </c>
      <c r="J18" s="6"/>
      <c r="K18" s="5"/>
    </row>
    <row r="19" spans="1:11" x14ac:dyDescent="0.25">
      <c r="A19" s="9">
        <v>42387</v>
      </c>
      <c r="B19" s="5" t="s">
        <v>11</v>
      </c>
      <c r="C19">
        <v>617</v>
      </c>
      <c r="D19" s="5" t="s">
        <v>12</v>
      </c>
      <c r="E19" s="5" t="s">
        <v>13</v>
      </c>
      <c r="F19" s="9">
        <v>42402</v>
      </c>
      <c r="G19" s="5" t="s">
        <v>14</v>
      </c>
      <c r="H19" s="5" t="s">
        <v>16</v>
      </c>
      <c r="I19" s="5">
        <v>124.12</v>
      </c>
      <c r="J19" s="6"/>
      <c r="K19" s="5"/>
    </row>
    <row r="20" spans="1:11" x14ac:dyDescent="0.25">
      <c r="A20" s="9">
        <v>42388</v>
      </c>
      <c r="B20" s="5" t="s">
        <v>11</v>
      </c>
      <c r="C20">
        <v>618</v>
      </c>
      <c r="D20" s="5" t="s">
        <v>12</v>
      </c>
      <c r="E20" s="5" t="s">
        <v>13</v>
      </c>
      <c r="F20" s="9">
        <v>42402</v>
      </c>
      <c r="G20" s="5" t="s">
        <v>14</v>
      </c>
      <c r="H20" s="5" t="s">
        <v>16</v>
      </c>
      <c r="I20" s="5">
        <v>124.12</v>
      </c>
      <c r="J20" s="6"/>
      <c r="K20" s="5"/>
    </row>
    <row r="21" spans="1:11" x14ac:dyDescent="0.25">
      <c r="A21" s="9">
        <v>42389</v>
      </c>
      <c r="B21" s="5" t="s">
        <v>11</v>
      </c>
      <c r="C21">
        <v>619</v>
      </c>
      <c r="D21" s="5" t="s">
        <v>12</v>
      </c>
      <c r="E21" s="5" t="s">
        <v>13</v>
      </c>
      <c r="F21" s="9">
        <v>42402</v>
      </c>
      <c r="G21" s="5" t="s">
        <v>14</v>
      </c>
      <c r="H21" s="5" t="s">
        <v>16</v>
      </c>
      <c r="I21" s="5">
        <v>124.12</v>
      </c>
      <c r="J21" s="6"/>
      <c r="K21" s="5"/>
    </row>
    <row r="22" spans="1:11" x14ac:dyDescent="0.25">
      <c r="A22" s="9">
        <v>42390</v>
      </c>
      <c r="B22" s="5" t="s">
        <v>11</v>
      </c>
      <c r="C22" s="5">
        <v>97.44</v>
      </c>
      <c r="D22" s="5" t="s">
        <v>12</v>
      </c>
      <c r="E22" s="5" t="s">
        <v>13</v>
      </c>
      <c r="F22" s="9">
        <v>42402</v>
      </c>
      <c r="G22" s="5" t="s">
        <v>14</v>
      </c>
      <c r="H22" s="5" t="s">
        <v>16</v>
      </c>
      <c r="I22" s="5">
        <v>124.12</v>
      </c>
      <c r="J22" s="6">
        <v>46.37</v>
      </c>
      <c r="K22" s="5"/>
    </row>
    <row r="23" spans="1:11" x14ac:dyDescent="0.25">
      <c r="A23" s="9">
        <v>42391</v>
      </c>
      <c r="B23" s="5" t="s">
        <v>11</v>
      </c>
      <c r="C23" s="5">
        <v>97.44</v>
      </c>
      <c r="D23" s="5" t="s">
        <v>12</v>
      </c>
      <c r="E23" s="5" t="s">
        <v>13</v>
      </c>
      <c r="F23" s="9">
        <v>42402</v>
      </c>
      <c r="G23" s="5" t="s">
        <v>14</v>
      </c>
      <c r="H23" s="5" t="s">
        <v>16</v>
      </c>
      <c r="I23" s="5">
        <v>124.12</v>
      </c>
      <c r="J23" s="6">
        <v>13.47</v>
      </c>
      <c r="K23" s="5"/>
    </row>
    <row r="24" spans="1:11" x14ac:dyDescent="0.25">
      <c r="A24" s="9">
        <v>42392</v>
      </c>
      <c r="B24" s="5" t="s">
        <v>11</v>
      </c>
      <c r="C24" s="5">
        <v>97.44</v>
      </c>
      <c r="D24" s="5" t="s">
        <v>12</v>
      </c>
      <c r="E24" s="5" t="s">
        <v>13</v>
      </c>
      <c r="F24" s="9">
        <v>42402</v>
      </c>
      <c r="G24" s="5" t="s">
        <v>14</v>
      </c>
      <c r="H24" s="5" t="s">
        <v>16</v>
      </c>
      <c r="I24" s="5">
        <v>124.12</v>
      </c>
      <c r="J24" s="6"/>
      <c r="K24" s="5"/>
    </row>
    <row r="25" spans="1:11" x14ac:dyDescent="0.25">
      <c r="A25" s="9">
        <v>42393</v>
      </c>
      <c r="B25" s="5" t="s">
        <v>11</v>
      </c>
      <c r="C25" s="5">
        <v>97.44</v>
      </c>
      <c r="D25" s="5" t="s">
        <v>12</v>
      </c>
      <c r="E25" s="5" t="s">
        <v>13</v>
      </c>
      <c r="F25" s="9">
        <v>42402</v>
      </c>
      <c r="G25" s="5" t="s">
        <v>14</v>
      </c>
      <c r="H25" s="5" t="s">
        <v>16</v>
      </c>
      <c r="I25" s="5">
        <v>124.12</v>
      </c>
      <c r="J25" s="6"/>
      <c r="K25" s="5"/>
    </row>
    <row r="26" spans="1:11" x14ac:dyDescent="0.25">
      <c r="A26" s="9">
        <v>42394</v>
      </c>
      <c r="B26" s="5" t="s">
        <v>11</v>
      </c>
      <c r="C26" s="5">
        <v>97.44</v>
      </c>
      <c r="D26" s="5" t="s">
        <v>12</v>
      </c>
      <c r="E26" s="5" t="s">
        <v>13</v>
      </c>
      <c r="F26" s="9">
        <v>42402</v>
      </c>
      <c r="G26" s="5" t="s">
        <v>14</v>
      </c>
      <c r="H26" s="5" t="s">
        <v>16</v>
      </c>
      <c r="I26" s="5">
        <v>124.12</v>
      </c>
      <c r="J26" s="6">
        <v>13.47</v>
      </c>
      <c r="K26" s="5"/>
    </row>
    <row r="27" spans="1:11" x14ac:dyDescent="0.25">
      <c r="A27" s="9">
        <v>42395</v>
      </c>
      <c r="B27" s="5" t="s">
        <v>11</v>
      </c>
      <c r="C27" s="5">
        <v>97.44</v>
      </c>
      <c r="D27" s="5" t="s">
        <v>12</v>
      </c>
      <c r="E27" s="5" t="s">
        <v>13</v>
      </c>
      <c r="F27" s="9">
        <v>42402</v>
      </c>
      <c r="G27" s="5" t="s">
        <v>14</v>
      </c>
      <c r="H27" s="5" t="s">
        <v>16</v>
      </c>
      <c r="I27" s="5">
        <v>124.12</v>
      </c>
      <c r="J27" s="6"/>
      <c r="K27" s="5"/>
    </row>
    <row r="28" spans="1:11" x14ac:dyDescent="0.25">
      <c r="A28" s="9">
        <v>42396</v>
      </c>
      <c r="B28" s="5" t="s">
        <v>11</v>
      </c>
      <c r="C28" s="5">
        <v>97.44</v>
      </c>
      <c r="D28" s="5" t="s">
        <v>12</v>
      </c>
      <c r="E28" s="5" t="s">
        <v>13</v>
      </c>
      <c r="F28" s="9">
        <v>42402</v>
      </c>
      <c r="G28" s="5" t="s">
        <v>14</v>
      </c>
      <c r="H28" s="5" t="s">
        <v>17</v>
      </c>
      <c r="I28" s="5"/>
      <c r="J28" s="6"/>
      <c r="K28" s="5"/>
    </row>
    <row r="29" spans="1:11" x14ac:dyDescent="0.25">
      <c r="A29" s="9">
        <v>42397</v>
      </c>
      <c r="B29" s="5" t="s">
        <v>11</v>
      </c>
      <c r="C29" s="5">
        <v>97.44</v>
      </c>
      <c r="D29" s="5" t="s">
        <v>12</v>
      </c>
      <c r="E29" s="5" t="s">
        <v>13</v>
      </c>
      <c r="F29" s="9">
        <v>42402</v>
      </c>
      <c r="G29" s="5" t="s">
        <v>14</v>
      </c>
      <c r="H29" s="5" t="s">
        <v>17</v>
      </c>
      <c r="I29" s="5"/>
      <c r="J29" s="6"/>
      <c r="K29" s="5"/>
    </row>
    <row r="30" spans="1:11" x14ac:dyDescent="0.25">
      <c r="A30" s="9">
        <v>42398</v>
      </c>
      <c r="B30" s="5" t="s">
        <v>11</v>
      </c>
      <c r="C30" s="5">
        <v>97.44</v>
      </c>
      <c r="D30" s="5" t="s">
        <v>12</v>
      </c>
      <c r="E30" s="5" t="s">
        <v>13</v>
      </c>
      <c r="F30" s="9">
        <v>42402</v>
      </c>
      <c r="G30" s="5" t="s">
        <v>14</v>
      </c>
      <c r="H30" s="5" t="s">
        <v>17</v>
      </c>
      <c r="I30" s="5"/>
      <c r="J30" s="6"/>
      <c r="K30" s="5"/>
    </row>
    <row r="31" spans="1:11" x14ac:dyDescent="0.25">
      <c r="A31" s="9">
        <v>42398</v>
      </c>
      <c r="B31" s="5" t="s">
        <v>11</v>
      </c>
      <c r="C31" s="5">
        <v>97.44</v>
      </c>
      <c r="D31" s="5" t="s">
        <v>12</v>
      </c>
      <c r="E31" s="5" t="s">
        <v>13</v>
      </c>
      <c r="F31" s="9">
        <v>42402</v>
      </c>
      <c r="G31" s="5" t="s">
        <v>14</v>
      </c>
      <c r="H31" s="5" t="s">
        <v>17</v>
      </c>
      <c r="I31" s="5"/>
      <c r="J31" s="6"/>
      <c r="K31" s="5"/>
    </row>
    <row r="32" spans="1:11" x14ac:dyDescent="0.25">
      <c r="A32" s="9">
        <v>42398</v>
      </c>
      <c r="B32" s="5" t="s">
        <v>11</v>
      </c>
      <c r="C32" s="5">
        <v>97.44</v>
      </c>
      <c r="D32" s="5" t="s">
        <v>12</v>
      </c>
      <c r="E32" s="5" t="s">
        <v>13</v>
      </c>
      <c r="F32" s="9">
        <v>42402</v>
      </c>
      <c r="G32" s="5" t="s">
        <v>14</v>
      </c>
      <c r="H32" s="5" t="s">
        <v>17</v>
      </c>
      <c r="I32" s="5"/>
      <c r="J32" s="6"/>
      <c r="K32" s="5"/>
    </row>
    <row r="33" spans="1:11" x14ac:dyDescent="0.25">
      <c r="A33" s="9">
        <v>42399</v>
      </c>
      <c r="B33" s="5" t="s">
        <v>11</v>
      </c>
      <c r="C33" s="5">
        <v>97.44</v>
      </c>
      <c r="D33" s="5" t="s">
        <v>12</v>
      </c>
      <c r="E33" s="5" t="s">
        <v>13</v>
      </c>
      <c r="F33" s="9">
        <v>42402</v>
      </c>
      <c r="G33" s="5" t="s">
        <v>14</v>
      </c>
      <c r="H33" s="5" t="s">
        <v>18</v>
      </c>
      <c r="I33" s="5">
        <v>124.12</v>
      </c>
      <c r="J33" s="6">
        <v>54.32</v>
      </c>
      <c r="K33" s="5"/>
    </row>
    <row r="34" spans="1:11" x14ac:dyDescent="0.25">
      <c r="A34" s="9">
        <v>42400</v>
      </c>
      <c r="B34" s="5" t="s">
        <v>11</v>
      </c>
      <c r="C34" s="5">
        <v>97.44</v>
      </c>
      <c r="D34" s="5" t="s">
        <v>12</v>
      </c>
      <c r="E34" s="5" t="s">
        <v>13</v>
      </c>
      <c r="F34" s="9">
        <v>42411</v>
      </c>
      <c r="G34" s="5" t="s">
        <v>14</v>
      </c>
      <c r="H34" s="5" t="s">
        <v>19</v>
      </c>
      <c r="I34" s="5">
        <v>125.12</v>
      </c>
      <c r="J34" s="6">
        <v>54.32</v>
      </c>
      <c r="K34" s="5"/>
    </row>
    <row r="35" spans="1:11" x14ac:dyDescent="0.25">
      <c r="A35" s="9">
        <v>42400</v>
      </c>
      <c r="B35" s="5" t="s">
        <v>11</v>
      </c>
      <c r="C35" s="5">
        <v>1032.25</v>
      </c>
      <c r="D35" s="5" t="s">
        <v>12</v>
      </c>
      <c r="E35" s="5" t="s">
        <v>13</v>
      </c>
      <c r="F35" s="9">
        <v>42442</v>
      </c>
      <c r="G35" s="5" t="s">
        <v>14</v>
      </c>
      <c r="H35" s="5" t="s">
        <v>19</v>
      </c>
      <c r="I35" s="5">
        <v>125.12</v>
      </c>
      <c r="J35" s="6">
        <v>54.32</v>
      </c>
      <c r="K35" s="5"/>
    </row>
    <row r="36" spans="1:11" x14ac:dyDescent="0.25">
      <c r="F36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20</v>
      </c>
      <c r="F1" t="s">
        <v>9</v>
      </c>
    </row>
    <row r="2" spans="1:6" x14ac:dyDescent="0.25">
      <c r="A2" s="7">
        <v>42370</v>
      </c>
      <c r="B2" t="s">
        <v>14</v>
      </c>
      <c r="C2" t="s">
        <v>15</v>
      </c>
      <c r="D2">
        <v>124.12</v>
      </c>
    </row>
    <row r="3" spans="1:6" x14ac:dyDescent="0.25">
      <c r="A3" s="7">
        <v>42381</v>
      </c>
      <c r="B3" t="s">
        <v>14</v>
      </c>
      <c r="C3" t="s">
        <v>15</v>
      </c>
      <c r="D3">
        <v>124.12</v>
      </c>
    </row>
    <row r="4" spans="1:6" x14ac:dyDescent="0.25">
      <c r="A4" s="7">
        <v>42381</v>
      </c>
      <c r="B4" t="s">
        <v>14</v>
      </c>
      <c r="C4" t="s">
        <v>15</v>
      </c>
      <c r="D4">
        <v>124.12</v>
      </c>
    </row>
    <row r="5" spans="1:6" x14ac:dyDescent="0.25">
      <c r="A5" s="7">
        <v>42381</v>
      </c>
      <c r="B5" t="s">
        <v>14</v>
      </c>
      <c r="C5" t="s">
        <v>15</v>
      </c>
      <c r="D5">
        <v>124.12</v>
      </c>
    </row>
    <row r="6" spans="1:6" x14ac:dyDescent="0.25">
      <c r="A6" s="7">
        <v>42395</v>
      </c>
      <c r="B6" t="s">
        <v>14</v>
      </c>
      <c r="C6" t="s">
        <v>15</v>
      </c>
      <c r="D6">
        <v>124.12</v>
      </c>
    </row>
    <row r="7" spans="1:6" x14ac:dyDescent="0.25">
      <c r="A7" s="7">
        <v>42397</v>
      </c>
      <c r="B7" t="s">
        <v>14</v>
      </c>
      <c r="C7" t="s">
        <v>15</v>
      </c>
      <c r="D7">
        <v>124.12</v>
      </c>
    </row>
    <row r="8" spans="1:6" x14ac:dyDescent="0.25">
      <c r="A8" s="7">
        <v>42402</v>
      </c>
      <c r="B8" t="s">
        <v>14</v>
      </c>
      <c r="C8" t="s">
        <v>15</v>
      </c>
      <c r="D8">
        <v>124.12</v>
      </c>
    </row>
    <row r="9" spans="1:6" x14ac:dyDescent="0.25">
      <c r="A9" s="7">
        <v>42402</v>
      </c>
      <c r="B9" t="s">
        <v>14</v>
      </c>
      <c r="C9" t="s">
        <v>15</v>
      </c>
      <c r="D9">
        <v>124.12</v>
      </c>
    </row>
    <row r="10" spans="1:6" x14ac:dyDescent="0.25">
      <c r="A10" t="s">
        <v>10</v>
      </c>
      <c r="E10">
        <f>SUBTOTAL(109,Tableau2[[Commission ]])</f>
        <v>0</v>
      </c>
      <c r="F10">
        <f>SUBTOTAL(103,Tableau2[N°facture])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20</v>
      </c>
      <c r="F1" t="s">
        <v>9</v>
      </c>
    </row>
    <row r="2" spans="1:6" x14ac:dyDescent="0.25">
      <c r="A2" s="7">
        <v>42402</v>
      </c>
      <c r="B2" t="s">
        <v>14</v>
      </c>
      <c r="C2" t="s">
        <v>16</v>
      </c>
      <c r="D2">
        <v>124.12</v>
      </c>
    </row>
    <row r="3" spans="1:6" x14ac:dyDescent="0.25">
      <c r="A3" s="7">
        <v>42402</v>
      </c>
      <c r="B3" t="s">
        <v>14</v>
      </c>
      <c r="C3" t="s">
        <v>16</v>
      </c>
      <c r="D3">
        <v>124.12</v>
      </c>
    </row>
    <row r="4" spans="1:6" x14ac:dyDescent="0.25">
      <c r="A4" s="7">
        <v>42402</v>
      </c>
      <c r="B4" t="s">
        <v>14</v>
      </c>
      <c r="C4" t="s">
        <v>16</v>
      </c>
      <c r="D4">
        <v>124.12</v>
      </c>
    </row>
    <row r="5" spans="1:6" x14ac:dyDescent="0.25">
      <c r="A5" s="7">
        <v>42402</v>
      </c>
      <c r="B5" t="s">
        <v>14</v>
      </c>
      <c r="C5" t="s">
        <v>16</v>
      </c>
      <c r="D5">
        <v>124.12</v>
      </c>
    </row>
    <row r="6" spans="1:6" x14ac:dyDescent="0.25">
      <c r="A6" s="7">
        <v>42402</v>
      </c>
      <c r="B6" t="s">
        <v>14</v>
      </c>
      <c r="C6" t="s">
        <v>16</v>
      </c>
      <c r="D6">
        <v>124.12</v>
      </c>
    </row>
    <row r="7" spans="1:6" x14ac:dyDescent="0.25">
      <c r="A7" s="7">
        <v>42402</v>
      </c>
      <c r="B7" t="s">
        <v>14</v>
      </c>
      <c r="C7" t="s">
        <v>16</v>
      </c>
      <c r="D7">
        <v>124.12</v>
      </c>
    </row>
    <row r="8" spans="1:6" x14ac:dyDescent="0.25">
      <c r="A8" s="7">
        <v>42402</v>
      </c>
      <c r="B8" t="s">
        <v>14</v>
      </c>
      <c r="C8" t="s">
        <v>16</v>
      </c>
      <c r="D8">
        <v>124.12</v>
      </c>
    </row>
    <row r="9" spans="1:6" x14ac:dyDescent="0.25">
      <c r="A9" s="7">
        <v>42402</v>
      </c>
      <c r="B9" t="s">
        <v>14</v>
      </c>
      <c r="C9" t="s">
        <v>16</v>
      </c>
      <c r="D9">
        <v>124.12</v>
      </c>
    </row>
    <row r="10" spans="1:6" x14ac:dyDescent="0.25">
      <c r="A10" s="7">
        <v>42402</v>
      </c>
      <c r="B10" t="s">
        <v>14</v>
      </c>
      <c r="C10" t="s">
        <v>16</v>
      </c>
      <c r="D10">
        <v>124.12</v>
      </c>
    </row>
    <row r="11" spans="1:6" x14ac:dyDescent="0.25">
      <c r="A11" t="s">
        <v>10</v>
      </c>
      <c r="E11">
        <f>SUBTOTAL(109,Tableau3[[Commission ]])</f>
        <v>0</v>
      </c>
      <c r="F11">
        <f>SUBTOTAL(103,Tableau3[N°facture])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20</v>
      </c>
      <c r="F1" t="s">
        <v>9</v>
      </c>
    </row>
    <row r="2" spans="1:6" x14ac:dyDescent="0.25">
      <c r="A2" s="7">
        <v>42411</v>
      </c>
      <c r="B2" t="s">
        <v>14</v>
      </c>
      <c r="C2" t="s">
        <v>19</v>
      </c>
      <c r="D2">
        <v>125.12</v>
      </c>
    </row>
    <row r="3" spans="1:6" x14ac:dyDescent="0.25">
      <c r="A3" t="s">
        <v>10</v>
      </c>
      <c r="E3">
        <f>SUBTOTAL(109,Tableau4[[Commission ]])</f>
        <v>0</v>
      </c>
      <c r="F3">
        <f>SUBTOTAL(103,Tableau4[N°facture])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</vt:lpstr>
      <vt:lpstr>données</vt:lpstr>
      <vt:lpstr>AX</vt:lpstr>
      <vt:lpstr>BB</vt:lpstr>
      <vt:lpstr>X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Dynamics3</cp:lastModifiedBy>
  <cp:lastPrinted>2016-02-11T14:09:55Z</cp:lastPrinted>
  <dcterms:created xsi:type="dcterms:W3CDTF">2016-02-03T08:39:51Z</dcterms:created>
  <dcterms:modified xsi:type="dcterms:W3CDTF">2016-02-12T09:34:23Z</dcterms:modified>
</cp:coreProperties>
</file>