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8915" windowHeight="10800"/>
  </bookViews>
  <sheets>
    <sheet name="Feuil1" sheetId="1" r:id="rId1"/>
    <sheet name="Feuil2" sheetId="2" r:id="rId2"/>
    <sheet name="Feuil3" sheetId="3" r:id="rId3"/>
  </sheets>
  <calcPr calcId="145621" concurrentCalc="0"/>
</workbook>
</file>

<file path=xl/calcChain.xml><?xml version="1.0" encoding="utf-8"?>
<calcChain xmlns="http://schemas.openxmlformats.org/spreadsheetml/2006/main">
  <c r="U20" i="1" l="1"/>
  <c r="U19" i="1"/>
  <c r="U18" i="1"/>
  <c r="U17" i="1"/>
  <c r="U16" i="1"/>
  <c r="U15" i="1"/>
  <c r="U13" i="1"/>
  <c r="U12" i="1"/>
  <c r="P20" i="1"/>
  <c r="P19" i="1"/>
  <c r="P18" i="1"/>
  <c r="P17" i="1"/>
  <c r="P15" i="1"/>
  <c r="P14" i="1"/>
  <c r="P13" i="1"/>
  <c r="P12" i="1"/>
  <c r="P11" i="1"/>
  <c r="C25" i="1"/>
  <c r="J19" i="1"/>
  <c r="J18" i="1"/>
  <c r="J17" i="1"/>
  <c r="J16" i="1"/>
  <c r="J15" i="1"/>
  <c r="J12" i="1"/>
  <c r="J11" i="1"/>
  <c r="C19" i="1"/>
  <c r="C29" i="1"/>
  <c r="C28" i="1"/>
  <c r="C27" i="1"/>
  <c r="C24" i="1"/>
  <c r="C22" i="1"/>
  <c r="C21" i="1"/>
  <c r="C20" i="1"/>
  <c r="C18" i="1"/>
  <c r="C17" i="1"/>
  <c r="C16" i="1"/>
  <c r="C15" i="1"/>
  <c r="C14" i="1"/>
  <c r="C13" i="1"/>
  <c r="C12" i="1"/>
  <c r="C11" i="1"/>
</calcChain>
</file>

<file path=xl/sharedStrings.xml><?xml version="1.0" encoding="utf-8"?>
<sst xmlns="http://schemas.openxmlformats.org/spreadsheetml/2006/main" count="42" uniqueCount="17">
  <si>
    <t>VF</t>
  </si>
  <si>
    <t>A</t>
  </si>
  <si>
    <t>B</t>
  </si>
  <si>
    <t>C</t>
  </si>
  <si>
    <t>VD</t>
  </si>
  <si>
    <t>D</t>
  </si>
  <si>
    <t>E</t>
  </si>
  <si>
    <t>F</t>
  </si>
  <si>
    <t>VS</t>
  </si>
  <si>
    <t>V1D</t>
  </si>
  <si>
    <t>G</t>
  </si>
  <si>
    <t>H</t>
  </si>
  <si>
    <t>&gt; VF est fixe</t>
  </si>
  <si>
    <t>Additionner</t>
  </si>
  <si>
    <t>OU</t>
  </si>
  <si>
    <t>SI($A19="VD";SOMME(DECALER(INDIRECT(ADRESSE(EQUIV("VF (Valeur Facture)";$A$11:$A$31;0)+10;2;4));0;0;EQUIV("VD";$A$11:$A$31;0)-EQUIV("VF (Valeur Facture)";$A$11:$A$31;0)));SI($A19="VS";SOMME(DECALER(INDIRECT(ADRESSE(EQUIV("VF (Valeur Facture)";$A$11:$A$31;0)+10;2;4));0;0;EQUIV("VS";$A$11:$A$31;0)-EQUIV("VF (Valeur Facture)";$A$11:$A$31;0)));SI($A19="V1D";SOMME(DECALER(INDIRECT(ADRESSE(EQUIV("VF (Valeur Facture)";$A$11:$A$31;0)+10;2;4));0;0;EQUIV("V1D";$A$11:$A$31;0)-EQUIV("VF (Valeur Facture)";$A$11:$A$31;0)));"")))</t>
  </si>
  <si>
    <t>Soustraire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</si>
</sst>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mediumDashed">
        <color auto="1"/>
      </left>
      <right/>
      <top/>
      <bottom/>
      <diagonal/>
    </border>
    <border>
      <left/>
      <right style="mediumDashed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4" fontId="0" fillId="2" borderId="0" xfId="0" applyNumberFormat="1" applyFont="1" applyFill="1" applyBorder="1" applyAlignment="1" applyProtection="1"/>
    <xf numFmtId="4" fontId="0" fillId="2" borderId="0" xfId="0" applyNumberFormat="1" applyFill="1" applyProtection="1">
      <protection locked="0"/>
    </xf>
    <xf numFmtId="4" fontId="0" fillId="2" borderId="0" xfId="0" applyNumberFormat="1" applyFont="1" applyFill="1" applyBorder="1" applyAlignment="1" applyProtection="1">
      <protection locked="0"/>
    </xf>
    <xf numFmtId="3" fontId="0" fillId="2" borderId="0" xfId="0" applyNumberFormat="1" applyFont="1" applyFill="1" applyBorder="1" applyAlignment="1" applyProtection="1">
      <protection locked="0"/>
    </xf>
    <xf numFmtId="0" fontId="0" fillId="2" borderId="0" xfId="0" applyFill="1" applyProtection="1">
      <protection locked="0"/>
    </xf>
    <xf numFmtId="4" fontId="1" fillId="2" borderId="0" xfId="0" applyNumberFormat="1" applyFont="1" applyFill="1" applyProtection="1">
      <protection locked="0"/>
    </xf>
    <xf numFmtId="0" fontId="0" fillId="2" borderId="0" xfId="0" applyFill="1"/>
    <xf numFmtId="0" fontId="0" fillId="2" borderId="1" xfId="0" applyFill="1" applyBorder="1" applyProtection="1"/>
    <xf numFmtId="0" fontId="1" fillId="2" borderId="1" xfId="0" applyFont="1" applyFill="1" applyBorder="1" applyProtection="1"/>
    <xf numFmtId="0" fontId="0" fillId="3" borderId="1" xfId="0" applyFill="1" applyBorder="1" applyProtection="1"/>
    <xf numFmtId="4" fontId="0" fillId="3" borderId="0" xfId="0" applyNumberFormat="1" applyFont="1" applyFill="1" applyBorder="1" applyAlignment="1" applyProtection="1"/>
    <xf numFmtId="4" fontId="0" fillId="3" borderId="0" xfId="0" applyNumberFormat="1" applyFill="1" applyProtection="1">
      <protection locked="0"/>
    </xf>
    <xf numFmtId="4" fontId="0" fillId="3" borderId="0" xfId="0" applyNumberFormat="1" applyFont="1" applyFill="1" applyBorder="1" applyAlignment="1" applyProtection="1">
      <protection locked="0"/>
    </xf>
    <xf numFmtId="0" fontId="1" fillId="3" borderId="1" xfId="0" applyFont="1" applyFill="1" applyBorder="1" applyProtection="1"/>
    <xf numFmtId="4" fontId="1" fillId="3" borderId="0" xfId="0" applyNumberFormat="1" applyFont="1" applyFill="1" applyProtection="1">
      <protection locked="0"/>
    </xf>
    <xf numFmtId="3" fontId="0" fillId="3" borderId="0" xfId="0" applyNumberFormat="1" applyFont="1" applyFill="1" applyBorder="1" applyAlignment="1" applyProtection="1">
      <protection locked="0"/>
    </xf>
    <xf numFmtId="0" fontId="0" fillId="3" borderId="0" xfId="0" applyFill="1" applyProtection="1">
      <protection locked="0"/>
    </xf>
    <xf numFmtId="0" fontId="0" fillId="4" borderId="1" xfId="0" applyFill="1" applyBorder="1" applyProtection="1"/>
    <xf numFmtId="4" fontId="0" fillId="4" borderId="0" xfId="0" applyNumberFormat="1" applyFont="1" applyFill="1" applyBorder="1" applyAlignment="1" applyProtection="1"/>
    <xf numFmtId="4" fontId="0" fillId="4" borderId="0" xfId="0" applyNumberFormat="1" applyFill="1" applyProtection="1">
      <protection locked="0"/>
    </xf>
    <xf numFmtId="4" fontId="0" fillId="4" borderId="0" xfId="0" applyNumberFormat="1" applyFont="1" applyFill="1" applyBorder="1" applyAlignment="1" applyProtection="1">
      <protection locked="0"/>
    </xf>
    <xf numFmtId="3" fontId="0" fillId="4" borderId="0" xfId="0" applyNumberFormat="1" applyFont="1" applyFill="1" applyBorder="1" applyAlignment="1" applyProtection="1">
      <protection locked="0"/>
    </xf>
    <xf numFmtId="0" fontId="0" fillId="4" borderId="0" xfId="0" applyFill="1" applyProtection="1">
      <protection locked="0"/>
    </xf>
    <xf numFmtId="0" fontId="0" fillId="5" borderId="1" xfId="0" applyFill="1" applyBorder="1" applyProtection="1"/>
    <xf numFmtId="4" fontId="0" fillId="5" borderId="0" xfId="0" applyNumberFormat="1" applyFont="1" applyFill="1" applyBorder="1" applyAlignment="1" applyProtection="1"/>
    <xf numFmtId="4" fontId="0" fillId="5" borderId="0" xfId="0" applyNumberFormat="1" applyFill="1" applyProtection="1">
      <protection locked="0"/>
    </xf>
    <xf numFmtId="4" fontId="0" fillId="5" borderId="0" xfId="0" applyNumberFormat="1" applyFont="1" applyFill="1" applyBorder="1" applyAlignment="1" applyProtection="1">
      <protection locked="0"/>
    </xf>
    <xf numFmtId="0" fontId="0" fillId="5" borderId="0" xfId="0" applyFill="1"/>
    <xf numFmtId="3" fontId="0" fillId="5" borderId="0" xfId="0" applyNumberFormat="1" applyFill="1" applyAlignment="1" applyProtection="1">
      <alignment horizontal="center"/>
      <protection locked="0"/>
    </xf>
    <xf numFmtId="3" fontId="0" fillId="5" borderId="2" xfId="0" applyNumberFormat="1" applyFill="1" applyBorder="1" applyAlignment="1" applyProtection="1">
      <alignment horizontal="center"/>
      <protection locked="0"/>
    </xf>
    <xf numFmtId="0" fontId="2" fillId="2" borderId="0" xfId="0" applyFont="1" applyFill="1" applyAlignment="1">
      <alignment horizontal="center" vertical="center"/>
    </xf>
    <xf numFmtId="3" fontId="0" fillId="4" borderId="0" xfId="0" applyNumberFormat="1" applyFill="1" applyAlignment="1" applyProtection="1">
      <alignment horizontal="center"/>
      <protection locked="0"/>
    </xf>
    <xf numFmtId="3" fontId="0" fillId="4" borderId="2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>
      <alignment horizontal="center" vertical="center" textRotation="45"/>
    </xf>
    <xf numFmtId="3" fontId="0" fillId="3" borderId="0" xfId="0" applyNumberFormat="1" applyFill="1" applyAlignment="1" applyProtection="1">
      <alignment horizontal="center"/>
      <protection locked="0"/>
    </xf>
    <xf numFmtId="3" fontId="0" fillId="3" borderId="2" xfId="0" applyNumberFormat="1" applyFill="1" applyBorder="1" applyAlignment="1" applyProtection="1">
      <alignment horizontal="center"/>
      <protection locked="0"/>
    </xf>
    <xf numFmtId="3" fontId="0" fillId="2" borderId="0" xfId="0" applyNumberFormat="1" applyFill="1" applyAlignment="1" applyProtection="1">
      <alignment horizontal="center"/>
      <protection locked="0"/>
    </xf>
    <xf numFmtId="3" fontId="0" fillId="2" borderId="2" xfId="0" applyNumberFormat="1" applyFill="1" applyBorder="1" applyAlignment="1" applyProtection="1">
      <alignment horizontal="center"/>
      <protection locked="0"/>
    </xf>
    <xf numFmtId="3" fontId="1" fillId="3" borderId="0" xfId="0" applyNumberFormat="1" applyFont="1" applyFill="1" applyAlignment="1" applyProtection="1">
      <alignment horizontal="center"/>
      <protection locked="0"/>
    </xf>
    <xf numFmtId="3" fontId="1" fillId="3" borderId="2" xfId="0" applyNumberFormat="1" applyFont="1" applyFill="1" applyBorder="1" applyAlignment="1" applyProtection="1">
      <alignment horizontal="center"/>
      <protection locked="0"/>
    </xf>
    <xf numFmtId="3" fontId="1" fillId="2" borderId="0" xfId="0" applyNumberFormat="1" applyFont="1" applyFill="1" applyAlignment="1" applyProtection="1">
      <alignment horizontal="center"/>
      <protection locked="0"/>
    </xf>
    <xf numFmtId="3" fontId="1" fillId="2" borderId="2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15">
    <dxf>
      <font>
        <color theme="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00FDFF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00FDFF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00FDFF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00FDFF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00FDFF"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W33"/>
  <sheetViews>
    <sheetView tabSelected="1" workbookViewId="0">
      <selection activeCell="V7" sqref="V7"/>
    </sheetView>
  </sheetViews>
  <sheetFormatPr baseColWidth="10" defaultRowHeight="15" x14ac:dyDescent="0.25"/>
  <cols>
    <col min="1" max="16384" width="11.42578125" style="7"/>
  </cols>
  <sheetData>
    <row r="5" spans="1:23" ht="15" customHeight="1" x14ac:dyDescent="0.25">
      <c r="K5" s="31" t="s">
        <v>14</v>
      </c>
      <c r="L5" s="31"/>
      <c r="M5" s="31"/>
      <c r="N5" s="31"/>
      <c r="Q5" s="31" t="s">
        <v>14</v>
      </c>
      <c r="R5" s="31"/>
      <c r="S5" s="31"/>
      <c r="T5" s="31"/>
      <c r="U5" s="31"/>
    </row>
    <row r="6" spans="1:23" ht="15" customHeight="1" x14ac:dyDescent="0.25">
      <c r="K6" s="31"/>
      <c r="L6" s="31"/>
      <c r="M6" s="31"/>
      <c r="N6" s="31"/>
      <c r="Q6" s="31"/>
      <c r="R6" s="31"/>
      <c r="S6" s="31"/>
      <c r="T6" s="31"/>
      <c r="U6" s="31"/>
    </row>
    <row r="7" spans="1:23" ht="15" customHeight="1" x14ac:dyDescent="0.25">
      <c r="K7" s="31"/>
      <c r="L7" s="31"/>
      <c r="M7" s="31"/>
      <c r="N7" s="31"/>
      <c r="Q7" s="31"/>
      <c r="R7" s="31"/>
      <c r="S7" s="31"/>
      <c r="T7" s="31"/>
      <c r="U7" s="31"/>
    </row>
    <row r="8" spans="1:23" ht="15" customHeight="1" x14ac:dyDescent="0.25">
      <c r="K8" s="31"/>
      <c r="L8" s="31"/>
      <c r="M8" s="31"/>
      <c r="N8" s="31"/>
      <c r="Q8" s="31"/>
      <c r="R8" s="31"/>
      <c r="S8" s="31"/>
      <c r="T8" s="31"/>
      <c r="U8" s="31"/>
    </row>
    <row r="9" spans="1:23" ht="15" customHeight="1" x14ac:dyDescent="0.25"/>
    <row r="11" spans="1:23" ht="15" customHeight="1" x14ac:dyDescent="0.25">
      <c r="A11" s="8"/>
      <c r="B11" s="1"/>
      <c r="C11" s="37" t="str">
        <f t="shared" ref="C11:C17" ca="1" si="0">IF(A11="","",IF($A11="VD",SUM(OFFSET(INDIRECT(ADDRESS(MATCH("VF (Valeur Facture)",$A$11:$A$31,0)-10,2,4)),0,0,MATCH("VD",$A$11:$A$31,0)-MATCH("VF (Valeur Facture)",$A$11:$A$31,0))),IF($A11="VS",SUM(OFFSET(INDIRECT(ADDRESS(MATCH("VF (Valeur Facture)",$A$11:$A$31,0)-10,2,4)),0,0,MATCH("VS",$A$11:$A$31,0)-MATCH("VF (Valeur Facture)",$A$11:$A$31,0))),IF($A11="V1D",SUM(OFFSET(INDIRECT(ADDRESS(MATCH("VF (Valeur Facture)",$A$11:$A$31,0)-10,2,4)),0,0,MATCH("V1D",$A$11:$A$31,0)-MATCH("VF (Valeur Facture)",$A$11:$A$31,0))),""))))</f>
        <v/>
      </c>
      <c r="D11" s="38"/>
      <c r="H11" s="10"/>
      <c r="I11" s="11"/>
      <c r="J11" s="35" t="str">
        <f t="shared" ref="J11:J15" ca="1" si="1">IF(H11="","",IF($A11="VD",SUM(OFFSET(INDIRECT(ADDRESS(MATCH("VF (Valeur Facture)",$A$11:$A$31,0)-10,2,4)),0,0,MATCH("VD",$A$11:$A$31,0)-MATCH("VF (Valeur Facture)",$A$11:$A$31,0))),IF($A11="VS",SUM(OFFSET(INDIRECT(ADDRESS(MATCH("VF (Valeur Facture)",$A$11:$A$31,0)-10,2,4)),0,0,MATCH("VS",$A$11:$A$31,0)-MATCH("VF (Valeur Facture)",$A$11:$A$31,0))),IF($A11="V1D",SUM(OFFSET(INDIRECT(ADDRESS(MATCH("VF (Valeur Facture)",$A$11:$A$31,0)-10,2,4)),0,0,MATCH("V1D",$A$11:$A$31,0)-MATCH("VF (Valeur Facture)",$A$11:$A$31,0))),""))))</f>
        <v/>
      </c>
      <c r="K11" s="36"/>
      <c r="L11" s="34" t="s">
        <v>16</v>
      </c>
      <c r="N11" s="18"/>
      <c r="O11" s="19"/>
      <c r="P11" s="32" t="str">
        <f t="shared" ref="P11:P15" ca="1" si="2">IF(N11="","",IF($A11="VD",SUM(OFFSET(INDIRECT(ADDRESS(MATCH("VF (Valeur Facture)",$A$11:$A$31,0)-10,2,4)),0,0,MATCH("VD",$A$11:$A$31,0)-MATCH("VF (Valeur Facture)",$A$11:$A$31,0))),IF($A11="VS",SUM(OFFSET(INDIRECT(ADDRESS(MATCH("VF (Valeur Facture)",$A$11:$A$31,0)-10,2,4)),0,0,MATCH("VS",$A$11:$A$31,0)-MATCH("VF (Valeur Facture)",$A$11:$A$31,0))),IF($A11="V1D",SUM(OFFSET(INDIRECT(ADDRESS(MATCH("VF (Valeur Facture)",$A$11:$A$31,0)-10,2,4)),0,0,MATCH("V1D",$A$11:$A$31,0)-MATCH("VF (Valeur Facture)",$A$11:$A$31,0))),""))))</f>
        <v/>
      </c>
      <c r="Q11" s="33"/>
      <c r="R11" s="34" t="s">
        <v>16</v>
      </c>
      <c r="S11" s="24" t="s">
        <v>8</v>
      </c>
      <c r="T11" s="25"/>
      <c r="U11" s="29">
        <v>6</v>
      </c>
      <c r="V11" s="30"/>
      <c r="W11" s="34" t="s">
        <v>16</v>
      </c>
    </row>
    <row r="12" spans="1:23" x14ac:dyDescent="0.25">
      <c r="A12" s="8"/>
      <c r="B12" s="1"/>
      <c r="C12" s="37" t="str">
        <f t="shared" ca="1" si="0"/>
        <v/>
      </c>
      <c r="D12" s="38"/>
      <c r="H12" s="10"/>
      <c r="I12" s="11"/>
      <c r="J12" s="35" t="str">
        <f t="shared" ca="1" si="1"/>
        <v/>
      </c>
      <c r="K12" s="36"/>
      <c r="L12" s="34"/>
      <c r="N12" s="18"/>
      <c r="O12" s="19"/>
      <c r="P12" s="32" t="str">
        <f t="shared" ca="1" si="2"/>
        <v/>
      </c>
      <c r="Q12" s="33"/>
      <c r="R12" s="34"/>
      <c r="S12" s="24" t="s">
        <v>1</v>
      </c>
      <c r="T12" s="25">
        <v>1</v>
      </c>
      <c r="U12" s="29" t="str">
        <f t="shared" ref="U11:U17" ca="1" si="3">IF(S12="","",IF($A12="VD",SUM(OFFSET(INDIRECT(ADDRESS(MATCH("VF (Valeur Facture)",$A$11:$A$31,0)-10,2,4)),0,0,MATCH("VD",$A$11:$A$31,0)-MATCH("VF (Valeur Facture)",$A$11:$A$31,0))),IF($A12="VS",SUM(OFFSET(INDIRECT(ADDRESS(MATCH("VF (Valeur Facture)",$A$11:$A$31,0)-10,2,4)),0,0,MATCH("VS",$A$11:$A$31,0)-MATCH("VF (Valeur Facture)",$A$11:$A$31,0))),IF($A12="V1D",SUM(OFFSET(INDIRECT(ADDRESS(MATCH("VF (Valeur Facture)",$A$11:$A$31,0)-10,2,4)),0,0,MATCH("V1D",$A$11:$A$31,0)-MATCH("VF (Valeur Facture)",$A$11:$A$31,0))),""))))</f>
        <v/>
      </c>
      <c r="V12" s="30"/>
      <c r="W12" s="34"/>
    </row>
    <row r="13" spans="1:23" x14ac:dyDescent="0.25">
      <c r="A13" s="8"/>
      <c r="B13" s="1"/>
      <c r="C13" s="37" t="str">
        <f t="shared" ca="1" si="0"/>
        <v/>
      </c>
      <c r="D13" s="38"/>
      <c r="H13" s="10" t="s">
        <v>8</v>
      </c>
      <c r="I13" s="11"/>
      <c r="J13" s="35">
        <v>7</v>
      </c>
      <c r="K13" s="36"/>
      <c r="L13" s="34"/>
      <c r="N13" s="18"/>
      <c r="O13" s="19"/>
      <c r="P13" s="32" t="str">
        <f t="shared" ca="1" si="2"/>
        <v/>
      </c>
      <c r="Q13" s="33"/>
      <c r="R13" s="34"/>
      <c r="S13" s="24" t="s">
        <v>2</v>
      </c>
      <c r="T13" s="25">
        <v>1</v>
      </c>
      <c r="U13" s="29" t="str">
        <f t="shared" ca="1" si="3"/>
        <v/>
      </c>
      <c r="V13" s="30"/>
      <c r="W13" s="34"/>
    </row>
    <row r="14" spans="1:23" x14ac:dyDescent="0.25">
      <c r="A14" s="8"/>
      <c r="B14" s="1"/>
      <c r="C14" s="37" t="str">
        <f t="shared" ca="1" si="0"/>
        <v/>
      </c>
      <c r="D14" s="38"/>
      <c r="H14" s="10" t="s">
        <v>6</v>
      </c>
      <c r="I14" s="11">
        <v>1</v>
      </c>
      <c r="J14" s="35"/>
      <c r="K14" s="36"/>
      <c r="L14" s="34"/>
      <c r="N14" s="18"/>
      <c r="O14" s="19"/>
      <c r="P14" s="32" t="str">
        <f t="shared" ca="1" si="2"/>
        <v/>
      </c>
      <c r="Q14" s="33"/>
      <c r="R14" s="34"/>
      <c r="S14" s="24" t="s">
        <v>4</v>
      </c>
      <c r="T14" s="25"/>
      <c r="U14" s="29">
        <v>8</v>
      </c>
      <c r="V14" s="30"/>
      <c r="W14" s="34"/>
    </row>
    <row r="15" spans="1:23" x14ac:dyDescent="0.25">
      <c r="A15" s="8"/>
      <c r="B15" s="1"/>
      <c r="C15" s="37" t="str">
        <f t="shared" ca="1" si="0"/>
        <v/>
      </c>
      <c r="D15" s="38"/>
      <c r="H15" s="10" t="s">
        <v>5</v>
      </c>
      <c r="I15" s="11">
        <v>1</v>
      </c>
      <c r="J15" s="35" t="str">
        <f t="shared" ca="1" si="1"/>
        <v/>
      </c>
      <c r="K15" s="36"/>
      <c r="L15" s="34"/>
      <c r="N15" s="18"/>
      <c r="O15" s="19"/>
      <c r="P15" s="32" t="str">
        <f t="shared" ca="1" si="2"/>
        <v/>
      </c>
      <c r="Q15" s="33"/>
      <c r="R15" s="34"/>
      <c r="S15" s="24" t="s">
        <v>3</v>
      </c>
      <c r="T15" s="25">
        <v>1</v>
      </c>
      <c r="U15" s="29" t="str">
        <f t="shared" ca="1" si="3"/>
        <v/>
      </c>
      <c r="V15" s="30"/>
      <c r="W15" s="34"/>
    </row>
    <row r="16" spans="1:23" x14ac:dyDescent="0.25">
      <c r="A16" s="8"/>
      <c r="B16" s="2"/>
      <c r="C16" s="37" t="str">
        <f ca="1">IF(A16="","",IF($A16="VD",SUM(OFFSET(INDIRECT(ADDRESS(MATCH("VF (Valeur Facture)",$A$11:$A$31,0)-10,2,4)),0,0,MATCH("VD",$A$11:$A$31,0)-MATCH("VF (Valeur Facture)",$A$11:$A$31,0))),IF($A16="VS",SUM(OFFSET(INDIRECT(ADDRESS(MATCH("VS",$A$11:$A$31,0)+10,2,4)),0,0,MATCH("VS",$A$11:$A$31,0)-MATCH("VF (Valeur Facture)",$A$11:$A$31,0))),IF($A16="V1D",SUM(OFFSET(INDIRECT(ADDRESS(MATCH("VF (Valeur Facture)",$A$11:$A$31,0)-10,2,4)),0,0,MATCH("V1D",$A$11:$A$31,0)-MATCH("VF (Valeur Facture)",$A$11:$A$31,0))),""))))</f>
        <v/>
      </c>
      <c r="D16" s="38"/>
      <c r="H16" s="10" t="s">
        <v>3</v>
      </c>
      <c r="I16" s="12">
        <v>1</v>
      </c>
      <c r="J16" s="35" t="str">
        <f ca="1">IF(H16="","",IF($A16="VD",SUM(OFFSET(INDIRECT(ADDRESS(MATCH("VF (Valeur Facture)",$A$11:$A$31,0)-10,2,4)),0,0,MATCH("VD",$A$11:$A$31,0)-MATCH("VF (Valeur Facture)",$A$11:$A$31,0))),IF($A16="VS",SUM(OFFSET(INDIRECT(ADDRESS(MATCH("VS",$A$11:$A$31,0)+10,2,4)),0,0,MATCH("VS",$A$11:$A$31,0)-MATCH("VF (Valeur Facture)",$A$11:$A$31,0))),IF($A16="V1D",SUM(OFFSET(INDIRECT(ADDRESS(MATCH("VF (Valeur Facture)",$A$11:$A$31,0)-10,2,4)),0,0,MATCH("V1D",$A$11:$A$31,0)-MATCH("VF (Valeur Facture)",$A$11:$A$31,0))),""))))</f>
        <v/>
      </c>
      <c r="K16" s="36"/>
      <c r="L16" s="34"/>
      <c r="N16" s="18" t="s">
        <v>8</v>
      </c>
      <c r="O16" s="20"/>
      <c r="P16" s="32">
        <v>10</v>
      </c>
      <c r="Q16" s="33"/>
      <c r="R16" s="34"/>
      <c r="S16" s="24" t="s">
        <v>5</v>
      </c>
      <c r="T16" s="26">
        <v>1</v>
      </c>
      <c r="U16" s="29" t="str">
        <f ca="1">IF(S16="","",IF($A16="VD",SUM(OFFSET(INDIRECT(ADDRESS(MATCH("VF (Valeur Facture)",$A$11:$A$31,0)-10,2,4)),0,0,MATCH("VD",$A$11:$A$31,0)-MATCH("VF (Valeur Facture)",$A$11:$A$31,0))),IF($A16="VS",SUM(OFFSET(INDIRECT(ADDRESS(MATCH("VS",$A$11:$A$31,0)+10,2,4)),0,0,MATCH("VS",$A$11:$A$31,0)-MATCH("VF (Valeur Facture)",$A$11:$A$31,0))),IF($A16="V1D",SUM(OFFSET(INDIRECT(ADDRESS(MATCH("VF (Valeur Facture)",$A$11:$A$31,0)-10,2,4)),0,0,MATCH("V1D",$A$11:$A$31,0)-MATCH("VF (Valeur Facture)",$A$11:$A$31,0))),""))))</f>
        <v/>
      </c>
      <c r="V16" s="30"/>
      <c r="W16" s="34"/>
    </row>
    <row r="17" spans="1:23" x14ac:dyDescent="0.25">
      <c r="A17" s="8"/>
      <c r="B17" s="2"/>
      <c r="C17" s="37" t="str">
        <f t="shared" ca="1" si="0"/>
        <v/>
      </c>
      <c r="D17" s="38"/>
      <c r="H17" s="10" t="s">
        <v>2</v>
      </c>
      <c r="I17" s="12">
        <v>1</v>
      </c>
      <c r="J17" s="35" t="str">
        <f t="shared" ref="J17" ca="1" si="4">IF(H17="","",IF($A17="VD",SUM(OFFSET(INDIRECT(ADDRESS(MATCH("VF (Valeur Facture)",$A$11:$A$31,0)-10,2,4)),0,0,MATCH("VD",$A$11:$A$31,0)-MATCH("VF (Valeur Facture)",$A$11:$A$31,0))),IF($A17="VS",SUM(OFFSET(INDIRECT(ADDRESS(MATCH("VF (Valeur Facture)",$A$11:$A$31,0)-10,2,4)),0,0,MATCH("VS",$A$11:$A$31,0)-MATCH("VF (Valeur Facture)",$A$11:$A$31,0))),IF($A17="V1D",SUM(OFFSET(INDIRECT(ADDRESS(MATCH("VF (Valeur Facture)",$A$11:$A$31,0)-10,2,4)),0,0,MATCH("V1D",$A$11:$A$31,0)-MATCH("VF (Valeur Facture)",$A$11:$A$31,0))),""))))</f>
        <v/>
      </c>
      <c r="K17" s="36"/>
      <c r="L17" s="34"/>
      <c r="N17" s="18" t="s">
        <v>3</v>
      </c>
      <c r="O17" s="20">
        <v>1</v>
      </c>
      <c r="P17" s="32" t="str">
        <f t="shared" ref="P17" ca="1" si="5">IF(N17="","",IF($A17="VD",SUM(OFFSET(INDIRECT(ADDRESS(MATCH("VF (Valeur Facture)",$A$11:$A$31,0)-10,2,4)),0,0,MATCH("VD",$A$11:$A$31,0)-MATCH("VF (Valeur Facture)",$A$11:$A$31,0))),IF($A17="VS",SUM(OFFSET(INDIRECT(ADDRESS(MATCH("VF (Valeur Facture)",$A$11:$A$31,0)-10,2,4)),0,0,MATCH("VS",$A$11:$A$31,0)-MATCH("VF (Valeur Facture)",$A$11:$A$31,0))),IF($A17="V1D",SUM(OFFSET(INDIRECT(ADDRESS(MATCH("VF (Valeur Facture)",$A$11:$A$31,0)-10,2,4)),0,0,MATCH("V1D",$A$11:$A$31,0)-MATCH("VF (Valeur Facture)",$A$11:$A$31,0))),""))))</f>
        <v/>
      </c>
      <c r="Q17" s="33"/>
      <c r="R17" s="34"/>
      <c r="S17" s="24" t="s">
        <v>6</v>
      </c>
      <c r="T17" s="26">
        <v>1</v>
      </c>
      <c r="U17" s="29" t="str">
        <f t="shared" ca="1" si="3"/>
        <v/>
      </c>
      <c r="V17" s="30"/>
      <c r="W17" s="34"/>
    </row>
    <row r="18" spans="1:23" x14ac:dyDescent="0.25">
      <c r="A18" s="8"/>
      <c r="B18" s="3"/>
      <c r="C18" s="37" t="str">
        <f ca="1">IF(A18="","",IF($A18="VD",SUM(OFFSET(INDIRECT(ADDRESS(MATCH("VF (Valeur Facture)",$A$11:$A$31,0)-10,2,4)),0,0,MATCH("VD",$A$11:$A$31,0)-MATCH("VF (Valeur Facture)",$A$11:$A$31,0))),IF($A18="VS",SUM(OFFSET(INDIRECT(ADDRESS(MATCH("VF (Valeur Facture)",$A$11:$A$31,0)-10,2,4)),0,0,MATCH("VS",$A$11:$A$31,0)-MATCH("VF (Valeur Facture)",$A$11:$A$31,0))),IF($A18="V1D",SUM(OFFSET(INDIRECT(ADDRESS(MATCH("VF (Valeur Facture)",$A$11:$A$31,0)-10,2,4)),0,0,MATCH("V1D",$A$11:$A$31,0)-MATCH("VF (Valeur Facture)",$A$11:$A$31,0))),""))))</f>
        <v/>
      </c>
      <c r="D18" s="38"/>
      <c r="H18" s="10" t="s">
        <v>1</v>
      </c>
      <c r="I18" s="13">
        <v>1</v>
      </c>
      <c r="J18" s="35" t="str">
        <f ca="1">IF(H18="","",IF($A18="VD",SUM(OFFSET(INDIRECT(ADDRESS(MATCH("VF (Valeur Facture)",$A$11:$A$31,0)-10,2,4)),0,0,MATCH("VD",$A$11:$A$31,0)-MATCH("VF (Valeur Facture)",$A$11:$A$31,0))),IF($A18="VS",SUM(OFFSET(INDIRECT(ADDRESS(MATCH("VF (Valeur Facture)",$A$11:$A$31,0)-10,2,4)),0,0,MATCH("VS",$A$11:$A$31,0)-MATCH("VF (Valeur Facture)",$A$11:$A$31,0))),IF($A18="V1D",SUM(OFFSET(INDIRECT(ADDRESS(MATCH("VF (Valeur Facture)",$A$11:$A$31,0)-10,2,4)),0,0,MATCH("V1D",$A$11:$A$31,0)-MATCH("VF (Valeur Facture)",$A$11:$A$31,0))),""))))</f>
        <v/>
      </c>
      <c r="K18" s="36"/>
      <c r="L18" s="34"/>
      <c r="N18" s="18" t="s">
        <v>2</v>
      </c>
      <c r="O18" s="21">
        <v>1</v>
      </c>
      <c r="P18" s="32" t="str">
        <f ca="1">IF(N18="","",IF($A18="VD",SUM(OFFSET(INDIRECT(ADDRESS(MATCH("VF (Valeur Facture)",$A$11:$A$31,0)-10,2,4)),0,0,MATCH("VD",$A$11:$A$31,0)-MATCH("VF (Valeur Facture)",$A$11:$A$31,0))),IF($A18="VS",SUM(OFFSET(INDIRECT(ADDRESS(MATCH("VF (Valeur Facture)",$A$11:$A$31,0)-10,2,4)),0,0,MATCH("VS",$A$11:$A$31,0)-MATCH("VF (Valeur Facture)",$A$11:$A$31,0))),IF($A18="V1D",SUM(OFFSET(INDIRECT(ADDRESS(MATCH("VF (Valeur Facture)",$A$11:$A$31,0)-10,2,4)),0,0,MATCH("V1D",$A$11:$A$31,0)-MATCH("VF (Valeur Facture)",$A$11:$A$31,0))),""))))</f>
        <v/>
      </c>
      <c r="Q18" s="33"/>
      <c r="R18" s="34"/>
      <c r="S18" s="24" t="s">
        <v>7</v>
      </c>
      <c r="T18" s="27">
        <v>1</v>
      </c>
      <c r="U18" s="29" t="str">
        <f ca="1">IF(S18="","",IF($A18="VD",SUM(OFFSET(INDIRECT(ADDRESS(MATCH("VF (Valeur Facture)",$A$11:$A$31,0)-10,2,4)),0,0,MATCH("VD",$A$11:$A$31,0)-MATCH("VF (Valeur Facture)",$A$11:$A$31,0))),IF($A18="VS",SUM(OFFSET(INDIRECT(ADDRESS(MATCH("VF (Valeur Facture)",$A$11:$A$31,0)-10,2,4)),0,0,MATCH("VS",$A$11:$A$31,0)-MATCH("VF (Valeur Facture)",$A$11:$A$31,0))),IF($A18="V1D",SUM(OFFSET(INDIRECT(ADDRESS(MATCH("VF (Valeur Facture)",$A$11:$A$31,0)-10,2,4)),0,0,MATCH("V1D",$A$11:$A$31,0)-MATCH("VF (Valeur Facture)",$A$11:$A$31,0))),""))))</f>
        <v/>
      </c>
      <c r="V18" s="30"/>
      <c r="W18" s="34"/>
    </row>
    <row r="19" spans="1:23" x14ac:dyDescent="0.25">
      <c r="A19" s="9" t="s">
        <v>0</v>
      </c>
      <c r="B19" s="6">
        <v>1</v>
      </c>
      <c r="C19" s="41" t="str">
        <f ca="1">IF($A19="VD",SUM(OFFSET(INDIRECT(ADDRESS(MATCH("VF (Valeur Facture)",$A$11:$A$31,0)+10,2,4)),0,0,MATCH("VD",$A$11:$A$31,0)-MATCH("VF (Valeur Facture)",$A$11:$A$31,0))),IF($A19="VS",SUM(OFFSET(INDIRECT(ADDRESS(MATCH("VF (Valeur Facture)",$A$11:$A$31,0)+10,2,4)),0,0,MATCH("VS",$A$11:$A$31,0)-MATCH("VF (Valeur Facture)",$A$11:$A$31,0))),IF($A19="V1D",SUM(OFFSET(INDIRECT(ADDRESS(MATCH("VF (Valeur Facture)",$A$11:$A$31,0)+10,2,4)),0,0,MATCH("V1D",$A$11:$A$31,0)-MATCH("VF (Valeur Facture)",$A$11:$A$31,0))),"")))</f>
        <v/>
      </c>
      <c r="D19" s="42"/>
      <c r="E19" s="7" t="s">
        <v>12</v>
      </c>
      <c r="H19" s="14" t="s">
        <v>0</v>
      </c>
      <c r="I19" s="15">
        <v>12</v>
      </c>
      <c r="J19" s="39" t="str">
        <f ca="1">IF($A19="VD",SUM(OFFSET(INDIRECT(ADDRESS(MATCH("VF (Valeur Facture)",$A$11:$A$31,0)+10,2,4)),0,0,MATCH("VD",$A$11:$A$31,0)-MATCH("VF (Valeur Facture)",$A$11:$A$31,0))),IF($A19="VS",SUM(OFFSET(INDIRECT(ADDRESS(MATCH("VF (Valeur Facture)",$A$11:$A$31,0)+10,2,4)),0,0,MATCH("VS",$A$11:$A$31,0)-MATCH("VF (Valeur Facture)",$A$11:$A$31,0))),IF($A19="V1D",SUM(OFFSET(INDIRECT(ADDRESS(MATCH("VF (Valeur Facture)",$A$11:$A$31,0)+10,2,4)),0,0,MATCH("V1D",$A$11:$A$31,0)-MATCH("VF (Valeur Facture)",$A$11:$A$31,0))),"")))</f>
        <v/>
      </c>
      <c r="K19" s="40"/>
      <c r="L19" s="34"/>
      <c r="N19" s="18" t="s">
        <v>0</v>
      </c>
      <c r="O19" s="20">
        <v>12</v>
      </c>
      <c r="P19" s="32" t="str">
        <f t="shared" ref="P19:P21" ca="1" si="6">IF($A19="VD",SUM(OFFSET(INDIRECT(ADDRESS(MATCH("VF (Valeur Facture)",$A$11:$A$31,0)+10,2,4)),0,0,MATCH("VD",$A$11:$A$31,0)-MATCH("VF (Valeur Facture)",$A$11:$A$31,0))),IF($A19="VS",SUM(OFFSET(INDIRECT(ADDRESS(MATCH("VF (Valeur Facture)",$A$11:$A$31,0)+10,2,4)),0,0,MATCH("VS",$A$11:$A$31,0)-MATCH("VF (Valeur Facture)",$A$11:$A$31,0))),IF($A19="V1D",SUM(OFFSET(INDIRECT(ADDRESS(MATCH("VF (Valeur Facture)",$A$11:$A$31,0)+10,2,4)),0,0,MATCH("V1D",$A$11:$A$31,0)-MATCH("VF (Valeur Facture)",$A$11:$A$31,0))),"")))</f>
        <v/>
      </c>
      <c r="Q19" s="33"/>
      <c r="R19" s="34"/>
      <c r="S19" s="24" t="s">
        <v>0</v>
      </c>
      <c r="T19" s="26">
        <v>12</v>
      </c>
      <c r="U19" s="29" t="str">
        <f t="shared" ref="U19:U20" ca="1" si="7">IF($A19="VD",SUM(OFFSET(INDIRECT(ADDRESS(MATCH("VF (Valeur Facture)",$A$11:$A$31,0)+10,2,4)),0,0,MATCH("VD",$A$11:$A$31,0)-MATCH("VF (Valeur Facture)",$A$11:$A$31,0))),IF($A19="VS",SUM(OFFSET(INDIRECT(ADDRESS(MATCH("VF (Valeur Facture)",$A$11:$A$31,0)+10,2,4)),0,0,MATCH("VS",$A$11:$A$31,0)-MATCH("VF (Valeur Facture)",$A$11:$A$31,0))),IF($A19="V1D",SUM(OFFSET(INDIRECT(ADDRESS(MATCH("VF (Valeur Facture)",$A$11:$A$31,0)+10,2,4)),0,0,MATCH("V1D",$A$11:$A$31,0)-MATCH("VF (Valeur Facture)",$A$11:$A$31,0))),"")))</f>
        <v/>
      </c>
      <c r="V19" s="30"/>
      <c r="W19" s="34"/>
    </row>
    <row r="20" spans="1:23" x14ac:dyDescent="0.25">
      <c r="A20" s="8" t="s">
        <v>1</v>
      </c>
      <c r="B20" s="2">
        <v>2</v>
      </c>
      <c r="C20" s="37" t="str">
        <f t="shared" ref="C20:C25" ca="1" si="8">IF($A20="VD",SUM(OFFSET(INDIRECT(ADDRESS(MATCH("VF (Valeur Facture)",$A$11:$A$31,0)+10,2,4)),0,0,MATCH("VD",$A$11:$A$31,0)-MATCH("VF (Valeur Facture)",$A$11:$A$31,0))),IF($A20="VS",SUM(OFFSET(INDIRECT(ADDRESS(MATCH("VF (Valeur Facture)",$A$11:$A$31,0)+10,2,4)),0,0,MATCH("VS",$A$11:$A$31,0)-MATCH("VF (Valeur Facture)",$A$11:$A$31,0))),IF($A20="V1D",SUM(OFFSET(INDIRECT(ADDRESS(MATCH("VF (Valeur Facture)",$A$11:$A$31,0)+10,2,4)),0,0,MATCH("V1D",$A$11:$A$31,0)-MATCH("VF (Valeur Facture)",$A$11:$A$31,0))),"")))</f>
        <v/>
      </c>
      <c r="D20" s="38"/>
      <c r="E20" s="34" t="s">
        <v>13</v>
      </c>
      <c r="H20" s="10"/>
      <c r="I20" s="12"/>
      <c r="J20" s="35"/>
      <c r="K20" s="36"/>
      <c r="L20" s="34"/>
      <c r="N20" s="18" t="s">
        <v>1</v>
      </c>
      <c r="O20" s="20">
        <v>1</v>
      </c>
      <c r="P20" s="32" t="str">
        <f t="shared" ca="1" si="6"/>
        <v/>
      </c>
      <c r="Q20" s="33"/>
      <c r="R20" s="34"/>
      <c r="S20" s="24"/>
      <c r="T20" s="26"/>
      <c r="U20" s="29" t="str">
        <f t="shared" ca="1" si="7"/>
        <v/>
      </c>
      <c r="V20" s="30"/>
      <c r="W20" s="34"/>
    </row>
    <row r="21" spans="1:23" x14ac:dyDescent="0.25">
      <c r="A21" s="8" t="s">
        <v>2</v>
      </c>
      <c r="B21" s="3">
        <v>3</v>
      </c>
      <c r="C21" s="37" t="str">
        <f t="shared" ca="1" si="8"/>
        <v/>
      </c>
      <c r="D21" s="38"/>
      <c r="E21" s="34"/>
      <c r="H21" s="10"/>
      <c r="I21" s="13"/>
      <c r="J21" s="35"/>
      <c r="K21" s="36"/>
      <c r="L21" s="34"/>
      <c r="N21" s="18" t="s">
        <v>9</v>
      </c>
      <c r="O21" s="21"/>
      <c r="P21" s="32">
        <v>13</v>
      </c>
      <c r="Q21" s="33"/>
      <c r="R21" s="34"/>
      <c r="S21" s="28"/>
      <c r="T21" s="28"/>
      <c r="U21" s="28"/>
      <c r="V21" s="28"/>
      <c r="W21" s="34"/>
    </row>
    <row r="22" spans="1:23" x14ac:dyDescent="0.25">
      <c r="A22" s="8" t="s">
        <v>3</v>
      </c>
      <c r="B22" s="3">
        <v>4</v>
      </c>
      <c r="C22" s="37" t="str">
        <f t="shared" ca="1" si="8"/>
        <v/>
      </c>
      <c r="D22" s="38"/>
      <c r="E22" s="34"/>
      <c r="H22" s="10"/>
      <c r="I22" s="13"/>
      <c r="J22" s="35"/>
      <c r="K22" s="36"/>
      <c r="L22" s="34"/>
      <c r="N22" s="18"/>
      <c r="O22" s="21"/>
      <c r="P22" s="32"/>
      <c r="Q22" s="33"/>
      <c r="R22" s="34"/>
      <c r="S22" s="28"/>
      <c r="T22" s="28"/>
      <c r="U22" s="28"/>
      <c r="V22" s="28"/>
      <c r="W22" s="34"/>
    </row>
    <row r="23" spans="1:23" x14ac:dyDescent="0.25">
      <c r="A23" s="8" t="s">
        <v>4</v>
      </c>
      <c r="B23" s="4"/>
      <c r="C23" s="37">
        <v>10</v>
      </c>
      <c r="D23" s="38"/>
      <c r="E23" s="34"/>
      <c r="H23" s="10"/>
      <c r="I23" s="16"/>
      <c r="J23" s="35"/>
      <c r="K23" s="36"/>
      <c r="N23" s="18"/>
      <c r="O23" s="22"/>
      <c r="P23" s="32"/>
      <c r="Q23" s="33"/>
      <c r="S23" s="28"/>
      <c r="T23" s="28"/>
      <c r="U23" s="28"/>
      <c r="V23" s="28"/>
    </row>
    <row r="24" spans="1:23" x14ac:dyDescent="0.25">
      <c r="A24" s="8" t="s">
        <v>5</v>
      </c>
      <c r="B24" s="4">
        <v>1</v>
      </c>
      <c r="C24" s="37" t="str">
        <f t="shared" ca="1" si="8"/>
        <v/>
      </c>
      <c r="D24" s="38"/>
      <c r="E24" s="34"/>
      <c r="H24" s="10"/>
      <c r="I24" s="16"/>
      <c r="J24" s="35"/>
      <c r="K24" s="36"/>
      <c r="N24" s="18"/>
      <c r="O24" s="22"/>
      <c r="P24" s="32"/>
      <c r="Q24" s="33"/>
      <c r="S24" s="28"/>
      <c r="T24" s="28"/>
      <c r="U24" s="28"/>
      <c r="V24" s="28"/>
    </row>
    <row r="25" spans="1:23" x14ac:dyDescent="0.25">
      <c r="A25" s="8" t="s">
        <v>6</v>
      </c>
      <c r="B25" s="4">
        <v>2</v>
      </c>
      <c r="C25" s="37" t="str">
        <f t="shared" ca="1" si="8"/>
        <v/>
      </c>
      <c r="D25" s="38"/>
      <c r="E25" s="34"/>
      <c r="H25" s="10"/>
      <c r="I25" s="16"/>
      <c r="J25" s="35"/>
      <c r="K25" s="36"/>
      <c r="N25" s="18"/>
      <c r="O25" s="22"/>
      <c r="P25" s="32"/>
      <c r="Q25" s="33"/>
      <c r="S25" s="28"/>
      <c r="T25" s="28"/>
      <c r="U25" s="28"/>
      <c r="V25" s="28"/>
    </row>
    <row r="26" spans="1:23" x14ac:dyDescent="0.25">
      <c r="A26" s="8" t="s">
        <v>8</v>
      </c>
      <c r="B26" s="5"/>
      <c r="C26" s="37">
        <v>13</v>
      </c>
      <c r="D26" s="38"/>
      <c r="E26" s="34"/>
      <c r="H26" s="10"/>
      <c r="I26" s="17"/>
      <c r="J26" s="35"/>
      <c r="K26" s="36"/>
      <c r="N26" s="18"/>
      <c r="O26" s="23"/>
      <c r="P26" s="32"/>
      <c r="Q26" s="33"/>
      <c r="S26" s="28"/>
      <c r="T26" s="28"/>
      <c r="U26" s="28"/>
      <c r="V26" s="28"/>
    </row>
    <row r="27" spans="1:23" x14ac:dyDescent="0.25">
      <c r="A27" s="8" t="s">
        <v>7</v>
      </c>
      <c r="B27" s="5">
        <v>0</v>
      </c>
      <c r="C27" s="37" t="str">
        <f t="shared" ref="C27:C29" ca="1" si="9">IF($A27="VD",SUM(OFFSET(INDIRECT(ADDRESS(MATCH("VF (Valeur Facture)",$A$11:$A$31,0)+10,2,4)),0,0,MATCH("VD",$A$11:$A$31,0)-MATCH("VF (Valeur Facture)",$A$11:$A$31,0))),IF($A27="VS",SUM(OFFSET(INDIRECT(ADDRESS(MATCH("VF (Valeur Facture)",$A$11:$A$31,0)+10,2,4)),0,0,MATCH("VS",$A$11:$A$31,0)-MATCH("VF (Valeur Facture)",$A$11:$A$31,0))),IF($A27="V1D",SUM(OFFSET(INDIRECT(ADDRESS(MATCH("VF (Valeur Facture)",$A$11:$A$31,0)+10,2,4)),0,0,MATCH("V1D",$A$11:$A$31,0)-MATCH("VF (Valeur Facture)",$A$11:$A$31,0))),"")))</f>
        <v/>
      </c>
      <c r="D27" s="38"/>
      <c r="E27" s="34"/>
      <c r="H27" s="10"/>
      <c r="I27" s="17"/>
      <c r="J27" s="35"/>
      <c r="K27" s="36"/>
      <c r="N27" s="18"/>
      <c r="O27" s="23"/>
      <c r="P27" s="32"/>
      <c r="Q27" s="33"/>
      <c r="S27" s="28"/>
      <c r="T27" s="28"/>
      <c r="U27" s="28"/>
      <c r="V27" s="28"/>
    </row>
    <row r="28" spans="1:23" x14ac:dyDescent="0.25">
      <c r="A28" s="8" t="s">
        <v>10</v>
      </c>
      <c r="B28" s="5">
        <v>0</v>
      </c>
      <c r="C28" s="37" t="str">
        <f t="shared" ca="1" si="9"/>
        <v/>
      </c>
      <c r="D28" s="38"/>
      <c r="E28" s="34"/>
      <c r="H28" s="10"/>
      <c r="I28" s="17"/>
      <c r="J28" s="35"/>
      <c r="K28" s="36"/>
      <c r="N28" s="18"/>
      <c r="O28" s="23"/>
      <c r="P28" s="32"/>
      <c r="Q28" s="33"/>
      <c r="S28" s="28"/>
      <c r="T28" s="28"/>
      <c r="U28" s="28"/>
      <c r="V28" s="28"/>
    </row>
    <row r="29" spans="1:23" x14ac:dyDescent="0.25">
      <c r="A29" s="8" t="s">
        <v>11</v>
      </c>
      <c r="B29" s="5">
        <v>1</v>
      </c>
      <c r="C29" s="37" t="str">
        <f t="shared" ca="1" si="9"/>
        <v/>
      </c>
      <c r="D29" s="38"/>
      <c r="E29" s="34"/>
      <c r="H29" s="10"/>
      <c r="I29" s="17"/>
      <c r="J29" s="35"/>
      <c r="K29" s="36"/>
      <c r="N29" s="18"/>
      <c r="O29" s="23"/>
      <c r="P29" s="32"/>
      <c r="Q29" s="33"/>
      <c r="S29" s="28"/>
      <c r="T29" s="28"/>
      <c r="U29" s="28"/>
      <c r="V29" s="28"/>
    </row>
    <row r="30" spans="1:23" x14ac:dyDescent="0.25">
      <c r="A30" s="8" t="s">
        <v>9</v>
      </c>
      <c r="B30" s="5"/>
      <c r="C30" s="37">
        <v>14</v>
      </c>
      <c r="D30" s="38"/>
      <c r="E30" s="34"/>
      <c r="H30" s="10"/>
      <c r="I30" s="17"/>
      <c r="J30" s="35"/>
      <c r="K30" s="36"/>
      <c r="N30" s="18"/>
      <c r="O30" s="23"/>
      <c r="P30" s="32"/>
      <c r="Q30" s="33"/>
      <c r="S30" s="28"/>
      <c r="T30" s="28"/>
      <c r="U30" s="28"/>
      <c r="V30" s="28"/>
    </row>
    <row r="31" spans="1:23" x14ac:dyDescent="0.25">
      <c r="A31" s="8"/>
      <c r="B31" s="5"/>
      <c r="C31" s="37"/>
      <c r="D31" s="38"/>
      <c r="E31" s="34"/>
      <c r="H31" s="10"/>
      <c r="I31" s="17"/>
      <c r="J31" s="35"/>
      <c r="K31" s="36"/>
      <c r="N31" s="18"/>
      <c r="O31" s="23"/>
      <c r="P31" s="32"/>
      <c r="Q31" s="33"/>
      <c r="S31" s="28"/>
      <c r="T31" s="28"/>
      <c r="U31" s="28"/>
      <c r="V31" s="28"/>
    </row>
    <row r="33" spans="1:1" x14ac:dyDescent="0.25">
      <c r="A33" s="7" t="s">
        <v>15</v>
      </c>
    </row>
  </sheetData>
  <mergeCells count="79">
    <mergeCell ref="W11:W22"/>
    <mergeCell ref="C18:D18"/>
    <mergeCell ref="C11:D11"/>
    <mergeCell ref="C12:D12"/>
    <mergeCell ref="L11:L22"/>
    <mergeCell ref="R11:R22"/>
    <mergeCell ref="C13:D13"/>
    <mergeCell ref="C14:D14"/>
    <mergeCell ref="C15:D15"/>
    <mergeCell ref="C16:D16"/>
    <mergeCell ref="C17:D17"/>
    <mergeCell ref="C30:D30"/>
    <mergeCell ref="C19:D19"/>
    <mergeCell ref="C20:D20"/>
    <mergeCell ref="C21:D21"/>
    <mergeCell ref="C22:D22"/>
    <mergeCell ref="C23:D23"/>
    <mergeCell ref="C24:D24"/>
    <mergeCell ref="J25:K25"/>
    <mergeCell ref="C31:D31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C25:D25"/>
    <mergeCell ref="C26:D26"/>
    <mergeCell ref="C27:D27"/>
    <mergeCell ref="C28:D28"/>
    <mergeCell ref="C29:D29"/>
    <mergeCell ref="J20:K20"/>
    <mergeCell ref="J21:K21"/>
    <mergeCell ref="J22:K22"/>
    <mergeCell ref="J23:K23"/>
    <mergeCell ref="J24:K24"/>
    <mergeCell ref="E20:E31"/>
    <mergeCell ref="K5:N8"/>
    <mergeCell ref="P11:Q11"/>
    <mergeCell ref="P12:Q12"/>
    <mergeCell ref="P13:Q13"/>
    <mergeCell ref="P14:Q14"/>
    <mergeCell ref="P15:Q15"/>
    <mergeCell ref="P16:Q16"/>
    <mergeCell ref="P17:Q17"/>
    <mergeCell ref="P18:Q18"/>
    <mergeCell ref="J26:K26"/>
    <mergeCell ref="J27:K27"/>
    <mergeCell ref="J28:K28"/>
    <mergeCell ref="J29:K29"/>
    <mergeCell ref="J30:K30"/>
    <mergeCell ref="J31:K31"/>
    <mergeCell ref="P29:Q29"/>
    <mergeCell ref="P30:Q30"/>
    <mergeCell ref="P19:Q19"/>
    <mergeCell ref="P20:Q20"/>
    <mergeCell ref="P21:Q21"/>
    <mergeCell ref="P22:Q22"/>
    <mergeCell ref="P23:Q23"/>
    <mergeCell ref="P24:Q24"/>
    <mergeCell ref="U20:V20"/>
    <mergeCell ref="Q5:U8"/>
    <mergeCell ref="P31:Q31"/>
    <mergeCell ref="U11:V11"/>
    <mergeCell ref="U12:V12"/>
    <mergeCell ref="U13:V13"/>
    <mergeCell ref="U14:V14"/>
    <mergeCell ref="U15:V15"/>
    <mergeCell ref="U16:V16"/>
    <mergeCell ref="U17:V17"/>
    <mergeCell ref="U18:V18"/>
    <mergeCell ref="U19:V19"/>
    <mergeCell ref="P25:Q25"/>
    <mergeCell ref="P26:Q26"/>
    <mergeCell ref="P27:Q27"/>
    <mergeCell ref="P28:Q28"/>
  </mergeCells>
  <conditionalFormatting sqref="A11:A31">
    <cfRule type="containsText" dxfId="14" priority="14" operator="containsText" text="VF">
      <formula>NOT(ISERROR(SEARCH("VF",A11)))</formula>
    </cfRule>
    <cfRule type="expression" dxfId="13" priority="15">
      <formula>LEFT(A11,1)="V"</formula>
    </cfRule>
  </conditionalFormatting>
  <conditionalFormatting sqref="C11:D31">
    <cfRule type="notContainsBlanks" dxfId="12" priority="13">
      <formula>LEN(TRIM(C11))&gt;0</formula>
    </cfRule>
  </conditionalFormatting>
  <conditionalFormatting sqref="H11:H31">
    <cfRule type="containsText" dxfId="11" priority="11" operator="containsText" text="VF">
      <formula>NOT(ISERROR(SEARCH("VF",H11)))</formula>
    </cfRule>
    <cfRule type="expression" dxfId="10" priority="12">
      <formula>LEFT(H11,1)="V"</formula>
    </cfRule>
  </conditionalFormatting>
  <conditionalFormatting sqref="J11:K31">
    <cfRule type="notContainsBlanks" dxfId="9" priority="10">
      <formula>LEN(TRIM(J11))&gt;0</formula>
    </cfRule>
  </conditionalFormatting>
  <conditionalFormatting sqref="N11:N15 N22:N31">
    <cfRule type="containsText" dxfId="8" priority="8" operator="containsText" text="VF">
      <formula>NOT(ISERROR(SEARCH("VF",N11)))</formula>
    </cfRule>
    <cfRule type="expression" dxfId="7" priority="9">
      <formula>LEFT(N11,1)="V"</formula>
    </cfRule>
  </conditionalFormatting>
  <conditionalFormatting sqref="P11:Q15 P22:Q31">
    <cfRule type="notContainsBlanks" dxfId="6" priority="7">
      <formula>LEN(TRIM(P11))&gt;0</formula>
    </cfRule>
  </conditionalFormatting>
  <conditionalFormatting sqref="N16:N21">
    <cfRule type="containsText" dxfId="5" priority="5" operator="containsText" text="VF">
      <formula>NOT(ISERROR(SEARCH("VF",N16)))</formula>
    </cfRule>
    <cfRule type="expression" dxfId="4" priority="6">
      <formula>LEFT(N16,1)="V"</formula>
    </cfRule>
  </conditionalFormatting>
  <conditionalFormatting sqref="P16:Q21">
    <cfRule type="notContainsBlanks" dxfId="3" priority="4">
      <formula>LEN(TRIM(P16))&gt;0</formula>
    </cfRule>
  </conditionalFormatting>
  <conditionalFormatting sqref="S11:S20">
    <cfRule type="containsText" dxfId="2" priority="2" operator="containsText" text="VF">
      <formula>NOT(ISERROR(SEARCH("VF",S11)))</formula>
    </cfRule>
    <cfRule type="expression" dxfId="1" priority="3">
      <formula>LEFT(S11,1)="V"</formula>
    </cfRule>
  </conditionalFormatting>
  <conditionalFormatting sqref="U11:V20">
    <cfRule type="notContainsBlanks" dxfId="0" priority="1">
      <formula>LEN(TRIM(U11))&gt;0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2016-08-10T11:54:05Z</dcterms:created>
  <dcterms:modified xsi:type="dcterms:W3CDTF">2016-08-10T12:04:52Z</dcterms:modified>
</cp:coreProperties>
</file>