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Q52" i="1" l="1"/>
  <c r="G52" i="1"/>
  <c r="E52" i="1"/>
  <c r="G51" i="1"/>
  <c r="Q51" i="1" s="1"/>
  <c r="E51" i="1"/>
  <c r="Q50" i="1"/>
  <c r="G50" i="1"/>
  <c r="E50" i="1"/>
  <c r="G49" i="1"/>
  <c r="Q49" i="1" s="1"/>
  <c r="E49" i="1"/>
  <c r="Q48" i="1"/>
  <c r="G48" i="1"/>
  <c r="E48" i="1"/>
  <c r="G47" i="1"/>
  <c r="Q47" i="1" s="1"/>
  <c r="E47" i="1"/>
  <c r="Q46" i="1"/>
  <c r="G46" i="1"/>
  <c r="E46" i="1"/>
  <c r="G45" i="1"/>
  <c r="Q45" i="1" s="1"/>
  <c r="E45" i="1"/>
  <c r="Q44" i="1"/>
  <c r="G44" i="1"/>
  <c r="E44" i="1"/>
  <c r="G43" i="1"/>
  <c r="Q43" i="1" s="1"/>
  <c r="E43" i="1"/>
  <c r="Q42" i="1"/>
  <c r="G42" i="1"/>
  <c r="E42" i="1"/>
  <c r="G41" i="1"/>
  <c r="Q41" i="1" s="1"/>
  <c r="E41" i="1"/>
  <c r="Q40" i="1"/>
  <c r="G40" i="1"/>
  <c r="E40" i="1"/>
  <c r="G39" i="1"/>
  <c r="Q39" i="1" s="1"/>
  <c r="E39" i="1"/>
  <c r="Q38" i="1"/>
  <c r="G38" i="1"/>
  <c r="E38" i="1"/>
  <c r="G37" i="1"/>
  <c r="Q37" i="1" s="1"/>
  <c r="E37" i="1"/>
  <c r="Q36" i="1"/>
  <c r="G36" i="1"/>
  <c r="E36" i="1"/>
  <c r="G35" i="1"/>
  <c r="Q35" i="1" s="1"/>
  <c r="E35" i="1"/>
  <c r="Q34" i="1"/>
  <c r="G34" i="1"/>
  <c r="E34" i="1"/>
  <c r="G33" i="1"/>
  <c r="Q33" i="1" s="1"/>
  <c r="E33" i="1"/>
  <c r="Q32" i="1"/>
  <c r="G32" i="1"/>
  <c r="E32" i="1"/>
  <c r="G31" i="1"/>
  <c r="Q31" i="1" s="1"/>
  <c r="E31" i="1"/>
  <c r="Q30" i="1"/>
  <c r="G30" i="1"/>
  <c r="E30" i="1"/>
  <c r="G29" i="1"/>
  <c r="Q29" i="1" s="1"/>
  <c r="E29" i="1"/>
  <c r="Q28" i="1"/>
  <c r="G28" i="1"/>
  <c r="E28" i="1"/>
  <c r="G27" i="1"/>
  <c r="Q27" i="1" s="1"/>
  <c r="E27" i="1"/>
  <c r="Q26" i="1"/>
  <c r="G26" i="1"/>
  <c r="E26" i="1"/>
  <c r="G25" i="1"/>
  <c r="Q25" i="1" s="1"/>
  <c r="E25" i="1"/>
  <c r="Q24" i="1"/>
  <c r="G24" i="1"/>
  <c r="E24" i="1"/>
  <c r="G23" i="1"/>
  <c r="Q23" i="1" s="1"/>
  <c r="E23" i="1"/>
  <c r="Q22" i="1"/>
  <c r="G22" i="1"/>
  <c r="E22" i="1"/>
  <c r="G21" i="1"/>
  <c r="Q21" i="1" s="1"/>
  <c r="E21" i="1"/>
  <c r="Q20" i="1"/>
  <c r="G20" i="1"/>
  <c r="E20" i="1"/>
  <c r="G19" i="1"/>
  <c r="Q19" i="1" s="1"/>
  <c r="E19" i="1"/>
  <c r="Q18" i="1"/>
  <c r="G18" i="1"/>
  <c r="E18" i="1"/>
  <c r="G17" i="1"/>
  <c r="Q17" i="1" s="1"/>
  <c r="E17" i="1"/>
  <c r="Q16" i="1"/>
  <c r="G16" i="1"/>
  <c r="E16" i="1"/>
  <c r="G15" i="1"/>
  <c r="Q15" i="1" s="1"/>
  <c r="E15" i="1"/>
  <c r="Q14" i="1"/>
  <c r="G14" i="1"/>
  <c r="E14" i="1"/>
  <c r="G13" i="1"/>
  <c r="Q13" i="1" s="1"/>
  <c r="E13" i="1"/>
  <c r="Q12" i="1"/>
  <c r="G12" i="1"/>
  <c r="E12" i="1"/>
  <c r="G11" i="1"/>
  <c r="Q11" i="1" s="1"/>
  <c r="E11" i="1"/>
  <c r="Q10" i="1"/>
  <c r="G10" i="1"/>
  <c r="E10" i="1"/>
  <c r="G9" i="1"/>
  <c r="Q9" i="1" s="1"/>
  <c r="E9" i="1"/>
  <c r="Q8" i="1"/>
  <c r="G8" i="1"/>
  <c r="E8" i="1"/>
  <c r="G7" i="1"/>
  <c r="Q7" i="1" s="1"/>
  <c r="E7" i="1"/>
  <c r="Q6" i="1"/>
  <c r="G6" i="1"/>
  <c r="E6" i="1"/>
  <c r="G5" i="1"/>
  <c r="Q5" i="1" s="1"/>
  <c r="E5" i="1"/>
  <c r="Q4" i="1"/>
  <c r="G4" i="1"/>
  <c r="E4" i="1"/>
  <c r="G3" i="1"/>
  <c r="Q3" i="1" s="1"/>
  <c r="E3" i="1"/>
  <c r="Q2" i="1"/>
  <c r="G2" i="1"/>
  <c r="E2" i="1"/>
</calcChain>
</file>

<file path=xl/sharedStrings.xml><?xml version="1.0" encoding="utf-8"?>
<sst xmlns="http://schemas.openxmlformats.org/spreadsheetml/2006/main" count="425" uniqueCount="232">
  <si>
    <t>Titre</t>
  </si>
  <si>
    <t>Nom</t>
  </si>
  <si>
    <t>Prénom</t>
  </si>
  <si>
    <t>Naissance</t>
  </si>
  <si>
    <t>Age</t>
  </si>
  <si>
    <t>Numéro Sécu</t>
  </si>
  <si>
    <t>Genre</t>
  </si>
  <si>
    <t>Service</t>
  </si>
  <si>
    <t>Profession</t>
  </si>
  <si>
    <t>Salaire</t>
  </si>
  <si>
    <t>Statut</t>
  </si>
  <si>
    <t>Adresse</t>
  </si>
  <si>
    <t>Code Postal</t>
  </si>
  <si>
    <t>Ville</t>
  </si>
  <si>
    <t>Téléphone</t>
  </si>
  <si>
    <t>Etat Civil</t>
  </si>
  <si>
    <t>Etat Civil Complet</t>
  </si>
  <si>
    <t>Monsieur</t>
  </si>
  <si>
    <t>ANGOT</t>
  </si>
  <si>
    <t>Pierre</t>
  </si>
  <si>
    <t>VENTE</t>
  </si>
  <si>
    <t>Ingénieur Commercial</t>
  </si>
  <si>
    <t>CDI</t>
  </si>
  <si>
    <t>13 rue de Rome</t>
  </si>
  <si>
    <t>PARIS</t>
  </si>
  <si>
    <t>Mademoiselle</t>
  </si>
  <si>
    <t>BAZIRE</t>
  </si>
  <si>
    <t>Raymonde</t>
  </si>
  <si>
    <t>GESTION</t>
  </si>
  <si>
    <t>Contrôleuse de gestion</t>
  </si>
  <si>
    <t>3 rue Moulin Vieux</t>
  </si>
  <si>
    <t>PONTOISE</t>
  </si>
  <si>
    <t>BEAUCAMP</t>
  </si>
  <si>
    <t>Technicien Commercial</t>
  </si>
  <si>
    <t>50 rue d'Albufera</t>
  </si>
  <si>
    <t>EVREUX</t>
  </si>
  <si>
    <t>BENARD</t>
  </si>
  <si>
    <t>Camille</t>
  </si>
  <si>
    <t>Technicienne Commerciale</t>
  </si>
  <si>
    <t>59 rue Clos Maurice</t>
  </si>
  <si>
    <t>CERGY</t>
  </si>
  <si>
    <t>Madame</t>
  </si>
  <si>
    <t>BLANCHET</t>
  </si>
  <si>
    <t>Christine</t>
  </si>
  <si>
    <t>Comptable</t>
  </si>
  <si>
    <t>5 Place de la Mairie</t>
  </si>
  <si>
    <t>BOBIGNY</t>
  </si>
  <si>
    <t>BOISSIERE</t>
  </si>
  <si>
    <t>Daniel</t>
  </si>
  <si>
    <t>COMMUNICATION</t>
  </si>
  <si>
    <t>Assistante au Rédacteur</t>
  </si>
  <si>
    <t>3 rue Mesnil Gosse</t>
  </si>
  <si>
    <t>CACHAN</t>
  </si>
  <si>
    <t>BOULAND</t>
  </si>
  <si>
    <t>Georges</t>
  </si>
  <si>
    <t>ACHAT</t>
  </si>
  <si>
    <t>Directeur</t>
  </si>
  <si>
    <t>35 rue Romain Rollan</t>
  </si>
  <si>
    <t>VILLEJUIF</t>
  </si>
  <si>
    <t>BOULINEAU</t>
  </si>
  <si>
    <t>Philippe</t>
  </si>
  <si>
    <t>Contrôleur de gestion</t>
  </si>
  <si>
    <t>CDD</t>
  </si>
  <si>
    <t>Le Chouquet</t>
  </si>
  <si>
    <t>EVRY</t>
  </si>
  <si>
    <t>BOUQUET</t>
  </si>
  <si>
    <t>Solange</t>
  </si>
  <si>
    <t>Directrice</t>
  </si>
  <si>
    <t>61 Av. Winston Churchill</t>
  </si>
  <si>
    <t>BRESSON</t>
  </si>
  <si>
    <t>Christelle</t>
  </si>
  <si>
    <t>Opératrice de saisie</t>
  </si>
  <si>
    <t>Stagiaire</t>
  </si>
  <si>
    <t>24 rue Aristide Briand</t>
  </si>
  <si>
    <t>VERSAILLES</t>
  </si>
  <si>
    <t>BUREAU</t>
  </si>
  <si>
    <t>Attachée de Presse</t>
  </si>
  <si>
    <t>13 rue Docteur Roux</t>
  </si>
  <si>
    <t>CABOULET</t>
  </si>
  <si>
    <t>Marcelle</t>
  </si>
  <si>
    <t>17 Parc Maubuisson</t>
  </si>
  <si>
    <t>LEVALLOIS PERRET</t>
  </si>
  <si>
    <t>CABRILLAC</t>
  </si>
  <si>
    <t>Etienne</t>
  </si>
  <si>
    <t>45 rue Pasteur</t>
  </si>
  <si>
    <t>CAVILLON</t>
  </si>
  <si>
    <t>Jean-Claude</t>
  </si>
  <si>
    <t>Maquettiste</t>
  </si>
  <si>
    <t>57 cours Fontenelles</t>
  </si>
  <si>
    <t>NANTERRE</t>
  </si>
  <si>
    <t>CORONNAT</t>
  </si>
  <si>
    <t>Albert</t>
  </si>
  <si>
    <t>Directeur adjoint</t>
  </si>
  <si>
    <t>6 rue Bois du Chêne</t>
  </si>
  <si>
    <t>DAUZOU</t>
  </si>
  <si>
    <t>Michel</t>
  </si>
  <si>
    <t>61 ave Kléber</t>
  </si>
  <si>
    <t>DECORDE</t>
  </si>
  <si>
    <t>Aline</t>
  </si>
  <si>
    <t>Technicienne</t>
  </si>
  <si>
    <t>38 rue d'Auvergne</t>
  </si>
  <si>
    <t>DELAHAYE</t>
  </si>
  <si>
    <t>Alain</t>
  </si>
  <si>
    <t>10 rue Claude Monnet</t>
  </si>
  <si>
    <t>AUBERVILLIERS</t>
  </si>
  <si>
    <t>DELAMARRE</t>
  </si>
  <si>
    <t>Claude</t>
  </si>
  <si>
    <t>Secrétaire</t>
  </si>
  <si>
    <t>3 place Champ de Ville</t>
  </si>
  <si>
    <t>CLAMART</t>
  </si>
  <si>
    <t>DENOYER</t>
  </si>
  <si>
    <t>Christiane</t>
  </si>
  <si>
    <t>Assistante de Direction</t>
  </si>
  <si>
    <t>56 rue de Rome</t>
  </si>
  <si>
    <t>DESGRIPPES</t>
  </si>
  <si>
    <t>Fabien</t>
  </si>
  <si>
    <t>PRODUCTION</t>
  </si>
  <si>
    <t>Technicien</t>
  </si>
  <si>
    <t>22 rue Duguesclin</t>
  </si>
  <si>
    <t>BOULOGNE-BILLANCOURT</t>
  </si>
  <si>
    <t>DUCLOS</t>
  </si>
  <si>
    <t>Nathalie</t>
  </si>
  <si>
    <t>56 rue de Bourgogne</t>
  </si>
  <si>
    <t>MEUDON</t>
  </si>
  <si>
    <t>DUMONT</t>
  </si>
  <si>
    <t>Monique</t>
  </si>
  <si>
    <t>35 rue Briqueterie</t>
  </si>
  <si>
    <t>DUMONTIER</t>
  </si>
  <si>
    <t>Marcel</t>
  </si>
  <si>
    <t>6 rue Romain Rolland</t>
  </si>
  <si>
    <t>DUVAL</t>
  </si>
  <si>
    <t>7 place Général de Gaulle</t>
  </si>
  <si>
    <t>FOLLIN</t>
  </si>
  <si>
    <t>Claudie</t>
  </si>
  <si>
    <t>22 rue Pierre Brosso</t>
  </si>
  <si>
    <t>BAGNOLET</t>
  </si>
  <si>
    <t>FOURNIL</t>
  </si>
  <si>
    <t>Claire</t>
  </si>
  <si>
    <t>Informaticienne</t>
  </si>
  <si>
    <t>Avenue Victor Hugo</t>
  </si>
  <si>
    <t>ORLEANS</t>
  </si>
  <si>
    <t>GERMAIN</t>
  </si>
  <si>
    <t>France</t>
  </si>
  <si>
    <t>56 rue des Cavernes</t>
  </si>
  <si>
    <t>GONDOUIN</t>
  </si>
  <si>
    <t>Eve</t>
  </si>
  <si>
    <t>12 rue Guy Maupassant</t>
  </si>
  <si>
    <t>GUILLOTIN</t>
  </si>
  <si>
    <t>Henriette</t>
  </si>
  <si>
    <t>55 route de Cressenville</t>
  </si>
  <si>
    <t>CRETEIL</t>
  </si>
  <si>
    <t>HEUTTE</t>
  </si>
  <si>
    <t>Joseph</t>
  </si>
  <si>
    <t>Ingénieur</t>
  </si>
  <si>
    <t>15 rue de La Plaine</t>
  </si>
  <si>
    <t>MONTROUGE</t>
  </si>
  <si>
    <t>HIRCHE</t>
  </si>
  <si>
    <t>10 rue des Fleurs</t>
  </si>
  <si>
    <t>JEAN</t>
  </si>
  <si>
    <t>Gustave</t>
  </si>
  <si>
    <t>12 rue principale</t>
  </si>
  <si>
    <t>COLOMBES</t>
  </si>
  <si>
    <t>LACOUR</t>
  </si>
  <si>
    <t>Danièle</t>
  </si>
  <si>
    <t>24 Impasse Champ d'Epices</t>
  </si>
  <si>
    <t>ALFORTVILLE</t>
  </si>
  <si>
    <t>LAMOTTE</t>
  </si>
  <si>
    <t>Fernand</t>
  </si>
  <si>
    <t>Assistant de Direction</t>
  </si>
  <si>
    <t>5 impasse Le Petit Hamel</t>
  </si>
  <si>
    <t>LEFEBVRE</t>
  </si>
  <si>
    <t>Bernard</t>
  </si>
  <si>
    <t>58 rue Marie Curie</t>
  </si>
  <si>
    <t>ISSY-LES-MOULINEAUX</t>
  </si>
  <si>
    <t>LEGEMBLE</t>
  </si>
  <si>
    <t>Lucien</t>
  </si>
  <si>
    <t>Manoir de Launay</t>
  </si>
  <si>
    <t>SURESNES</t>
  </si>
  <si>
    <t>LEROI</t>
  </si>
  <si>
    <t>Jacques</t>
  </si>
  <si>
    <t>Ouvrier Spécialisé</t>
  </si>
  <si>
    <t>18 rue Saint Denis</t>
  </si>
  <si>
    <t>LETELLIER</t>
  </si>
  <si>
    <t>Bruno</t>
  </si>
  <si>
    <t>Responsable achat</t>
  </si>
  <si>
    <t>60 Grande Rue</t>
  </si>
  <si>
    <t>PUTEAUX</t>
  </si>
  <si>
    <t>LEVASSEUR</t>
  </si>
  <si>
    <t>Hubert</t>
  </si>
  <si>
    <t>Informaticien</t>
  </si>
  <si>
    <t>42 place Le Bourg du Roi</t>
  </si>
  <si>
    <t>MARTIN</t>
  </si>
  <si>
    <t>Jean</t>
  </si>
  <si>
    <t>Rédacteur en Chef</t>
  </si>
  <si>
    <t>12 rue Anatole Franc</t>
  </si>
  <si>
    <t>MARTINE</t>
  </si>
  <si>
    <t>Jacqueline</t>
  </si>
  <si>
    <t>6 Place Fremont Essa</t>
  </si>
  <si>
    <t>MONNET</t>
  </si>
  <si>
    <t>Jean-Marie</t>
  </si>
  <si>
    <t>23 résidence Nicaise</t>
  </si>
  <si>
    <t>AULNAY SOUS BOIS</t>
  </si>
  <si>
    <t>PETIT</t>
  </si>
  <si>
    <t>Maurice</t>
  </si>
  <si>
    <t>13 rue de la Ferme Brémule</t>
  </si>
  <si>
    <t>POUPARDIN</t>
  </si>
  <si>
    <t>Renée</t>
  </si>
  <si>
    <t>JURIDIQUE</t>
  </si>
  <si>
    <t>12 rue Les Lilas</t>
  </si>
  <si>
    <t>PREVOST</t>
  </si>
  <si>
    <t>Paulette</t>
  </si>
  <si>
    <t>Assistante Technique</t>
  </si>
  <si>
    <t>4 rue Quatre Vents</t>
  </si>
  <si>
    <t>ARCUEIL</t>
  </si>
  <si>
    <t>RIGOBERT</t>
  </si>
  <si>
    <t>Robert</t>
  </si>
  <si>
    <t>67 rue Industrie</t>
  </si>
  <si>
    <t>RIMBERT</t>
  </si>
  <si>
    <t>Axel</t>
  </si>
  <si>
    <t>Juriste</t>
  </si>
  <si>
    <t>5 rue Fontaines</t>
  </si>
  <si>
    <t>ROUSSEL</t>
  </si>
  <si>
    <t>Sylvie</t>
  </si>
  <si>
    <t>15 rue Bruyères</t>
  </si>
  <si>
    <t>CLICHY</t>
  </si>
  <si>
    <t>TURIN</t>
  </si>
  <si>
    <t>Danielle</t>
  </si>
  <si>
    <t>5 rue des Oliviers</t>
  </si>
  <si>
    <t>ZEMBLAIN</t>
  </si>
  <si>
    <t>Paul</t>
  </si>
  <si>
    <t>Assistant Technique</t>
  </si>
  <si>
    <t>62 rue des Petites Ecuries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</si>
</sst>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[&gt;=3000000000000]#&quot; &quot;##&quot; &quot;##&quot; &quot;##&quot; &quot;###&quot; &quot;###&quot; | &quot;##;#&quot; &quot;##&quot; &quot;##&quot; &quot;##&quot; &quot;###&quot; &quot;###"/>
    <numFmt numFmtId="165" formatCode="#,##0.00\ &quot;€&quot;"/>
    <numFmt numFmtId="166" formatCode="0#&quot; &quot;##&quot; &quot;##&quot; &quot;##&quot; &quot;##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MS Sans Serif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/>
  </cellStyleXfs>
  <cellXfs count="11">
    <xf numFmtId="0" fontId="0" fillId="0" borderId="0" xfId="0"/>
    <xf numFmtId="0" fontId="3" fillId="2" borderId="0" xfId="2" applyFont="1" applyFill="1" applyBorder="1" applyAlignment="1">
      <alignment horizontal="center"/>
    </xf>
    <xf numFmtId="0" fontId="4" fillId="0" borderId="0" xfId="2" applyFont="1" applyFill="1" applyBorder="1" applyAlignment="1">
      <alignment horizontal="left" wrapText="1"/>
    </xf>
    <xf numFmtId="14" fontId="5" fillId="0" borderId="0" xfId="0" applyNumberFormat="1" applyFont="1" applyBorder="1" applyAlignment="1"/>
    <xf numFmtId="43" fontId="5" fillId="0" borderId="0" xfId="1" applyFont="1" applyBorder="1" applyAlignment="1"/>
    <xf numFmtId="164" fontId="4" fillId="0" borderId="0" xfId="2" applyNumberFormat="1" applyFont="1" applyFill="1" applyBorder="1" applyAlignment="1">
      <alignment horizontal="left" wrapText="1" indent="1"/>
    </xf>
    <xf numFmtId="0" fontId="4" fillId="0" borderId="0" xfId="2" applyFont="1" applyFill="1" applyBorder="1" applyAlignment="1">
      <alignment horizontal="left" wrapText="1" indent="1"/>
    </xf>
    <xf numFmtId="165" fontId="4" fillId="0" borderId="0" xfId="2" applyNumberFormat="1" applyFont="1" applyFill="1" applyBorder="1" applyAlignment="1">
      <alignment horizontal="right" wrapText="1"/>
    </xf>
    <xf numFmtId="0" fontId="4" fillId="0" borderId="0" xfId="2" applyFont="1" applyFill="1" applyBorder="1" applyAlignment="1">
      <alignment horizontal="right" wrapText="1"/>
    </xf>
    <xf numFmtId="166" fontId="4" fillId="0" borderId="0" xfId="2" applyNumberFormat="1" applyFont="1" applyFill="1" applyBorder="1" applyAlignment="1">
      <alignment horizontal="right" wrapText="1"/>
    </xf>
    <xf numFmtId="0" fontId="0" fillId="0" borderId="0" xfId="0" applyBorder="1"/>
  </cellXfs>
  <cellStyles count="3">
    <cellStyle name="Milliers" xfId="1" builtinId="3"/>
    <cellStyle name="Normal" xfId="0" builtinId="0"/>
    <cellStyle name="Normal_Liste des agents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2"/>
  <sheetViews>
    <sheetView tabSelected="1" workbookViewId="0">
      <selection activeCell="E4" sqref="E4"/>
    </sheetView>
  </sheetViews>
  <sheetFormatPr baseColWidth="10" defaultRowHeight="15" x14ac:dyDescent="0.25"/>
  <cols>
    <col min="6" max="6" width="18.28515625" bestFit="1" customWidth="1"/>
    <col min="15" max="15" width="13.28515625" bestFit="1" customWidth="1"/>
  </cols>
  <sheetData>
    <row r="1" spans="1:1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</row>
    <row r="2" spans="1:17" ht="26.25" x14ac:dyDescent="0.25">
      <c r="A2" s="2" t="s">
        <v>17</v>
      </c>
      <c r="B2" s="2" t="s">
        <v>18</v>
      </c>
      <c r="C2" s="2" t="s">
        <v>19</v>
      </c>
      <c r="D2" s="3">
        <v>28313</v>
      </c>
      <c r="E2" s="4">
        <f t="shared" ref="E2:E52" ca="1" si="0">INT((TODAY()-D2)/365.25)</f>
        <v>38</v>
      </c>
      <c r="F2" s="5">
        <v>1570775894563</v>
      </c>
      <c r="G2" s="6" t="str">
        <f t="shared" ref="G2:G52" si="1">IF(LEFT(F2,1)="1","Homme","Femme")</f>
        <v>Homme</v>
      </c>
      <c r="H2" s="2" t="s">
        <v>20</v>
      </c>
      <c r="I2" s="2" t="s">
        <v>21</v>
      </c>
      <c r="J2" s="7">
        <v>2744.08</v>
      </c>
      <c r="K2" s="8" t="s">
        <v>22</v>
      </c>
      <c r="L2" s="2" t="s">
        <v>23</v>
      </c>
      <c r="M2" s="8">
        <v>75008</v>
      </c>
      <c r="N2" s="2" t="s">
        <v>24</v>
      </c>
      <c r="O2" s="9">
        <v>147423732</v>
      </c>
      <c r="P2" s="8">
        <v>3</v>
      </c>
      <c r="Q2" s="10" t="str">
        <f>IF(G2="Homme",CHOOSE(P2,"Marié","Pacsé","Célibataire","Divorcé","Veuf"),CHOOSE(P2,"Mariée","Pacsée","Célibataire","Divorcée","Veuve"))</f>
        <v>Célibataire</v>
      </c>
    </row>
    <row r="3" spans="1:17" ht="26.25" x14ac:dyDescent="0.25">
      <c r="A3" s="2" t="s">
        <v>25</v>
      </c>
      <c r="B3" s="2" t="s">
        <v>26</v>
      </c>
      <c r="C3" s="2" t="s">
        <v>27</v>
      </c>
      <c r="D3" s="3">
        <v>26147</v>
      </c>
      <c r="E3" s="4">
        <f t="shared" ca="1" si="0"/>
        <v>44</v>
      </c>
      <c r="F3" s="5">
        <v>2710833021220</v>
      </c>
      <c r="G3" s="6" t="str">
        <f t="shared" si="1"/>
        <v>Femme</v>
      </c>
      <c r="H3" s="2" t="s">
        <v>28</v>
      </c>
      <c r="I3" s="2" t="s">
        <v>29</v>
      </c>
      <c r="J3" s="7">
        <v>1829.39</v>
      </c>
      <c r="K3" s="8" t="s">
        <v>22</v>
      </c>
      <c r="L3" s="2" t="s">
        <v>30</v>
      </c>
      <c r="M3" s="8">
        <v>95300</v>
      </c>
      <c r="N3" s="2" t="s">
        <v>31</v>
      </c>
      <c r="O3" s="9">
        <v>147365982</v>
      </c>
      <c r="P3" s="8">
        <v>4</v>
      </c>
      <c r="Q3" s="10" t="str">
        <f t="shared" ref="Q3:Q52" si="2">IF(G3="Homme",CHOOSE(P3,"Marié","Pacsé","Célibataire","Divorcé","Veuf"),CHOOSE(P3,"Mariée","Pacsée","Célibataire","Divorcée","Veuve"))</f>
        <v>Divorcée</v>
      </c>
    </row>
    <row r="4" spans="1:17" ht="26.25" x14ac:dyDescent="0.25">
      <c r="A4" s="2" t="s">
        <v>17</v>
      </c>
      <c r="B4" s="2" t="s">
        <v>32</v>
      </c>
      <c r="C4" s="2" t="s">
        <v>19</v>
      </c>
      <c r="D4" s="3">
        <v>17493</v>
      </c>
      <c r="E4" s="4">
        <f t="shared" ca="1" si="0"/>
        <v>68</v>
      </c>
      <c r="F4" s="5">
        <v>1471175002035</v>
      </c>
      <c r="G4" s="6" t="str">
        <f t="shared" si="1"/>
        <v>Homme</v>
      </c>
      <c r="H4" s="2" t="s">
        <v>20</v>
      </c>
      <c r="I4" s="2" t="s">
        <v>33</v>
      </c>
      <c r="J4" s="7">
        <v>2134.29</v>
      </c>
      <c r="K4" s="8" t="s">
        <v>22</v>
      </c>
      <c r="L4" s="2" t="s">
        <v>34</v>
      </c>
      <c r="M4" s="8">
        <v>27000</v>
      </c>
      <c r="N4" s="2" t="s">
        <v>35</v>
      </c>
      <c r="O4" s="9">
        <v>148515457</v>
      </c>
      <c r="P4" s="8">
        <v>3</v>
      </c>
      <c r="Q4" s="10" t="str">
        <f t="shared" si="2"/>
        <v>Célibataire</v>
      </c>
    </row>
    <row r="5" spans="1:17" ht="51.75" x14ac:dyDescent="0.25">
      <c r="A5" s="2" t="s">
        <v>25</v>
      </c>
      <c r="B5" s="2" t="s">
        <v>36</v>
      </c>
      <c r="C5" s="2" t="s">
        <v>37</v>
      </c>
      <c r="D5" s="3">
        <v>28864</v>
      </c>
      <c r="E5" s="4">
        <f t="shared" ca="1" si="0"/>
        <v>37</v>
      </c>
      <c r="F5" s="5">
        <v>2700112147890</v>
      </c>
      <c r="G5" s="6" t="str">
        <f t="shared" si="1"/>
        <v>Femme</v>
      </c>
      <c r="H5" s="2" t="s">
        <v>20</v>
      </c>
      <c r="I5" s="2" t="s">
        <v>38</v>
      </c>
      <c r="J5" s="7">
        <v>2058.06</v>
      </c>
      <c r="K5" s="8" t="s">
        <v>22</v>
      </c>
      <c r="L5" s="2" t="s">
        <v>39</v>
      </c>
      <c r="M5" s="8">
        <v>95000</v>
      </c>
      <c r="N5" s="2" t="s">
        <v>40</v>
      </c>
      <c r="O5" s="9">
        <v>142454645</v>
      </c>
      <c r="P5" s="8">
        <v>2</v>
      </c>
      <c r="Q5" s="10" t="str">
        <f t="shared" si="2"/>
        <v>Pacsée</v>
      </c>
    </row>
    <row r="6" spans="1:17" ht="26.25" x14ac:dyDescent="0.25">
      <c r="A6" s="2" t="s">
        <v>41</v>
      </c>
      <c r="B6" s="2" t="s">
        <v>42</v>
      </c>
      <c r="C6" s="2" t="s">
        <v>43</v>
      </c>
      <c r="D6" s="3">
        <v>18878</v>
      </c>
      <c r="E6" s="4">
        <f t="shared" ca="1" si="0"/>
        <v>64</v>
      </c>
      <c r="F6" s="5">
        <v>2510901012154</v>
      </c>
      <c r="G6" s="6" t="str">
        <f t="shared" si="1"/>
        <v>Femme</v>
      </c>
      <c r="H6" s="2" t="s">
        <v>28</v>
      </c>
      <c r="I6" s="2" t="s">
        <v>44</v>
      </c>
      <c r="J6" s="7">
        <v>1676.94</v>
      </c>
      <c r="K6" s="8" t="s">
        <v>22</v>
      </c>
      <c r="L6" s="2" t="s">
        <v>45</v>
      </c>
      <c r="M6" s="8">
        <v>93000</v>
      </c>
      <c r="N6" s="2" t="s">
        <v>46</v>
      </c>
      <c r="O6" s="9">
        <v>146358089</v>
      </c>
      <c r="P6" s="8">
        <v>1</v>
      </c>
      <c r="Q6" s="10" t="str">
        <f t="shared" si="2"/>
        <v>Mariée</v>
      </c>
    </row>
    <row r="7" spans="1:17" ht="39" x14ac:dyDescent="0.25">
      <c r="A7" s="2" t="s">
        <v>17</v>
      </c>
      <c r="B7" s="2" t="s">
        <v>47</v>
      </c>
      <c r="C7" s="2" t="s">
        <v>48</v>
      </c>
      <c r="D7" s="3">
        <v>18690</v>
      </c>
      <c r="E7" s="4">
        <f t="shared" ca="1" si="0"/>
        <v>64</v>
      </c>
      <c r="F7" s="5">
        <v>1510375140213</v>
      </c>
      <c r="G7" s="6" t="str">
        <f t="shared" si="1"/>
        <v>Homme</v>
      </c>
      <c r="H7" s="2" t="s">
        <v>49</v>
      </c>
      <c r="I7" s="2" t="s">
        <v>50</v>
      </c>
      <c r="J7" s="7">
        <v>1981.84</v>
      </c>
      <c r="K7" s="8" t="s">
        <v>22</v>
      </c>
      <c r="L7" s="2" t="s">
        <v>51</v>
      </c>
      <c r="M7" s="8">
        <v>94230</v>
      </c>
      <c r="N7" s="2" t="s">
        <v>52</v>
      </c>
      <c r="O7" s="9">
        <v>145484946</v>
      </c>
      <c r="P7" s="8">
        <v>3</v>
      </c>
      <c r="Q7" s="10" t="str">
        <f t="shared" si="2"/>
        <v>Célibataire</v>
      </c>
    </row>
    <row r="8" spans="1:17" ht="39" x14ac:dyDescent="0.25">
      <c r="A8" s="2" t="s">
        <v>17</v>
      </c>
      <c r="B8" s="2" t="s">
        <v>53</v>
      </c>
      <c r="C8" s="2" t="s">
        <v>54</v>
      </c>
      <c r="D8" s="3">
        <v>22769</v>
      </c>
      <c r="E8" s="4">
        <f t="shared" ca="1" si="0"/>
        <v>53</v>
      </c>
      <c r="F8" s="5">
        <v>1620512457895</v>
      </c>
      <c r="G8" s="6" t="str">
        <f t="shared" si="1"/>
        <v>Homme</v>
      </c>
      <c r="H8" s="2" t="s">
        <v>55</v>
      </c>
      <c r="I8" s="2" t="s">
        <v>56</v>
      </c>
      <c r="J8" s="7">
        <v>6860.21</v>
      </c>
      <c r="K8" s="8" t="s">
        <v>22</v>
      </c>
      <c r="L8" s="2" t="s">
        <v>57</v>
      </c>
      <c r="M8" s="8">
        <v>94800</v>
      </c>
      <c r="N8" s="2" t="s">
        <v>58</v>
      </c>
      <c r="O8" s="9">
        <v>160525626</v>
      </c>
      <c r="P8" s="8">
        <v>3</v>
      </c>
      <c r="Q8" s="10" t="str">
        <f t="shared" si="2"/>
        <v>Célibataire</v>
      </c>
    </row>
    <row r="9" spans="1:17" ht="26.25" x14ac:dyDescent="0.25">
      <c r="A9" s="2" t="s">
        <v>17</v>
      </c>
      <c r="B9" s="2" t="s">
        <v>59</v>
      </c>
      <c r="C9" s="2" t="s">
        <v>60</v>
      </c>
      <c r="D9" s="3">
        <v>25278</v>
      </c>
      <c r="E9" s="4">
        <f t="shared" ca="1" si="0"/>
        <v>46</v>
      </c>
      <c r="F9" s="5">
        <v>1690301256236</v>
      </c>
      <c r="G9" s="6" t="str">
        <f t="shared" si="1"/>
        <v>Homme</v>
      </c>
      <c r="H9" s="2" t="s">
        <v>28</v>
      </c>
      <c r="I9" s="2" t="s">
        <v>61</v>
      </c>
      <c r="J9" s="7">
        <v>1143.3699999999999</v>
      </c>
      <c r="K9" s="8" t="s">
        <v>62</v>
      </c>
      <c r="L9" s="2" t="s">
        <v>63</v>
      </c>
      <c r="M9" s="8">
        <v>91000</v>
      </c>
      <c r="N9" s="2" t="s">
        <v>64</v>
      </c>
      <c r="O9" s="9">
        <v>146525864</v>
      </c>
      <c r="P9" s="8">
        <v>1</v>
      </c>
      <c r="Q9" s="10" t="str">
        <f t="shared" si="2"/>
        <v>Marié</v>
      </c>
    </row>
    <row r="10" spans="1:17" ht="39" x14ac:dyDescent="0.25">
      <c r="A10" s="2" t="s">
        <v>41</v>
      </c>
      <c r="B10" s="2" t="s">
        <v>65</v>
      </c>
      <c r="C10" s="2" t="s">
        <v>66</v>
      </c>
      <c r="D10" s="3">
        <v>22809</v>
      </c>
      <c r="E10" s="4">
        <f t="shared" ca="1" si="0"/>
        <v>53</v>
      </c>
      <c r="F10" s="5">
        <v>2620685104125</v>
      </c>
      <c r="G10" s="6" t="str">
        <f t="shared" si="1"/>
        <v>Femme</v>
      </c>
      <c r="H10" s="2" t="s">
        <v>49</v>
      </c>
      <c r="I10" s="2" t="s">
        <v>67</v>
      </c>
      <c r="J10" s="7">
        <v>5793.06</v>
      </c>
      <c r="K10" s="8" t="s">
        <v>22</v>
      </c>
      <c r="L10" s="2" t="s">
        <v>68</v>
      </c>
      <c r="M10" s="8">
        <v>75002</v>
      </c>
      <c r="N10" s="2" t="s">
        <v>24</v>
      </c>
      <c r="O10" s="9">
        <v>146378956</v>
      </c>
      <c r="P10" s="8">
        <v>1</v>
      </c>
      <c r="Q10" s="10" t="str">
        <f t="shared" si="2"/>
        <v>Mariée</v>
      </c>
    </row>
    <row r="11" spans="1:17" ht="39" x14ac:dyDescent="0.25">
      <c r="A11" s="2" t="s">
        <v>41</v>
      </c>
      <c r="B11" s="2" t="s">
        <v>69</v>
      </c>
      <c r="C11" s="2" t="s">
        <v>70</v>
      </c>
      <c r="D11" s="3">
        <v>17950</v>
      </c>
      <c r="E11" s="4">
        <f t="shared" ca="1" si="0"/>
        <v>66</v>
      </c>
      <c r="F11" s="5">
        <v>2490244156236</v>
      </c>
      <c r="G11" s="6" t="str">
        <f t="shared" si="1"/>
        <v>Femme</v>
      </c>
      <c r="H11" s="2" t="s">
        <v>28</v>
      </c>
      <c r="I11" s="2" t="s">
        <v>71</v>
      </c>
      <c r="J11" s="7">
        <v>990.92</v>
      </c>
      <c r="K11" s="8" t="s">
        <v>72</v>
      </c>
      <c r="L11" s="2" t="s">
        <v>73</v>
      </c>
      <c r="M11" s="8">
        <v>78000</v>
      </c>
      <c r="N11" s="2" t="s">
        <v>74</v>
      </c>
      <c r="O11" s="9">
        <v>145484945</v>
      </c>
      <c r="P11" s="8">
        <v>1</v>
      </c>
      <c r="Q11" s="10" t="str">
        <f t="shared" si="2"/>
        <v>Mariée</v>
      </c>
    </row>
    <row r="12" spans="1:17" ht="39" x14ac:dyDescent="0.25">
      <c r="A12" s="2" t="s">
        <v>41</v>
      </c>
      <c r="B12" s="2" t="s">
        <v>75</v>
      </c>
      <c r="C12" s="2" t="s">
        <v>27</v>
      </c>
      <c r="D12" s="3">
        <v>23788</v>
      </c>
      <c r="E12" s="4">
        <f t="shared" ca="1" si="0"/>
        <v>50</v>
      </c>
      <c r="F12" s="5">
        <v>2650213025625</v>
      </c>
      <c r="G12" s="6" t="str">
        <f t="shared" si="1"/>
        <v>Femme</v>
      </c>
      <c r="H12" s="2" t="s">
        <v>49</v>
      </c>
      <c r="I12" s="2" t="s">
        <v>76</v>
      </c>
      <c r="J12" s="7">
        <v>2286.7399999999998</v>
      </c>
      <c r="K12" s="8" t="s">
        <v>22</v>
      </c>
      <c r="L12" s="2" t="s">
        <v>77</v>
      </c>
      <c r="M12" s="8">
        <v>75006</v>
      </c>
      <c r="N12" s="2" t="s">
        <v>24</v>
      </c>
      <c r="O12" s="9">
        <v>145464848</v>
      </c>
      <c r="P12" s="8">
        <v>1</v>
      </c>
      <c r="Q12" s="10" t="str">
        <f t="shared" si="2"/>
        <v>Mariée</v>
      </c>
    </row>
    <row r="13" spans="1:17" ht="26.25" x14ac:dyDescent="0.25">
      <c r="A13" s="2" t="s">
        <v>41</v>
      </c>
      <c r="B13" s="2" t="s">
        <v>78</v>
      </c>
      <c r="C13" s="2" t="s">
        <v>79</v>
      </c>
      <c r="D13" s="3">
        <v>23575</v>
      </c>
      <c r="E13" s="4">
        <f t="shared" ca="1" si="0"/>
        <v>51</v>
      </c>
      <c r="F13" s="5">
        <v>2640744230152</v>
      </c>
      <c r="G13" s="6" t="str">
        <f t="shared" si="1"/>
        <v>Femme</v>
      </c>
      <c r="H13" s="2" t="s">
        <v>20</v>
      </c>
      <c r="I13" s="2" t="s">
        <v>67</v>
      </c>
      <c r="J13" s="7">
        <v>8384.7000000000007</v>
      </c>
      <c r="K13" s="8" t="s">
        <v>22</v>
      </c>
      <c r="L13" s="2" t="s">
        <v>80</v>
      </c>
      <c r="M13" s="8">
        <v>92300</v>
      </c>
      <c r="N13" s="2" t="s">
        <v>81</v>
      </c>
      <c r="O13" s="9">
        <v>140424446</v>
      </c>
      <c r="P13" s="8">
        <v>1</v>
      </c>
      <c r="Q13" s="10" t="str">
        <f t="shared" si="2"/>
        <v>Mariée</v>
      </c>
    </row>
    <row r="14" spans="1:17" ht="26.25" x14ac:dyDescent="0.25">
      <c r="A14" s="2" t="s">
        <v>17</v>
      </c>
      <c r="B14" s="2" t="s">
        <v>82</v>
      </c>
      <c r="C14" s="2" t="s">
        <v>83</v>
      </c>
      <c r="D14" s="3">
        <v>21213</v>
      </c>
      <c r="E14" s="4">
        <f t="shared" ca="1" si="0"/>
        <v>57</v>
      </c>
      <c r="F14" s="5">
        <v>1580113256568</v>
      </c>
      <c r="G14" s="6" t="str">
        <f t="shared" si="1"/>
        <v>Homme</v>
      </c>
      <c r="H14" s="2" t="s">
        <v>28</v>
      </c>
      <c r="I14" s="2" t="s">
        <v>56</v>
      </c>
      <c r="J14" s="7">
        <v>6402.86</v>
      </c>
      <c r="K14" s="8" t="s">
        <v>62</v>
      </c>
      <c r="L14" s="2" t="s">
        <v>84</v>
      </c>
      <c r="M14" s="8">
        <v>75002</v>
      </c>
      <c r="N14" s="2" t="s">
        <v>24</v>
      </c>
      <c r="O14" s="9">
        <v>141424344</v>
      </c>
      <c r="P14" s="8">
        <v>1</v>
      </c>
      <c r="Q14" s="10" t="str">
        <f t="shared" si="2"/>
        <v>Marié</v>
      </c>
    </row>
    <row r="15" spans="1:17" ht="26.25" x14ac:dyDescent="0.25">
      <c r="A15" s="2" t="s">
        <v>17</v>
      </c>
      <c r="B15" s="2" t="s">
        <v>85</v>
      </c>
      <c r="C15" s="2" t="s">
        <v>86</v>
      </c>
      <c r="D15" s="3">
        <v>29471</v>
      </c>
      <c r="E15" s="4">
        <f t="shared" ca="1" si="0"/>
        <v>35</v>
      </c>
      <c r="F15" s="5">
        <v>1690975485489</v>
      </c>
      <c r="G15" s="6" t="str">
        <f t="shared" si="1"/>
        <v>Homme</v>
      </c>
      <c r="H15" s="2" t="s">
        <v>49</v>
      </c>
      <c r="I15" s="2" t="s">
        <v>87</v>
      </c>
      <c r="J15" s="7">
        <v>2581.84</v>
      </c>
      <c r="K15" s="8" t="s">
        <v>62</v>
      </c>
      <c r="L15" s="2" t="s">
        <v>88</v>
      </c>
      <c r="M15" s="8">
        <v>92000</v>
      </c>
      <c r="N15" s="2" t="s">
        <v>89</v>
      </c>
      <c r="O15" s="9">
        <v>145505560</v>
      </c>
      <c r="P15" s="8">
        <v>4</v>
      </c>
      <c r="Q15" s="10" t="str">
        <f t="shared" si="2"/>
        <v>Divorcé</v>
      </c>
    </row>
    <row r="16" spans="1:17" ht="26.25" x14ac:dyDescent="0.25">
      <c r="A16" s="2" t="s">
        <v>17</v>
      </c>
      <c r="B16" s="2" t="s">
        <v>90</v>
      </c>
      <c r="C16" s="2" t="s">
        <v>91</v>
      </c>
      <c r="D16" s="3">
        <v>23794</v>
      </c>
      <c r="E16" s="4">
        <f t="shared" ca="1" si="0"/>
        <v>50</v>
      </c>
      <c r="F16" s="5">
        <v>1700202156236</v>
      </c>
      <c r="G16" s="6" t="str">
        <f t="shared" si="1"/>
        <v>Homme</v>
      </c>
      <c r="H16" s="2" t="s">
        <v>55</v>
      </c>
      <c r="I16" s="2" t="s">
        <v>92</v>
      </c>
      <c r="J16" s="7">
        <v>4286.74</v>
      </c>
      <c r="K16" s="8" t="s">
        <v>22</v>
      </c>
      <c r="L16" s="2" t="s">
        <v>93</v>
      </c>
      <c r="M16" s="8">
        <v>78000</v>
      </c>
      <c r="N16" s="2" t="s">
        <v>74</v>
      </c>
      <c r="O16" s="9">
        <v>145464748</v>
      </c>
      <c r="P16" s="8">
        <v>2</v>
      </c>
      <c r="Q16" s="10" t="str">
        <f t="shared" si="2"/>
        <v>Pacsé</v>
      </c>
    </row>
    <row r="17" spans="1:17" ht="26.25" x14ac:dyDescent="0.25">
      <c r="A17" s="2" t="s">
        <v>17</v>
      </c>
      <c r="B17" s="2" t="s">
        <v>94</v>
      </c>
      <c r="C17" s="2" t="s">
        <v>95</v>
      </c>
      <c r="D17" s="3">
        <v>21625</v>
      </c>
      <c r="E17" s="4">
        <f t="shared" ca="1" si="0"/>
        <v>56</v>
      </c>
      <c r="F17" s="5">
        <v>1590312536545</v>
      </c>
      <c r="G17" s="6" t="str">
        <f t="shared" si="1"/>
        <v>Homme</v>
      </c>
      <c r="H17" s="2" t="s">
        <v>20</v>
      </c>
      <c r="I17" s="2" t="s">
        <v>33</v>
      </c>
      <c r="J17" s="7">
        <v>1905.61</v>
      </c>
      <c r="K17" s="8" t="s">
        <v>22</v>
      </c>
      <c r="L17" s="2" t="s">
        <v>96</v>
      </c>
      <c r="M17" s="8">
        <v>75016</v>
      </c>
      <c r="N17" s="2" t="s">
        <v>24</v>
      </c>
      <c r="O17" s="9">
        <v>140525356</v>
      </c>
      <c r="P17" s="8">
        <v>1</v>
      </c>
      <c r="Q17" s="10" t="str">
        <f t="shared" si="2"/>
        <v>Marié</v>
      </c>
    </row>
    <row r="18" spans="1:17" ht="26.25" x14ac:dyDescent="0.25">
      <c r="A18" s="2" t="s">
        <v>25</v>
      </c>
      <c r="B18" s="2" t="s">
        <v>97</v>
      </c>
      <c r="C18" s="2" t="s">
        <v>98</v>
      </c>
      <c r="D18" s="3">
        <v>24066</v>
      </c>
      <c r="E18" s="4">
        <f t="shared" ca="1" si="0"/>
        <v>50</v>
      </c>
      <c r="F18" s="5">
        <v>2651145001250</v>
      </c>
      <c r="G18" s="6" t="str">
        <f t="shared" si="1"/>
        <v>Femme</v>
      </c>
      <c r="H18" s="2" t="s">
        <v>28</v>
      </c>
      <c r="I18" s="2" t="s">
        <v>99</v>
      </c>
      <c r="J18" s="7">
        <v>1676.94</v>
      </c>
      <c r="K18" s="8" t="s">
        <v>22</v>
      </c>
      <c r="L18" s="2" t="s">
        <v>100</v>
      </c>
      <c r="M18" s="8">
        <v>75004</v>
      </c>
      <c r="N18" s="2" t="s">
        <v>24</v>
      </c>
      <c r="O18" s="9">
        <v>146485052</v>
      </c>
      <c r="P18" s="8">
        <v>1</v>
      </c>
      <c r="Q18" s="10" t="str">
        <f t="shared" si="2"/>
        <v>Mariée</v>
      </c>
    </row>
    <row r="19" spans="1:17" ht="39" x14ac:dyDescent="0.25">
      <c r="A19" s="2" t="s">
        <v>17</v>
      </c>
      <c r="B19" s="2" t="s">
        <v>101</v>
      </c>
      <c r="C19" s="2" t="s">
        <v>102</v>
      </c>
      <c r="D19" s="3">
        <v>20135</v>
      </c>
      <c r="E19" s="4">
        <f t="shared" ca="1" si="0"/>
        <v>60</v>
      </c>
      <c r="F19" s="5">
        <v>1550259684120</v>
      </c>
      <c r="G19" s="6" t="str">
        <f t="shared" si="1"/>
        <v>Homme</v>
      </c>
      <c r="H19" s="2" t="s">
        <v>20</v>
      </c>
      <c r="I19" s="2" t="s">
        <v>92</v>
      </c>
      <c r="J19" s="7">
        <v>4134.29</v>
      </c>
      <c r="K19" s="8" t="s">
        <v>22</v>
      </c>
      <c r="L19" s="2" t="s">
        <v>103</v>
      </c>
      <c r="M19" s="8">
        <v>93300</v>
      </c>
      <c r="N19" s="2" t="s">
        <v>104</v>
      </c>
      <c r="O19" s="9">
        <v>140525356</v>
      </c>
      <c r="P19" s="8">
        <v>3</v>
      </c>
      <c r="Q19" s="10" t="str">
        <f t="shared" si="2"/>
        <v>Célibataire</v>
      </c>
    </row>
    <row r="20" spans="1:17" ht="39" x14ac:dyDescent="0.25">
      <c r="A20" s="2" t="s">
        <v>41</v>
      </c>
      <c r="B20" s="2" t="s">
        <v>105</v>
      </c>
      <c r="C20" s="2" t="s">
        <v>106</v>
      </c>
      <c r="D20" s="3">
        <v>22809</v>
      </c>
      <c r="E20" s="4">
        <f t="shared" ca="1" si="0"/>
        <v>53</v>
      </c>
      <c r="F20" s="5">
        <v>2620675110130</v>
      </c>
      <c r="G20" s="6" t="str">
        <f t="shared" si="1"/>
        <v>Femme</v>
      </c>
      <c r="H20" s="2" t="s">
        <v>55</v>
      </c>
      <c r="I20" s="2" t="s">
        <v>107</v>
      </c>
      <c r="J20" s="7">
        <v>1600.71</v>
      </c>
      <c r="K20" s="8" t="s">
        <v>22</v>
      </c>
      <c r="L20" s="2" t="s">
        <v>108</v>
      </c>
      <c r="M20" s="8">
        <v>92140</v>
      </c>
      <c r="N20" s="2" t="s">
        <v>109</v>
      </c>
      <c r="O20" s="9">
        <v>149515355</v>
      </c>
      <c r="P20" s="8">
        <v>3</v>
      </c>
      <c r="Q20" s="10" t="str">
        <f t="shared" si="2"/>
        <v>Célibataire</v>
      </c>
    </row>
    <row r="21" spans="1:17" ht="26.25" x14ac:dyDescent="0.25">
      <c r="A21" s="2" t="s">
        <v>25</v>
      </c>
      <c r="B21" s="2" t="s">
        <v>110</v>
      </c>
      <c r="C21" s="2" t="s">
        <v>111</v>
      </c>
      <c r="D21" s="3">
        <v>19346</v>
      </c>
      <c r="E21" s="4">
        <f t="shared" ca="1" si="0"/>
        <v>63</v>
      </c>
      <c r="F21" s="5">
        <v>2521275896623</v>
      </c>
      <c r="G21" s="6" t="str">
        <f t="shared" si="1"/>
        <v>Femme</v>
      </c>
      <c r="H21" s="2" t="s">
        <v>55</v>
      </c>
      <c r="I21" s="2" t="s">
        <v>112</v>
      </c>
      <c r="J21" s="7">
        <v>2439.1799999999998</v>
      </c>
      <c r="K21" s="8" t="s">
        <v>22</v>
      </c>
      <c r="L21" s="2" t="s">
        <v>113</v>
      </c>
      <c r="M21" s="8">
        <v>75008</v>
      </c>
      <c r="N21" s="2" t="s">
        <v>24</v>
      </c>
      <c r="O21" s="9">
        <v>141434547</v>
      </c>
      <c r="P21" s="8">
        <v>1</v>
      </c>
      <c r="Q21" s="10" t="str">
        <f t="shared" si="2"/>
        <v>Mariée</v>
      </c>
    </row>
    <row r="22" spans="1:17" ht="39" x14ac:dyDescent="0.25">
      <c r="A22" s="2" t="s">
        <v>17</v>
      </c>
      <c r="B22" s="2" t="s">
        <v>114</v>
      </c>
      <c r="C22" s="2" t="s">
        <v>115</v>
      </c>
      <c r="D22" s="3">
        <v>31386</v>
      </c>
      <c r="E22" s="4">
        <f t="shared" ca="1" si="0"/>
        <v>30</v>
      </c>
      <c r="F22" s="5">
        <v>1551275481126</v>
      </c>
      <c r="G22" s="6" t="str">
        <f t="shared" si="1"/>
        <v>Homme</v>
      </c>
      <c r="H22" s="2" t="s">
        <v>116</v>
      </c>
      <c r="I22" s="2" t="s">
        <v>117</v>
      </c>
      <c r="J22" s="7">
        <v>1372.04</v>
      </c>
      <c r="K22" s="8" t="s">
        <v>22</v>
      </c>
      <c r="L22" s="2" t="s">
        <v>118</v>
      </c>
      <c r="M22" s="8">
        <v>92100</v>
      </c>
      <c r="N22" s="2" t="s">
        <v>119</v>
      </c>
      <c r="O22" s="9">
        <v>149505152</v>
      </c>
      <c r="P22" s="8">
        <v>1</v>
      </c>
      <c r="Q22" s="10" t="str">
        <f t="shared" si="2"/>
        <v>Marié</v>
      </c>
    </row>
    <row r="23" spans="1:17" ht="26.25" x14ac:dyDescent="0.25">
      <c r="A23" s="2" t="s">
        <v>25</v>
      </c>
      <c r="B23" s="2" t="s">
        <v>120</v>
      </c>
      <c r="C23" s="2" t="s">
        <v>121</v>
      </c>
      <c r="D23" s="3">
        <v>25792</v>
      </c>
      <c r="E23" s="4">
        <f t="shared" ca="1" si="0"/>
        <v>45</v>
      </c>
      <c r="F23" s="5">
        <v>2700844102236</v>
      </c>
      <c r="G23" s="6" t="str">
        <f t="shared" si="1"/>
        <v>Femme</v>
      </c>
      <c r="H23" s="2" t="s">
        <v>55</v>
      </c>
      <c r="I23" s="2" t="s">
        <v>107</v>
      </c>
      <c r="J23" s="7">
        <v>1295.82</v>
      </c>
      <c r="K23" s="8" t="s">
        <v>22</v>
      </c>
      <c r="L23" s="2" t="s">
        <v>122</v>
      </c>
      <c r="M23" s="8">
        <v>92190</v>
      </c>
      <c r="N23" s="2" t="s">
        <v>123</v>
      </c>
      <c r="O23" s="9">
        <v>145454848</v>
      </c>
      <c r="P23" s="8">
        <v>2</v>
      </c>
      <c r="Q23" s="10" t="str">
        <f t="shared" si="2"/>
        <v>Pacsée</v>
      </c>
    </row>
    <row r="24" spans="1:17" ht="26.25" x14ac:dyDescent="0.25">
      <c r="A24" s="2" t="s">
        <v>41</v>
      </c>
      <c r="B24" s="2" t="s">
        <v>124</v>
      </c>
      <c r="C24" s="2" t="s">
        <v>125</v>
      </c>
      <c r="D24" s="3">
        <v>27253</v>
      </c>
      <c r="E24" s="4">
        <f t="shared" ca="1" si="0"/>
        <v>41</v>
      </c>
      <c r="F24" s="5">
        <v>2740875140125</v>
      </c>
      <c r="G24" s="6" t="str">
        <f t="shared" si="1"/>
        <v>Femme</v>
      </c>
      <c r="H24" s="2" t="s">
        <v>49</v>
      </c>
      <c r="I24" s="2" t="s">
        <v>76</v>
      </c>
      <c r="J24" s="7">
        <v>2744.08</v>
      </c>
      <c r="K24" s="8" t="s">
        <v>22</v>
      </c>
      <c r="L24" s="2" t="s">
        <v>126</v>
      </c>
      <c r="M24" s="8">
        <v>75003</v>
      </c>
      <c r="N24" s="2" t="s">
        <v>24</v>
      </c>
      <c r="O24" s="9">
        <v>140525356</v>
      </c>
      <c r="P24" s="8">
        <v>1</v>
      </c>
      <c r="Q24" s="10" t="str">
        <f t="shared" si="2"/>
        <v>Mariée</v>
      </c>
    </row>
    <row r="25" spans="1:17" ht="39" x14ac:dyDescent="0.25">
      <c r="A25" s="2" t="s">
        <v>17</v>
      </c>
      <c r="B25" s="2" t="s">
        <v>127</v>
      </c>
      <c r="C25" s="2" t="s">
        <v>128</v>
      </c>
      <c r="D25" s="3">
        <v>26259</v>
      </c>
      <c r="E25" s="4">
        <f t="shared" ca="1" si="0"/>
        <v>44</v>
      </c>
      <c r="F25" s="5">
        <v>1711110203266</v>
      </c>
      <c r="G25" s="6" t="str">
        <f t="shared" si="1"/>
        <v>Homme</v>
      </c>
      <c r="H25" s="2" t="s">
        <v>20</v>
      </c>
      <c r="I25" s="2" t="s">
        <v>21</v>
      </c>
      <c r="J25" s="7">
        <v>2896.53</v>
      </c>
      <c r="K25" s="8" t="s">
        <v>22</v>
      </c>
      <c r="L25" s="2" t="s">
        <v>129</v>
      </c>
      <c r="M25" s="8">
        <v>75013</v>
      </c>
      <c r="N25" s="2" t="s">
        <v>24</v>
      </c>
      <c r="O25" s="9">
        <v>146385256</v>
      </c>
      <c r="P25" s="8">
        <v>1</v>
      </c>
      <c r="Q25" s="10" t="str">
        <f t="shared" si="2"/>
        <v>Marié</v>
      </c>
    </row>
    <row r="26" spans="1:17" ht="39" x14ac:dyDescent="0.25">
      <c r="A26" s="2" t="s">
        <v>17</v>
      </c>
      <c r="B26" s="2" t="s">
        <v>130</v>
      </c>
      <c r="C26" s="2" t="s">
        <v>91</v>
      </c>
      <c r="D26" s="3">
        <v>32935</v>
      </c>
      <c r="E26" s="4">
        <f t="shared" ca="1" si="0"/>
        <v>25</v>
      </c>
      <c r="F26" s="5">
        <v>1500328568956</v>
      </c>
      <c r="G26" s="6" t="str">
        <f t="shared" si="1"/>
        <v>Homme</v>
      </c>
      <c r="H26" s="2" t="s">
        <v>20</v>
      </c>
      <c r="I26" s="2" t="s">
        <v>33</v>
      </c>
      <c r="J26" s="7">
        <v>1295.82</v>
      </c>
      <c r="K26" s="8" t="s">
        <v>22</v>
      </c>
      <c r="L26" s="2" t="s">
        <v>131</v>
      </c>
      <c r="M26" s="8">
        <v>75001</v>
      </c>
      <c r="N26" s="2" t="s">
        <v>24</v>
      </c>
      <c r="O26" s="9">
        <v>146378956</v>
      </c>
      <c r="P26" s="8">
        <v>1</v>
      </c>
      <c r="Q26" s="10" t="str">
        <f t="shared" si="2"/>
        <v>Marié</v>
      </c>
    </row>
    <row r="27" spans="1:17" ht="39" x14ac:dyDescent="0.25">
      <c r="A27" s="2" t="s">
        <v>41</v>
      </c>
      <c r="B27" s="2" t="s">
        <v>132</v>
      </c>
      <c r="C27" s="2" t="s">
        <v>133</v>
      </c>
      <c r="D27" s="3">
        <v>32306</v>
      </c>
      <c r="E27" s="4">
        <f t="shared" ca="1" si="0"/>
        <v>27</v>
      </c>
      <c r="F27" s="5">
        <v>2490675121662</v>
      </c>
      <c r="G27" s="6" t="str">
        <f t="shared" si="1"/>
        <v>Femme</v>
      </c>
      <c r="H27" s="2" t="s">
        <v>116</v>
      </c>
      <c r="I27" s="2" t="s">
        <v>99</v>
      </c>
      <c r="J27" s="7">
        <v>1067.1400000000001</v>
      </c>
      <c r="K27" s="8" t="s">
        <v>72</v>
      </c>
      <c r="L27" s="2" t="s">
        <v>134</v>
      </c>
      <c r="M27" s="8">
        <v>93170</v>
      </c>
      <c r="N27" s="2" t="s">
        <v>135</v>
      </c>
      <c r="O27" s="9">
        <v>142424849</v>
      </c>
      <c r="P27" s="8">
        <v>1</v>
      </c>
      <c r="Q27" s="10" t="str">
        <f t="shared" si="2"/>
        <v>Mariée</v>
      </c>
    </row>
    <row r="28" spans="1:17" ht="26.25" x14ac:dyDescent="0.25">
      <c r="A28" s="2" t="s">
        <v>25</v>
      </c>
      <c r="B28" s="2" t="s">
        <v>136</v>
      </c>
      <c r="C28" s="2" t="s">
        <v>137</v>
      </c>
      <c r="D28" s="3">
        <v>24838</v>
      </c>
      <c r="E28" s="4">
        <f t="shared" ca="1" si="0"/>
        <v>48</v>
      </c>
      <c r="F28" s="5">
        <v>2680145256320</v>
      </c>
      <c r="G28" s="6" t="str">
        <f t="shared" si="1"/>
        <v>Femme</v>
      </c>
      <c r="H28" s="2" t="s">
        <v>28</v>
      </c>
      <c r="I28" s="2" t="s">
        <v>138</v>
      </c>
      <c r="J28" s="7">
        <v>2286.7399999999998</v>
      </c>
      <c r="K28" s="8" t="s">
        <v>22</v>
      </c>
      <c r="L28" s="2" t="s">
        <v>139</v>
      </c>
      <c r="M28" s="8">
        <v>45000</v>
      </c>
      <c r="N28" s="2" t="s">
        <v>140</v>
      </c>
      <c r="O28" s="9">
        <v>144454647</v>
      </c>
      <c r="P28" s="8">
        <v>2</v>
      </c>
      <c r="Q28" s="10" t="str">
        <f t="shared" si="2"/>
        <v>Pacsée</v>
      </c>
    </row>
    <row r="29" spans="1:17" ht="26.25" x14ac:dyDescent="0.25">
      <c r="A29" s="2" t="s">
        <v>41</v>
      </c>
      <c r="B29" s="2" t="s">
        <v>141</v>
      </c>
      <c r="C29" s="2" t="s">
        <v>142</v>
      </c>
      <c r="D29" s="3">
        <v>25993</v>
      </c>
      <c r="E29" s="4">
        <f t="shared" ca="1" si="0"/>
        <v>44</v>
      </c>
      <c r="F29" s="5">
        <v>2710321125556</v>
      </c>
      <c r="G29" s="6" t="str">
        <f t="shared" si="1"/>
        <v>Femme</v>
      </c>
      <c r="H29" s="2" t="s">
        <v>116</v>
      </c>
      <c r="I29" s="2" t="s">
        <v>99</v>
      </c>
      <c r="J29" s="7">
        <v>1372.04</v>
      </c>
      <c r="K29" s="8" t="s">
        <v>22</v>
      </c>
      <c r="L29" s="2" t="s">
        <v>143</v>
      </c>
      <c r="M29" s="8">
        <v>92190</v>
      </c>
      <c r="N29" s="2" t="s">
        <v>123</v>
      </c>
      <c r="O29" s="9">
        <v>140084033</v>
      </c>
      <c r="P29" s="8">
        <v>5</v>
      </c>
      <c r="Q29" s="10" t="str">
        <f t="shared" si="2"/>
        <v>Veuve</v>
      </c>
    </row>
    <row r="30" spans="1:17" ht="26.25" x14ac:dyDescent="0.25">
      <c r="A30" s="2" t="s">
        <v>25</v>
      </c>
      <c r="B30" s="2" t="s">
        <v>144</v>
      </c>
      <c r="C30" s="2" t="s">
        <v>145</v>
      </c>
      <c r="D30" s="3">
        <v>22769</v>
      </c>
      <c r="E30" s="4">
        <f t="shared" ca="1" si="0"/>
        <v>53</v>
      </c>
      <c r="F30" s="5">
        <v>2620575001245</v>
      </c>
      <c r="G30" s="6" t="str">
        <f t="shared" si="1"/>
        <v>Femme</v>
      </c>
      <c r="H30" s="2" t="s">
        <v>20</v>
      </c>
      <c r="I30" s="2" t="s">
        <v>107</v>
      </c>
      <c r="J30" s="7">
        <v>990.92</v>
      </c>
      <c r="K30" s="8" t="s">
        <v>62</v>
      </c>
      <c r="L30" s="2" t="s">
        <v>146</v>
      </c>
      <c r="M30" s="8">
        <v>75019</v>
      </c>
      <c r="N30" s="2" t="s">
        <v>24</v>
      </c>
      <c r="O30" s="9">
        <v>147454849</v>
      </c>
      <c r="P30" s="8">
        <v>4</v>
      </c>
      <c r="Q30" s="10" t="str">
        <f t="shared" si="2"/>
        <v>Divorcée</v>
      </c>
    </row>
    <row r="31" spans="1:17" ht="26.25" x14ac:dyDescent="0.25">
      <c r="A31" s="2" t="s">
        <v>41</v>
      </c>
      <c r="B31" s="2" t="s">
        <v>147</v>
      </c>
      <c r="C31" s="2" t="s">
        <v>148</v>
      </c>
      <c r="D31" s="3">
        <v>28547</v>
      </c>
      <c r="E31" s="4">
        <f t="shared" ca="1" si="0"/>
        <v>37</v>
      </c>
      <c r="F31" s="5">
        <v>2480245147889</v>
      </c>
      <c r="G31" s="6" t="str">
        <f t="shared" si="1"/>
        <v>Femme</v>
      </c>
      <c r="H31" s="2" t="s">
        <v>28</v>
      </c>
      <c r="I31" s="2" t="s">
        <v>44</v>
      </c>
      <c r="J31" s="7">
        <v>1981.84</v>
      </c>
      <c r="K31" s="8" t="s">
        <v>22</v>
      </c>
      <c r="L31" s="2" t="s">
        <v>149</v>
      </c>
      <c r="M31" s="8">
        <v>94000</v>
      </c>
      <c r="N31" s="2" t="s">
        <v>150</v>
      </c>
      <c r="O31" s="9">
        <v>146444216</v>
      </c>
      <c r="P31" s="8">
        <v>1</v>
      </c>
      <c r="Q31" s="10" t="str">
        <f t="shared" si="2"/>
        <v>Mariée</v>
      </c>
    </row>
    <row r="32" spans="1:17" ht="26.25" x14ac:dyDescent="0.25">
      <c r="A32" s="2" t="s">
        <v>17</v>
      </c>
      <c r="B32" s="2" t="s">
        <v>151</v>
      </c>
      <c r="C32" s="2" t="s">
        <v>152</v>
      </c>
      <c r="D32" s="3">
        <v>21008</v>
      </c>
      <c r="E32" s="4">
        <f t="shared" ca="1" si="0"/>
        <v>58</v>
      </c>
      <c r="F32" s="5">
        <v>1570721012322</v>
      </c>
      <c r="G32" s="6" t="str">
        <f t="shared" si="1"/>
        <v>Homme</v>
      </c>
      <c r="H32" s="2" t="s">
        <v>116</v>
      </c>
      <c r="I32" s="2" t="s">
        <v>153</v>
      </c>
      <c r="J32" s="7">
        <v>2896.53</v>
      </c>
      <c r="K32" s="8" t="s">
        <v>22</v>
      </c>
      <c r="L32" s="2" t="s">
        <v>154</v>
      </c>
      <c r="M32" s="8">
        <v>92120</v>
      </c>
      <c r="N32" s="2" t="s">
        <v>155</v>
      </c>
      <c r="O32" s="9">
        <v>148565156</v>
      </c>
      <c r="P32" s="8">
        <v>3</v>
      </c>
      <c r="Q32" s="10" t="str">
        <f t="shared" si="2"/>
        <v>Célibataire</v>
      </c>
    </row>
    <row r="33" spans="1:17" ht="26.25" x14ac:dyDescent="0.25">
      <c r="A33" s="2" t="s">
        <v>41</v>
      </c>
      <c r="B33" s="2" t="s">
        <v>156</v>
      </c>
      <c r="C33" s="2" t="s">
        <v>142</v>
      </c>
      <c r="D33" s="3">
        <v>23263</v>
      </c>
      <c r="E33" s="4">
        <f t="shared" ca="1" si="0"/>
        <v>52</v>
      </c>
      <c r="F33" s="5">
        <v>2630975368596</v>
      </c>
      <c r="G33" s="6" t="str">
        <f t="shared" si="1"/>
        <v>Femme</v>
      </c>
      <c r="H33" s="2" t="s">
        <v>116</v>
      </c>
      <c r="I33" s="2" t="s">
        <v>99</v>
      </c>
      <c r="J33" s="7">
        <v>2448.27</v>
      </c>
      <c r="K33" s="8" t="s">
        <v>22</v>
      </c>
      <c r="L33" s="2" t="s">
        <v>157</v>
      </c>
      <c r="M33" s="8">
        <v>78000</v>
      </c>
      <c r="N33" s="2" t="s">
        <v>74</v>
      </c>
      <c r="O33" s="9">
        <v>146413631</v>
      </c>
      <c r="P33" s="8">
        <v>1</v>
      </c>
      <c r="Q33" s="10" t="str">
        <f t="shared" si="2"/>
        <v>Mariée</v>
      </c>
    </row>
    <row r="34" spans="1:17" ht="26.25" x14ac:dyDescent="0.25">
      <c r="A34" s="2" t="s">
        <v>17</v>
      </c>
      <c r="B34" s="2" t="s">
        <v>158</v>
      </c>
      <c r="C34" s="2" t="s">
        <v>159</v>
      </c>
      <c r="D34" s="3">
        <v>21425</v>
      </c>
      <c r="E34" s="4">
        <f t="shared" ca="1" si="0"/>
        <v>57</v>
      </c>
      <c r="F34" s="5">
        <v>1580875250256</v>
      </c>
      <c r="G34" s="6" t="str">
        <f t="shared" si="1"/>
        <v>Homme</v>
      </c>
      <c r="H34" s="2" t="s">
        <v>116</v>
      </c>
      <c r="I34" s="2" t="s">
        <v>117</v>
      </c>
      <c r="J34" s="7">
        <v>1204.3499999999999</v>
      </c>
      <c r="K34" s="8" t="s">
        <v>22</v>
      </c>
      <c r="L34" s="2" t="s">
        <v>160</v>
      </c>
      <c r="M34" s="8">
        <v>92700</v>
      </c>
      <c r="N34" s="2" t="s">
        <v>161</v>
      </c>
      <c r="O34" s="9">
        <v>144424038</v>
      </c>
      <c r="P34" s="8">
        <v>3</v>
      </c>
      <c r="Q34" s="10" t="str">
        <f t="shared" si="2"/>
        <v>Célibataire</v>
      </c>
    </row>
    <row r="35" spans="1:17" ht="39" x14ac:dyDescent="0.25">
      <c r="A35" s="2" t="s">
        <v>41</v>
      </c>
      <c r="B35" s="2" t="s">
        <v>162</v>
      </c>
      <c r="C35" s="2" t="s">
        <v>163</v>
      </c>
      <c r="D35" s="3">
        <v>28842</v>
      </c>
      <c r="E35" s="4">
        <f t="shared" ca="1" si="0"/>
        <v>37</v>
      </c>
      <c r="F35" s="5">
        <v>2521214256236</v>
      </c>
      <c r="G35" s="6" t="str">
        <f t="shared" si="1"/>
        <v>Femme</v>
      </c>
      <c r="H35" s="2" t="s">
        <v>28</v>
      </c>
      <c r="I35" s="2" t="s">
        <v>138</v>
      </c>
      <c r="J35" s="7">
        <v>2439.1799999999998</v>
      </c>
      <c r="K35" s="8" t="s">
        <v>22</v>
      </c>
      <c r="L35" s="2" t="s">
        <v>164</v>
      </c>
      <c r="M35" s="8">
        <v>94140</v>
      </c>
      <c r="N35" s="2" t="s">
        <v>165</v>
      </c>
      <c r="O35" s="9">
        <v>139355626</v>
      </c>
      <c r="P35" s="8">
        <v>1</v>
      </c>
      <c r="Q35" s="10" t="str">
        <f t="shared" si="2"/>
        <v>Mariée</v>
      </c>
    </row>
    <row r="36" spans="1:17" ht="39" x14ac:dyDescent="0.25">
      <c r="A36" s="2" t="s">
        <v>17</v>
      </c>
      <c r="B36" s="2" t="s">
        <v>166</v>
      </c>
      <c r="C36" s="2" t="s">
        <v>167</v>
      </c>
      <c r="D36" s="3">
        <v>25263</v>
      </c>
      <c r="E36" s="4">
        <f t="shared" ca="1" si="0"/>
        <v>46</v>
      </c>
      <c r="F36" s="5">
        <v>1690375240218</v>
      </c>
      <c r="G36" s="6" t="str">
        <f t="shared" si="1"/>
        <v>Homme</v>
      </c>
      <c r="H36" s="2" t="s">
        <v>20</v>
      </c>
      <c r="I36" s="2" t="s">
        <v>168</v>
      </c>
      <c r="J36" s="7">
        <v>2469.67</v>
      </c>
      <c r="K36" s="8" t="s">
        <v>62</v>
      </c>
      <c r="L36" s="2" t="s">
        <v>169</v>
      </c>
      <c r="M36" s="8">
        <v>75015</v>
      </c>
      <c r="N36" s="2" t="s">
        <v>24</v>
      </c>
      <c r="O36" s="9">
        <v>148505254</v>
      </c>
      <c r="P36" s="8">
        <v>1</v>
      </c>
      <c r="Q36" s="10" t="str">
        <f t="shared" si="2"/>
        <v>Marié</v>
      </c>
    </row>
    <row r="37" spans="1:17" ht="39" x14ac:dyDescent="0.25">
      <c r="A37" s="2" t="s">
        <v>17</v>
      </c>
      <c r="B37" s="2" t="s">
        <v>170</v>
      </c>
      <c r="C37" s="2" t="s">
        <v>171</v>
      </c>
      <c r="D37" s="3">
        <v>30791</v>
      </c>
      <c r="E37" s="4">
        <f t="shared" ca="1" si="0"/>
        <v>31</v>
      </c>
      <c r="F37" s="5">
        <v>1700475124569</v>
      </c>
      <c r="G37" s="6" t="str">
        <f t="shared" si="1"/>
        <v>Homme</v>
      </c>
      <c r="H37" s="2" t="s">
        <v>116</v>
      </c>
      <c r="I37" s="2" t="s">
        <v>117</v>
      </c>
      <c r="J37" s="7">
        <v>2100.71</v>
      </c>
      <c r="K37" s="8" t="s">
        <v>22</v>
      </c>
      <c r="L37" s="2" t="s">
        <v>172</v>
      </c>
      <c r="M37" s="8">
        <v>92130</v>
      </c>
      <c r="N37" s="2" t="s">
        <v>173</v>
      </c>
      <c r="O37" s="9">
        <v>139454848</v>
      </c>
      <c r="P37" s="8">
        <v>1</v>
      </c>
      <c r="Q37" s="10" t="str">
        <f t="shared" si="2"/>
        <v>Marié</v>
      </c>
    </row>
    <row r="38" spans="1:17" ht="26.25" x14ac:dyDescent="0.25">
      <c r="A38" s="2" t="s">
        <v>17</v>
      </c>
      <c r="B38" s="2" t="s">
        <v>174</v>
      </c>
      <c r="C38" s="2" t="s">
        <v>175</v>
      </c>
      <c r="D38" s="3">
        <v>26717</v>
      </c>
      <c r="E38" s="4">
        <f t="shared" ca="1" si="0"/>
        <v>42</v>
      </c>
      <c r="F38" s="5">
        <v>1630275045154</v>
      </c>
      <c r="G38" s="6" t="str">
        <f t="shared" si="1"/>
        <v>Homme</v>
      </c>
      <c r="H38" s="2" t="s">
        <v>116</v>
      </c>
      <c r="I38" s="2" t="s">
        <v>153</v>
      </c>
      <c r="J38" s="7">
        <v>3475.84</v>
      </c>
      <c r="K38" s="8" t="s">
        <v>22</v>
      </c>
      <c r="L38" s="2" t="s">
        <v>176</v>
      </c>
      <c r="M38" s="8">
        <v>92150</v>
      </c>
      <c r="N38" s="2" t="s">
        <v>177</v>
      </c>
      <c r="O38" s="9">
        <v>141454556</v>
      </c>
      <c r="P38" s="8">
        <v>2</v>
      </c>
      <c r="Q38" s="10" t="str">
        <f t="shared" si="2"/>
        <v>Pacsé</v>
      </c>
    </row>
    <row r="39" spans="1:17" ht="26.25" x14ac:dyDescent="0.25">
      <c r="A39" s="2" t="s">
        <v>17</v>
      </c>
      <c r="B39" s="2" t="s">
        <v>178</v>
      </c>
      <c r="C39" s="2" t="s">
        <v>179</v>
      </c>
      <c r="D39" s="3">
        <v>23817</v>
      </c>
      <c r="E39" s="4">
        <f t="shared" ca="1" si="0"/>
        <v>50</v>
      </c>
      <c r="F39" s="5">
        <v>1650375001202</v>
      </c>
      <c r="G39" s="6" t="str">
        <f t="shared" si="1"/>
        <v>Homme</v>
      </c>
      <c r="H39" s="2" t="s">
        <v>116</v>
      </c>
      <c r="I39" s="2" t="s">
        <v>180</v>
      </c>
      <c r="J39" s="7">
        <v>1250.08</v>
      </c>
      <c r="K39" s="8" t="s">
        <v>62</v>
      </c>
      <c r="L39" s="2" t="s">
        <v>181</v>
      </c>
      <c r="M39" s="8">
        <v>75010</v>
      </c>
      <c r="N39" s="2" t="s">
        <v>24</v>
      </c>
      <c r="O39" s="9">
        <v>147369595</v>
      </c>
      <c r="P39" s="8">
        <v>1</v>
      </c>
      <c r="Q39" s="10" t="str">
        <f t="shared" si="2"/>
        <v>Marié</v>
      </c>
    </row>
    <row r="40" spans="1:17" ht="26.25" x14ac:dyDescent="0.25">
      <c r="A40" s="2" t="s">
        <v>17</v>
      </c>
      <c r="B40" s="2" t="s">
        <v>182</v>
      </c>
      <c r="C40" s="2" t="s">
        <v>183</v>
      </c>
      <c r="D40" s="3">
        <v>22166</v>
      </c>
      <c r="E40" s="4">
        <f t="shared" ca="1" si="0"/>
        <v>55</v>
      </c>
      <c r="F40" s="5">
        <v>1600975102125</v>
      </c>
      <c r="G40" s="6" t="str">
        <f t="shared" si="1"/>
        <v>Homme</v>
      </c>
      <c r="H40" s="2" t="s">
        <v>55</v>
      </c>
      <c r="I40" s="2" t="s">
        <v>184</v>
      </c>
      <c r="J40" s="7">
        <v>4250.08</v>
      </c>
      <c r="K40" s="8" t="s">
        <v>22</v>
      </c>
      <c r="L40" s="2" t="s">
        <v>185</v>
      </c>
      <c r="M40" s="8">
        <v>92800</v>
      </c>
      <c r="N40" s="2" t="s">
        <v>186</v>
      </c>
      <c r="O40" s="9">
        <v>146352313</v>
      </c>
      <c r="P40" s="8">
        <v>1</v>
      </c>
      <c r="Q40" s="10" t="str">
        <f t="shared" si="2"/>
        <v>Marié</v>
      </c>
    </row>
    <row r="41" spans="1:17" ht="39" x14ac:dyDescent="0.25">
      <c r="A41" s="2" t="s">
        <v>17</v>
      </c>
      <c r="B41" s="2" t="s">
        <v>187</v>
      </c>
      <c r="C41" s="2" t="s">
        <v>188</v>
      </c>
      <c r="D41" s="3">
        <v>21364</v>
      </c>
      <c r="E41" s="4">
        <f t="shared" ca="1" si="0"/>
        <v>57</v>
      </c>
      <c r="F41" s="5">
        <v>1580675125478</v>
      </c>
      <c r="G41" s="6" t="str">
        <f t="shared" si="1"/>
        <v>Homme</v>
      </c>
      <c r="H41" s="2" t="s">
        <v>116</v>
      </c>
      <c r="I41" s="2" t="s">
        <v>189</v>
      </c>
      <c r="J41" s="7">
        <v>2286.7399999999998</v>
      </c>
      <c r="K41" s="8" t="s">
        <v>22</v>
      </c>
      <c r="L41" s="2" t="s">
        <v>190</v>
      </c>
      <c r="M41" s="8">
        <v>92130</v>
      </c>
      <c r="N41" s="2" t="s">
        <v>173</v>
      </c>
      <c r="O41" s="9">
        <v>142464548</v>
      </c>
      <c r="P41" s="8">
        <v>1</v>
      </c>
      <c r="Q41" s="10" t="str">
        <f t="shared" si="2"/>
        <v>Marié</v>
      </c>
    </row>
    <row r="42" spans="1:17" ht="39" x14ac:dyDescent="0.25">
      <c r="A42" s="2" t="s">
        <v>17</v>
      </c>
      <c r="B42" s="2" t="s">
        <v>191</v>
      </c>
      <c r="C42" s="2" t="s">
        <v>192</v>
      </c>
      <c r="D42" s="3">
        <v>20001</v>
      </c>
      <c r="E42" s="4">
        <f t="shared" ca="1" si="0"/>
        <v>61</v>
      </c>
      <c r="F42" s="5">
        <v>1541045628979</v>
      </c>
      <c r="G42" s="6" t="str">
        <f t="shared" si="1"/>
        <v>Homme</v>
      </c>
      <c r="H42" s="2" t="s">
        <v>49</v>
      </c>
      <c r="I42" s="2" t="s">
        <v>193</v>
      </c>
      <c r="J42" s="7">
        <v>5335.72</v>
      </c>
      <c r="K42" s="8" t="s">
        <v>22</v>
      </c>
      <c r="L42" s="2" t="s">
        <v>194</v>
      </c>
      <c r="M42" s="8">
        <v>75012</v>
      </c>
      <c r="N42" s="2" t="s">
        <v>24</v>
      </c>
      <c r="O42" s="9">
        <v>147454845</v>
      </c>
      <c r="P42" s="8">
        <v>1</v>
      </c>
      <c r="Q42" s="10" t="str">
        <f t="shared" si="2"/>
        <v>Marié</v>
      </c>
    </row>
    <row r="43" spans="1:17" ht="39" x14ac:dyDescent="0.25">
      <c r="A43" s="2" t="s">
        <v>41</v>
      </c>
      <c r="B43" s="2" t="s">
        <v>195</v>
      </c>
      <c r="C43" s="2" t="s">
        <v>196</v>
      </c>
      <c r="D43" s="3">
        <v>20151</v>
      </c>
      <c r="E43" s="4">
        <f t="shared" ca="1" si="0"/>
        <v>60</v>
      </c>
      <c r="F43" s="5">
        <v>2550359457895</v>
      </c>
      <c r="G43" s="6" t="str">
        <f t="shared" si="1"/>
        <v>Femme</v>
      </c>
      <c r="H43" s="2" t="s">
        <v>116</v>
      </c>
      <c r="I43" s="2" t="s">
        <v>112</v>
      </c>
      <c r="J43" s="7">
        <v>2134.29</v>
      </c>
      <c r="K43" s="8" t="s">
        <v>22</v>
      </c>
      <c r="L43" s="2" t="s">
        <v>197</v>
      </c>
      <c r="M43" s="8">
        <v>75018</v>
      </c>
      <c r="N43" s="2" t="s">
        <v>24</v>
      </c>
      <c r="O43" s="9">
        <v>142424516</v>
      </c>
      <c r="P43" s="8">
        <v>3</v>
      </c>
      <c r="Q43" s="10" t="str">
        <f t="shared" si="2"/>
        <v>Célibataire</v>
      </c>
    </row>
    <row r="44" spans="1:17" ht="39" x14ac:dyDescent="0.25">
      <c r="A44" s="2" t="s">
        <v>17</v>
      </c>
      <c r="B44" s="2" t="s">
        <v>198</v>
      </c>
      <c r="C44" s="2" t="s">
        <v>199</v>
      </c>
      <c r="D44" s="3">
        <v>25643</v>
      </c>
      <c r="E44" s="4">
        <f t="shared" ca="1" si="0"/>
        <v>45</v>
      </c>
      <c r="F44" s="5">
        <v>1700303125659</v>
      </c>
      <c r="G44" s="6" t="str">
        <f t="shared" si="1"/>
        <v>Homme</v>
      </c>
      <c r="H44" s="2" t="s">
        <v>116</v>
      </c>
      <c r="I44" s="2" t="s">
        <v>180</v>
      </c>
      <c r="J44" s="7">
        <v>1495.82</v>
      </c>
      <c r="K44" s="8" t="s">
        <v>22</v>
      </c>
      <c r="L44" s="2" t="s">
        <v>200</v>
      </c>
      <c r="M44" s="8">
        <v>93600</v>
      </c>
      <c r="N44" s="2" t="s">
        <v>201</v>
      </c>
      <c r="O44" s="9">
        <v>148474945</v>
      </c>
      <c r="P44" s="8">
        <v>1</v>
      </c>
      <c r="Q44" s="10" t="str">
        <f t="shared" si="2"/>
        <v>Marié</v>
      </c>
    </row>
    <row r="45" spans="1:17" ht="39" x14ac:dyDescent="0.25">
      <c r="A45" s="2" t="s">
        <v>17</v>
      </c>
      <c r="B45" s="2" t="s">
        <v>202</v>
      </c>
      <c r="C45" s="2" t="s">
        <v>203</v>
      </c>
      <c r="D45" s="3">
        <v>26418</v>
      </c>
      <c r="E45" s="4">
        <f t="shared" ca="1" si="0"/>
        <v>43</v>
      </c>
      <c r="F45" s="5">
        <v>1720414525623</v>
      </c>
      <c r="G45" s="6" t="str">
        <f t="shared" si="1"/>
        <v>Homme</v>
      </c>
      <c r="H45" s="2" t="s">
        <v>55</v>
      </c>
      <c r="I45" s="2" t="s">
        <v>117</v>
      </c>
      <c r="J45" s="7">
        <v>1798.9</v>
      </c>
      <c r="K45" s="8" t="s">
        <v>22</v>
      </c>
      <c r="L45" s="2" t="s">
        <v>204</v>
      </c>
      <c r="M45" s="8">
        <v>78000</v>
      </c>
      <c r="N45" s="2" t="s">
        <v>74</v>
      </c>
      <c r="O45" s="9">
        <v>143454849</v>
      </c>
      <c r="P45" s="8">
        <v>3</v>
      </c>
      <c r="Q45" s="10" t="str">
        <f t="shared" si="2"/>
        <v>Célibataire</v>
      </c>
    </row>
    <row r="46" spans="1:17" ht="26.25" x14ac:dyDescent="0.25">
      <c r="A46" s="2" t="s">
        <v>41</v>
      </c>
      <c r="B46" s="2" t="s">
        <v>205</v>
      </c>
      <c r="C46" s="2" t="s">
        <v>206</v>
      </c>
      <c r="D46" s="3">
        <v>20021</v>
      </c>
      <c r="E46" s="4">
        <f t="shared" ca="1" si="0"/>
        <v>61</v>
      </c>
      <c r="F46" s="5">
        <v>2541001254651</v>
      </c>
      <c r="G46" s="6" t="str">
        <f t="shared" si="1"/>
        <v>Femme</v>
      </c>
      <c r="H46" s="2" t="s">
        <v>207</v>
      </c>
      <c r="I46" s="2" t="s">
        <v>67</v>
      </c>
      <c r="J46" s="7">
        <v>6402.86</v>
      </c>
      <c r="K46" s="8" t="s">
        <v>22</v>
      </c>
      <c r="L46" s="2" t="s">
        <v>208</v>
      </c>
      <c r="M46" s="8">
        <v>75020</v>
      </c>
      <c r="N46" s="2" t="s">
        <v>24</v>
      </c>
      <c r="O46" s="9">
        <v>143255632</v>
      </c>
      <c r="P46" s="8">
        <v>1</v>
      </c>
      <c r="Q46" s="10" t="str">
        <f t="shared" si="2"/>
        <v>Mariée</v>
      </c>
    </row>
    <row r="47" spans="1:17" ht="26.25" x14ac:dyDescent="0.25">
      <c r="A47" s="2" t="s">
        <v>41</v>
      </c>
      <c r="B47" s="2" t="s">
        <v>209</v>
      </c>
      <c r="C47" s="2" t="s">
        <v>210</v>
      </c>
      <c r="D47" s="3">
        <v>21147</v>
      </c>
      <c r="E47" s="4">
        <f t="shared" ca="1" si="0"/>
        <v>58</v>
      </c>
      <c r="F47" s="5">
        <v>2571125261001</v>
      </c>
      <c r="G47" s="6" t="str">
        <f t="shared" si="1"/>
        <v>Femme</v>
      </c>
      <c r="H47" s="2" t="s">
        <v>20</v>
      </c>
      <c r="I47" s="2" t="s">
        <v>211</v>
      </c>
      <c r="J47" s="7">
        <v>1981.84</v>
      </c>
      <c r="K47" s="8" t="s">
        <v>22</v>
      </c>
      <c r="L47" s="2" t="s">
        <v>212</v>
      </c>
      <c r="M47" s="8">
        <v>94110</v>
      </c>
      <c r="N47" s="2" t="s">
        <v>213</v>
      </c>
      <c r="O47" s="9">
        <v>146444548</v>
      </c>
      <c r="P47" s="8">
        <v>1</v>
      </c>
      <c r="Q47" s="10" t="str">
        <f t="shared" si="2"/>
        <v>Mariée</v>
      </c>
    </row>
    <row r="48" spans="1:17" ht="26.25" x14ac:dyDescent="0.25">
      <c r="A48" s="2" t="s">
        <v>17</v>
      </c>
      <c r="B48" s="2" t="s">
        <v>214</v>
      </c>
      <c r="C48" s="2" t="s">
        <v>215</v>
      </c>
      <c r="D48" s="3">
        <v>18615</v>
      </c>
      <c r="E48" s="4">
        <f t="shared" ca="1" si="0"/>
        <v>65</v>
      </c>
      <c r="F48" s="5">
        <v>1501275158896</v>
      </c>
      <c r="G48" s="6" t="str">
        <f t="shared" si="1"/>
        <v>Homme</v>
      </c>
      <c r="H48" s="2" t="s">
        <v>28</v>
      </c>
      <c r="I48" s="2" t="s">
        <v>189</v>
      </c>
      <c r="J48" s="7">
        <v>2896.53</v>
      </c>
      <c r="K48" s="8" t="s">
        <v>22</v>
      </c>
      <c r="L48" s="2" t="s">
        <v>216</v>
      </c>
      <c r="M48" s="8">
        <v>75011</v>
      </c>
      <c r="N48" s="2" t="s">
        <v>24</v>
      </c>
      <c r="O48" s="9">
        <v>141414245</v>
      </c>
      <c r="P48" s="8">
        <v>2</v>
      </c>
      <c r="Q48" s="10" t="str">
        <f t="shared" si="2"/>
        <v>Pacsé</v>
      </c>
    </row>
    <row r="49" spans="1:17" ht="26.25" x14ac:dyDescent="0.25">
      <c r="A49" s="2" t="s">
        <v>17</v>
      </c>
      <c r="B49" s="2" t="s">
        <v>217</v>
      </c>
      <c r="C49" s="2" t="s">
        <v>218</v>
      </c>
      <c r="D49" s="3">
        <v>26717</v>
      </c>
      <c r="E49" s="4">
        <f t="shared" ca="1" si="0"/>
        <v>42</v>
      </c>
      <c r="F49" s="5">
        <v>1530213001455</v>
      </c>
      <c r="G49" s="6" t="str">
        <f t="shared" si="1"/>
        <v>Homme</v>
      </c>
      <c r="H49" s="2" t="s">
        <v>207</v>
      </c>
      <c r="I49" s="2" t="s">
        <v>219</v>
      </c>
      <c r="J49" s="7">
        <v>2667.86</v>
      </c>
      <c r="K49" s="8" t="s">
        <v>22</v>
      </c>
      <c r="L49" s="2" t="s">
        <v>220</v>
      </c>
      <c r="M49" s="8">
        <v>75014</v>
      </c>
      <c r="N49" s="2" t="s">
        <v>24</v>
      </c>
      <c r="O49" s="9">
        <v>148525165</v>
      </c>
      <c r="P49" s="8">
        <v>4</v>
      </c>
      <c r="Q49" s="10" t="str">
        <f t="shared" si="2"/>
        <v>Divorcé</v>
      </c>
    </row>
    <row r="50" spans="1:17" ht="26.25" x14ac:dyDescent="0.25">
      <c r="A50" s="2" t="s">
        <v>25</v>
      </c>
      <c r="B50" s="2" t="s">
        <v>221</v>
      </c>
      <c r="C50" s="2" t="s">
        <v>222</v>
      </c>
      <c r="D50" s="3">
        <v>21144</v>
      </c>
      <c r="E50" s="4">
        <f t="shared" ca="1" si="0"/>
        <v>58</v>
      </c>
      <c r="F50" s="5">
        <v>2571159158569</v>
      </c>
      <c r="G50" s="6" t="str">
        <f t="shared" si="1"/>
        <v>Femme</v>
      </c>
      <c r="H50" s="2" t="s">
        <v>20</v>
      </c>
      <c r="I50" s="2" t="s">
        <v>211</v>
      </c>
      <c r="J50" s="7">
        <v>1905.61</v>
      </c>
      <c r="K50" s="8" t="s">
        <v>62</v>
      </c>
      <c r="L50" s="2" t="s">
        <v>223</v>
      </c>
      <c r="M50" s="8">
        <v>92110</v>
      </c>
      <c r="N50" s="2" t="s">
        <v>224</v>
      </c>
      <c r="O50" s="9">
        <v>146525626</v>
      </c>
      <c r="P50" s="8">
        <v>4</v>
      </c>
      <c r="Q50" s="10" t="str">
        <f t="shared" si="2"/>
        <v>Divorcée</v>
      </c>
    </row>
    <row r="51" spans="1:17" ht="26.25" x14ac:dyDescent="0.25">
      <c r="A51" s="2" t="s">
        <v>41</v>
      </c>
      <c r="B51" s="2" t="s">
        <v>225</v>
      </c>
      <c r="C51" s="2" t="s">
        <v>226</v>
      </c>
      <c r="D51" s="3">
        <v>27746</v>
      </c>
      <c r="E51" s="4">
        <f t="shared" ca="1" si="0"/>
        <v>40</v>
      </c>
      <c r="F51" s="5">
        <v>2481275896365</v>
      </c>
      <c r="G51" s="6" t="str">
        <f t="shared" si="1"/>
        <v>Femme</v>
      </c>
      <c r="H51" s="2" t="s">
        <v>207</v>
      </c>
      <c r="I51" s="2" t="s">
        <v>219</v>
      </c>
      <c r="J51" s="7">
        <v>2210.5100000000002</v>
      </c>
      <c r="K51" s="8" t="s">
        <v>22</v>
      </c>
      <c r="L51" s="2" t="s">
        <v>227</v>
      </c>
      <c r="M51" s="8">
        <v>92140</v>
      </c>
      <c r="N51" s="2" t="s">
        <v>109</v>
      </c>
      <c r="O51" s="9">
        <v>140363228</v>
      </c>
      <c r="P51" s="8">
        <v>2</v>
      </c>
      <c r="Q51" s="10" t="str">
        <f t="shared" si="2"/>
        <v>Pacsée</v>
      </c>
    </row>
    <row r="52" spans="1:17" ht="39" x14ac:dyDescent="0.25">
      <c r="A52" s="2" t="s">
        <v>17</v>
      </c>
      <c r="B52" s="2" t="s">
        <v>228</v>
      </c>
      <c r="C52" s="2" t="s">
        <v>229</v>
      </c>
      <c r="D52" s="3">
        <v>19412</v>
      </c>
      <c r="E52" s="4">
        <f t="shared" ca="1" si="0"/>
        <v>62</v>
      </c>
      <c r="F52" s="5">
        <v>1530214152626</v>
      </c>
      <c r="G52" s="6" t="str">
        <f t="shared" si="1"/>
        <v>Homme</v>
      </c>
      <c r="H52" s="2" t="s">
        <v>20</v>
      </c>
      <c r="I52" s="2" t="s">
        <v>230</v>
      </c>
      <c r="J52" s="7">
        <v>1905.61</v>
      </c>
      <c r="K52" s="8" t="s">
        <v>22</v>
      </c>
      <c r="L52" s="2" t="s">
        <v>231</v>
      </c>
      <c r="M52" s="8">
        <v>75010</v>
      </c>
      <c r="N52" s="2" t="s">
        <v>24</v>
      </c>
      <c r="O52" s="9">
        <v>146454443</v>
      </c>
      <c r="P52" s="8">
        <v>1</v>
      </c>
      <c r="Q52" s="10" t="str">
        <f t="shared" si="2"/>
        <v>Marié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AS5830TG</dc:creator>
  <cp:lastModifiedBy>AS5830TG</cp:lastModifiedBy>
  <dcterms:created xsi:type="dcterms:W3CDTF">2016-01-24T15:23:48Z</dcterms:created>
  <dcterms:modified xsi:type="dcterms:W3CDTF">2016-01-24T15:24:36Z</dcterms:modified>
</cp:coreProperties>
</file>