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 codeName="{B7FE6334-C1A2-E50D-BD3D-5F4D41BBC2E3}"/>
  <workbookPr codeName="ThisWorkbook" defaultThemeVersion="124226"/>
  <bookViews>
    <workbookView xWindow="120" yWindow="75" windowWidth="28515" windowHeight="12600" tabRatio="645"/>
  </bookViews>
  <sheets>
    <sheet name="Sommaire" sheetId="1" r:id="rId1"/>
    <sheet name="FicheType" sheetId="3" r:id="rId2"/>
    <sheet name="Feuil1" sheetId="5" r:id="rId3"/>
  </sheets>
  <definedNames>
    <definedName name="JOURS">#REF!</definedName>
    <definedName name="Liste_Costumes_Acc">Sommaire!$A$8:$A$8</definedName>
    <definedName name="M_MME">#REF!</definedName>
  </definedNames>
  <calcPr calcId="125725"/>
</workbook>
</file>

<file path=xl/calcChain.xml><?xml version="1.0" encoding="utf-8"?>
<calcChain xmlns="http://schemas.openxmlformats.org/spreadsheetml/2006/main">
  <c r="G8" i="1"/>
  <c r="D8"/>
  <c r="D13"/>
  <c r="H13" s="1"/>
  <c r="I13" s="1"/>
  <c r="E8"/>
  <c r="F8"/>
  <c r="C8"/>
  <c r="B8"/>
  <c r="A1" i="5"/>
  <c r="A1" i="3"/>
  <c r="A8" i="1"/>
  <c r="D14"/>
  <c r="H14" s="1"/>
  <c r="I14" s="1"/>
  <c r="D15"/>
  <c r="H15" s="1"/>
  <c r="I15" s="1"/>
  <c r="D12"/>
  <c r="H12" s="1"/>
  <c r="I12" s="1"/>
  <c r="I8"/>
  <c r="B3"/>
  <c r="D4" l="1"/>
  <c r="G4"/>
  <c r="E4"/>
  <c r="B4"/>
  <c r="F4"/>
  <c r="C4"/>
</calcChain>
</file>

<file path=xl/sharedStrings.xml><?xml version="1.0" encoding="utf-8"?>
<sst xmlns="http://schemas.openxmlformats.org/spreadsheetml/2006/main" count="58" uniqueCount="36">
  <si>
    <t>Location de costumes</t>
  </si>
  <si>
    <t>Liste des costumes</t>
  </si>
  <si>
    <t>Caution</t>
  </si>
  <si>
    <t>Dispo</t>
  </si>
  <si>
    <t>€/ Jr Suppl.</t>
  </si>
  <si>
    <t>Forfait 2 jours</t>
  </si>
  <si>
    <t>Choix Costume</t>
  </si>
  <si>
    <t>Sexe (H/F/U)</t>
  </si>
  <si>
    <t>Taille</t>
  </si>
  <si>
    <t>Retour</t>
  </si>
  <si>
    <t>colliers hawaien</t>
  </si>
  <si>
    <t>Liste des accessoires</t>
  </si>
  <si>
    <t>En Loc</t>
  </si>
  <si>
    <t>Qté Totale</t>
  </si>
  <si>
    <t>Qté Dispo</t>
  </si>
  <si>
    <t>Détails:</t>
  </si>
  <si>
    <t>Description:</t>
  </si>
  <si>
    <t>Libéllé:</t>
  </si>
  <si>
    <t>Accessoires:</t>
  </si>
  <si>
    <t>Prix Forfait (2jrs):</t>
  </si>
  <si>
    <t>Prix / Jr Supplt.:</t>
  </si>
  <si>
    <t>Caution:</t>
  </si>
  <si>
    <t>Libéllé Court</t>
  </si>
  <si>
    <t>Indications, origines etc…</t>
  </si>
  <si>
    <t>si accessoires fournis avec</t>
  </si>
  <si>
    <t>Tarifs:</t>
  </si>
  <si>
    <t>Mentions:</t>
  </si>
  <si>
    <t>Sexe (H / F / U)</t>
  </si>
  <si>
    <t>Taille (M/L/XL/XXL/U)</t>
  </si>
  <si>
    <t xml:space="preserve">couleurs, nombres d'éléments, </t>
  </si>
  <si>
    <t>U</t>
  </si>
  <si>
    <t>boa à plumes rouge</t>
  </si>
  <si>
    <t>boa à plumes orange</t>
  </si>
  <si>
    <t>boa à plumes vert</t>
  </si>
  <si>
    <t>Description</t>
  </si>
  <si>
    <r>
      <t>Accessoires suppl.</t>
    </r>
    <r>
      <rPr>
        <b/>
        <sz val="16"/>
        <color rgb="FF00B050"/>
        <rFont val="Calibri"/>
        <family val="2"/>
        <scheme val="minor"/>
      </rPr>
      <t/>
    </r>
  </si>
</sst>
</file>

<file path=xl/styles.xml><?xml version="1.0" encoding="utf-8"?>
<styleSheet xmlns="http://schemas.openxmlformats.org/spreadsheetml/2006/main">
  <numFmts count="1">
    <numFmt numFmtId="44" formatCode="_-* #,##0.00\ &quot;€&quot;_-;\-* #,##0.00\ &quot;€&quot;_-;_-* &quot;-&quot;??\ &quot;€&quot;_-;_-@_-"/>
  </numFmts>
  <fonts count="12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u/>
      <sz val="11"/>
      <color theme="1"/>
      <name val="Calibri"/>
      <family val="2"/>
      <scheme val="minor"/>
    </font>
    <font>
      <i/>
      <u/>
      <sz val="11"/>
      <color theme="1"/>
      <name val="Calibri"/>
      <family val="2"/>
      <scheme val="minor"/>
    </font>
    <font>
      <b/>
      <sz val="22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b/>
      <sz val="16"/>
      <color theme="1"/>
      <name val="Calibri"/>
      <family val="2"/>
      <scheme val="minor"/>
    </font>
    <font>
      <b/>
      <sz val="11"/>
      <color rgb="FF0070C0"/>
      <name val="Calibri"/>
      <family val="2"/>
      <scheme val="minor"/>
    </font>
    <font>
      <i/>
      <sz val="11"/>
      <color rgb="FF0070C0"/>
      <name val="Calibri"/>
      <family val="2"/>
      <scheme val="minor"/>
    </font>
    <font>
      <b/>
      <sz val="11"/>
      <color rgb="FF008000"/>
      <name val="Calibri"/>
      <family val="2"/>
      <scheme val="minor"/>
    </font>
    <font>
      <b/>
      <i/>
      <sz val="11"/>
      <color rgb="FF0070C0"/>
      <name val="Calibri"/>
      <family val="2"/>
      <scheme val="minor"/>
    </font>
    <font>
      <b/>
      <sz val="16"/>
      <color rgb="FF00B050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1">
    <border>
      <left/>
      <right/>
      <top/>
      <bottom/>
      <diagonal/>
    </border>
  </borders>
  <cellStyleXfs count="2">
    <xf numFmtId="0" fontId="0" fillId="0" borderId="0"/>
    <xf numFmtId="44" fontId="1" fillId="0" borderId="0" applyFont="0" applyFill="0" applyBorder="0" applyAlignment="0" applyProtection="0"/>
  </cellStyleXfs>
  <cellXfs count="28">
    <xf numFmtId="0" fontId="0" fillId="0" borderId="0" xfId="0"/>
    <xf numFmtId="0" fontId="0" fillId="2" borderId="0" xfId="0" applyFill="1"/>
    <xf numFmtId="44" fontId="0" fillId="0" borderId="0" xfId="1" applyFont="1"/>
    <xf numFmtId="0" fontId="0" fillId="0" borderId="0" xfId="0" applyAlignment="1">
      <alignment horizontal="center" vertical="center"/>
    </xf>
    <xf numFmtId="0" fontId="0" fillId="0" borderId="0" xfId="0" applyFill="1" applyAlignment="1"/>
    <xf numFmtId="0" fontId="3" fillId="0" borderId="0" xfId="0" applyFont="1"/>
    <xf numFmtId="0" fontId="2" fillId="0" borderId="0" xfId="0" applyFont="1" applyAlignment="1">
      <alignment horizontal="center" vertical="center"/>
    </xf>
    <xf numFmtId="0" fontId="0" fillId="0" borderId="0" xfId="0" applyAlignment="1">
      <alignment horizontal="center" vertical="center"/>
    </xf>
    <xf numFmtId="0" fontId="0" fillId="0" borderId="0" xfId="0" applyAlignment="1">
      <alignment vertical="top"/>
    </xf>
    <xf numFmtId="44" fontId="9" fillId="0" borderId="0" xfId="1" applyFont="1"/>
    <xf numFmtId="44" fontId="9" fillId="0" borderId="0" xfId="1" applyFont="1" applyAlignment="1"/>
    <xf numFmtId="0" fontId="7" fillId="0" borderId="0" xfId="0" applyFont="1" applyAlignment="1">
      <alignment horizontal="center" vertical="center"/>
    </xf>
    <xf numFmtId="0" fontId="7" fillId="0" borderId="0" xfId="0" applyFont="1"/>
    <xf numFmtId="0" fontId="0" fillId="0" borderId="0" xfId="0" applyAlignment="1">
      <alignment horizontal="center" vertical="center"/>
    </xf>
    <xf numFmtId="0" fontId="0" fillId="0" borderId="0" xfId="0" applyAlignment="1">
      <alignment horizontal="left" vertical="center"/>
    </xf>
    <xf numFmtId="44" fontId="0" fillId="0" borderId="0" xfId="0" applyNumberFormat="1" applyAlignment="1">
      <alignment horizontal="left" vertical="center"/>
    </xf>
    <xf numFmtId="44" fontId="0" fillId="2" borderId="0" xfId="1" applyFont="1" applyFill="1"/>
    <xf numFmtId="44" fontId="0" fillId="0" borderId="0" xfId="0" applyNumberFormat="1"/>
    <xf numFmtId="0" fontId="5" fillId="0" borderId="0" xfId="0" applyFont="1" applyAlignment="1">
      <alignment horizontal="center"/>
    </xf>
    <xf numFmtId="0" fontId="4" fillId="0" borderId="0" xfId="0" applyFont="1" applyAlignment="1">
      <alignment horizontal="center"/>
    </xf>
    <xf numFmtId="0" fontId="0" fillId="0" borderId="0" xfId="0" applyFill="1" applyAlignment="1">
      <alignment horizontal="center" vertical="center"/>
    </xf>
    <xf numFmtId="0" fontId="6" fillId="0" borderId="0" xfId="0" applyFont="1" applyAlignment="1">
      <alignment horizontal="center"/>
    </xf>
    <xf numFmtId="0" fontId="10" fillId="0" borderId="0" xfId="0" applyFont="1" applyAlignment="1">
      <alignment horizontal="left"/>
    </xf>
    <xf numFmtId="0" fontId="8" fillId="0" borderId="0" xfId="0" applyFont="1" applyAlignment="1">
      <alignment horizontal="left"/>
    </xf>
    <xf numFmtId="0" fontId="8" fillId="0" borderId="0" xfId="0" applyFont="1" applyAlignment="1">
      <alignment horizontal="left" vertical="top" wrapText="1"/>
    </xf>
    <xf numFmtId="0" fontId="0" fillId="0" borderId="0" xfId="0" applyAlignment="1">
      <alignment horizontal="left"/>
    </xf>
    <xf numFmtId="0" fontId="0" fillId="0" borderId="0" xfId="0" applyAlignment="1">
      <alignment horizontal="center"/>
    </xf>
    <xf numFmtId="0" fontId="2" fillId="0" borderId="0" xfId="0" applyFont="1" applyAlignment="1">
      <alignment horizontal="center"/>
    </xf>
  </cellXfs>
  <cellStyles count="2">
    <cellStyle name="Monétaire" xfId="1" builtinId="4"/>
    <cellStyle name="Normal" xfId="0" builtinId="0"/>
  </cellStyles>
  <dxfs count="0"/>
  <tableStyles count="0" defaultTableStyle="TableStyleMedium9" defaultPivotStyle="PivotStyleLight16"/>
  <colors>
    <mruColors>
      <color rgb="FF008000"/>
    </mruColors>
  </colors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9525</xdr:colOff>
      <xdr:row>2</xdr:row>
      <xdr:rowOff>9525</xdr:rowOff>
    </xdr:from>
    <xdr:to>
      <xdr:col>8</xdr:col>
      <xdr:colOff>752475</xdr:colOff>
      <xdr:row>3</xdr:row>
      <xdr:rowOff>0</xdr:rowOff>
    </xdr:to>
    <xdr:sp macro="[0]!ThisWorkbook.test" textlink="">
      <xdr:nvSpPr>
        <xdr:cNvPr id="2" name="Rectangle 1"/>
        <xdr:cNvSpPr/>
      </xdr:nvSpPr>
      <xdr:spPr>
        <a:xfrm>
          <a:off x="2438400" y="561975"/>
          <a:ext cx="5524500" cy="190500"/>
        </a:xfrm>
        <a:prstGeom prst="rect">
          <a:avLst/>
        </a:prstGeom>
        <a:noFill/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endParaRPr lang="fr-FR" sz="1100"/>
        </a:p>
      </xdr:txBody>
    </xdr:sp>
    <xdr:clientData/>
  </xdr:twoCellAnchor>
  <xdr:twoCellAnchor>
    <xdr:from>
      <xdr:col>9</xdr:col>
      <xdr:colOff>409568</xdr:colOff>
      <xdr:row>0</xdr:row>
      <xdr:rowOff>333376</xdr:rowOff>
    </xdr:from>
    <xdr:to>
      <xdr:col>11</xdr:col>
      <xdr:colOff>95247</xdr:colOff>
      <xdr:row>4</xdr:row>
      <xdr:rowOff>66674</xdr:rowOff>
    </xdr:to>
    <xdr:sp macro="[0]!NvlFC" textlink="">
      <xdr:nvSpPr>
        <xdr:cNvPr id="3" name="Rogner un rectangle à un seul coin 2"/>
        <xdr:cNvSpPr/>
      </xdr:nvSpPr>
      <xdr:spPr>
        <a:xfrm flipH="1">
          <a:off x="8381993" y="333376"/>
          <a:ext cx="1209679" cy="676273"/>
        </a:xfrm>
        <a:prstGeom prst="snip1Rect">
          <a:avLst/>
        </a:prstGeom>
      </xdr:spPr>
      <xdr:style>
        <a:lnRef idx="3">
          <a:schemeClr val="lt1"/>
        </a:lnRef>
        <a:fillRef idx="1">
          <a:schemeClr val="accent6"/>
        </a:fillRef>
        <a:effectRef idx="1">
          <a:schemeClr val="accent6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100" b="1" cap="all" spc="0">
              <a:ln w="9000" cmpd="sng">
                <a:solidFill>
                  <a:schemeClr val="accent4">
                    <a:shade val="50000"/>
                    <a:satMod val="120000"/>
                  </a:schemeClr>
                </a:solidFill>
                <a:prstDash val="solid"/>
              </a:ln>
              <a:gradFill>
                <a:gsLst>
                  <a:gs pos="0">
                    <a:schemeClr val="accent4">
                      <a:shade val="20000"/>
                      <a:satMod val="245000"/>
                    </a:schemeClr>
                  </a:gs>
                  <a:gs pos="43000">
                    <a:schemeClr val="accent4">
                      <a:satMod val="255000"/>
                    </a:schemeClr>
                  </a:gs>
                  <a:gs pos="48000">
                    <a:schemeClr val="accent4">
                      <a:shade val="85000"/>
                      <a:satMod val="255000"/>
                    </a:schemeClr>
                  </a:gs>
                  <a:gs pos="100000">
                    <a:schemeClr val="accent4">
                      <a:shade val="20000"/>
                      <a:satMod val="245000"/>
                    </a:schemeClr>
                  </a:gs>
                </a:gsLst>
                <a:lin ang="5400000"/>
              </a:gradFill>
              <a:effectLst>
                <a:reflection blurRad="12700" stA="28000" endPos="45000" dist="1000" dir="5400000" sy="-100000" algn="bl" rotWithShape="0"/>
              </a:effectLst>
            </a:rPr>
            <a:t>Créer une Nouvelle Fiche</a:t>
          </a:r>
          <a:r>
            <a:rPr lang="fr-FR" sz="1100" b="1" cap="all" spc="0" baseline="0">
              <a:ln w="9000" cmpd="sng">
                <a:solidFill>
                  <a:schemeClr val="accent4">
                    <a:shade val="50000"/>
                    <a:satMod val="120000"/>
                  </a:schemeClr>
                </a:solidFill>
                <a:prstDash val="solid"/>
              </a:ln>
              <a:gradFill>
                <a:gsLst>
                  <a:gs pos="0">
                    <a:schemeClr val="accent4">
                      <a:shade val="20000"/>
                      <a:satMod val="245000"/>
                    </a:schemeClr>
                  </a:gs>
                  <a:gs pos="43000">
                    <a:schemeClr val="accent4">
                      <a:satMod val="255000"/>
                    </a:schemeClr>
                  </a:gs>
                  <a:gs pos="48000">
                    <a:schemeClr val="accent4">
                      <a:shade val="85000"/>
                      <a:satMod val="255000"/>
                    </a:schemeClr>
                  </a:gs>
                  <a:gs pos="100000">
                    <a:schemeClr val="accent4">
                      <a:shade val="20000"/>
                      <a:satMod val="245000"/>
                    </a:schemeClr>
                  </a:gs>
                </a:gsLst>
                <a:lin ang="5400000"/>
              </a:gradFill>
              <a:effectLst>
                <a:reflection blurRad="12700" stA="28000" endPos="45000" dist="1000" dir="5400000" sy="-100000" algn="bl" rotWithShape="0"/>
              </a:effectLst>
            </a:rPr>
            <a:t> Costume</a:t>
          </a:r>
          <a:endParaRPr lang="fr-FR" sz="1100" b="1" cap="all" spc="0">
            <a:ln w="9000" cmpd="sng">
              <a:solidFill>
                <a:schemeClr val="accent4">
                  <a:shade val="50000"/>
                  <a:satMod val="120000"/>
                </a:schemeClr>
              </a:solidFill>
              <a:prstDash val="solid"/>
            </a:ln>
            <a:gradFill>
              <a:gsLst>
                <a:gs pos="0">
                  <a:schemeClr val="accent4">
                    <a:shade val="20000"/>
                    <a:satMod val="245000"/>
                  </a:schemeClr>
                </a:gs>
                <a:gs pos="43000">
                  <a:schemeClr val="accent4">
                    <a:satMod val="255000"/>
                  </a:schemeClr>
                </a:gs>
                <a:gs pos="48000">
                  <a:schemeClr val="accent4">
                    <a:shade val="85000"/>
                    <a:satMod val="255000"/>
                  </a:schemeClr>
                </a:gs>
                <a:gs pos="100000">
                  <a:schemeClr val="accent4">
                    <a:shade val="20000"/>
                    <a:satMod val="245000"/>
                  </a:schemeClr>
                </a:gs>
              </a:gsLst>
              <a:lin ang="5400000"/>
            </a:gradFill>
            <a:effectLst>
              <a:reflection blurRad="12700" stA="28000" endPos="45000" dist="1000" dir="5400000" sy="-100000" algn="bl" rotWithShape="0"/>
            </a:effectLst>
          </a:endParaRP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1:I18"/>
  <sheetViews>
    <sheetView tabSelected="1" workbookViewId="0">
      <selection activeCell="A9" sqref="A9:XFD9"/>
    </sheetView>
  </sheetViews>
  <sheetFormatPr baseColWidth="10" defaultRowHeight="15"/>
  <cols>
    <col min="1" max="1" width="36.42578125" customWidth="1"/>
    <col min="2" max="2" width="12.28515625" bestFit="1" customWidth="1"/>
    <col min="3" max="3" width="6.85546875" customWidth="1"/>
    <col min="4" max="4" width="12.42578125" customWidth="1"/>
    <col min="5" max="5" width="13.140625" bestFit="1" customWidth="1"/>
    <col min="6" max="6" width="9.7109375" customWidth="1"/>
    <col min="8" max="8" width="5.85546875" style="3" customWidth="1"/>
  </cols>
  <sheetData>
    <row r="1" spans="1:9" ht="28.5">
      <c r="A1" s="19" t="s">
        <v>0</v>
      </c>
      <c r="B1" s="19"/>
      <c r="C1" s="19"/>
      <c r="D1" s="19"/>
      <c r="E1" s="19"/>
      <c r="F1" s="19"/>
      <c r="G1" s="19"/>
      <c r="H1" s="19"/>
      <c r="I1" s="19"/>
    </row>
    <row r="3" spans="1:9" ht="15.75">
      <c r="A3" s="5" t="s">
        <v>6</v>
      </c>
      <c r="B3" s="18" t="str">
        <f>IF(A4&lt;&gt;"","Générer un contrat","")</f>
        <v>Générer un contrat</v>
      </c>
      <c r="C3" s="18"/>
      <c r="D3" s="18"/>
      <c r="E3" s="18"/>
      <c r="F3" s="18"/>
      <c r="G3" s="18"/>
      <c r="H3" s="18"/>
      <c r="I3" s="18"/>
    </row>
    <row r="4" spans="1:9">
      <c r="A4" s="1" t="s">
        <v>22</v>
      </c>
      <c r="B4" s="1" t="str">
        <f>VLOOKUP($A$4,$A$8:$H$15,2,FALSE)</f>
        <v>U</v>
      </c>
      <c r="C4" s="1" t="str">
        <f>VLOOKUP($A$4,$A$8:$H$15,3,FALSE)</f>
        <v>U</v>
      </c>
      <c r="D4" s="1" t="str">
        <f>VLOOKUP($A$4,$A$8:$H$15,4,FALSE)</f>
        <v>Description: Indications, origines etc… Détails: couleurs, nombres d'éléments,  Accessoires: si accessoires fournis avec</v>
      </c>
      <c r="E4" s="16">
        <f>VLOOKUP($A$4,$A$8:$H$15,5,FALSE)</f>
        <v>20</v>
      </c>
      <c r="F4" s="16">
        <f>VLOOKUP($A$4,$A$8:$H$15,6,FALSE)</f>
        <v>20</v>
      </c>
      <c r="G4" s="16">
        <f>VLOOKUP($A$4,$A$8:$H$15,7,FALSE)</f>
        <v>5</v>
      </c>
      <c r="H4" s="20"/>
      <c r="I4" s="20"/>
    </row>
    <row r="5" spans="1:9">
      <c r="A5" s="4"/>
      <c r="B5" s="4"/>
      <c r="C5" s="4"/>
      <c r="D5" s="4"/>
      <c r="E5" s="4"/>
      <c r="F5" s="4"/>
      <c r="G5" s="4"/>
      <c r="H5" s="4"/>
    </row>
    <row r="6" spans="1:9">
      <c r="A6" s="6" t="s">
        <v>1</v>
      </c>
      <c r="B6" s="6" t="s">
        <v>7</v>
      </c>
      <c r="C6" s="6" t="s">
        <v>8</v>
      </c>
      <c r="D6" s="6" t="s">
        <v>34</v>
      </c>
      <c r="E6" s="6" t="s">
        <v>5</v>
      </c>
      <c r="F6" s="6" t="s">
        <v>2</v>
      </c>
      <c r="G6" s="6" t="s">
        <v>4</v>
      </c>
      <c r="H6" s="6" t="s">
        <v>3</v>
      </c>
      <c r="I6" s="6" t="s">
        <v>9</v>
      </c>
    </row>
    <row r="8" spans="1:9">
      <c r="A8" t="str">
        <f>Feuil1!$B$3</f>
        <v>Libéllé Court</v>
      </c>
      <c r="B8" s="7" t="str">
        <f>Feuil1!$B$12</f>
        <v>U</v>
      </c>
      <c r="C8" s="7" t="str">
        <f>Feuil1!$B$13</f>
        <v>U</v>
      </c>
      <c r="D8" s="14" t="str">
        <f>Feuil1!$A$5&amp;" "&amp;Feuil1!$B$5&amp;" "&amp;Feuil1!$A$7&amp;" "&amp;Feuil1!$B$7&amp;" "&amp;Feuil1!$A$9&amp;" "&amp;Feuil1!$B$9</f>
        <v>Description: Indications, origines etc… Détails: couleurs, nombres d'éléments,  Accessoires: si accessoires fournis avec</v>
      </c>
      <c r="E8" s="15">
        <f>Feuil1!$E$12</f>
        <v>20</v>
      </c>
      <c r="F8" s="15">
        <f>Feuil1!$E$14</f>
        <v>20</v>
      </c>
      <c r="G8" s="15">
        <f>Feuil1!$E$13</f>
        <v>5</v>
      </c>
      <c r="H8" s="3">
        <v>0</v>
      </c>
      <c r="I8" t="str">
        <f>IF(H8=1,"Effectuer un retour","")</f>
        <v/>
      </c>
    </row>
    <row r="9" spans="1:9">
      <c r="B9" s="13"/>
      <c r="C9" s="13"/>
      <c r="D9" s="14"/>
      <c r="E9" s="15"/>
      <c r="F9" s="15"/>
      <c r="G9" s="15"/>
      <c r="H9" s="13"/>
    </row>
    <row r="10" spans="1:9" ht="21">
      <c r="A10" s="21" t="s">
        <v>35</v>
      </c>
      <c r="B10" s="21"/>
      <c r="C10" s="21"/>
      <c r="D10" s="21"/>
      <c r="E10" s="21"/>
      <c r="F10" s="21"/>
      <c r="G10" s="21"/>
      <c r="H10" s="21"/>
      <c r="I10" s="21"/>
    </row>
    <row r="11" spans="1:9">
      <c r="A11" s="6" t="s">
        <v>11</v>
      </c>
      <c r="B11" s="6" t="s">
        <v>13</v>
      </c>
      <c r="C11" s="6" t="s">
        <v>12</v>
      </c>
      <c r="D11" s="6" t="s">
        <v>14</v>
      </c>
      <c r="E11" s="6" t="s">
        <v>5</v>
      </c>
      <c r="F11" s="6" t="s">
        <v>2</v>
      </c>
      <c r="G11" s="6" t="s">
        <v>4</v>
      </c>
      <c r="H11" s="6" t="s">
        <v>3</v>
      </c>
      <c r="I11" s="6" t="s">
        <v>9</v>
      </c>
    </row>
    <row r="12" spans="1:9">
      <c r="A12" t="s">
        <v>31</v>
      </c>
      <c r="B12" s="3">
        <v>1</v>
      </c>
      <c r="C12" s="3">
        <v>0</v>
      </c>
      <c r="D12" s="3">
        <f>B12-C12</f>
        <v>1</v>
      </c>
      <c r="E12" s="2">
        <v>0</v>
      </c>
      <c r="F12" s="2">
        <v>0</v>
      </c>
      <c r="G12" s="2">
        <v>0</v>
      </c>
      <c r="H12" s="3">
        <f>IF(D12=0,1,0)</f>
        <v>0</v>
      </c>
      <c r="I12" t="str">
        <f t="shared" ref="I12:I15" si="0">IF(H12=1,"Effectuer un retour","")</f>
        <v/>
      </c>
    </row>
    <row r="13" spans="1:9">
      <c r="A13" t="s">
        <v>32</v>
      </c>
      <c r="B13" s="7">
        <v>1</v>
      </c>
      <c r="C13" s="7">
        <v>0</v>
      </c>
      <c r="D13" s="7">
        <f>B13-C13</f>
        <v>1</v>
      </c>
      <c r="E13" s="2">
        <v>0</v>
      </c>
      <c r="F13" s="2">
        <v>0</v>
      </c>
      <c r="G13" s="2">
        <v>0</v>
      </c>
      <c r="H13" s="7">
        <f>IF(D13=0,1,0)</f>
        <v>0</v>
      </c>
      <c r="I13" t="str">
        <f t="shared" ref="I13" si="1">IF(H13=1,"Effectuer un retour","")</f>
        <v/>
      </c>
    </row>
    <row r="14" spans="1:9">
      <c r="A14" t="s">
        <v>33</v>
      </c>
      <c r="B14" s="3">
        <v>1</v>
      </c>
      <c r="C14" s="3">
        <v>0</v>
      </c>
      <c r="D14" s="3">
        <f t="shared" ref="D14:D15" si="2">B14-C14</f>
        <v>1</v>
      </c>
      <c r="E14" s="2">
        <v>0</v>
      </c>
      <c r="F14" s="2">
        <v>0</v>
      </c>
      <c r="G14" s="2">
        <v>0</v>
      </c>
      <c r="H14" s="3">
        <f t="shared" ref="H14:H15" si="3">IF(D14=0,1,0)</f>
        <v>0</v>
      </c>
      <c r="I14" t="str">
        <f t="shared" si="0"/>
        <v/>
      </c>
    </row>
    <row r="15" spans="1:9">
      <c r="A15" t="s">
        <v>10</v>
      </c>
      <c r="B15" s="3">
        <v>5</v>
      </c>
      <c r="C15" s="3">
        <v>0</v>
      </c>
      <c r="D15" s="3">
        <f t="shared" si="2"/>
        <v>5</v>
      </c>
      <c r="E15" s="2">
        <v>0</v>
      </c>
      <c r="F15" s="2">
        <v>0</v>
      </c>
      <c r="G15" s="2">
        <v>0</v>
      </c>
      <c r="H15" s="3">
        <f t="shared" si="3"/>
        <v>0</v>
      </c>
      <c r="I15" t="str">
        <f t="shared" si="0"/>
        <v/>
      </c>
    </row>
    <row r="18" spans="5:5">
      <c r="E18" s="17"/>
    </row>
  </sheetData>
  <dataConsolidate/>
  <mergeCells count="4">
    <mergeCell ref="B3:I3"/>
    <mergeCell ref="A1:I1"/>
    <mergeCell ref="H4:I4"/>
    <mergeCell ref="A10:I10"/>
  </mergeCells>
  <conditionalFormatting sqref="H12:H16 H8:H9">
    <cfRule type="iconSet" priority="5">
      <iconSet showValue="0" reverse="1">
        <cfvo type="percent" val="0"/>
        <cfvo type="num" val="0" gte="0"/>
        <cfvo type="num" val="1"/>
      </iconSet>
    </cfRule>
  </conditionalFormatting>
  <dataValidations count="1">
    <dataValidation type="list" allowBlank="1" showInputMessage="1" showErrorMessage="1" sqref="A4:A5">
      <formula1>Liste_Costumes_Acc</formula1>
    </dataValidation>
  </dataValidations>
  <pageMargins left="0.7" right="0.7" top="0.75" bottom="0.75" header="0.3" footer="0.3"/>
  <pageSetup paperSize="9" orientation="portrait" verticalDpi="0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4"/>
  <dimension ref="A1:E18"/>
  <sheetViews>
    <sheetView showGridLines="0" showRowColHeaders="0" workbookViewId="0">
      <selection sqref="A1:XFD1048576"/>
    </sheetView>
  </sheetViews>
  <sheetFormatPr baseColWidth="10" defaultColWidth="0" defaultRowHeight="15" zeroHeight="1"/>
  <cols>
    <col min="1" max="1" width="20.42578125" customWidth="1"/>
    <col min="2" max="2" width="12.42578125" customWidth="1"/>
    <col min="3" max="5" width="11.42578125" customWidth="1"/>
    <col min="6" max="16384" width="11.42578125" hidden="1"/>
  </cols>
  <sheetData>
    <row r="1" spans="1:5" ht="21">
      <c r="A1" s="21" t="str">
        <f>"Fiche "&amp;B3</f>
        <v>Fiche Libéllé Court</v>
      </c>
      <c r="B1" s="21"/>
      <c r="C1" s="21"/>
      <c r="D1" s="21"/>
      <c r="E1" s="21"/>
    </row>
    <row r="2" spans="1:5">
      <c r="A2" s="26"/>
      <c r="B2" s="26"/>
      <c r="C2" s="26"/>
      <c r="D2" s="26"/>
      <c r="E2" s="26"/>
    </row>
    <row r="3" spans="1:5">
      <c r="A3" t="s">
        <v>17</v>
      </c>
      <c r="B3" s="22" t="s">
        <v>22</v>
      </c>
      <c r="C3" s="22"/>
      <c r="D3" s="22"/>
      <c r="E3" s="22"/>
    </row>
    <row r="4" spans="1:5">
      <c r="A4" s="26"/>
      <c r="B4" s="26"/>
      <c r="C4" s="26"/>
      <c r="D4" s="26"/>
      <c r="E4" s="26"/>
    </row>
    <row r="5" spans="1:5">
      <c r="A5" s="8" t="s">
        <v>16</v>
      </c>
      <c r="B5" s="23" t="s">
        <v>23</v>
      </c>
      <c r="C5" s="23"/>
      <c r="D5" s="23"/>
      <c r="E5" s="23"/>
    </row>
    <row r="6" spans="1:5">
      <c r="A6" s="26"/>
      <c r="B6" s="26"/>
      <c r="C6" s="26"/>
      <c r="D6" s="26"/>
      <c r="E6" s="26"/>
    </row>
    <row r="7" spans="1:5" ht="58.5" customHeight="1">
      <c r="A7" s="8" t="s">
        <v>15</v>
      </c>
      <c r="B7" s="24" t="s">
        <v>29</v>
      </c>
      <c r="C7" s="24"/>
      <c r="D7" s="24"/>
      <c r="E7" s="24"/>
    </row>
    <row r="8" spans="1:5">
      <c r="A8" s="26"/>
      <c r="B8" s="26"/>
      <c r="C8" s="26"/>
      <c r="D8" s="26"/>
      <c r="E8" s="26"/>
    </row>
    <row r="9" spans="1:5">
      <c r="A9" t="s">
        <v>18</v>
      </c>
      <c r="B9" s="23" t="s">
        <v>24</v>
      </c>
      <c r="C9" s="23"/>
      <c r="D9" s="23"/>
      <c r="E9" s="23"/>
    </row>
    <row r="10" spans="1:5">
      <c r="A10" s="26"/>
      <c r="B10" s="26"/>
      <c r="C10" s="26"/>
      <c r="D10" s="26"/>
      <c r="E10" s="26"/>
    </row>
    <row r="11" spans="1:5">
      <c r="A11" s="27" t="s">
        <v>26</v>
      </c>
      <c r="B11" s="27"/>
      <c r="C11" s="27" t="s">
        <v>25</v>
      </c>
      <c r="D11" s="27"/>
      <c r="E11" s="27"/>
    </row>
    <row r="12" spans="1:5">
      <c r="A12" t="s">
        <v>27</v>
      </c>
      <c r="B12" s="11"/>
      <c r="C12" s="25" t="s">
        <v>19</v>
      </c>
      <c r="D12" s="25"/>
      <c r="E12" s="9"/>
    </row>
    <row r="13" spans="1:5">
      <c r="A13" t="s">
        <v>28</v>
      </c>
      <c r="B13" s="11"/>
      <c r="C13" s="25" t="s">
        <v>20</v>
      </c>
      <c r="D13" s="25"/>
      <c r="E13" s="9"/>
    </row>
    <row r="14" spans="1:5">
      <c r="B14" s="12"/>
      <c r="C14" s="25" t="s">
        <v>21</v>
      </c>
      <c r="D14" s="25"/>
      <c r="E14" s="10"/>
    </row>
    <row r="15" spans="1:5" hidden="1"/>
    <row r="16" spans="1:5" hidden="1"/>
    <row r="17" hidden="1"/>
    <row r="18" hidden="1"/>
  </sheetData>
  <mergeCells count="15">
    <mergeCell ref="C14:D14"/>
    <mergeCell ref="A10:E10"/>
    <mergeCell ref="A8:E8"/>
    <mergeCell ref="A2:E2"/>
    <mergeCell ref="A4:E4"/>
    <mergeCell ref="A6:E6"/>
    <mergeCell ref="A11:B11"/>
    <mergeCell ref="C11:E11"/>
    <mergeCell ref="C12:D12"/>
    <mergeCell ref="C13:D13"/>
    <mergeCell ref="A1:E1"/>
    <mergeCell ref="B3:E3"/>
    <mergeCell ref="B5:E5"/>
    <mergeCell ref="B7:E7"/>
    <mergeCell ref="B9:E9"/>
  </mergeCell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5"/>
  <dimension ref="A1:E18"/>
  <sheetViews>
    <sheetView showGridLines="0" showRowColHeaders="0" workbookViewId="0">
      <selection activeCell="B3" sqref="B3:E3"/>
    </sheetView>
  </sheetViews>
  <sheetFormatPr baseColWidth="10" defaultColWidth="0" defaultRowHeight="15" customHeight="1" zeroHeight="1"/>
  <cols>
    <col min="1" max="1" width="20.42578125" customWidth="1"/>
    <col min="2" max="2" width="12.42578125" customWidth="1"/>
    <col min="3" max="5" width="11.42578125" customWidth="1"/>
    <col min="6" max="16384" width="11.42578125" hidden="1"/>
  </cols>
  <sheetData>
    <row r="1" spans="1:5" ht="21">
      <c r="A1" s="21" t="str">
        <f>"Fiche "&amp;B3</f>
        <v>Fiche Libéllé Court</v>
      </c>
      <c r="B1" s="21"/>
      <c r="C1" s="21"/>
      <c r="D1" s="21"/>
      <c r="E1" s="21"/>
    </row>
    <row r="2" spans="1:5">
      <c r="A2" s="26"/>
      <c r="B2" s="26"/>
      <c r="C2" s="26"/>
      <c r="D2" s="26"/>
      <c r="E2" s="26"/>
    </row>
    <row r="3" spans="1:5">
      <c r="A3" t="s">
        <v>17</v>
      </c>
      <c r="B3" s="22" t="s">
        <v>22</v>
      </c>
      <c r="C3" s="22"/>
      <c r="D3" s="22"/>
      <c r="E3" s="22"/>
    </row>
    <row r="4" spans="1:5">
      <c r="A4" s="26"/>
      <c r="B4" s="26"/>
      <c r="C4" s="26"/>
      <c r="D4" s="26"/>
      <c r="E4" s="26"/>
    </row>
    <row r="5" spans="1:5">
      <c r="A5" s="8" t="s">
        <v>16</v>
      </c>
      <c r="B5" s="23" t="s">
        <v>23</v>
      </c>
      <c r="C5" s="23"/>
      <c r="D5" s="23"/>
      <c r="E5" s="23"/>
    </row>
    <row r="6" spans="1:5">
      <c r="A6" s="26"/>
      <c r="B6" s="26"/>
      <c r="C6" s="26"/>
      <c r="D6" s="26"/>
      <c r="E6" s="26"/>
    </row>
    <row r="7" spans="1:5" ht="58.5" customHeight="1">
      <c r="A7" s="8" t="s">
        <v>15</v>
      </c>
      <c r="B7" s="24" t="s">
        <v>29</v>
      </c>
      <c r="C7" s="24"/>
      <c r="D7" s="24"/>
      <c r="E7" s="24"/>
    </row>
    <row r="8" spans="1:5">
      <c r="A8" s="26"/>
      <c r="B8" s="26"/>
      <c r="C8" s="26"/>
      <c r="D8" s="26"/>
      <c r="E8" s="26"/>
    </row>
    <row r="9" spans="1:5">
      <c r="A9" t="s">
        <v>18</v>
      </c>
      <c r="B9" s="23" t="s">
        <v>24</v>
      </c>
      <c r="C9" s="23"/>
      <c r="D9" s="23"/>
      <c r="E9" s="23"/>
    </row>
    <row r="10" spans="1:5">
      <c r="A10" s="26"/>
      <c r="B10" s="26"/>
      <c r="C10" s="26"/>
      <c r="D10" s="26"/>
      <c r="E10" s="26"/>
    </row>
    <row r="11" spans="1:5">
      <c r="A11" s="27" t="s">
        <v>26</v>
      </c>
      <c r="B11" s="27"/>
      <c r="C11" s="27" t="s">
        <v>25</v>
      </c>
      <c r="D11" s="27"/>
      <c r="E11" s="27"/>
    </row>
    <row r="12" spans="1:5">
      <c r="A12" t="s">
        <v>27</v>
      </c>
      <c r="B12" s="11" t="s">
        <v>30</v>
      </c>
      <c r="C12" s="25" t="s">
        <v>19</v>
      </c>
      <c r="D12" s="25"/>
      <c r="E12" s="9">
        <v>20</v>
      </c>
    </row>
    <row r="13" spans="1:5">
      <c r="A13" t="s">
        <v>28</v>
      </c>
      <c r="B13" s="11" t="s">
        <v>30</v>
      </c>
      <c r="C13" s="25" t="s">
        <v>20</v>
      </c>
      <c r="D13" s="25"/>
      <c r="E13" s="9">
        <v>5</v>
      </c>
    </row>
    <row r="14" spans="1:5">
      <c r="B14" s="12"/>
      <c r="C14" s="25" t="s">
        <v>21</v>
      </c>
      <c r="D14" s="25"/>
      <c r="E14" s="10">
        <v>20</v>
      </c>
    </row>
    <row r="15" spans="1:5" hidden="1"/>
    <row r="16" spans="1:5" hidden="1"/>
    <row r="17" hidden="1"/>
    <row r="18" hidden="1"/>
  </sheetData>
  <mergeCells count="15">
    <mergeCell ref="C12:D12"/>
    <mergeCell ref="C13:D13"/>
    <mergeCell ref="C14:D14"/>
    <mergeCell ref="B7:E7"/>
    <mergeCell ref="A8:E8"/>
    <mergeCell ref="B9:E9"/>
    <mergeCell ref="A10:E10"/>
    <mergeCell ref="A11:B11"/>
    <mergeCell ref="C11:E11"/>
    <mergeCell ref="A6:E6"/>
    <mergeCell ref="A1:E1"/>
    <mergeCell ref="A2:E2"/>
    <mergeCell ref="B3:E3"/>
    <mergeCell ref="A4:E4"/>
    <mergeCell ref="B5:E5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1</vt:i4>
      </vt:variant>
    </vt:vector>
  </HeadingPairs>
  <TitlesOfParts>
    <vt:vector size="4" baseType="lpstr">
      <vt:lpstr>Sommaire</vt:lpstr>
      <vt:lpstr>FicheType</vt:lpstr>
      <vt:lpstr>Feuil1</vt:lpstr>
      <vt:lpstr>Liste_Costumes_Acc</vt:lpstr>
    </vt:vector>
  </TitlesOfParts>
  <Company>Microsoft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steven lemer</dc:creator>
  <cp:lastModifiedBy>steven lemer</cp:lastModifiedBy>
  <cp:lastPrinted>2018-03-07T16:05:10Z</cp:lastPrinted>
  <dcterms:created xsi:type="dcterms:W3CDTF">2018-03-06T16:05:24Z</dcterms:created>
  <dcterms:modified xsi:type="dcterms:W3CDTF">2018-03-07T18:29:07Z</dcterms:modified>
</cp:coreProperties>
</file>