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showHorizontalScroll="0" showVerticalScroll="0" xWindow="1635" yWindow="195" windowWidth="15165" windowHeight="11595"/>
  </bookViews>
  <sheets>
    <sheet name="TEST" sheetId="1" r:id="rId1"/>
  </sheets>
  <externalReferences>
    <externalReference r:id="rId2"/>
  </externalReferences>
  <definedNames>
    <definedName name="ANGERS">#REF!</definedName>
    <definedName name="BLOIS">#REF!</definedName>
    <definedName name="BREST">#REF!</definedName>
    <definedName name="BRET">#REF!</definedName>
    <definedName name="CDC">TEST!$A$65:$A$94</definedName>
    <definedName name="CHARTRES">#REF!</definedName>
    <definedName name="LA_ROCHE_SUR_YON">#REF!</definedName>
    <definedName name="LA_ROCHELLE">#REF!</definedName>
    <definedName name="LAV">#REF!</definedName>
    <definedName name="LE_MANS">#REF!</definedName>
    <definedName name="Liste_Agence">#REF!</definedName>
    <definedName name="Liste_Secteurs">[1]REPART_SECTEUR!$A$1:$A$14</definedName>
    <definedName name="MAN">#REF!</definedName>
    <definedName name="NANTES">#REF!</definedName>
    <definedName name="ORLEANS">#REF!</definedName>
    <definedName name="PCH">#REF!</definedName>
    <definedName name="POITIERS">#REF!</definedName>
    <definedName name="REGION">#REF!</definedName>
    <definedName name="RENNES">#REF!</definedName>
    <definedName name="ST_BRIEUC">#REF!</definedName>
    <definedName name="ST_NAZAIRE">#REF!</definedName>
    <definedName name="TOURS">#REF!</definedName>
    <definedName name="VDF">#REF!</definedName>
    <definedName name="_xlnm.Print_Area" localSheetId="0">TEST!$A$1:$I$61</definedName>
  </definedNames>
  <calcPr calcId="125725"/>
</workbook>
</file>

<file path=xl/calcChain.xml><?xml version="1.0" encoding="utf-8"?>
<calcChain xmlns="http://schemas.openxmlformats.org/spreadsheetml/2006/main">
  <c r="F3" i="1"/>
  <c r="G66"/>
  <c r="G67" s="1"/>
  <c r="G68" s="1"/>
  <c r="G3"/>
  <c r="H20"/>
  <c r="I15"/>
  <c r="A61"/>
  <c r="I4"/>
  <c r="I5"/>
  <c r="I6"/>
  <c r="I7"/>
  <c r="I8"/>
  <c r="I9"/>
  <c r="I10"/>
  <c r="I11"/>
  <c r="I12"/>
  <c r="I13"/>
  <c r="I14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H4"/>
  <c r="H5"/>
  <c r="H6"/>
  <c r="H7"/>
  <c r="H8"/>
  <c r="H9"/>
  <c r="H10"/>
  <c r="H11"/>
  <c r="H12"/>
  <c r="H13"/>
  <c r="H14"/>
  <c r="H15"/>
  <c r="H16"/>
  <c r="H17"/>
  <c r="H18"/>
  <c r="H19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F4"/>
  <c r="G4"/>
  <c r="F5"/>
  <c r="G5"/>
  <c r="F6"/>
  <c r="G6"/>
  <c r="F7"/>
  <c r="G7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F27"/>
  <c r="G27"/>
  <c r="F28"/>
  <c r="G28"/>
  <c r="F29"/>
  <c r="G29"/>
  <c r="F30"/>
  <c r="G30"/>
  <c r="F31"/>
  <c r="G31"/>
  <c r="F32"/>
  <c r="G32"/>
  <c r="F33"/>
  <c r="G33"/>
  <c r="F34"/>
  <c r="G34"/>
  <c r="F35"/>
  <c r="G35"/>
  <c r="F36"/>
  <c r="G36"/>
  <c r="F37"/>
  <c r="G37"/>
  <c r="F38"/>
  <c r="G38"/>
  <c r="F39"/>
  <c r="G39"/>
  <c r="F40"/>
  <c r="G40"/>
  <c r="F41"/>
  <c r="G41"/>
  <c r="F42"/>
  <c r="G42"/>
  <c r="F43"/>
  <c r="G43"/>
  <c r="F44"/>
  <c r="G44"/>
  <c r="F45"/>
  <c r="G45"/>
  <c r="F46"/>
  <c r="G46"/>
  <c r="F47"/>
  <c r="G47"/>
  <c r="F48"/>
  <c r="G48"/>
  <c r="F49"/>
  <c r="G49"/>
  <c r="F50"/>
  <c r="G50"/>
  <c r="F51"/>
  <c r="G51"/>
  <c r="F52"/>
  <c r="G52"/>
  <c r="F53"/>
  <c r="G53"/>
  <c r="F54"/>
  <c r="G54"/>
  <c r="F55"/>
  <c r="G55"/>
  <c r="F56"/>
  <c r="G56"/>
  <c r="F57"/>
  <c r="G57"/>
  <c r="F58"/>
  <c r="G58"/>
  <c r="G69" l="1"/>
  <c r="H3"/>
  <c r="H65" s="1"/>
  <c r="I3"/>
  <c r="I67" s="1"/>
  <c r="G61"/>
  <c r="H61" s="1"/>
  <c r="F61"/>
  <c r="I61" s="1"/>
  <c r="I68" l="1"/>
  <c r="I66"/>
  <c r="I65"/>
  <c r="E65" s="1"/>
  <c r="H68"/>
  <c r="E97"/>
  <c r="I69"/>
  <c r="H67"/>
  <c r="E67" s="1"/>
  <c r="G70"/>
  <c r="H69"/>
  <c r="H66"/>
  <c r="E66" s="1"/>
  <c r="E69" l="1"/>
  <c r="E68"/>
  <c r="G71"/>
  <c r="H70"/>
  <c r="I70"/>
  <c r="G72" l="1"/>
  <c r="H71"/>
  <c r="I71"/>
  <c r="E70"/>
  <c r="G73" l="1"/>
  <c r="H72"/>
  <c r="I72"/>
  <c r="E71"/>
  <c r="G74" l="1"/>
  <c r="H73"/>
  <c r="I73"/>
  <c r="E72"/>
  <c r="G75" l="1"/>
  <c r="H74"/>
  <c r="I74"/>
  <c r="E73"/>
  <c r="G76" l="1"/>
  <c r="H75"/>
  <c r="I75"/>
  <c r="E74"/>
  <c r="G77" l="1"/>
  <c r="H76"/>
  <c r="I76"/>
  <c r="E75"/>
  <c r="G78" l="1"/>
  <c r="H77"/>
  <c r="I77"/>
  <c r="E76"/>
  <c r="G79" l="1"/>
  <c r="H78"/>
  <c r="I78"/>
  <c r="E77"/>
  <c r="G80" l="1"/>
  <c r="H79"/>
  <c r="I79"/>
  <c r="E78"/>
  <c r="G81" l="1"/>
  <c r="H80"/>
  <c r="I80"/>
  <c r="E79"/>
  <c r="G82" l="1"/>
  <c r="H81"/>
  <c r="I81"/>
  <c r="E80"/>
  <c r="E81" l="1"/>
  <c r="G83"/>
  <c r="H82"/>
  <c r="I82"/>
  <c r="G84" l="1"/>
  <c r="H83"/>
  <c r="I83"/>
  <c r="E82"/>
  <c r="G85" l="1"/>
  <c r="H84"/>
  <c r="I84"/>
  <c r="E83"/>
  <c r="G86" l="1"/>
  <c r="H85"/>
  <c r="I85"/>
  <c r="E84"/>
  <c r="E85" l="1"/>
  <c r="G87"/>
  <c r="H86"/>
  <c r="I86"/>
  <c r="G88" l="1"/>
  <c r="H87"/>
  <c r="I87"/>
  <c r="E86"/>
  <c r="E87" l="1"/>
  <c r="G89"/>
  <c r="H88"/>
  <c r="I88"/>
  <c r="G90" l="1"/>
  <c r="H89"/>
  <c r="I89"/>
  <c r="E88"/>
  <c r="E89" l="1"/>
  <c r="G91"/>
  <c r="H90"/>
  <c r="I90"/>
  <c r="G92" l="1"/>
  <c r="H91"/>
  <c r="I91"/>
  <c r="E90"/>
  <c r="E91" l="1"/>
  <c r="G93"/>
  <c r="H92"/>
  <c r="I92"/>
  <c r="G94" l="1"/>
  <c r="H93"/>
  <c r="I93"/>
  <c r="E92"/>
  <c r="E93" l="1"/>
  <c r="H94"/>
  <c r="I94"/>
  <c r="E94" l="1"/>
</calcChain>
</file>

<file path=xl/comments1.xml><?xml version="1.0" encoding="utf-8"?>
<comments xmlns="http://schemas.openxmlformats.org/spreadsheetml/2006/main">
  <authors>
    <author>EVAIN Sébastien</author>
    <author>Yoshi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 xml:space="preserve">O </t>
        </r>
        <r>
          <rPr>
            <i/>
            <sz val="9"/>
            <color indexed="81"/>
            <rFont val="Tahoma"/>
            <family val="2"/>
          </rPr>
          <t>pour OUI</t>
        </r>
        <r>
          <rPr>
            <b/>
            <sz val="9"/>
            <color indexed="81"/>
            <rFont val="Tahoma"/>
            <family val="2"/>
          </rPr>
          <t xml:space="preserve">
N </t>
        </r>
        <r>
          <rPr>
            <i/>
            <sz val="9"/>
            <color indexed="81"/>
            <rFont val="Tahoma"/>
            <family val="2"/>
          </rPr>
          <t>pour NON</t>
        </r>
        <r>
          <rPr>
            <b/>
            <sz val="9"/>
            <color indexed="81"/>
            <rFont val="Tahoma"/>
            <family val="2"/>
          </rPr>
          <t xml:space="preserve">
A </t>
        </r>
        <r>
          <rPr>
            <i/>
            <sz val="9"/>
            <color indexed="81"/>
            <rFont val="Tahoma"/>
            <family val="2"/>
          </rPr>
          <t>pour Ancien Client</t>
        </r>
      </text>
    </comment>
    <comment ref="A64" authorId="0">
      <text>
        <r>
          <rPr>
            <b/>
            <sz val="9"/>
            <color indexed="81"/>
            <rFont val="Tahoma"/>
            <family val="2"/>
          </rPr>
          <t>Repris en début de ligne du tableau de suivi - 
Attention en cas d'erreur de frappe la réaffectation ne se fera pas.</t>
        </r>
      </text>
    </comment>
    <comment ref="B97" authorId="1">
      <text>
        <r>
          <rPr>
            <b/>
            <sz val="9"/>
            <color indexed="81"/>
            <rFont val="Tahoma"/>
            <family val="2"/>
          </rPr>
          <t>Identifier votre obj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<sst xmlns="http://schemas.openxmlformats.org/spreadsheetml/2006/main" count="39" uniqueCount="38">
  <si>
    <t>NOM</t>
  </si>
  <si>
    <t>DATE DE NAISSANCE</t>
  </si>
  <si>
    <t>DÉJÀ CLIENT</t>
  </si>
  <si>
    <t>CDC</t>
  </si>
  <si>
    <t>Prénom</t>
  </si>
  <si>
    <t>PersoID</t>
  </si>
  <si>
    <t>Compteur PROD</t>
  </si>
  <si>
    <t>TOTAUX</t>
  </si>
  <si>
    <t>User  (S******)</t>
  </si>
  <si>
    <t>AUTRES</t>
  </si>
  <si>
    <t>Réaffectation des points</t>
  </si>
  <si>
    <t>Points selon le CDC</t>
  </si>
  <si>
    <t>Point CDC selon EER ou non</t>
  </si>
  <si>
    <t xml:space="preserve">RAPPEL TOTAL AGENCE      </t>
  </si>
  <si>
    <t>COLASSSE</t>
  </si>
  <si>
    <t>GUENANCH</t>
  </si>
  <si>
    <t>LEBASDA</t>
  </si>
  <si>
    <t>ONILLOTA</t>
  </si>
  <si>
    <t>VERDANFA</t>
  </si>
  <si>
    <t>BURGUIMA</t>
  </si>
  <si>
    <t>LERAYCA</t>
  </si>
  <si>
    <t>GUILLAAU</t>
  </si>
  <si>
    <t xml:space="preserve">GUYONFI </t>
  </si>
  <si>
    <t>LEGARRCH</t>
  </si>
  <si>
    <t>QUINTILO</t>
  </si>
  <si>
    <t>BOUSQUYA</t>
  </si>
  <si>
    <t>LEBOSSJR</t>
  </si>
  <si>
    <t>NADOUAAN</t>
  </si>
  <si>
    <t xml:space="preserve"> -- plus de lignes supplémentaires disponibles --</t>
  </si>
  <si>
    <t>Merci d'ajouter une ligne CDC - Ne rien inscrire sur celle-ci</t>
  </si>
  <si>
    <t>Compteurs 
EER   /   Prod°</t>
  </si>
  <si>
    <t>NOM CLIENT</t>
  </si>
  <si>
    <t>PRENOM CLIENT</t>
  </si>
  <si>
    <t xml:space="preserve">Objectif </t>
  </si>
  <si>
    <t>Liste des Conseillers (toutes catégories) de l'agence</t>
  </si>
  <si>
    <t>Merci d'ajouter une ligne CLIENT - Ne rien inscrire sur celle-ci</t>
  </si>
  <si>
    <t>↓ TABLEAU #2 ↓</t>
  </si>
  <si>
    <t>↓ TABLEAU #1 ↓</t>
  </si>
</sst>
</file>

<file path=xl/styles.xml><?xml version="1.0" encoding="utf-8"?>
<styleSheet xmlns="http://schemas.openxmlformats.org/spreadsheetml/2006/main">
  <numFmts count="1">
    <numFmt numFmtId="166" formatCode="0E+00"/>
  </numFmts>
  <fonts count="26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0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rgb="FF33CC33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sz val="13"/>
      <color theme="1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i/>
      <sz val="9"/>
      <color theme="0" tint="-0.34998626667073579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48"/>
      <color rgb="FF7030A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53DF64"/>
        <bgColor indexed="64"/>
      </patternFill>
    </fill>
    <fill>
      <patternFill patternType="solid">
        <fgColor rgb="FF56D256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73C65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medium">
        <color theme="0"/>
      </top>
      <bottom/>
      <diagonal/>
    </border>
    <border>
      <left/>
      <right/>
      <top style="thin">
        <color theme="0"/>
      </top>
      <bottom/>
      <diagonal/>
    </border>
    <border>
      <left style="medium">
        <color theme="0"/>
      </left>
      <right/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5" fillId="0" borderId="0" xfId="0" applyFont="1" applyProtection="1">
      <protection hidden="1"/>
    </xf>
    <xf numFmtId="0" fontId="10" fillId="5" borderId="9" xfId="0" applyNumberFormat="1" applyFont="1" applyFill="1" applyBorder="1" applyAlignment="1" applyProtection="1">
      <alignment horizontal="center" vertical="center" wrapText="1"/>
      <protection hidden="1"/>
    </xf>
    <xf numFmtId="0" fontId="11" fillId="4" borderId="9" xfId="0" applyFont="1" applyFill="1" applyBorder="1" applyProtection="1">
      <protection locked="0"/>
    </xf>
    <xf numFmtId="14" fontId="11" fillId="4" borderId="9" xfId="0" applyNumberFormat="1" applyFont="1" applyFill="1" applyBorder="1" applyAlignment="1" applyProtection="1">
      <alignment horizontal="center"/>
      <protection locked="0"/>
    </xf>
    <xf numFmtId="0" fontId="11" fillId="4" borderId="9" xfId="0" applyFont="1" applyFill="1" applyBorder="1" applyAlignment="1" applyProtection="1">
      <alignment horizontal="center"/>
      <protection locked="0"/>
    </xf>
    <xf numFmtId="0" fontId="18" fillId="4" borderId="9" xfId="0" applyFont="1" applyFill="1" applyBorder="1" applyAlignment="1" applyProtection="1">
      <alignment horizontal="center"/>
      <protection hidden="1"/>
    </xf>
    <xf numFmtId="11" fontId="0" fillId="7" borderId="9" xfId="0" applyNumberFormat="1" applyFont="1" applyFill="1" applyBorder="1" applyProtection="1">
      <protection hidden="1"/>
    </xf>
    <xf numFmtId="0" fontId="2" fillId="7" borderId="0" xfId="0" applyFont="1" applyFill="1" applyBorder="1" applyProtection="1">
      <protection hidden="1"/>
    </xf>
    <xf numFmtId="0" fontId="11" fillId="0" borderId="1" xfId="0" applyFont="1" applyFill="1" applyBorder="1" applyAlignment="1" applyProtection="1">
      <alignment horizontal="center"/>
      <protection hidden="1"/>
    </xf>
    <xf numFmtId="0" fontId="11" fillId="8" borderId="1" xfId="0" applyFont="1" applyFill="1" applyBorder="1" applyAlignment="1" applyProtection="1">
      <alignment horizontal="left" vertical="center"/>
      <protection locked="0"/>
    </xf>
    <xf numFmtId="0" fontId="11" fillId="8" borderId="0" xfId="0" applyFont="1" applyFill="1" applyBorder="1" applyAlignment="1" applyProtection="1">
      <alignment horizontal="left" vertical="center"/>
      <protection locked="0"/>
    </xf>
    <xf numFmtId="0" fontId="11" fillId="8" borderId="0" xfId="0" applyFont="1" applyFill="1" applyAlignment="1" applyProtection="1">
      <alignment horizontal="left"/>
      <protection locked="0"/>
    </xf>
    <xf numFmtId="0" fontId="8" fillId="3" borderId="5" xfId="0" applyFont="1" applyFill="1" applyBorder="1" applyAlignment="1" applyProtection="1">
      <alignment vertical="center"/>
      <protection hidden="1"/>
    </xf>
    <xf numFmtId="0" fontId="14" fillId="6" borderId="13" xfId="0" applyFont="1" applyFill="1" applyBorder="1" applyAlignment="1" applyProtection="1">
      <alignment horizontal="center" vertical="center"/>
      <protection locked="0"/>
    </xf>
    <xf numFmtId="166" fontId="7" fillId="7" borderId="0" xfId="0" applyNumberFormat="1" applyFont="1" applyFill="1" applyBorder="1" applyAlignment="1" applyProtection="1">
      <alignment horizontal="center"/>
      <protection hidden="1"/>
    </xf>
    <xf numFmtId="0" fontId="0" fillId="0" borderId="0" xfId="0" applyAlignment="1" applyProtection="1">
      <protection hidden="1"/>
    </xf>
    <xf numFmtId="0" fontId="24" fillId="7" borderId="9" xfId="1" applyFont="1" applyFill="1" applyBorder="1" applyAlignment="1" applyProtection="1">
      <alignment horizontal="center" vertical="center" wrapText="1"/>
      <protection hidden="1"/>
    </xf>
    <xf numFmtId="0" fontId="11" fillId="10" borderId="9" xfId="0" applyFont="1" applyFill="1" applyBorder="1" applyProtection="1">
      <protection locked="0"/>
    </xf>
    <xf numFmtId="14" fontId="11" fillId="10" borderId="9" xfId="0" applyNumberFormat="1" applyFont="1" applyFill="1" applyBorder="1" applyAlignment="1" applyProtection="1">
      <alignment horizontal="center"/>
      <protection locked="0"/>
    </xf>
    <xf numFmtId="0" fontId="11" fillId="10" borderId="9" xfId="0" applyFont="1" applyFill="1" applyBorder="1" applyAlignment="1" applyProtection="1">
      <alignment horizontal="center"/>
      <protection locked="0"/>
    </xf>
    <xf numFmtId="0" fontId="18" fillId="10" borderId="9" xfId="0" applyFont="1" applyFill="1" applyBorder="1" applyAlignment="1" applyProtection="1">
      <alignment horizontal="center"/>
      <protection hidden="1"/>
    </xf>
    <xf numFmtId="0" fontId="14" fillId="7" borderId="11" xfId="0" applyNumberFormat="1" applyFont="1" applyFill="1" applyBorder="1" applyAlignment="1" applyProtection="1">
      <alignment horizontal="center" vertical="center"/>
      <protection hidden="1"/>
    </xf>
    <xf numFmtId="0" fontId="7" fillId="0" borderId="12" xfId="0" applyFont="1" applyBorder="1" applyAlignment="1" applyProtection="1">
      <alignment horizontal="right" vertical="center"/>
      <protection hidden="1"/>
    </xf>
    <xf numFmtId="0" fontId="19" fillId="3" borderId="10" xfId="0" applyFont="1" applyFill="1" applyBorder="1" applyAlignment="1" applyProtection="1">
      <alignment horizontal="center" vertical="center"/>
      <protection hidden="1"/>
    </xf>
    <xf numFmtId="0" fontId="22" fillId="5" borderId="0" xfId="0" applyFont="1" applyFill="1" applyAlignment="1" applyProtection="1">
      <alignment horizontal="center" vertical="center"/>
      <protection hidden="1"/>
    </xf>
    <xf numFmtId="0" fontId="25" fillId="11" borderId="14" xfId="0" applyFont="1" applyFill="1" applyBorder="1" applyAlignment="1" applyProtection="1">
      <alignment horizontal="left"/>
      <protection hidden="1"/>
    </xf>
    <xf numFmtId="0" fontId="25" fillId="11" borderId="11" xfId="0" applyFont="1" applyFill="1" applyBorder="1" applyAlignment="1" applyProtection="1">
      <alignment horizontal="left"/>
      <protection hidden="1"/>
    </xf>
    <xf numFmtId="0" fontId="25" fillId="9" borderId="14" xfId="0" applyFont="1" applyFill="1" applyBorder="1" applyAlignment="1" applyProtection="1">
      <alignment horizontal="left"/>
      <protection hidden="1"/>
    </xf>
    <xf numFmtId="0" fontId="25" fillId="9" borderId="11" xfId="0" applyFont="1" applyFill="1" applyBorder="1" applyAlignment="1" applyProtection="1">
      <alignment horizontal="left"/>
      <protection hidden="1"/>
    </xf>
    <xf numFmtId="0" fontId="8" fillId="3" borderId="6" xfId="0" applyFont="1" applyFill="1" applyBorder="1" applyAlignment="1" applyProtection="1">
      <alignment horizontal="right" vertical="center"/>
      <protection hidden="1"/>
    </xf>
    <xf numFmtId="0" fontId="8" fillId="3" borderId="7" xfId="0" applyFont="1" applyFill="1" applyBorder="1" applyAlignment="1" applyProtection="1">
      <alignment horizontal="right" vertical="center"/>
      <protection hidden="1"/>
    </xf>
    <xf numFmtId="0" fontId="15" fillId="0" borderId="1" xfId="1" applyFont="1" applyBorder="1" applyAlignment="1" applyProtection="1">
      <alignment horizontal="left" vertical="center"/>
      <protection hidden="1"/>
    </xf>
    <xf numFmtId="0" fontId="15" fillId="0" borderId="0" xfId="1" applyFont="1" applyBorder="1" applyAlignment="1" applyProtection="1">
      <alignment horizontal="left" vertical="center"/>
      <protection hidden="1"/>
    </xf>
    <xf numFmtId="0" fontId="9" fillId="0" borderId="0" xfId="0" applyFont="1" applyBorder="1" applyAlignment="1" applyProtection="1">
      <alignment horizontal="center"/>
      <protection hidden="1"/>
    </xf>
    <xf numFmtId="0" fontId="9" fillId="0" borderId="2" xfId="0" applyFont="1" applyBorder="1" applyAlignment="1" applyProtection="1">
      <alignment horizontal="center"/>
      <protection hidden="1"/>
    </xf>
    <xf numFmtId="0" fontId="8" fillId="3" borderId="5" xfId="0" applyFont="1" applyFill="1" applyBorder="1" applyAlignment="1" applyProtection="1">
      <alignment horizontal="center" vertical="center"/>
      <protection hidden="1"/>
    </xf>
    <xf numFmtId="0" fontId="8" fillId="3" borderId="7" xfId="0" applyFont="1" applyFill="1" applyBorder="1" applyAlignment="1" applyProtection="1">
      <alignment horizontal="center" vertical="center"/>
      <protection hidden="1"/>
    </xf>
    <xf numFmtId="0" fontId="20" fillId="2" borderId="5" xfId="1" applyFont="1" applyFill="1" applyBorder="1" applyAlignment="1" applyProtection="1">
      <alignment horizontal="center" vertical="center"/>
      <protection hidden="1"/>
    </xf>
    <xf numFmtId="0" fontId="20" fillId="2" borderId="6" xfId="1" applyFont="1" applyFill="1" applyBorder="1" applyAlignment="1" applyProtection="1">
      <alignment horizontal="center" vertical="center"/>
      <protection hidden="1"/>
    </xf>
    <xf numFmtId="0" fontId="20" fillId="2" borderId="7" xfId="1" applyFont="1" applyFill="1" applyBorder="1" applyAlignment="1" applyProtection="1">
      <alignment horizontal="center" vertic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6" fillId="0" borderId="2" xfId="0" applyFont="1" applyFill="1" applyBorder="1" applyAlignment="1" applyProtection="1">
      <alignment horizontal="center"/>
      <protection hidden="1"/>
    </xf>
    <xf numFmtId="0" fontId="21" fillId="7" borderId="0" xfId="0" applyFont="1" applyFill="1" applyBorder="1" applyAlignment="1" applyProtection="1">
      <alignment horizontal="center"/>
      <protection hidden="1"/>
    </xf>
    <xf numFmtId="0" fontId="16" fillId="0" borderId="0" xfId="0" applyFont="1" applyFill="1" applyBorder="1" applyAlignment="1" applyProtection="1">
      <protection hidden="1"/>
    </xf>
    <xf numFmtId="0" fontId="23" fillId="0" borderId="0" xfId="0" applyFont="1" applyAlignment="1" applyProtection="1">
      <alignment horizontal="center"/>
      <protection hidden="1"/>
    </xf>
    <xf numFmtId="0" fontId="25" fillId="11" borderId="5" xfId="0" applyFont="1" applyFill="1" applyBorder="1" applyAlignment="1" applyProtection="1">
      <alignment horizontal="center" vertical="center"/>
      <protection hidden="1"/>
    </xf>
    <xf numFmtId="0" fontId="25" fillId="11" borderId="6" xfId="0" applyFont="1" applyFill="1" applyBorder="1" applyAlignment="1" applyProtection="1">
      <alignment horizontal="center" vertical="center"/>
      <protection hidden="1"/>
    </xf>
    <xf numFmtId="0" fontId="25" fillId="11" borderId="7" xfId="0" applyFont="1" applyFill="1" applyBorder="1" applyAlignment="1" applyProtection="1">
      <alignment horizontal="center" vertical="center"/>
      <protection hidden="1"/>
    </xf>
    <xf numFmtId="0" fontId="2" fillId="10" borderId="0" xfId="0" applyFont="1" applyFill="1" applyBorder="1" applyAlignment="1" applyProtection="1">
      <alignment horizontal="center"/>
      <protection hidden="1"/>
    </xf>
    <xf numFmtId="0" fontId="25" fillId="10" borderId="8" xfId="0" applyFont="1" applyFill="1" applyBorder="1" applyAlignment="1" applyProtection="1">
      <alignment horizontal="center" vertical="center"/>
      <protection hidden="1"/>
    </xf>
    <xf numFmtId="0" fontId="25" fillId="10" borderId="3" xfId="0" applyFont="1" applyFill="1" applyBorder="1" applyAlignment="1" applyProtection="1">
      <alignment horizontal="center" vertical="center"/>
      <protection hidden="1"/>
    </xf>
    <xf numFmtId="0" fontId="25" fillId="10" borderId="4" xfId="0" applyFont="1" applyFill="1" applyBorder="1" applyAlignment="1" applyProtection="1">
      <alignment horizontal="center" vertical="center"/>
      <protection hidden="1"/>
    </xf>
    <xf numFmtId="0" fontId="7" fillId="0" borderId="11" xfId="0" applyFont="1" applyBorder="1" applyAlignment="1" applyProtection="1">
      <alignment horizontal="center"/>
      <protection hidden="1"/>
    </xf>
    <xf numFmtId="0" fontId="7" fillId="0" borderId="15" xfId="0" applyFont="1" applyBorder="1" applyAlignment="1" applyProtection="1">
      <alignment horizontal="center"/>
      <protection hidden="1"/>
    </xf>
    <xf numFmtId="0" fontId="17" fillId="0" borderId="11" xfId="0" applyFont="1" applyBorder="1" applyAlignment="1" applyProtection="1">
      <alignment horizontal="center" vertical="center"/>
      <protection hidden="1"/>
    </xf>
    <xf numFmtId="0" fontId="10" fillId="5" borderId="16" xfId="0" applyNumberFormat="1" applyFont="1" applyFill="1" applyBorder="1" applyAlignment="1" applyProtection="1">
      <alignment horizontal="center" vertical="center" wrapText="1"/>
      <protection hidden="1"/>
    </xf>
    <xf numFmtId="0" fontId="10" fillId="5" borderId="17" xfId="0" applyNumberFormat="1" applyFont="1" applyFill="1" applyBorder="1" applyAlignment="1" applyProtection="1">
      <alignment horizontal="center" vertical="center" wrapText="1"/>
      <protection hidden="1"/>
    </xf>
  </cellXfs>
  <cellStyles count="2">
    <cellStyle name="Lien hypertexte" xfId="1" builtinId="8"/>
    <cellStyle name="Normal" xfId="0" builtinId="0"/>
  </cellStyles>
  <dxfs count="1">
    <dxf>
      <font>
        <b/>
        <i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73C652"/>
      <color rgb="FF3AB03A"/>
      <color rgb="FF00CC00"/>
      <color rgb="FFFF9966"/>
      <color rgb="FFCC9900"/>
      <color rgb="FF7CBF33"/>
      <color rgb="FF49CF49"/>
      <color rgb="FF33CC33"/>
      <color rgb="FFFFFF99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SUIVI MENTIONS BAC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255816</xdr:colOff>
      <xdr:row>97</xdr:row>
      <xdr:rowOff>145183</xdr:rowOff>
    </xdr:from>
    <xdr:to>
      <xdr:col>1</xdr:col>
      <xdr:colOff>884464</xdr:colOff>
      <xdr:row>97</xdr:row>
      <xdr:rowOff>796989</xdr:rowOff>
    </xdr:to>
    <xdr:sp macro="" textlink="">
      <xdr:nvSpPr>
        <xdr:cNvPr id="3" name="Flèche vers le haut 2">
          <a:hlinkClick xmlns:r="http://schemas.openxmlformats.org/officeDocument/2006/relationships" r:id="rId1"/>
        </xdr:cNvPr>
        <xdr:cNvSpPr/>
      </xdr:nvSpPr>
      <xdr:spPr>
        <a:xfrm>
          <a:off x="255816" y="30003142"/>
          <a:ext cx="1493674" cy="651806"/>
        </a:xfrm>
        <a:prstGeom prst="upArrow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Haut de Page</a:t>
          </a:r>
        </a:p>
        <a:p>
          <a:pPr algn="ctr"/>
          <a:endParaRPr lang="fr-FR" sz="800" b="1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f49-001\DMGP_ASSURANCES\Temps%20fort%20Assurances%20&amp;%20ANI%202015\Challenges%20TF%20Assurances%20et%20ANI\Calculette%20challenge%20TF%20Assurances%20-%20AUTOMATI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gence"/>
      <sheetName val="Secteur"/>
      <sheetName val="Region"/>
      <sheetName val="Feuil1"/>
      <sheetName val="Reseau"/>
      <sheetName val="BORG"/>
      <sheetName val="SECTEURS"/>
      <sheetName val="PRODUITS"/>
      <sheetName val="TEMPX_AUTO"/>
      <sheetName val="TEMP_AUTO"/>
      <sheetName val="TEMPX_HABITAT"/>
      <sheetName val="TEMP_HABITAT"/>
      <sheetName val="TEMP_SANTPART"/>
      <sheetName val="TEMPX_SANTPART"/>
      <sheetName val="TEMP_PREVPART"/>
      <sheetName val="TEMPX_PREVPART"/>
      <sheetName val="TEMP_NONMAJ"/>
      <sheetName val="TEMPX_NONMAJ"/>
      <sheetName val="TEMP_SERVADOM"/>
      <sheetName val="TEMPX_SERVADOM"/>
      <sheetName val="TEMP_IARDPRO"/>
      <sheetName val="TEMPX_IARDPRO"/>
      <sheetName val="TEMP_SANTPRO"/>
      <sheetName val="TEMPX_SANTPRO"/>
      <sheetName val="TEMP_PREVPRO"/>
      <sheetName val="TEMPX_PREVPRO"/>
      <sheetName val="TEMP_PAVE_ASS"/>
      <sheetName val="TEMP_PAVE_PRO"/>
      <sheetName val="REPART_SECT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1">
          <cell r="A1" t="str">
            <v>LAV-LA ROCHE SUR YON</v>
          </cell>
        </row>
        <row r="2">
          <cell r="A2" t="str">
            <v>LAV-NANTES</v>
          </cell>
        </row>
        <row r="3">
          <cell r="A3" t="str">
            <v>LAV-ST NAZAIRE</v>
          </cell>
        </row>
        <row r="4">
          <cell r="A4" t="str">
            <v>PCH-LA ROCHELLE</v>
          </cell>
        </row>
        <row r="5">
          <cell r="A5" t="str">
            <v>PCH-POITIERS</v>
          </cell>
        </row>
        <row r="6">
          <cell r="A6" t="str">
            <v>PCH-TOURS</v>
          </cell>
        </row>
        <row r="7">
          <cell r="A7" t="str">
            <v>BRE-BREST</v>
          </cell>
        </row>
        <row r="8">
          <cell r="A8" t="str">
            <v>BRE-RENNES</v>
          </cell>
        </row>
        <row r="9">
          <cell r="A9" t="str">
            <v>BRE-ST BRIEUC</v>
          </cell>
        </row>
        <row r="10">
          <cell r="A10" t="str">
            <v>VDF-BLOIS</v>
          </cell>
        </row>
        <row r="11">
          <cell r="A11" t="str">
            <v>VDF-CHARTRES</v>
          </cell>
        </row>
        <row r="12">
          <cell r="A12" t="str">
            <v>VDF-ORLEANS</v>
          </cell>
        </row>
        <row r="13">
          <cell r="A13" t="str">
            <v>MAN-ANGERS</v>
          </cell>
        </row>
        <row r="14">
          <cell r="A14" t="str">
            <v>MAN-LE MANS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Z350"/>
  <sheetViews>
    <sheetView showGridLines="0" tabSelected="1" zoomScale="98" zoomScaleNormal="98" workbookViewId="0">
      <selection activeCell="H17" sqref="H17"/>
    </sheetView>
  </sheetViews>
  <sheetFormatPr baseColWidth="10" defaultColWidth="0" defaultRowHeight="15" zeroHeight="1"/>
  <cols>
    <col min="1" max="1" width="13" style="1" customWidth="1"/>
    <col min="2" max="2" width="16.140625" style="1" customWidth="1"/>
    <col min="3" max="3" width="14.85546875" style="1" customWidth="1"/>
    <col min="4" max="5" width="12.7109375" style="1" customWidth="1"/>
    <col min="6" max="6" width="10.42578125" style="1" customWidth="1"/>
    <col min="7" max="7" width="8.7109375" style="1" customWidth="1"/>
    <col min="8" max="8" width="15.5703125" style="1" customWidth="1"/>
    <col min="9" max="9" width="10.7109375" style="1" bestFit="1" customWidth="1"/>
    <col min="10" max="13" width="0" style="1" hidden="1"/>
    <col min="14" max="14" width="10" style="1" hidden="1"/>
    <col min="15" max="15" width="11.42578125" style="1" hidden="1"/>
    <col min="16" max="16" width="14.5703125" style="1" hidden="1"/>
    <col min="17" max="17" width="12.85546875" style="1" hidden="1"/>
    <col min="18" max="18" width="11.42578125" style="1" hidden="1"/>
    <col min="19" max="26" width="0" style="1" hidden="1"/>
    <col min="27" max="16384" width="11.42578125" style="1" hidden="1"/>
  </cols>
  <sheetData>
    <row r="1" spans="1:9" s="4" customFormat="1" ht="59.25" customHeight="1">
      <c r="A1" s="28" t="s">
        <v>37</v>
      </c>
      <c r="B1" s="28"/>
      <c r="C1" s="28"/>
      <c r="D1" s="28"/>
      <c r="E1" s="28"/>
      <c r="F1" s="28"/>
      <c r="G1" s="28"/>
      <c r="H1" s="28"/>
      <c r="I1" s="28"/>
    </row>
    <row r="2" spans="1:9" ht="39" customHeight="1">
      <c r="A2" s="5" t="s">
        <v>3</v>
      </c>
      <c r="B2" s="5" t="s">
        <v>31</v>
      </c>
      <c r="C2" s="5" t="s">
        <v>32</v>
      </c>
      <c r="D2" s="5" t="s">
        <v>1</v>
      </c>
      <c r="E2" s="5" t="s">
        <v>2</v>
      </c>
      <c r="F2" s="59" t="s">
        <v>30</v>
      </c>
      <c r="G2" s="60"/>
      <c r="H2" s="20" t="s">
        <v>11</v>
      </c>
      <c r="I2" s="20" t="s">
        <v>12</v>
      </c>
    </row>
    <row r="3" spans="1:9">
      <c r="A3" s="6"/>
      <c r="B3" s="6"/>
      <c r="C3" s="6"/>
      <c r="D3" s="7"/>
      <c r="E3" s="8"/>
      <c r="F3" s="9" t="str">
        <f>IF(A3="","",IF(OR(E3="n",E3="non"),1,0))</f>
        <v/>
      </c>
      <c r="G3" s="9" t="str">
        <f>IF(A3&lt;&gt;"",1,"")</f>
        <v/>
      </c>
      <c r="H3" s="10" t="str">
        <f>IF(A3="","",IF(A3=$A$65,$G$65,IF(A3=$A$66,$G$66,IF(A3=$A$67,$G$67,IF(A3=$A$68,$G$68,IF(A3=$A$69,$G$69,IF(A3=$A$70,$G$70,IF(A3=$A$71,$G$71,IF(A3=$A$72,$G$72,IF(A3=$A$73,$G$73,IF(A3=$A$74,$G$74,IF(A3=$A$75,$G$75,IF(A3=$A$76,$G$76,IF(A3=$A$77,$G$77,IF(A3=$A$78,$G$78,IF(A3=$A$79,$G$79,IF(A3=$A$80,$G$80,IF(A3=$A$81,$G$81,IF(A3=$A$82,$G$82,IF(A3=$A$83,$G$83,IF(A3=$A$84,$G$84,IF(A3=$A$85,$G$85,IF(A3=$A$86,$G$86,IF(A3=$A$87,$G$87,IF(A3=$A$88,$G$88,IF(A3=$A$89,$G$89,IF(A3=$A$90,$G$90,IF(A3=$A$91,$G$91,IF(A3=$A$92,$G$92,IF(A3=$A$93,$G$93,IF(A3=$A$94,$G$94,"")))))))))))))))))))))))))))))))</f>
        <v/>
      </c>
      <c r="I3" s="10" t="str">
        <f>IF(AND(A3=$A$65,E3="n"),$G$65,IF(AND(A3=$A$66,E3="n"),$G$66,IF(AND(A3=$A$67,E3="n"),$G$67,IF(AND(A3=$A$68,E3="n"),$G$68,IF(AND(A3=$A$69,E3="n"),$G$69,IF(AND(A3=$A$70,E3="n"),$G$70,IF(AND(A3=$A$71,E3="n"),$G$71,IF(AND(A3=$A$72,E3="n"),$G$72,IF(AND(A3=$A$73,E3="n"),$G$73,IF(AND(A3=$A$74,E3="n"),$G$74,IF(AND(A3=$A$75,E3="n"),$G$75,IF(AND(A3=$A$76,E3="n"),$G$76,IF(AND(A3=$A$77,E3="n"),$G$77,IF(AND(A3=$A$78,E3="n"),$G$78,IF(AND(A3=$A$79,E3="n"),$G$79,IF(AND(A3=$A$80,E3="n"),$G$80,IF(AND(A3=$A$81,E3="n"),$G$81,IF(AND(A3=$A$82,E3="n"),$G$82,IF(AND(A3=$A$83,E3="n"),$G$83,IF(AND(A3=$A$84,E3="n"),$G$84,IF(AND(A3=$A$85,E3="n"),$G$85,IF(AND(A3=$A$86,E3="n"),$G$86,IF(AND(A3=$A$87,E3="n"),$G$87,IF(AND(A3=$A$88,E3="n"),$G$88,IF(AND(A3=$A$89,E3="n"),$G$89,IF(AND(A3=$A$90,E3="n"),$G$90,IF(AND(A3=$A$91,E3="n"),$G$91,IF(AND(A3=$A$92,E3="n"),$G$92,IF(AND(A3=$A$93,E3="n"),$G$93,IF(AND(A3=$A$94,E3="n"),$G$94,""))))))))))))))))))))))))))))))</f>
        <v/>
      </c>
    </row>
    <row r="4" spans="1:9">
      <c r="A4" s="21"/>
      <c r="B4" s="21"/>
      <c r="C4" s="21"/>
      <c r="D4" s="22"/>
      <c r="E4" s="23"/>
      <c r="F4" s="24" t="str">
        <f>IF(A4="","",IF(OR(E4="n",E4="non"),1,0))</f>
        <v/>
      </c>
      <c r="G4" s="24" t="str">
        <f t="shared" ref="G4:G58" si="0">IF(A4&lt;&gt;"",1,"")</f>
        <v/>
      </c>
      <c r="H4" s="10" t="str">
        <f>IF(A4="","",IF(A4=$A$65,$G$65,IF(A4=$A$66,$G$66,IF(A4=$A$67,$G$67,IF(A4=$A$68,$G$68,IF(A4=$A$69,$G$69,IF(A4=$A$70,$G$70,IF(A4=$A$71,$G$71,IF(A4=$A$72,$G$72,IF(A4=$A$73,$G$73,IF(A4=$A$74,$G$74,IF(A4=$A$75,$G$75,IF(A4=$A$76,$G$76,IF(A4=$A$77,$G$77,IF(A4=$A$78,$G$78,IF(A4=$A$79,$G$79,IF(A4=$A$80,$G$80,IF(A4=$A$81,$G$81,IF(A4=$A$82,$G$82,IF(A4=$A$83,$G$83,IF(A4=$A$84,$G$84,IF(A4=$A$85,$G$85,IF(A4=$A$86,$G$86,IF(A4=$A$87,$G$87,IF(A4=$A$88,$G$88,IF(A4=$A$89,$G$89,IF(A4=$A$90,$G$90,IF(A4=$A$91,$G$91,IF(A4=$A$92,$G$92,IF(A4=$A$93,$G$93,IF(A4=$A$94,$G$94,"")))))))))))))))))))))))))))))))</f>
        <v/>
      </c>
      <c r="I4" s="10" t="str">
        <f>IF(AND(A4=$A$65,E4="n"),$G$65,IF(AND(A4=$A$66,E4="n"),$G$66,IF(AND(A4=$A$67,E4="n"),$G$67,IF(AND(A4=$A$68,E4="n"),$G$68,IF(AND(A4=$A$69,E4="n"),$G$69,IF(AND(A4=$A$70,E4="n"),$G$70,IF(AND(A4=$A$71,E4="n"),$G$71,IF(AND(A4=$A$72,E4="n"),$G$72,IF(AND(A4=$A$73,E4="n"),$G$73,IF(AND(A4=$A$74,E4="n"),$G$74,IF(AND(A4=$A$75,E4="n"),$G$75,IF(AND(A4=$A$76,E4="n"),$G$76,IF(AND(A4=$A$77,E4="n"),$G$77,IF(AND(A4=$A$78,E4="n"),$G$78,IF(AND(A4=$A$79,E4="n"),$G$79,IF(AND(A4=$A$80,E4="n"),$G$80,IF(AND(A4=$A$81,E4="n"),$G$81,IF(AND(A4=$A$82,E4="n"),$G$82,IF(AND(A4=$A$83,E4="n"),$G$83,IF(AND(A4=$A$84,E4="n"),$G$84,IF(AND(A4=$A$85,E4="n"),$G$85,IF(AND(A4=$A$86,E4="n"),$G$86,IF(AND(A4=$A$87,E4="n"),$G$87,IF(AND(A4=$A$88,E4="n"),$G$88,IF(AND(A4=$A$89,E4="n"),$G$89,IF(AND(A4=$A$90,E4="n"),$G$90,IF(AND(A4=$A$91,E4="n"),$G$91,IF(AND(A4=$A$92,E4="n"),$G$92,IF(AND(A4=$A$93,E4="n"),$G$93,IF(AND(A4=$A$94,E4="n"),$G$94,""))))))))))))))))))))))))))))))</f>
        <v/>
      </c>
    </row>
    <row r="5" spans="1:9">
      <c r="A5" s="6"/>
      <c r="B5" s="6"/>
      <c r="C5" s="6"/>
      <c r="D5" s="7"/>
      <c r="E5" s="8"/>
      <c r="F5" s="9" t="str">
        <f>IF(A5="","",IF(OR(E5="n",E5="non"),1,0))</f>
        <v/>
      </c>
      <c r="G5" s="9" t="str">
        <f t="shared" si="0"/>
        <v/>
      </c>
      <c r="H5" s="10" t="str">
        <f>IF(A5="","",IF(A5=$A$65,$G$65,IF(A5=$A$66,$G$66,IF(A5=$A$67,$G$67,IF(A5=$A$68,$G$68,IF(A5=$A$69,$G$69,IF(A5=$A$70,$G$70,IF(A5=$A$71,$G$71,IF(A5=$A$72,$G$72,IF(A5=$A$73,$G$73,IF(A5=$A$74,$G$74,IF(A5=$A$75,$G$75,IF(A5=$A$76,$G$76,IF(A5=$A$77,$G$77,IF(A5=$A$78,$G$78,IF(A5=$A$79,$G$79,IF(A5=$A$80,$G$80,IF(A5=$A$81,$G$81,IF(A5=$A$82,$G$82,IF(A5=$A$83,$G$83,IF(A5=$A$84,$G$84,IF(A5=$A$85,$G$85,IF(A5=$A$86,$G$86,IF(A5=$A$87,$G$87,IF(A5=$A$88,$G$88,IF(A5=$A$89,$G$89,IF(A5=$A$90,$G$90,IF(A5=$A$91,$G$91,IF(A5=$A$92,$G$92,IF(A5=$A$93,$G$93,IF(A5=$A$94,$G$94,"")))))))))))))))))))))))))))))))</f>
        <v/>
      </c>
      <c r="I5" s="10" t="str">
        <f>IF(AND(A5=$A$65,E5="n"),$G$65,IF(AND(A5=$A$66,E5="n"),$G$66,IF(AND(A5=$A$67,E5="n"),$G$67,IF(AND(A5=$A$68,E5="n"),$G$68,IF(AND(A5=$A$69,E5="n"),$G$69,IF(AND(A5=$A$70,E5="n"),$G$70,IF(AND(A5=$A$71,E5="n"),$G$71,IF(AND(A5=$A$72,E5="n"),$G$72,IF(AND(A5=$A$73,E5="n"),$G$73,IF(AND(A5=$A$74,E5="n"),$G$74,IF(AND(A5=$A$75,E5="n"),$G$75,IF(AND(A5=$A$76,E5="n"),$G$76,IF(AND(A5=$A$77,E5="n"),$G$77,IF(AND(A5=$A$78,E5="n"),$G$78,IF(AND(A5=$A$79,E5="n"),$G$79,IF(AND(A5=$A$80,E5="n"),$G$80,IF(AND(A5=$A$81,E5="n"),$G$81,IF(AND(A5=$A$82,E5="n"),$G$82,IF(AND(A5=$A$83,E5="n"),$G$83,IF(AND(A5=$A$84,E5="n"),$G$84,IF(AND(A5=$A$85,E5="n"),$G$85,IF(AND(A5=$A$86,E5="n"),$G$86,IF(AND(A5=$A$87,E5="n"),$G$87,IF(AND(A5=$A$88,E5="n"),$G$88,IF(AND(A5=$A$89,E5="n"),$G$89,IF(AND(A5=$A$90,E5="n"),$G$90,IF(AND(A5=$A$91,E5="n"),$G$91,IF(AND(A5=$A$92,E5="n"),$G$92,IF(AND(A5=$A$93,E5="n"),$G$93,IF(AND(A5=$A$94,E5="n"),$G$94,""))))))))))))))))))))))))))))))</f>
        <v/>
      </c>
    </row>
    <row r="6" spans="1:9">
      <c r="A6" s="21"/>
      <c r="B6" s="21"/>
      <c r="C6" s="21"/>
      <c r="D6" s="22"/>
      <c r="E6" s="23"/>
      <c r="F6" s="24" t="str">
        <f>IF(A6="","",IF(OR(E6="n",E6="non"),1,0))</f>
        <v/>
      </c>
      <c r="G6" s="24" t="str">
        <f t="shared" si="0"/>
        <v/>
      </c>
      <c r="H6" s="10" t="str">
        <f>IF(A6="","",IF(A6=$A$65,$G$65,IF(A6=$A$66,$G$66,IF(A6=$A$67,$G$67,IF(A6=$A$68,$G$68,IF(A6=$A$69,$G$69,IF(A6=$A$70,$G$70,IF(A6=$A$71,$G$71,IF(A6=$A$72,$G$72,IF(A6=$A$73,$G$73,IF(A6=$A$74,$G$74,IF(A6=$A$75,$G$75,IF(A6=$A$76,$G$76,IF(A6=$A$77,$G$77,IF(A6=$A$78,$G$78,IF(A6=$A$79,$G$79,IF(A6=$A$80,$G$80,IF(A6=$A$81,$G$81,IF(A6=$A$82,$G$82,IF(A6=$A$83,$G$83,IF(A6=$A$84,$G$84,IF(A6=$A$85,$G$85,IF(A6=$A$86,$G$86,IF(A6=$A$87,$G$87,IF(A6=$A$88,$G$88,IF(A6=$A$89,$G$89,IF(A6=$A$90,$G$90,IF(A6=$A$91,$G$91,IF(A6=$A$92,$G$92,IF(A6=$A$93,$G$93,IF(A6=$A$94,$G$94,"")))))))))))))))))))))))))))))))</f>
        <v/>
      </c>
      <c r="I6" s="10" t="str">
        <f>IF(AND(A6=$A$65,E6="n"),$G$65,IF(AND(A6=$A$66,E6="n"),$G$66,IF(AND(A6=$A$67,E6="n"),$G$67,IF(AND(A6=$A$68,E6="n"),$G$68,IF(AND(A6=$A$69,E6="n"),$G$69,IF(AND(A6=$A$70,E6="n"),$G$70,IF(AND(A6=$A$71,E6="n"),$G$71,IF(AND(A6=$A$72,E6="n"),$G$72,IF(AND(A6=$A$73,E6="n"),$G$73,IF(AND(A6=$A$74,E6="n"),$G$74,IF(AND(A6=$A$75,E6="n"),$G$75,IF(AND(A6=$A$76,E6="n"),$G$76,IF(AND(A6=$A$77,E6="n"),$G$77,IF(AND(A6=$A$78,E6="n"),$G$78,IF(AND(A6=$A$79,E6="n"),$G$79,IF(AND(A6=$A$80,E6="n"),$G$80,IF(AND(A6=$A$81,E6="n"),$G$81,IF(AND(A6=$A$82,E6="n"),$G$82,IF(AND(A6=$A$83,E6="n"),$G$83,IF(AND(A6=$A$84,E6="n"),$G$84,IF(AND(A6=$A$85,E6="n"),$G$85,IF(AND(A6=$A$86,E6="n"),$G$86,IF(AND(A6=$A$87,E6="n"),$G$87,IF(AND(A6=$A$88,E6="n"),$G$88,IF(AND(A6=$A$89,E6="n"),$G$89,IF(AND(A6=$A$90,E6="n"),$G$90,IF(AND(A6=$A$91,E6="n"),$G$91,IF(AND(A6=$A$92,E6="n"),$G$92,IF(AND(A6=$A$93,E6="n"),$G$93,IF(AND(A6=$A$94,E6="n"),$G$94,""))))))))))))))))))))))))))))))</f>
        <v/>
      </c>
    </row>
    <row r="7" spans="1:9">
      <c r="A7" s="6"/>
      <c r="B7" s="6"/>
      <c r="C7" s="6"/>
      <c r="D7" s="7"/>
      <c r="E7" s="8"/>
      <c r="F7" s="9" t="str">
        <f>IF(A7="","",IF(OR(E7="n",E7="non"),1,0))</f>
        <v/>
      </c>
      <c r="G7" s="9" t="str">
        <f t="shared" si="0"/>
        <v/>
      </c>
      <c r="H7" s="10" t="str">
        <f>IF(A7="","",IF(A7=$A$65,$G$65,IF(A7=$A$66,$G$66,IF(A7=$A$67,$G$67,IF(A7=$A$68,$G$68,IF(A7=$A$69,$G$69,IF(A7=$A$70,$G$70,IF(A7=$A$71,$G$71,IF(A7=$A$72,$G$72,IF(A7=$A$73,$G$73,IF(A7=$A$74,$G$74,IF(A7=$A$75,$G$75,IF(A7=$A$76,$G$76,IF(A7=$A$77,$G$77,IF(A7=$A$78,$G$78,IF(A7=$A$79,$G$79,IF(A7=$A$80,$G$80,IF(A7=$A$81,$G$81,IF(A7=$A$82,$G$82,IF(A7=$A$83,$G$83,IF(A7=$A$84,$G$84,IF(A7=$A$85,$G$85,IF(A7=$A$86,$G$86,IF(A7=$A$87,$G$87,IF(A7=$A$88,$G$88,IF(A7=$A$89,$G$89,IF(A7=$A$90,$G$90,IF(A7=$A$91,$G$91,IF(A7=$A$92,$G$92,IF(A7=$A$93,$G$93,IF(A7=$A$94,$G$94,"")))))))))))))))))))))))))))))))</f>
        <v/>
      </c>
      <c r="I7" s="10" t="str">
        <f>IF(AND(A7=$A$65,E7="n"),$G$65,IF(AND(A7=$A$66,E7="n"),$G$66,IF(AND(A7=$A$67,E7="n"),$G$67,IF(AND(A7=$A$68,E7="n"),$G$68,IF(AND(A7=$A$69,E7="n"),$G$69,IF(AND(A7=$A$70,E7="n"),$G$70,IF(AND(A7=$A$71,E7="n"),$G$71,IF(AND(A7=$A$72,E7="n"),$G$72,IF(AND(A7=$A$73,E7="n"),$G$73,IF(AND(A7=$A$74,E7="n"),$G$74,IF(AND(A7=$A$75,E7="n"),$G$75,IF(AND(A7=$A$76,E7="n"),$G$76,IF(AND(A7=$A$77,E7="n"),$G$77,IF(AND(A7=$A$78,E7="n"),$G$78,IF(AND(A7=$A$79,E7="n"),$G$79,IF(AND(A7=$A$80,E7="n"),$G$80,IF(AND(A7=$A$81,E7="n"),$G$81,IF(AND(A7=$A$82,E7="n"),$G$82,IF(AND(A7=$A$83,E7="n"),$G$83,IF(AND(A7=$A$84,E7="n"),$G$84,IF(AND(A7=$A$85,E7="n"),$G$85,IF(AND(A7=$A$86,E7="n"),$G$86,IF(AND(A7=$A$87,E7="n"),$G$87,IF(AND(A7=$A$88,E7="n"),$G$88,IF(AND(A7=$A$89,E7="n"),$G$89,IF(AND(A7=$A$90,E7="n"),$G$90,IF(AND(A7=$A$91,E7="n"),$G$91,IF(AND(A7=$A$92,E7="n"),$G$92,IF(AND(A7=$A$93,E7="n"),$G$93,IF(AND(A7=$A$94,E7="n"),$G$94,""))))))))))))))))))))))))))))))</f>
        <v/>
      </c>
    </row>
    <row r="8" spans="1:9">
      <c r="A8" s="21"/>
      <c r="B8" s="21"/>
      <c r="C8" s="21"/>
      <c r="D8" s="22"/>
      <c r="E8" s="23"/>
      <c r="F8" s="24" t="str">
        <f>IF(A8="","",IF(OR(E8="n",E8="non"),1,0))</f>
        <v/>
      </c>
      <c r="G8" s="24" t="str">
        <f t="shared" si="0"/>
        <v/>
      </c>
      <c r="H8" s="10" t="str">
        <f>IF(A8="","",IF(A8=$A$65,$G$65,IF(A8=$A$66,$G$66,IF(A8=$A$67,$G$67,IF(A8=$A$68,$G$68,IF(A8=$A$69,$G$69,IF(A8=$A$70,$G$70,IF(A8=$A$71,$G$71,IF(A8=$A$72,$G$72,IF(A8=$A$73,$G$73,IF(A8=$A$74,$G$74,IF(A8=$A$75,$G$75,IF(A8=$A$76,$G$76,IF(A8=$A$77,$G$77,IF(A8=$A$78,$G$78,IF(A8=$A$79,$G$79,IF(A8=$A$80,$G$80,IF(A8=$A$81,$G$81,IF(A8=$A$82,$G$82,IF(A8=$A$83,$G$83,IF(A8=$A$84,$G$84,IF(A8=$A$85,$G$85,IF(A8=$A$86,$G$86,IF(A8=$A$87,$G$87,IF(A8=$A$88,$G$88,IF(A8=$A$89,$G$89,IF(A8=$A$90,$G$90,IF(A8=$A$91,$G$91,IF(A8=$A$92,$G$92,IF(A8=$A$93,$G$93,IF(A8=$A$94,$G$94,"")))))))))))))))))))))))))))))))</f>
        <v/>
      </c>
      <c r="I8" s="10" t="str">
        <f>IF(AND(A8=$A$65,E8="n"),$G$65,IF(AND(A8=$A$66,E8="n"),$G$66,IF(AND(A8=$A$67,E8="n"),$G$67,IF(AND(A8=$A$68,E8="n"),$G$68,IF(AND(A8=$A$69,E8="n"),$G$69,IF(AND(A8=$A$70,E8="n"),$G$70,IF(AND(A8=$A$71,E8="n"),$G$71,IF(AND(A8=$A$72,E8="n"),$G$72,IF(AND(A8=$A$73,E8="n"),$G$73,IF(AND(A8=$A$74,E8="n"),$G$74,IF(AND(A8=$A$75,E8="n"),$G$75,IF(AND(A8=$A$76,E8="n"),$G$76,IF(AND(A8=$A$77,E8="n"),$G$77,IF(AND(A8=$A$78,E8="n"),$G$78,IF(AND(A8=$A$79,E8="n"),$G$79,IF(AND(A8=$A$80,E8="n"),$G$80,IF(AND(A8=$A$81,E8="n"),$G$81,IF(AND(A8=$A$82,E8="n"),$G$82,IF(AND(A8=$A$83,E8="n"),$G$83,IF(AND(A8=$A$84,E8="n"),$G$84,IF(AND(A8=$A$85,E8="n"),$G$85,IF(AND(A8=$A$86,E8="n"),$G$86,IF(AND(A8=$A$87,E8="n"),$G$87,IF(AND(A8=$A$88,E8="n"),$G$88,IF(AND(A8=$A$89,E8="n"),$G$89,IF(AND(A8=$A$90,E8="n"),$G$90,IF(AND(A8=$A$91,E8="n"),$G$91,IF(AND(A8=$A$92,E8="n"),$G$92,IF(AND(A8=$A$93,E8="n"),$G$93,IF(AND(A8=$A$94,E8="n"),$G$94,""))))))))))))))))))))))))))))))</f>
        <v/>
      </c>
    </row>
    <row r="9" spans="1:9">
      <c r="A9" s="6"/>
      <c r="B9" s="6"/>
      <c r="C9" s="6"/>
      <c r="D9" s="7"/>
      <c r="E9" s="8"/>
      <c r="F9" s="9" t="str">
        <f>IF(A9="","",IF(OR(E9="n",E9="non"),1,0))</f>
        <v/>
      </c>
      <c r="G9" s="9" t="str">
        <f t="shared" si="0"/>
        <v/>
      </c>
      <c r="H9" s="10" t="str">
        <f>IF(A9="","",IF(A9=$A$65,$G$65,IF(A9=$A$66,$G$66,IF(A9=$A$67,$G$67,IF(A9=$A$68,$G$68,IF(A9=$A$69,$G$69,IF(A9=$A$70,$G$70,IF(A9=$A$71,$G$71,IF(A9=$A$72,$G$72,IF(A9=$A$73,$G$73,IF(A9=$A$74,$G$74,IF(A9=$A$75,$G$75,IF(A9=$A$76,$G$76,IF(A9=$A$77,$G$77,IF(A9=$A$78,$G$78,IF(A9=$A$79,$G$79,IF(A9=$A$80,$G$80,IF(A9=$A$81,$G$81,IF(A9=$A$82,$G$82,IF(A9=$A$83,$G$83,IF(A9=$A$84,$G$84,IF(A9=$A$85,$G$85,IF(A9=$A$86,$G$86,IF(A9=$A$87,$G$87,IF(A9=$A$88,$G$88,IF(A9=$A$89,$G$89,IF(A9=$A$90,$G$90,IF(A9=$A$91,$G$91,IF(A9=$A$92,$G$92,IF(A9=$A$93,$G$93,IF(A9=$A$94,$G$94,"")))))))))))))))))))))))))))))))</f>
        <v/>
      </c>
      <c r="I9" s="10" t="str">
        <f>IF(AND(A9=$A$65,E9="n"),$G$65,IF(AND(A9=$A$66,E9="n"),$G$66,IF(AND(A9=$A$67,E9="n"),$G$67,IF(AND(A9=$A$68,E9="n"),$G$68,IF(AND(A9=$A$69,E9="n"),$G$69,IF(AND(A9=$A$70,E9="n"),$G$70,IF(AND(A9=$A$71,E9="n"),$G$71,IF(AND(A9=$A$72,E9="n"),$G$72,IF(AND(A9=$A$73,E9="n"),$G$73,IF(AND(A9=$A$74,E9="n"),$G$74,IF(AND(A9=$A$75,E9="n"),$G$75,IF(AND(A9=$A$76,E9="n"),$G$76,IF(AND(A9=$A$77,E9="n"),$G$77,IF(AND(A9=$A$78,E9="n"),$G$78,IF(AND(A9=$A$79,E9="n"),$G$79,IF(AND(A9=$A$80,E9="n"),$G$80,IF(AND(A9=$A$81,E9="n"),$G$81,IF(AND(A9=$A$82,E9="n"),$G$82,IF(AND(A9=$A$83,E9="n"),$G$83,IF(AND(A9=$A$84,E9="n"),$G$84,IF(AND(A9=$A$85,E9="n"),$G$85,IF(AND(A9=$A$86,E9="n"),$G$86,IF(AND(A9=$A$87,E9="n"),$G$87,IF(AND(A9=$A$88,E9="n"),$G$88,IF(AND(A9=$A$89,E9="n"),$G$89,IF(AND(A9=$A$90,E9="n"),$G$90,IF(AND(A9=$A$91,E9="n"),$G$91,IF(AND(A9=$A$92,E9="n"),$G$92,IF(AND(A9=$A$93,E9="n"),$G$93,IF(AND(A9=$A$94,E9="n"),$G$94,""))))))))))))))))))))))))))))))</f>
        <v/>
      </c>
    </row>
    <row r="10" spans="1:9">
      <c r="A10" s="21"/>
      <c r="B10" s="21"/>
      <c r="C10" s="21"/>
      <c r="D10" s="22"/>
      <c r="E10" s="23"/>
      <c r="F10" s="24" t="str">
        <f>IF(A10="","",IF(OR(E10="n",E10="non"),1,0))</f>
        <v/>
      </c>
      <c r="G10" s="24" t="str">
        <f t="shared" si="0"/>
        <v/>
      </c>
      <c r="H10" s="10" t="str">
        <f>IF(A10="","",IF(A10=$A$65,$G$65,IF(A10=$A$66,$G$66,IF(A10=$A$67,$G$67,IF(A10=$A$68,$G$68,IF(A10=$A$69,$G$69,IF(A10=$A$70,$G$70,IF(A10=$A$71,$G$71,IF(A10=$A$72,$G$72,IF(A10=$A$73,$G$73,IF(A10=$A$74,$G$74,IF(A10=$A$75,$G$75,IF(A10=$A$76,$G$76,IF(A10=$A$77,$G$77,IF(A10=$A$78,$G$78,IF(A10=$A$79,$G$79,IF(A10=$A$80,$G$80,IF(A10=$A$81,$G$81,IF(A10=$A$82,$G$82,IF(A10=$A$83,$G$83,IF(A10=$A$84,$G$84,IF(A10=$A$85,$G$85,IF(A10=$A$86,$G$86,IF(A10=$A$87,$G$87,IF(A10=$A$88,$G$88,IF(A10=$A$89,$G$89,IF(A10=$A$90,$G$90,IF(A10=$A$91,$G$91,IF(A10=$A$92,$G$92,IF(A10=$A$93,$G$93,IF(A10=$A$94,$G$94,"")))))))))))))))))))))))))))))))</f>
        <v/>
      </c>
      <c r="I10" s="10" t="str">
        <f>IF(AND(A10=$A$65,E10="n"),$G$65,IF(AND(A10=$A$66,E10="n"),$G$66,IF(AND(A10=$A$67,E10="n"),$G$67,IF(AND(A10=$A$68,E10="n"),$G$68,IF(AND(A10=$A$69,E10="n"),$G$69,IF(AND(A10=$A$70,E10="n"),$G$70,IF(AND(A10=$A$71,E10="n"),$G$71,IF(AND(A10=$A$72,E10="n"),$G$72,IF(AND(A10=$A$73,E10="n"),$G$73,IF(AND(A10=$A$74,E10="n"),$G$74,IF(AND(A10=$A$75,E10="n"),$G$75,IF(AND(A10=$A$76,E10="n"),$G$76,IF(AND(A10=$A$77,E10="n"),$G$77,IF(AND(A10=$A$78,E10="n"),$G$78,IF(AND(A10=$A$79,E10="n"),$G$79,IF(AND(A10=$A$80,E10="n"),$G$80,IF(AND(A10=$A$81,E10="n"),$G$81,IF(AND(A10=$A$82,E10="n"),$G$82,IF(AND(A10=$A$83,E10="n"),$G$83,IF(AND(A10=$A$84,E10="n"),$G$84,IF(AND(A10=$A$85,E10="n"),$G$85,IF(AND(A10=$A$86,E10="n"),$G$86,IF(AND(A10=$A$87,E10="n"),$G$87,IF(AND(A10=$A$88,E10="n"),$G$88,IF(AND(A10=$A$89,E10="n"),$G$89,IF(AND(A10=$A$90,E10="n"),$G$90,IF(AND(A10=$A$91,E10="n"),$G$91,IF(AND(A10=$A$92,E10="n"),$G$92,IF(AND(A10=$A$93,E10="n"),$G$93,IF(AND(A10=$A$94,E10="n"),$G$94,""))))))))))))))))))))))))))))))</f>
        <v/>
      </c>
    </row>
    <row r="11" spans="1:9">
      <c r="A11" s="6"/>
      <c r="B11" s="6"/>
      <c r="C11" s="6"/>
      <c r="D11" s="7"/>
      <c r="E11" s="8"/>
      <c r="F11" s="9" t="str">
        <f>IF(A11="","",IF(OR(E11="n",E11="non"),1,0))</f>
        <v/>
      </c>
      <c r="G11" s="9" t="str">
        <f t="shared" si="0"/>
        <v/>
      </c>
      <c r="H11" s="10" t="str">
        <f>IF(A11="","",IF(A11=$A$65,$G$65,IF(A11=$A$66,$G$66,IF(A11=$A$67,$G$67,IF(A11=$A$68,$G$68,IF(A11=$A$69,$G$69,IF(A11=$A$70,$G$70,IF(A11=$A$71,$G$71,IF(A11=$A$72,$G$72,IF(A11=$A$73,$G$73,IF(A11=$A$74,$G$74,IF(A11=$A$75,$G$75,IF(A11=$A$76,$G$76,IF(A11=$A$77,$G$77,IF(A11=$A$78,$G$78,IF(A11=$A$79,$G$79,IF(A11=$A$80,$G$80,IF(A11=$A$81,$G$81,IF(A11=$A$82,$G$82,IF(A11=$A$83,$G$83,IF(A11=$A$84,$G$84,IF(A11=$A$85,$G$85,IF(A11=$A$86,$G$86,IF(A11=$A$87,$G$87,IF(A11=$A$88,$G$88,IF(A11=$A$89,$G$89,IF(A11=$A$90,$G$90,IF(A11=$A$91,$G$91,IF(A11=$A$92,$G$92,IF(A11=$A$93,$G$93,IF(A11=$A$94,$G$94,"")))))))))))))))))))))))))))))))</f>
        <v/>
      </c>
      <c r="I11" s="10" t="str">
        <f>IF(AND(A11=$A$65,E11="n"),$G$65,IF(AND(A11=$A$66,E11="n"),$G$66,IF(AND(A11=$A$67,E11="n"),$G$67,IF(AND(A11=$A$68,E11="n"),$G$68,IF(AND(A11=$A$69,E11="n"),$G$69,IF(AND(A11=$A$70,E11="n"),$G$70,IF(AND(A11=$A$71,E11="n"),$G$71,IF(AND(A11=$A$72,E11="n"),$G$72,IF(AND(A11=$A$73,E11="n"),$G$73,IF(AND(A11=$A$74,E11="n"),$G$74,IF(AND(A11=$A$75,E11="n"),$G$75,IF(AND(A11=$A$76,E11="n"),$G$76,IF(AND(A11=$A$77,E11="n"),$G$77,IF(AND(A11=$A$78,E11="n"),$G$78,IF(AND(A11=$A$79,E11="n"),$G$79,IF(AND(A11=$A$80,E11="n"),$G$80,IF(AND(A11=$A$81,E11="n"),$G$81,IF(AND(A11=$A$82,E11="n"),$G$82,IF(AND(A11=$A$83,E11="n"),$G$83,IF(AND(A11=$A$84,E11="n"),$G$84,IF(AND(A11=$A$85,E11="n"),$G$85,IF(AND(A11=$A$86,E11="n"),$G$86,IF(AND(A11=$A$87,E11="n"),$G$87,IF(AND(A11=$A$88,E11="n"),$G$88,IF(AND(A11=$A$89,E11="n"),$G$89,IF(AND(A11=$A$90,E11="n"),$G$90,IF(AND(A11=$A$91,E11="n"),$G$91,IF(AND(A11=$A$92,E11="n"),$G$92,IF(AND(A11=$A$93,E11="n"),$G$93,IF(AND(A11=$A$94,E11="n"),$G$94,""))))))))))))))))))))))))))))))</f>
        <v/>
      </c>
    </row>
    <row r="12" spans="1:9">
      <c r="A12" s="21"/>
      <c r="B12" s="21"/>
      <c r="C12" s="21"/>
      <c r="D12" s="22"/>
      <c r="E12" s="23"/>
      <c r="F12" s="24" t="str">
        <f>IF(A12="","",IF(OR(E12="n",E12="non"),1,0))</f>
        <v/>
      </c>
      <c r="G12" s="24" t="str">
        <f t="shared" si="0"/>
        <v/>
      </c>
      <c r="H12" s="10" t="str">
        <f>IF(A12="","",IF(A12=$A$65,$G$65,IF(A12=$A$66,$G$66,IF(A12=$A$67,$G$67,IF(A12=$A$68,$G$68,IF(A12=$A$69,$G$69,IF(A12=$A$70,$G$70,IF(A12=$A$71,$G$71,IF(A12=$A$72,$G$72,IF(A12=$A$73,$G$73,IF(A12=$A$74,$G$74,IF(A12=$A$75,$G$75,IF(A12=$A$76,$G$76,IF(A12=$A$77,$G$77,IF(A12=$A$78,$G$78,IF(A12=$A$79,$G$79,IF(A12=$A$80,$G$80,IF(A12=$A$81,$G$81,IF(A12=$A$82,$G$82,IF(A12=$A$83,$G$83,IF(A12=$A$84,$G$84,IF(A12=$A$85,$G$85,IF(A12=$A$86,$G$86,IF(A12=$A$87,$G$87,IF(A12=$A$88,$G$88,IF(A12=$A$89,$G$89,IF(A12=$A$90,$G$90,IF(A12=$A$91,$G$91,IF(A12=$A$92,$G$92,IF(A12=$A$93,$G$93,IF(A12=$A$94,$G$94,"")))))))))))))))))))))))))))))))</f>
        <v/>
      </c>
      <c r="I12" s="10" t="str">
        <f>IF(AND(A12=$A$65,E12="n"),$G$65,IF(AND(A12=$A$66,E12="n"),$G$66,IF(AND(A12=$A$67,E12="n"),$G$67,IF(AND(A12=$A$68,E12="n"),$G$68,IF(AND(A12=$A$69,E12="n"),$G$69,IF(AND(A12=$A$70,E12="n"),$G$70,IF(AND(A12=$A$71,E12="n"),$G$71,IF(AND(A12=$A$72,E12="n"),$G$72,IF(AND(A12=$A$73,E12="n"),$G$73,IF(AND(A12=$A$74,E12="n"),$G$74,IF(AND(A12=$A$75,E12="n"),$G$75,IF(AND(A12=$A$76,E12="n"),$G$76,IF(AND(A12=$A$77,E12="n"),$G$77,IF(AND(A12=$A$78,E12="n"),$G$78,IF(AND(A12=$A$79,E12="n"),$G$79,IF(AND(A12=$A$80,E12="n"),$G$80,IF(AND(A12=$A$81,E12="n"),$G$81,IF(AND(A12=$A$82,E12="n"),$G$82,IF(AND(A12=$A$83,E12="n"),$G$83,IF(AND(A12=$A$84,E12="n"),$G$84,IF(AND(A12=$A$85,E12="n"),$G$85,IF(AND(A12=$A$86,E12="n"),$G$86,IF(AND(A12=$A$87,E12="n"),$G$87,IF(AND(A12=$A$88,E12="n"),$G$88,IF(AND(A12=$A$89,E12="n"),$G$89,IF(AND(A12=$A$90,E12="n"),$G$90,IF(AND(A12=$A$91,E12="n"),$G$91,IF(AND(A12=$A$92,E12="n"),$G$92,IF(AND(A12=$A$93,E12="n"),$G$93,IF(AND(A12=$A$94,E12="n"),$G$94,""))))))))))))))))))))))))))))))</f>
        <v/>
      </c>
    </row>
    <row r="13" spans="1:9">
      <c r="A13" s="6"/>
      <c r="B13" s="6"/>
      <c r="C13" s="6"/>
      <c r="D13" s="7"/>
      <c r="E13" s="8"/>
      <c r="F13" s="9" t="str">
        <f>IF(A13="","",IF(OR(E13="n",E13="non"),1,0))</f>
        <v/>
      </c>
      <c r="G13" s="9" t="str">
        <f t="shared" si="0"/>
        <v/>
      </c>
      <c r="H13" s="10" t="str">
        <f>IF(A13="","",IF(A13=$A$65,$G$65,IF(A13=$A$66,$G$66,IF(A13=$A$67,$G$67,IF(A13=$A$68,$G$68,IF(A13=$A$69,$G$69,IF(A13=$A$70,$G$70,IF(A13=$A$71,$G$71,IF(A13=$A$72,$G$72,IF(A13=$A$73,$G$73,IF(A13=$A$74,$G$74,IF(A13=$A$75,$G$75,IF(A13=$A$76,$G$76,IF(A13=$A$77,$G$77,IF(A13=$A$78,$G$78,IF(A13=$A$79,$G$79,IF(A13=$A$80,$G$80,IF(A13=$A$81,$G$81,IF(A13=$A$82,$G$82,IF(A13=$A$83,$G$83,IF(A13=$A$84,$G$84,IF(A13=$A$85,$G$85,IF(A13=$A$86,$G$86,IF(A13=$A$87,$G$87,IF(A13=$A$88,$G$88,IF(A13=$A$89,$G$89,IF(A13=$A$90,$G$90,IF(A13=$A$91,$G$91,IF(A13=$A$92,$G$92,IF(A13=$A$93,$G$93,IF(A13=$A$94,$G$94,"")))))))))))))))))))))))))))))))</f>
        <v/>
      </c>
      <c r="I13" s="10" t="str">
        <f>IF(AND(A13=$A$65,E13="n"),$G$65,IF(AND(A13=$A$66,E13="n"),$G$66,IF(AND(A13=$A$67,E13="n"),$G$67,IF(AND(A13=$A$68,E13="n"),$G$68,IF(AND(A13=$A$69,E13="n"),$G$69,IF(AND(A13=$A$70,E13="n"),$G$70,IF(AND(A13=$A$71,E13="n"),$G$71,IF(AND(A13=$A$72,E13="n"),$G$72,IF(AND(A13=$A$73,E13="n"),$G$73,IF(AND(A13=$A$74,E13="n"),$G$74,IF(AND(A13=$A$75,E13="n"),$G$75,IF(AND(A13=$A$76,E13="n"),$G$76,IF(AND(A13=$A$77,E13="n"),$G$77,IF(AND(A13=$A$78,E13="n"),$G$78,IF(AND(A13=$A$79,E13="n"),$G$79,IF(AND(A13=$A$80,E13="n"),$G$80,IF(AND(A13=$A$81,E13="n"),$G$81,IF(AND(A13=$A$82,E13="n"),$G$82,IF(AND(A13=$A$83,E13="n"),$G$83,IF(AND(A13=$A$84,E13="n"),$G$84,IF(AND(A13=$A$85,E13="n"),$G$85,IF(AND(A13=$A$86,E13="n"),$G$86,IF(AND(A13=$A$87,E13="n"),$G$87,IF(AND(A13=$A$88,E13="n"),$G$88,IF(AND(A13=$A$89,E13="n"),$G$89,IF(AND(A13=$A$90,E13="n"),$G$90,IF(AND(A13=$A$91,E13="n"),$G$91,IF(AND(A13=$A$92,E13="n"),$G$92,IF(AND(A13=$A$93,E13="n"),$G$93,IF(AND(A13=$A$94,E13="n"),$G$94,""))))))))))))))))))))))))))))))</f>
        <v/>
      </c>
    </row>
    <row r="14" spans="1:9">
      <c r="A14" s="21"/>
      <c r="B14" s="21"/>
      <c r="C14" s="21"/>
      <c r="D14" s="22"/>
      <c r="E14" s="23"/>
      <c r="F14" s="24" t="str">
        <f>IF(A14="","",IF(OR(E14="n",E14="non"),1,0))</f>
        <v/>
      </c>
      <c r="G14" s="24" t="str">
        <f t="shared" si="0"/>
        <v/>
      </c>
      <c r="H14" s="10" t="str">
        <f>IF(A14="","",IF(A14=$A$65,$G$65,IF(A14=$A$66,$G$66,IF(A14=$A$67,$G$67,IF(A14=$A$68,$G$68,IF(A14=$A$69,$G$69,IF(A14=$A$70,$G$70,IF(A14=$A$71,$G$71,IF(A14=$A$72,$G$72,IF(A14=$A$73,$G$73,IF(A14=$A$74,$G$74,IF(A14=$A$75,$G$75,IF(A14=$A$76,$G$76,IF(A14=$A$77,$G$77,IF(A14=$A$78,$G$78,IF(A14=$A$79,$G$79,IF(A14=$A$80,$G$80,IF(A14=$A$81,$G$81,IF(A14=$A$82,$G$82,IF(A14=$A$83,$G$83,IF(A14=$A$84,$G$84,IF(A14=$A$85,$G$85,IF(A14=$A$86,$G$86,IF(A14=$A$87,$G$87,IF(A14=$A$88,$G$88,IF(A14=$A$89,$G$89,IF(A14=$A$90,$G$90,IF(A14=$A$91,$G$91,IF(A14=$A$92,$G$92,IF(A14=$A$93,$G$93,IF(A14=$A$94,$G$94,"")))))))))))))))))))))))))))))))</f>
        <v/>
      </c>
      <c r="I14" s="10" t="str">
        <f>IF(AND(A14=$A$65,E14="n"),$G$65,IF(AND(A14=$A$66,E14="n"),$G$66,IF(AND(A14=$A$67,E14="n"),$G$67,IF(AND(A14=$A$68,E14="n"),$G$68,IF(AND(A14=$A$69,E14="n"),$G$69,IF(AND(A14=$A$70,E14="n"),$G$70,IF(AND(A14=$A$71,E14="n"),$G$71,IF(AND(A14=$A$72,E14="n"),$G$72,IF(AND(A14=$A$73,E14="n"),$G$73,IF(AND(A14=$A$74,E14="n"),$G$74,IF(AND(A14=$A$75,E14="n"),$G$75,IF(AND(A14=$A$76,E14="n"),$G$76,IF(AND(A14=$A$77,E14="n"),$G$77,IF(AND(A14=$A$78,E14="n"),$G$78,IF(AND(A14=$A$79,E14="n"),$G$79,IF(AND(A14=$A$80,E14="n"),$G$80,IF(AND(A14=$A$81,E14="n"),$G$81,IF(AND(A14=$A$82,E14="n"),$G$82,IF(AND(A14=$A$83,E14="n"),$G$83,IF(AND(A14=$A$84,E14="n"),$G$84,IF(AND(A14=$A$85,E14="n"),$G$85,IF(AND(A14=$A$86,E14="n"),$G$86,IF(AND(A14=$A$87,E14="n"),$G$87,IF(AND(A14=$A$88,E14="n"),$G$88,IF(AND(A14=$A$89,E14="n"),$G$89,IF(AND(A14=$A$90,E14="n"),$G$90,IF(AND(A14=$A$91,E14="n"),$G$91,IF(AND(A14=$A$92,E14="n"),$G$92,IF(AND(A14=$A$93,E14="n"),$G$93,IF(AND(A14=$A$94,E14="n"),$G$94,""))))))))))))))))))))))))))))))</f>
        <v/>
      </c>
    </row>
    <row r="15" spans="1:9">
      <c r="A15" s="6"/>
      <c r="B15" s="6"/>
      <c r="C15" s="6"/>
      <c r="D15" s="7"/>
      <c r="E15" s="8"/>
      <c r="F15" s="9" t="str">
        <f>IF(A15="","",IF(OR(E15="n",E15="non"),1,0))</f>
        <v/>
      </c>
      <c r="G15" s="9" t="str">
        <f t="shared" si="0"/>
        <v/>
      </c>
      <c r="H15" s="10" t="str">
        <f>IF(A15="","",IF(A15=$A$65,$G$65,IF(A15=$A$66,$G$66,IF(A15=$A$67,$G$67,IF(A15=$A$68,$G$68,IF(A15=$A$69,$G$69,IF(A15=$A$70,$G$70,IF(A15=$A$71,$G$71,IF(A15=$A$72,$G$72,IF(A15=$A$73,$G$73,IF(A15=$A$74,$G$74,IF(A15=$A$75,$G$75,IF(A15=$A$76,$G$76,IF(A15=$A$77,$G$77,IF(A15=$A$78,$G$78,IF(A15=$A$79,$G$79,IF(A15=$A$80,$G$80,IF(A15=$A$81,$G$81,IF(A15=$A$82,$G$82,IF(A15=$A$83,$G$83,IF(A15=$A$84,$G$84,IF(A15=$A$85,$G$85,IF(A15=$A$86,$G$86,IF(A15=$A$87,$G$87,IF(A15=$A$88,$G$88,IF(A15=$A$89,$G$89,IF(A15=$A$90,$G$90,IF(A15=$A$91,$G$91,IF(A15=$A$92,$G$92,IF(A15=$A$93,$G$93,IF(A15=$A$94,$G$94,"")))))))))))))))))))))))))))))))</f>
        <v/>
      </c>
      <c r="I15" s="10" t="str">
        <f>IF(AND(A15=$A$65,E15="n"),$G$65,IF(AND(A15=$A$66,E15="n"),$G$66,IF(AND(A15=$A$67,E15="n"),$G$67,IF(AND(A15=$A$68,E15="n"),$G$68,IF(AND(A15=$A$69,E15="n"),$G$69,IF(AND(A15=$A$70,E15="n"),$G$70,IF(AND(A15=$A$71,E15="n"),$G$71,IF(AND(A15=$A$72,E15="n"),$G$72,IF(AND(A15=$A$73,E15="n"),$G$73,IF(AND(A15=$A$74,E15="n"),$G$74,IF(AND(A15=$A$75,E15="n"),$G$75,IF(AND(A15=$A$76,E15="n"),$G$76,IF(AND(A15=$A$77,E15="n"),$G$77,IF(AND(A15=$A$78,E15="n"),$G$78,IF(AND(A15=$A$79,E15="n"),$G$79,IF(AND(A15=$A$80,E15="n"),$G$80,IF(AND(A15=$A$81,E15="n"),$G$81,IF(AND(A15=$A$82,E15="n"),$G$82,IF(AND(A15=$A$83,E15="n"),$G$83,IF(AND(A15=$A$84,E15="n"),$G$84,IF(AND(A15=$A$85,E15="n"),$G$85,IF(AND(A15=$A$86,E15="n"),$G$86,IF(AND(A15=$A$87,E15="n"),$G$87,IF(AND(A15=$A$88,E15="n"),$G$88,IF(AND(A15=$A$89,E15="n"),$G$89,IF(AND(A15=$A$90,E15="n"),$G$90,IF(AND(A15=$A$91,E15="n"),$G$91,IF(AND(A15=$A$92,E15="n"),$G$92,IF(AND(A15=$A$93,E15="n"),$G$93,IF(AND(A15=$A$94,E15="n"),$G$94,""))))))))))))))))))))))))))))))</f>
        <v/>
      </c>
    </row>
    <row r="16" spans="1:9">
      <c r="A16" s="21"/>
      <c r="B16" s="21"/>
      <c r="C16" s="21"/>
      <c r="D16" s="22"/>
      <c r="E16" s="23"/>
      <c r="F16" s="24" t="str">
        <f>IF(A16="","",IF(OR(E16="n",E16="non"),1,0))</f>
        <v/>
      </c>
      <c r="G16" s="24" t="str">
        <f t="shared" si="0"/>
        <v/>
      </c>
      <c r="H16" s="10" t="str">
        <f>IF(A16="","",IF(A16=$A$65,$G$65,IF(A16=$A$66,$G$66,IF(A16=$A$67,$G$67,IF(A16=$A$68,$G$68,IF(A16=$A$69,$G$69,IF(A16=$A$70,$G$70,IF(A16=$A$71,$G$71,IF(A16=$A$72,$G$72,IF(A16=$A$73,$G$73,IF(A16=$A$74,$G$74,IF(A16=$A$75,$G$75,IF(A16=$A$76,$G$76,IF(A16=$A$77,$G$77,IF(A16=$A$78,$G$78,IF(A16=$A$79,$G$79,IF(A16=$A$80,$G$80,IF(A16=$A$81,$G$81,IF(A16=$A$82,$G$82,IF(A16=$A$83,$G$83,IF(A16=$A$84,$G$84,IF(A16=$A$85,$G$85,IF(A16=$A$86,$G$86,IF(A16=$A$87,$G$87,IF(A16=$A$88,$G$88,IF(A16=$A$89,$G$89,IF(A16=$A$90,$G$90,IF(A16=$A$91,$G$91,IF(A16=$A$92,$G$92,IF(A16=$A$93,$G$93,IF(A16=$A$94,$G$94,"")))))))))))))))))))))))))))))))</f>
        <v/>
      </c>
      <c r="I16" s="10" t="str">
        <f>IF(AND(A16=$A$65,E16="n"),$G$65,IF(AND(A16=$A$66,E16="n"),$G$66,IF(AND(A16=$A$67,E16="n"),$G$67,IF(AND(A16=$A$68,E16="n"),$G$68,IF(AND(A16=$A$69,E16="n"),$G$69,IF(AND(A16=$A$70,E16="n"),$G$70,IF(AND(A16=$A$71,E16="n"),$G$71,IF(AND(A16=$A$72,E16="n"),$G$72,IF(AND(A16=$A$73,E16="n"),$G$73,IF(AND(A16=$A$74,E16="n"),$G$74,IF(AND(A16=$A$75,E16="n"),$G$75,IF(AND(A16=$A$76,E16="n"),$G$76,IF(AND(A16=$A$77,E16="n"),$G$77,IF(AND(A16=$A$78,E16="n"),$G$78,IF(AND(A16=$A$79,E16="n"),$G$79,IF(AND(A16=$A$80,E16="n"),$G$80,IF(AND(A16=$A$81,E16="n"),$G$81,IF(AND(A16=$A$82,E16="n"),$G$82,IF(AND(A16=$A$83,E16="n"),$G$83,IF(AND(A16=$A$84,E16="n"),$G$84,IF(AND(A16=$A$85,E16="n"),$G$85,IF(AND(A16=$A$86,E16="n"),$G$86,IF(AND(A16=$A$87,E16="n"),$G$87,IF(AND(A16=$A$88,E16="n"),$G$88,IF(AND(A16=$A$89,E16="n"),$G$89,IF(AND(A16=$A$90,E16="n"),$G$90,IF(AND(A16=$A$91,E16="n"),$G$91,IF(AND(A16=$A$92,E16="n"),$G$92,IF(AND(A16=$A$93,E16="n"),$G$93,IF(AND(A16=$A$94,E16="n"),$G$94,""))))))))))))))))))))))))))))))</f>
        <v/>
      </c>
    </row>
    <row r="17" spans="1:9">
      <c r="A17" s="6"/>
      <c r="B17" s="6"/>
      <c r="C17" s="6"/>
      <c r="D17" s="7"/>
      <c r="E17" s="8"/>
      <c r="F17" s="9" t="str">
        <f>IF(A17="","",IF(OR(E17="n",E17="non"),1,0))</f>
        <v/>
      </c>
      <c r="G17" s="9" t="str">
        <f t="shared" si="0"/>
        <v/>
      </c>
      <c r="H17" s="10" t="str">
        <f>IF(A17="","",IF(A17=$A$65,$G$65,IF(A17=$A$66,$G$66,IF(A17=$A$67,$G$67,IF(A17=$A$68,$G$68,IF(A17=$A$69,$G$69,IF(A17=$A$70,$G$70,IF(A17=$A$71,$G$71,IF(A17=$A$72,$G$72,IF(A17=$A$73,$G$73,IF(A17=$A$74,$G$74,IF(A17=$A$75,$G$75,IF(A17=$A$76,$G$76,IF(A17=$A$77,$G$77,IF(A17=$A$78,$G$78,IF(A17=$A$79,$G$79,IF(A17=$A$80,$G$80,IF(A17=$A$81,$G$81,IF(A17=$A$82,$G$82,IF(A17=$A$83,$G$83,IF(A17=$A$84,$G$84,IF(A17=$A$85,$G$85,IF(A17=$A$86,$G$86,IF(A17=$A$87,$G$87,IF(A17=$A$88,$G$88,IF(A17=$A$89,$G$89,IF(A17=$A$90,$G$90,IF(A17=$A$91,$G$91,IF(A17=$A$92,$G$92,IF(A17=$A$93,$G$93,IF(A17=$A$94,$G$94,"")))))))))))))))))))))))))))))))</f>
        <v/>
      </c>
      <c r="I17" s="10" t="str">
        <f>IF(AND(A17=$A$65,E17="n"),$G$65,IF(AND(A17=$A$66,E17="n"),$G$66,IF(AND(A17=$A$67,E17="n"),$G$67,IF(AND(A17=$A$68,E17="n"),$G$68,IF(AND(A17=$A$69,E17="n"),$G$69,IF(AND(A17=$A$70,E17="n"),$G$70,IF(AND(A17=$A$71,E17="n"),$G$71,IF(AND(A17=$A$72,E17="n"),$G$72,IF(AND(A17=$A$73,E17="n"),$G$73,IF(AND(A17=$A$74,E17="n"),$G$74,IF(AND(A17=$A$75,E17="n"),$G$75,IF(AND(A17=$A$76,E17="n"),$G$76,IF(AND(A17=$A$77,E17="n"),$G$77,IF(AND(A17=$A$78,E17="n"),$G$78,IF(AND(A17=$A$79,E17="n"),$G$79,IF(AND(A17=$A$80,E17="n"),$G$80,IF(AND(A17=$A$81,E17="n"),$G$81,IF(AND(A17=$A$82,E17="n"),$G$82,IF(AND(A17=$A$83,E17="n"),$G$83,IF(AND(A17=$A$84,E17="n"),$G$84,IF(AND(A17=$A$85,E17="n"),$G$85,IF(AND(A17=$A$86,E17="n"),$G$86,IF(AND(A17=$A$87,E17="n"),$G$87,IF(AND(A17=$A$88,E17="n"),$G$88,IF(AND(A17=$A$89,E17="n"),$G$89,IF(AND(A17=$A$90,E17="n"),$G$90,IF(AND(A17=$A$91,E17="n"),$G$91,IF(AND(A17=$A$92,E17="n"),$G$92,IF(AND(A17=$A$93,E17="n"),$G$93,IF(AND(A17=$A$94,E17="n"),$G$94,""))))))))))))))))))))))))))))))</f>
        <v/>
      </c>
    </row>
    <row r="18" spans="1:9">
      <c r="A18" s="21"/>
      <c r="B18" s="21"/>
      <c r="C18" s="21"/>
      <c r="D18" s="22"/>
      <c r="E18" s="23"/>
      <c r="F18" s="24" t="str">
        <f>IF(A18="","",IF(OR(E18="n",E18="non"),1,0))</f>
        <v/>
      </c>
      <c r="G18" s="24" t="str">
        <f t="shared" si="0"/>
        <v/>
      </c>
      <c r="H18" s="10" t="str">
        <f>IF(A18="","",IF(A18=$A$65,$G$65,IF(A18=$A$66,$G$66,IF(A18=$A$67,$G$67,IF(A18=$A$68,$G$68,IF(A18=$A$69,$G$69,IF(A18=$A$70,$G$70,IF(A18=$A$71,$G$71,IF(A18=$A$72,$G$72,IF(A18=$A$73,$G$73,IF(A18=$A$74,$G$74,IF(A18=$A$75,$G$75,IF(A18=$A$76,$G$76,IF(A18=$A$77,$G$77,IF(A18=$A$78,$G$78,IF(A18=$A$79,$G$79,IF(A18=$A$80,$G$80,IF(A18=$A$81,$G$81,IF(A18=$A$82,$G$82,IF(A18=$A$83,$G$83,IF(A18=$A$84,$G$84,IF(A18=$A$85,$G$85,IF(A18=$A$86,$G$86,IF(A18=$A$87,$G$87,IF(A18=$A$88,$G$88,IF(A18=$A$89,$G$89,IF(A18=$A$90,$G$90,IF(A18=$A$91,$G$91,IF(A18=$A$92,$G$92,IF(A18=$A$93,$G$93,IF(A18=$A$94,$G$94,"")))))))))))))))))))))))))))))))</f>
        <v/>
      </c>
      <c r="I18" s="10" t="str">
        <f>IF(AND(A18=$A$65,E18="n"),$G$65,IF(AND(A18=$A$66,E18="n"),$G$66,IF(AND(A18=$A$67,E18="n"),$G$67,IF(AND(A18=$A$68,E18="n"),$G$68,IF(AND(A18=$A$69,E18="n"),$G$69,IF(AND(A18=$A$70,E18="n"),$G$70,IF(AND(A18=$A$71,E18="n"),$G$71,IF(AND(A18=$A$72,E18="n"),$G$72,IF(AND(A18=$A$73,E18="n"),$G$73,IF(AND(A18=$A$74,E18="n"),$G$74,IF(AND(A18=$A$75,E18="n"),$G$75,IF(AND(A18=$A$76,E18="n"),$G$76,IF(AND(A18=$A$77,E18="n"),$G$77,IF(AND(A18=$A$78,E18="n"),$G$78,IF(AND(A18=$A$79,E18="n"),$G$79,IF(AND(A18=$A$80,E18="n"),$G$80,IF(AND(A18=$A$81,E18="n"),$G$81,IF(AND(A18=$A$82,E18="n"),$G$82,IF(AND(A18=$A$83,E18="n"),$G$83,IF(AND(A18=$A$84,E18="n"),$G$84,IF(AND(A18=$A$85,E18="n"),$G$85,IF(AND(A18=$A$86,E18="n"),$G$86,IF(AND(A18=$A$87,E18="n"),$G$87,IF(AND(A18=$A$88,E18="n"),$G$88,IF(AND(A18=$A$89,E18="n"),$G$89,IF(AND(A18=$A$90,E18="n"),$G$90,IF(AND(A18=$A$91,E18="n"),$G$91,IF(AND(A18=$A$92,E18="n"),$G$92,IF(AND(A18=$A$93,E18="n"),$G$93,IF(AND(A18=$A$94,E18="n"),$G$94,""))))))))))))))))))))))))))))))</f>
        <v/>
      </c>
    </row>
    <row r="19" spans="1:9">
      <c r="A19" s="6"/>
      <c r="B19" s="6"/>
      <c r="C19" s="6"/>
      <c r="D19" s="7"/>
      <c r="E19" s="8"/>
      <c r="F19" s="9" t="str">
        <f>IF(A19="","",IF(OR(E19="n",E19="non"),1,0))</f>
        <v/>
      </c>
      <c r="G19" s="9" t="str">
        <f t="shared" si="0"/>
        <v/>
      </c>
      <c r="H19" s="10" t="str">
        <f>IF(A19="","",IF(A19=$A$65,$G$65,IF(A19=$A$66,$G$66,IF(A19=$A$67,$G$67,IF(A19=$A$68,$G$68,IF(A19=$A$69,$G$69,IF(A19=$A$70,$G$70,IF(A19=$A$71,$G$71,IF(A19=$A$72,$G$72,IF(A19=$A$73,$G$73,IF(A19=$A$74,$G$74,IF(A19=$A$75,$G$75,IF(A19=$A$76,$G$76,IF(A19=$A$77,$G$77,IF(A19=$A$78,$G$78,IF(A19=$A$79,$G$79,IF(A19=$A$80,$G$80,IF(A19=$A$81,$G$81,IF(A19=$A$82,$G$82,IF(A19=$A$83,$G$83,IF(A19=$A$84,$G$84,IF(A19=$A$85,$G$85,IF(A19=$A$86,$G$86,IF(A19=$A$87,$G$87,IF(A19=$A$88,$G$88,IF(A19=$A$89,$G$89,IF(A19=$A$90,$G$90,IF(A19=$A$91,$G$91,IF(A19=$A$92,$G$92,IF(A19=$A$93,$G$93,IF(A19=$A$94,$G$94,"")))))))))))))))))))))))))))))))</f>
        <v/>
      </c>
      <c r="I19" s="10" t="str">
        <f>IF(AND(A19=$A$65,E19="n"),$G$65,IF(AND(A19=$A$66,E19="n"),$G$66,IF(AND(A19=$A$67,E19="n"),$G$67,IF(AND(A19=$A$68,E19="n"),$G$68,IF(AND(A19=$A$69,E19="n"),$G$69,IF(AND(A19=$A$70,E19="n"),$G$70,IF(AND(A19=$A$71,E19="n"),$G$71,IF(AND(A19=$A$72,E19="n"),$G$72,IF(AND(A19=$A$73,E19="n"),$G$73,IF(AND(A19=$A$74,E19="n"),$G$74,IF(AND(A19=$A$75,E19="n"),$G$75,IF(AND(A19=$A$76,E19="n"),$G$76,IF(AND(A19=$A$77,E19="n"),$G$77,IF(AND(A19=$A$78,E19="n"),$G$78,IF(AND(A19=$A$79,E19="n"),$G$79,IF(AND(A19=$A$80,E19="n"),$G$80,IF(AND(A19=$A$81,E19="n"),$G$81,IF(AND(A19=$A$82,E19="n"),$G$82,IF(AND(A19=$A$83,E19="n"),$G$83,IF(AND(A19=$A$84,E19="n"),$G$84,IF(AND(A19=$A$85,E19="n"),$G$85,IF(AND(A19=$A$86,E19="n"),$G$86,IF(AND(A19=$A$87,E19="n"),$G$87,IF(AND(A19=$A$88,E19="n"),$G$88,IF(AND(A19=$A$89,E19="n"),$G$89,IF(AND(A19=$A$90,E19="n"),$G$90,IF(AND(A19=$A$91,E19="n"),$G$91,IF(AND(A19=$A$92,E19="n"),$G$92,IF(AND(A19=$A$93,E19="n"),$G$93,IF(AND(A19=$A$94,E19="n"),$G$94,""))))))))))))))))))))))))))))))</f>
        <v/>
      </c>
    </row>
    <row r="20" spans="1:9">
      <c r="A20" s="21"/>
      <c r="B20" s="21"/>
      <c r="C20" s="21"/>
      <c r="D20" s="22"/>
      <c r="E20" s="23"/>
      <c r="F20" s="24" t="str">
        <f>IF(A20="","",IF(OR(E20="n",E20="non"),1,0))</f>
        <v/>
      </c>
      <c r="G20" s="24" t="str">
        <f t="shared" si="0"/>
        <v/>
      </c>
      <c r="H20" s="10" t="str">
        <f>IF(A20="","",IF(A20=$A$65,$G$65,IF(A20=$A$66,$G$66,IF(A20=$A$67,$G$67,IF(A20=$A$68,$G$68,IF(A20=$A$69,$G$69,IF(A20=$A$70,$G$70,IF(A20=$A$71,$G$71,IF(A20=$A$72,$G$72,IF(A20=$A$73,$G$73,IF(A20=$A$74,$G$74,IF(A20=$A$75,$G$75,IF(A20=$A$76,$G$76,IF(A20=$A$77,$G$77,IF(A20=$A$78,$G$78,IF(A20=$A$79,$G$79,IF(A20=$A$80,$G$80,IF(A20=$A$81,$G$81,IF(A20=$A$82,$G$82,IF(A20=$A$83,$G$83,IF(A20=$A$84,$G$84,IF(A20=$A$85,$G$85,IF(A20=$A$86,$G$86,IF(A20=$A$87,$G$87,IF(A20=$A$88,$G$88,IF(A20=$A$89,$G$89,IF(A20=$A$90,$G$90,IF(A20=$A$91,$G$91,IF(A20=$A$92,$G$92,IF(A20=$A$93,$G$93,IF(A20=$A$94,$G$94,"")))))))))))))))))))))))))))))))</f>
        <v/>
      </c>
      <c r="I20" s="10" t="str">
        <f>IF(AND(A20=$A$65,E20="n"),$G$65,IF(AND(A20=$A$66,E20="n"),$G$66,IF(AND(A20=$A$67,E20="n"),$G$67,IF(AND(A20=$A$68,E20="n"),$G$68,IF(AND(A20=$A$69,E20="n"),$G$69,IF(AND(A20=$A$70,E20="n"),$G$70,IF(AND(A20=$A$71,E20="n"),$G$71,IF(AND(A20=$A$72,E20="n"),$G$72,IF(AND(A20=$A$73,E20="n"),$G$73,IF(AND(A20=$A$74,E20="n"),$G$74,IF(AND(A20=$A$75,E20="n"),$G$75,IF(AND(A20=$A$76,E20="n"),$G$76,IF(AND(A20=$A$77,E20="n"),$G$77,IF(AND(A20=$A$78,E20="n"),$G$78,IF(AND(A20=$A$79,E20="n"),$G$79,IF(AND(A20=$A$80,E20="n"),$G$80,IF(AND(A20=$A$81,E20="n"),$G$81,IF(AND(A20=$A$82,E20="n"),$G$82,IF(AND(A20=$A$83,E20="n"),$G$83,IF(AND(A20=$A$84,E20="n"),$G$84,IF(AND(A20=$A$85,E20="n"),$G$85,IF(AND(A20=$A$86,E20="n"),$G$86,IF(AND(A20=$A$87,E20="n"),$G$87,IF(AND(A20=$A$88,E20="n"),$G$88,IF(AND(A20=$A$89,E20="n"),$G$89,IF(AND(A20=$A$90,E20="n"),$G$90,IF(AND(A20=$A$91,E20="n"),$G$91,IF(AND(A20=$A$92,E20="n"),$G$92,IF(AND(A20=$A$93,E20="n"),$G$93,IF(AND(A20=$A$94,E20="n"),$G$94,""))))))))))))))))))))))))))))))</f>
        <v/>
      </c>
    </row>
    <row r="21" spans="1:9" hidden="1">
      <c r="A21" s="6"/>
      <c r="B21" s="6"/>
      <c r="C21" s="6"/>
      <c r="D21" s="7"/>
      <c r="E21" s="8"/>
      <c r="F21" s="9" t="str">
        <f>IF(A21="","",IF(OR(E21="n",E21="non"),1,0))</f>
        <v/>
      </c>
      <c r="G21" s="9" t="str">
        <f t="shared" si="0"/>
        <v/>
      </c>
      <c r="H21" s="10" t="str">
        <f>IF(A21="","",IF(A21=$A$65,$G$65,IF(A21=$A$66,$G$66,IF(A21=$A$67,$G$67,IF(A21=$A$68,$G$68,IF(A21=$A$69,$G$69,IF(A21=$A$70,$G$70,IF(A21=$A$71,$G$71,IF(A21=$A$72,$G$72,IF(A21=$A$73,$G$73,IF(A21=$A$74,$G$74,IF(A21=$A$75,$G$75,IF(A21=$A$76,$G$76,IF(A21=$A$77,$G$77,IF(A21=$A$78,$G$78,IF(A21=$A$79,$G$79,IF(A21=$A$80,$G$80,IF(A21=$A$81,$G$81,IF(A21=$A$82,$G$82,IF(A21=$A$83,$G$83,IF(A21=$A$84,$G$84,IF(A21=$A$85,$G$85,IF(A21=$A$86,$G$86,IF(A21=$A$87,$G$87,IF(A21=$A$88,$G$88,IF(A21=$A$89,$G$89,IF(A21=$A$90,$G$90,IF(A21=$A$91,$G$91,IF(A21=$A$92,$G$92,IF(A21=$A$93,$G$93,IF(A21=$A$94,$G$94,"")))))))))))))))))))))))))))))))</f>
        <v/>
      </c>
      <c r="I21" s="10" t="str">
        <f>IF(AND(A21=$A$65,E21="n"),$G$65,IF(AND(A21=$A$66,E21="n"),$G$66,IF(AND(A21=$A$67,E21="n"),$G$67,IF(AND(A21=$A$68,E21="n"),$G$68,IF(AND(A21=$A$69,E21="n"),$G$69,IF(AND(A21=$A$70,E21="n"),$G$70,IF(AND(A21=$A$71,E21="n"),$G$71,IF(AND(A21=$A$72,E21="n"),$G$72,IF(AND(A21=$A$73,E21="n"),$G$73,IF(AND(A21=$A$74,E21="n"),$G$74,IF(AND(A21=$A$75,E21="n"),$G$75,IF(AND(A21=$A$76,E21="n"),$G$76,IF(AND(A21=$A$77,E21="n"),$G$77,IF(AND(A21=$A$78,E21="n"),$G$78,IF(AND(A21=$A$79,E21="n"),$G$79,IF(AND(A21=$A$80,E21="n"),$G$80,IF(AND(A21=$A$81,E21="n"),$G$81,IF(AND(A21=$A$82,E21="n"),$G$82,IF(AND(A21=$A$83,E21="n"),$G$83,IF(AND(A21=$A$84,E21="n"),$G$84,IF(AND(A21=$A$85,E21="n"),$G$85,IF(AND(A21=$A$86,E21="n"),$G$86,IF(AND(A21=$A$87,E21="n"),$G$87,IF(AND(A21=$A$88,E21="n"),$G$88,IF(AND(A21=$A$89,E21="n"),$G$89,IF(AND(A21=$A$90,E21="n"),$G$90,IF(AND(A21=$A$91,E21="n"),$G$91,IF(AND(A21=$A$92,E21="n"),$G$92,IF(AND(A21=$A$93,E21="n"),$G$93,IF(AND(A21=$A$94,E21="n"),$G$94,""))))))))))))))))))))))))))))))</f>
        <v/>
      </c>
    </row>
    <row r="22" spans="1:9" hidden="1">
      <c r="A22" s="21"/>
      <c r="B22" s="21"/>
      <c r="C22" s="21"/>
      <c r="D22" s="22"/>
      <c r="E22" s="23"/>
      <c r="F22" s="24" t="str">
        <f>IF(A22="","",IF(OR(E22="n",E22="non"),1,0))</f>
        <v/>
      </c>
      <c r="G22" s="24" t="str">
        <f t="shared" si="0"/>
        <v/>
      </c>
      <c r="H22" s="10" t="str">
        <f>IF(A22="","",IF(A22=$A$65,$G$65,IF(A22=$A$66,$G$66,IF(A22=$A$67,$G$67,IF(A22=$A$68,$G$68,IF(A22=$A$69,$G$69,IF(A22=$A$70,$G$70,IF(A22=$A$71,$G$71,IF(A22=$A$72,$G$72,IF(A22=$A$73,$G$73,IF(A22=$A$74,$G$74,IF(A22=$A$75,$G$75,IF(A22=$A$76,$G$76,IF(A22=$A$77,$G$77,IF(A22=$A$78,$G$78,IF(A22=$A$79,$G$79,IF(A22=$A$80,$G$80,IF(A22=$A$81,$G$81,IF(A22=$A$82,$G$82,IF(A22=$A$83,$G$83,IF(A22=$A$84,$G$84,IF(A22=$A$85,$G$85,IF(A22=$A$86,$G$86,IF(A22=$A$87,$G$87,IF(A22=$A$88,$G$88,IF(A22=$A$89,$G$89,IF(A22=$A$90,$G$90,IF(A22=$A$91,$G$91,IF(A22=$A$92,$G$92,IF(A22=$A$93,$G$93,IF(A22=$A$94,$G$94,"")))))))))))))))))))))))))))))))</f>
        <v/>
      </c>
      <c r="I22" s="10" t="str">
        <f>IF(AND(A22=$A$65,E22="n"),$G$65,IF(AND(A22=$A$66,E22="n"),$G$66,IF(AND(A22=$A$67,E22="n"),$G$67,IF(AND(A22=$A$68,E22="n"),$G$68,IF(AND(A22=$A$69,E22="n"),$G$69,IF(AND(A22=$A$70,E22="n"),$G$70,IF(AND(A22=$A$71,E22="n"),$G$71,IF(AND(A22=$A$72,E22="n"),$G$72,IF(AND(A22=$A$73,E22="n"),$G$73,IF(AND(A22=$A$74,E22="n"),$G$74,IF(AND(A22=$A$75,E22="n"),$G$75,IF(AND(A22=$A$76,E22="n"),$G$76,IF(AND(A22=$A$77,E22="n"),$G$77,IF(AND(A22=$A$78,E22="n"),$G$78,IF(AND(A22=$A$79,E22="n"),$G$79,IF(AND(A22=$A$80,E22="n"),$G$80,IF(AND(A22=$A$81,E22="n"),$G$81,IF(AND(A22=$A$82,E22="n"),$G$82,IF(AND(A22=$A$83,E22="n"),$G$83,IF(AND(A22=$A$84,E22="n"),$G$84,IF(AND(A22=$A$85,E22="n"),$G$85,IF(AND(A22=$A$86,E22="n"),$G$86,IF(AND(A22=$A$87,E22="n"),$G$87,IF(AND(A22=$A$88,E22="n"),$G$88,IF(AND(A22=$A$89,E22="n"),$G$89,IF(AND(A22=$A$90,E22="n"),$G$90,IF(AND(A22=$A$91,E22="n"),$G$91,IF(AND(A22=$A$92,E22="n"),$G$92,IF(AND(A22=$A$93,E22="n"),$G$93,IF(AND(A22=$A$94,E22="n"),$G$94,""))))))))))))))))))))))))))))))</f>
        <v/>
      </c>
    </row>
    <row r="23" spans="1:9" hidden="1">
      <c r="A23" s="6"/>
      <c r="B23" s="6"/>
      <c r="C23" s="6"/>
      <c r="D23" s="7"/>
      <c r="E23" s="8"/>
      <c r="F23" s="9" t="str">
        <f>IF(A23="","",IF(OR(E23="n",E23="non"),1,0))</f>
        <v/>
      </c>
      <c r="G23" s="9" t="str">
        <f t="shared" si="0"/>
        <v/>
      </c>
      <c r="H23" s="10" t="str">
        <f>IF(A23="","",IF(A23=$A$65,$G$65,IF(A23=$A$66,$G$66,IF(A23=$A$67,$G$67,IF(A23=$A$68,$G$68,IF(A23=$A$69,$G$69,IF(A23=$A$70,$G$70,IF(A23=$A$71,$G$71,IF(A23=$A$72,$G$72,IF(A23=$A$73,$G$73,IF(A23=$A$74,$G$74,IF(A23=$A$75,$G$75,IF(A23=$A$76,$G$76,IF(A23=$A$77,$G$77,IF(A23=$A$78,$G$78,IF(A23=$A$79,$G$79,IF(A23=$A$80,$G$80,IF(A23=$A$81,$G$81,IF(A23=$A$82,$G$82,IF(A23=$A$83,$G$83,IF(A23=$A$84,$G$84,IF(A23=$A$85,$G$85,IF(A23=$A$86,$G$86,IF(A23=$A$87,$G$87,IF(A23=$A$88,$G$88,IF(A23=$A$89,$G$89,IF(A23=$A$90,$G$90,IF(A23=$A$91,$G$91,IF(A23=$A$92,$G$92,IF(A23=$A$93,$G$93,IF(A23=$A$94,$G$94,"")))))))))))))))))))))))))))))))</f>
        <v/>
      </c>
      <c r="I23" s="10" t="str">
        <f>IF(AND(A23=$A$65,E23="n"),$G$65,IF(AND(A23=$A$66,E23="n"),$G$66,IF(AND(A23=$A$67,E23="n"),$G$67,IF(AND(A23=$A$68,E23="n"),$G$68,IF(AND(A23=$A$69,E23="n"),$G$69,IF(AND(A23=$A$70,E23="n"),$G$70,IF(AND(A23=$A$71,E23="n"),$G$71,IF(AND(A23=$A$72,E23="n"),$G$72,IF(AND(A23=$A$73,E23="n"),$G$73,IF(AND(A23=$A$74,E23="n"),$G$74,IF(AND(A23=$A$75,E23="n"),$G$75,IF(AND(A23=$A$76,E23="n"),$G$76,IF(AND(A23=$A$77,E23="n"),$G$77,IF(AND(A23=$A$78,E23="n"),$G$78,IF(AND(A23=$A$79,E23="n"),$G$79,IF(AND(A23=$A$80,E23="n"),$G$80,IF(AND(A23=$A$81,E23="n"),$G$81,IF(AND(A23=$A$82,E23="n"),$G$82,IF(AND(A23=$A$83,E23="n"),$G$83,IF(AND(A23=$A$84,E23="n"),$G$84,IF(AND(A23=$A$85,E23="n"),$G$85,IF(AND(A23=$A$86,E23="n"),$G$86,IF(AND(A23=$A$87,E23="n"),$G$87,IF(AND(A23=$A$88,E23="n"),$G$88,IF(AND(A23=$A$89,E23="n"),$G$89,IF(AND(A23=$A$90,E23="n"),$G$90,IF(AND(A23=$A$91,E23="n"),$G$91,IF(AND(A23=$A$92,E23="n"),$G$92,IF(AND(A23=$A$93,E23="n"),$G$93,IF(AND(A23=$A$94,E23="n"),$G$94,""))))))))))))))))))))))))))))))</f>
        <v/>
      </c>
    </row>
    <row r="24" spans="1:9" hidden="1">
      <c r="A24" s="21"/>
      <c r="B24" s="21"/>
      <c r="C24" s="21"/>
      <c r="D24" s="22"/>
      <c r="E24" s="23"/>
      <c r="F24" s="24" t="str">
        <f>IF(A24="","",IF(OR(E24="n",E24="non"),1,0))</f>
        <v/>
      </c>
      <c r="G24" s="24" t="str">
        <f t="shared" si="0"/>
        <v/>
      </c>
      <c r="H24" s="10" t="str">
        <f>IF(A24="","",IF(A24=$A$65,$G$65,IF(A24=$A$66,$G$66,IF(A24=$A$67,$G$67,IF(A24=$A$68,$G$68,IF(A24=$A$69,$G$69,IF(A24=$A$70,$G$70,IF(A24=$A$71,$G$71,IF(A24=$A$72,$G$72,IF(A24=$A$73,$G$73,IF(A24=$A$74,$G$74,IF(A24=$A$75,$G$75,IF(A24=$A$76,$G$76,IF(A24=$A$77,$G$77,IF(A24=$A$78,$G$78,IF(A24=$A$79,$G$79,IF(A24=$A$80,$G$80,IF(A24=$A$81,$G$81,IF(A24=$A$82,$G$82,IF(A24=$A$83,$G$83,IF(A24=$A$84,$G$84,IF(A24=$A$85,$G$85,IF(A24=$A$86,$G$86,IF(A24=$A$87,$G$87,IF(A24=$A$88,$G$88,IF(A24=$A$89,$G$89,IF(A24=$A$90,$G$90,IF(A24=$A$91,$G$91,IF(A24=$A$92,$G$92,IF(A24=$A$93,$G$93,IF(A24=$A$94,$G$94,"")))))))))))))))))))))))))))))))</f>
        <v/>
      </c>
      <c r="I24" s="10" t="str">
        <f>IF(AND(A24=$A$65,E24="n"),$G$65,IF(AND(A24=$A$66,E24="n"),$G$66,IF(AND(A24=$A$67,E24="n"),$G$67,IF(AND(A24=$A$68,E24="n"),$G$68,IF(AND(A24=$A$69,E24="n"),$G$69,IF(AND(A24=$A$70,E24="n"),$G$70,IF(AND(A24=$A$71,E24="n"),$G$71,IF(AND(A24=$A$72,E24="n"),$G$72,IF(AND(A24=$A$73,E24="n"),$G$73,IF(AND(A24=$A$74,E24="n"),$G$74,IF(AND(A24=$A$75,E24="n"),$G$75,IF(AND(A24=$A$76,E24="n"),$G$76,IF(AND(A24=$A$77,E24="n"),$G$77,IF(AND(A24=$A$78,E24="n"),$G$78,IF(AND(A24=$A$79,E24="n"),$G$79,IF(AND(A24=$A$80,E24="n"),$G$80,IF(AND(A24=$A$81,E24="n"),$G$81,IF(AND(A24=$A$82,E24="n"),$G$82,IF(AND(A24=$A$83,E24="n"),$G$83,IF(AND(A24=$A$84,E24="n"),$G$84,IF(AND(A24=$A$85,E24="n"),$G$85,IF(AND(A24=$A$86,E24="n"),$G$86,IF(AND(A24=$A$87,E24="n"),$G$87,IF(AND(A24=$A$88,E24="n"),$G$88,IF(AND(A24=$A$89,E24="n"),$G$89,IF(AND(A24=$A$90,E24="n"),$G$90,IF(AND(A24=$A$91,E24="n"),$G$91,IF(AND(A24=$A$92,E24="n"),$G$92,IF(AND(A24=$A$93,E24="n"),$G$93,IF(AND(A24=$A$94,E24="n"),$G$94,""))))))))))))))))))))))))))))))</f>
        <v/>
      </c>
    </row>
    <row r="25" spans="1:9" hidden="1">
      <c r="A25" s="6"/>
      <c r="B25" s="6"/>
      <c r="C25" s="6"/>
      <c r="D25" s="7"/>
      <c r="E25" s="8"/>
      <c r="F25" s="9" t="str">
        <f>IF(A25="","",IF(OR(E25="n",E25="non"),1,0))</f>
        <v/>
      </c>
      <c r="G25" s="9" t="str">
        <f t="shared" si="0"/>
        <v/>
      </c>
      <c r="H25" s="10" t="str">
        <f>IF(A25="","",IF(A25=$A$65,$G$65,IF(A25=$A$66,$G$66,IF(A25=$A$67,$G$67,IF(A25=$A$68,$G$68,IF(A25=$A$69,$G$69,IF(A25=$A$70,$G$70,IF(A25=$A$71,$G$71,IF(A25=$A$72,$G$72,IF(A25=$A$73,$G$73,IF(A25=$A$74,$G$74,IF(A25=$A$75,$G$75,IF(A25=$A$76,$G$76,IF(A25=$A$77,$G$77,IF(A25=$A$78,$G$78,IF(A25=$A$79,$G$79,IF(A25=$A$80,$G$80,IF(A25=$A$81,$G$81,IF(A25=$A$82,$G$82,IF(A25=$A$83,$G$83,IF(A25=$A$84,$G$84,IF(A25=$A$85,$G$85,IF(A25=$A$86,$G$86,IF(A25=$A$87,$G$87,IF(A25=$A$88,$G$88,IF(A25=$A$89,$G$89,IF(A25=$A$90,$G$90,IF(A25=$A$91,$G$91,IF(A25=$A$92,$G$92,IF(A25=$A$93,$G$93,IF(A25=$A$94,$G$94,"")))))))))))))))))))))))))))))))</f>
        <v/>
      </c>
      <c r="I25" s="10" t="str">
        <f>IF(AND(A25=$A$65,E25="n"),$G$65,IF(AND(A25=$A$66,E25="n"),$G$66,IF(AND(A25=$A$67,E25="n"),$G$67,IF(AND(A25=$A$68,E25="n"),$G$68,IF(AND(A25=$A$69,E25="n"),$G$69,IF(AND(A25=$A$70,E25="n"),$G$70,IF(AND(A25=$A$71,E25="n"),$G$71,IF(AND(A25=$A$72,E25="n"),$G$72,IF(AND(A25=$A$73,E25="n"),$G$73,IF(AND(A25=$A$74,E25="n"),$G$74,IF(AND(A25=$A$75,E25="n"),$G$75,IF(AND(A25=$A$76,E25="n"),$G$76,IF(AND(A25=$A$77,E25="n"),$G$77,IF(AND(A25=$A$78,E25="n"),$G$78,IF(AND(A25=$A$79,E25="n"),$G$79,IF(AND(A25=$A$80,E25="n"),$G$80,IF(AND(A25=$A$81,E25="n"),$G$81,IF(AND(A25=$A$82,E25="n"),$G$82,IF(AND(A25=$A$83,E25="n"),$G$83,IF(AND(A25=$A$84,E25="n"),$G$84,IF(AND(A25=$A$85,E25="n"),$G$85,IF(AND(A25=$A$86,E25="n"),$G$86,IF(AND(A25=$A$87,E25="n"),$G$87,IF(AND(A25=$A$88,E25="n"),$G$88,IF(AND(A25=$A$89,E25="n"),$G$89,IF(AND(A25=$A$90,E25="n"),$G$90,IF(AND(A25=$A$91,E25="n"),$G$91,IF(AND(A25=$A$92,E25="n"),$G$92,IF(AND(A25=$A$93,E25="n"),$G$93,IF(AND(A25=$A$94,E25="n"),$G$94,""))))))))))))))))))))))))))))))</f>
        <v/>
      </c>
    </row>
    <row r="26" spans="1:9" hidden="1">
      <c r="A26" s="21"/>
      <c r="B26" s="21"/>
      <c r="C26" s="21"/>
      <c r="D26" s="22"/>
      <c r="E26" s="23"/>
      <c r="F26" s="24" t="str">
        <f>IF(A26="","",IF(OR(E26="n",E26="non"),1,0))</f>
        <v/>
      </c>
      <c r="G26" s="24" t="str">
        <f t="shared" si="0"/>
        <v/>
      </c>
      <c r="H26" s="10" t="str">
        <f>IF(A26="","",IF(A26=$A$65,$G$65,IF(A26=$A$66,$G$66,IF(A26=$A$67,$G$67,IF(A26=$A$68,$G$68,IF(A26=$A$69,$G$69,IF(A26=$A$70,$G$70,IF(A26=$A$71,$G$71,IF(A26=$A$72,$G$72,IF(A26=$A$73,$G$73,IF(A26=$A$74,$G$74,IF(A26=$A$75,$G$75,IF(A26=$A$76,$G$76,IF(A26=$A$77,$G$77,IF(A26=$A$78,$G$78,IF(A26=$A$79,$G$79,IF(A26=$A$80,$G$80,IF(A26=$A$81,$G$81,IF(A26=$A$82,$G$82,IF(A26=$A$83,$G$83,IF(A26=$A$84,$G$84,IF(A26=$A$85,$G$85,IF(A26=$A$86,$G$86,IF(A26=$A$87,$G$87,IF(A26=$A$88,$G$88,IF(A26=$A$89,$G$89,IF(A26=$A$90,$G$90,IF(A26=$A$91,$G$91,IF(A26=$A$92,$G$92,IF(A26=$A$93,$G$93,IF(A26=$A$94,$G$94,"")))))))))))))))))))))))))))))))</f>
        <v/>
      </c>
      <c r="I26" s="10" t="str">
        <f>IF(AND(A26=$A$65,E26="n"),$G$65,IF(AND(A26=$A$66,E26="n"),$G$66,IF(AND(A26=$A$67,E26="n"),$G$67,IF(AND(A26=$A$68,E26="n"),$G$68,IF(AND(A26=$A$69,E26="n"),$G$69,IF(AND(A26=$A$70,E26="n"),$G$70,IF(AND(A26=$A$71,E26="n"),$G$71,IF(AND(A26=$A$72,E26="n"),$G$72,IF(AND(A26=$A$73,E26="n"),$G$73,IF(AND(A26=$A$74,E26="n"),$G$74,IF(AND(A26=$A$75,E26="n"),$G$75,IF(AND(A26=$A$76,E26="n"),$G$76,IF(AND(A26=$A$77,E26="n"),$G$77,IF(AND(A26=$A$78,E26="n"),$G$78,IF(AND(A26=$A$79,E26="n"),$G$79,IF(AND(A26=$A$80,E26="n"),$G$80,IF(AND(A26=$A$81,E26="n"),$G$81,IF(AND(A26=$A$82,E26="n"),$G$82,IF(AND(A26=$A$83,E26="n"),$G$83,IF(AND(A26=$A$84,E26="n"),$G$84,IF(AND(A26=$A$85,E26="n"),$G$85,IF(AND(A26=$A$86,E26="n"),$G$86,IF(AND(A26=$A$87,E26="n"),$G$87,IF(AND(A26=$A$88,E26="n"),$G$88,IF(AND(A26=$A$89,E26="n"),$G$89,IF(AND(A26=$A$90,E26="n"),$G$90,IF(AND(A26=$A$91,E26="n"),$G$91,IF(AND(A26=$A$92,E26="n"),$G$92,IF(AND(A26=$A$93,E26="n"),$G$93,IF(AND(A26=$A$94,E26="n"),$G$94,""))))))))))))))))))))))))))))))</f>
        <v/>
      </c>
    </row>
    <row r="27" spans="1:9" hidden="1">
      <c r="A27" s="6"/>
      <c r="B27" s="6"/>
      <c r="C27" s="6"/>
      <c r="D27" s="7"/>
      <c r="E27" s="8"/>
      <c r="F27" s="9" t="str">
        <f>IF(A27="","",IF(OR(E27="n",E27="non"),1,0))</f>
        <v/>
      </c>
      <c r="G27" s="9" t="str">
        <f t="shared" si="0"/>
        <v/>
      </c>
      <c r="H27" s="10" t="str">
        <f>IF(A27="","",IF(A27=$A$65,$G$65,IF(A27=$A$66,$G$66,IF(A27=$A$67,$G$67,IF(A27=$A$68,$G$68,IF(A27=$A$69,$G$69,IF(A27=$A$70,$G$70,IF(A27=$A$71,$G$71,IF(A27=$A$72,$G$72,IF(A27=$A$73,$G$73,IF(A27=$A$74,$G$74,IF(A27=$A$75,$G$75,IF(A27=$A$76,$G$76,IF(A27=$A$77,$G$77,IF(A27=$A$78,$G$78,IF(A27=$A$79,$G$79,IF(A27=$A$80,$G$80,IF(A27=$A$81,$G$81,IF(A27=$A$82,$G$82,IF(A27=$A$83,$G$83,IF(A27=$A$84,$G$84,IF(A27=$A$85,$G$85,IF(A27=$A$86,$G$86,IF(A27=$A$87,$G$87,IF(A27=$A$88,$G$88,IF(A27=$A$89,$G$89,IF(A27=$A$90,$G$90,IF(A27=$A$91,$G$91,IF(A27=$A$92,$G$92,IF(A27=$A$93,$G$93,IF(A27=$A$94,$G$94,"")))))))))))))))))))))))))))))))</f>
        <v/>
      </c>
      <c r="I27" s="10" t="str">
        <f>IF(AND(A27=$A$65,E27="n"),$G$65,IF(AND(A27=$A$66,E27="n"),$G$66,IF(AND(A27=$A$67,E27="n"),$G$67,IF(AND(A27=$A$68,E27="n"),$G$68,IF(AND(A27=$A$69,E27="n"),$G$69,IF(AND(A27=$A$70,E27="n"),$G$70,IF(AND(A27=$A$71,E27="n"),$G$71,IF(AND(A27=$A$72,E27="n"),$G$72,IF(AND(A27=$A$73,E27="n"),$G$73,IF(AND(A27=$A$74,E27="n"),$G$74,IF(AND(A27=$A$75,E27="n"),$G$75,IF(AND(A27=$A$76,E27="n"),$G$76,IF(AND(A27=$A$77,E27="n"),$G$77,IF(AND(A27=$A$78,E27="n"),$G$78,IF(AND(A27=$A$79,E27="n"),$G$79,IF(AND(A27=$A$80,E27="n"),$G$80,IF(AND(A27=$A$81,E27="n"),$G$81,IF(AND(A27=$A$82,E27="n"),$G$82,IF(AND(A27=$A$83,E27="n"),$G$83,IF(AND(A27=$A$84,E27="n"),$G$84,IF(AND(A27=$A$85,E27="n"),$G$85,IF(AND(A27=$A$86,E27="n"),$G$86,IF(AND(A27=$A$87,E27="n"),$G$87,IF(AND(A27=$A$88,E27="n"),$G$88,IF(AND(A27=$A$89,E27="n"),$G$89,IF(AND(A27=$A$90,E27="n"),$G$90,IF(AND(A27=$A$91,E27="n"),$G$91,IF(AND(A27=$A$92,E27="n"),$G$92,IF(AND(A27=$A$93,E27="n"),$G$93,IF(AND(A27=$A$94,E27="n"),$G$94,""))))))))))))))))))))))))))))))</f>
        <v/>
      </c>
    </row>
    <row r="28" spans="1:9" hidden="1">
      <c r="A28" s="21"/>
      <c r="B28" s="21"/>
      <c r="C28" s="21"/>
      <c r="D28" s="22"/>
      <c r="E28" s="23"/>
      <c r="F28" s="24" t="str">
        <f>IF(A28="","",IF(OR(E28="n",E28="non"),1,0))</f>
        <v/>
      </c>
      <c r="G28" s="24" t="str">
        <f t="shared" si="0"/>
        <v/>
      </c>
      <c r="H28" s="10" t="str">
        <f>IF(A28="","",IF(A28=$A$65,$G$65,IF(A28=$A$66,$G$66,IF(A28=$A$67,$G$67,IF(A28=$A$68,$G$68,IF(A28=$A$69,$G$69,IF(A28=$A$70,$G$70,IF(A28=$A$71,$G$71,IF(A28=$A$72,$G$72,IF(A28=$A$73,$G$73,IF(A28=$A$74,$G$74,IF(A28=$A$75,$G$75,IF(A28=$A$76,$G$76,IF(A28=$A$77,$G$77,IF(A28=$A$78,$G$78,IF(A28=$A$79,$G$79,IF(A28=$A$80,$G$80,IF(A28=$A$81,$G$81,IF(A28=$A$82,$G$82,IF(A28=$A$83,$G$83,IF(A28=$A$84,$G$84,IF(A28=$A$85,$G$85,IF(A28=$A$86,$G$86,IF(A28=$A$87,$G$87,IF(A28=$A$88,$G$88,IF(A28=$A$89,$G$89,IF(A28=$A$90,$G$90,IF(A28=$A$91,$G$91,IF(A28=$A$92,$G$92,IF(A28=$A$93,$G$93,IF(A28=$A$94,$G$94,"")))))))))))))))))))))))))))))))</f>
        <v/>
      </c>
      <c r="I28" s="10" t="str">
        <f>IF(AND(A28=$A$65,E28="n"),$G$65,IF(AND(A28=$A$66,E28="n"),$G$66,IF(AND(A28=$A$67,E28="n"),$G$67,IF(AND(A28=$A$68,E28="n"),$G$68,IF(AND(A28=$A$69,E28="n"),$G$69,IF(AND(A28=$A$70,E28="n"),$G$70,IF(AND(A28=$A$71,E28="n"),$G$71,IF(AND(A28=$A$72,E28="n"),$G$72,IF(AND(A28=$A$73,E28="n"),$G$73,IF(AND(A28=$A$74,E28="n"),$G$74,IF(AND(A28=$A$75,E28="n"),$G$75,IF(AND(A28=$A$76,E28="n"),$G$76,IF(AND(A28=$A$77,E28="n"),$G$77,IF(AND(A28=$A$78,E28="n"),$G$78,IF(AND(A28=$A$79,E28="n"),$G$79,IF(AND(A28=$A$80,E28="n"),$G$80,IF(AND(A28=$A$81,E28="n"),$G$81,IF(AND(A28=$A$82,E28="n"),$G$82,IF(AND(A28=$A$83,E28="n"),$G$83,IF(AND(A28=$A$84,E28="n"),$G$84,IF(AND(A28=$A$85,E28="n"),$G$85,IF(AND(A28=$A$86,E28="n"),$G$86,IF(AND(A28=$A$87,E28="n"),$G$87,IF(AND(A28=$A$88,E28="n"),$G$88,IF(AND(A28=$A$89,E28="n"),$G$89,IF(AND(A28=$A$90,E28="n"),$G$90,IF(AND(A28=$A$91,E28="n"),$G$91,IF(AND(A28=$A$92,E28="n"),$G$92,IF(AND(A28=$A$93,E28="n"),$G$93,IF(AND(A28=$A$94,E28="n"),$G$94,""))))))))))))))))))))))))))))))</f>
        <v/>
      </c>
    </row>
    <row r="29" spans="1:9" ht="15" hidden="1" customHeight="1">
      <c r="A29" s="6"/>
      <c r="B29" s="6"/>
      <c r="C29" s="6"/>
      <c r="D29" s="7"/>
      <c r="E29" s="8"/>
      <c r="F29" s="9" t="str">
        <f>IF(A29="","",IF(OR(E29="n",E29="non"),1,0))</f>
        <v/>
      </c>
      <c r="G29" s="9" t="str">
        <f t="shared" si="0"/>
        <v/>
      </c>
      <c r="H29" s="10" t="str">
        <f>IF(A29="","",IF(A29=$A$65,$G$65,IF(A29=$A$66,$G$66,IF(A29=$A$67,$G$67,IF(A29=$A$68,$G$68,IF(A29=$A$69,$G$69,IF(A29=$A$70,$G$70,IF(A29=$A$71,$G$71,IF(A29=$A$72,$G$72,IF(A29=$A$73,$G$73,IF(A29=$A$74,$G$74,IF(A29=$A$75,$G$75,IF(A29=$A$76,$G$76,IF(A29=$A$77,$G$77,IF(A29=$A$78,$G$78,IF(A29=$A$79,$G$79,IF(A29=$A$80,$G$80,IF(A29=$A$81,$G$81,IF(A29=$A$82,$G$82,IF(A29=$A$83,$G$83,IF(A29=$A$84,$G$84,IF(A29=$A$85,$G$85,IF(A29=$A$86,$G$86,IF(A29=$A$87,$G$87,IF(A29=$A$88,$G$88,IF(A29=$A$89,$G$89,IF(A29=$A$90,$G$90,IF(A29=$A$91,$G$91,IF(A29=$A$92,$G$92,IF(A29=$A$93,$G$93,IF(A29=$A$94,$G$94,"")))))))))))))))))))))))))))))))</f>
        <v/>
      </c>
      <c r="I29" s="10" t="str">
        <f>IF(AND(A29=$A$65,E29="n"),$G$65,IF(AND(A29=$A$66,E29="n"),$G$66,IF(AND(A29=$A$67,E29="n"),$G$67,IF(AND(A29=$A$68,E29="n"),$G$68,IF(AND(A29=$A$69,E29="n"),$G$69,IF(AND(A29=$A$70,E29="n"),$G$70,IF(AND(A29=$A$71,E29="n"),$G$71,IF(AND(A29=$A$72,E29="n"),$G$72,IF(AND(A29=$A$73,E29="n"),$G$73,IF(AND(A29=$A$74,E29="n"),$G$74,IF(AND(A29=$A$75,E29="n"),$G$75,IF(AND(A29=$A$76,E29="n"),$G$76,IF(AND(A29=$A$77,E29="n"),$G$77,IF(AND(A29=$A$78,E29="n"),$G$78,IF(AND(A29=$A$79,E29="n"),$G$79,IF(AND(A29=$A$80,E29="n"),$G$80,IF(AND(A29=$A$81,E29="n"),$G$81,IF(AND(A29=$A$82,E29="n"),$G$82,IF(AND(A29=$A$83,E29="n"),$G$83,IF(AND(A29=$A$84,E29="n"),$G$84,IF(AND(A29=$A$85,E29="n"),$G$85,IF(AND(A29=$A$86,E29="n"),$G$86,IF(AND(A29=$A$87,E29="n"),$G$87,IF(AND(A29=$A$88,E29="n"),$G$88,IF(AND(A29=$A$89,E29="n"),$G$89,IF(AND(A29=$A$90,E29="n"),$G$90,IF(AND(A29=$A$91,E29="n"),$G$91,IF(AND(A29=$A$92,E29="n"),$G$92,IF(AND(A29=$A$93,E29="n"),$G$93,IF(AND(A29=$A$94,E29="n"),$G$94,""))))))))))))))))))))))))))))))</f>
        <v/>
      </c>
    </row>
    <row r="30" spans="1:9" ht="15" hidden="1" customHeight="1">
      <c r="A30" s="21"/>
      <c r="B30" s="21"/>
      <c r="C30" s="21"/>
      <c r="D30" s="22"/>
      <c r="E30" s="23"/>
      <c r="F30" s="24" t="str">
        <f>IF(A30="","",IF(OR(E30="n",E30="non"),1,0))</f>
        <v/>
      </c>
      <c r="G30" s="24" t="str">
        <f t="shared" si="0"/>
        <v/>
      </c>
      <c r="H30" s="10" t="str">
        <f>IF(A30="","",IF(A30=$A$65,$G$65,IF(A30=$A$66,$G$66,IF(A30=$A$67,$G$67,IF(A30=$A$68,$G$68,IF(A30=$A$69,$G$69,IF(A30=$A$70,$G$70,IF(A30=$A$71,$G$71,IF(A30=$A$72,$G$72,IF(A30=$A$73,$G$73,IF(A30=$A$74,$G$74,IF(A30=$A$75,$G$75,IF(A30=$A$76,$G$76,IF(A30=$A$77,$G$77,IF(A30=$A$78,$G$78,IF(A30=$A$79,$G$79,IF(A30=$A$80,$G$80,IF(A30=$A$81,$G$81,IF(A30=$A$82,$G$82,IF(A30=$A$83,$G$83,IF(A30=$A$84,$G$84,IF(A30=$A$85,$G$85,IF(A30=$A$86,$G$86,IF(A30=$A$87,$G$87,IF(A30=$A$88,$G$88,IF(A30=$A$89,$G$89,IF(A30=$A$90,$G$90,IF(A30=$A$91,$G$91,IF(A30=$A$92,$G$92,IF(A30=$A$93,$G$93,IF(A30=$A$94,$G$94,"")))))))))))))))))))))))))))))))</f>
        <v/>
      </c>
      <c r="I30" s="10" t="str">
        <f>IF(AND(A30=$A$65,E30="n"),$G$65,IF(AND(A30=$A$66,E30="n"),$G$66,IF(AND(A30=$A$67,E30="n"),$G$67,IF(AND(A30=$A$68,E30="n"),$G$68,IF(AND(A30=$A$69,E30="n"),$G$69,IF(AND(A30=$A$70,E30="n"),$G$70,IF(AND(A30=$A$71,E30="n"),$G$71,IF(AND(A30=$A$72,E30="n"),$G$72,IF(AND(A30=$A$73,E30="n"),$G$73,IF(AND(A30=$A$74,E30="n"),$G$74,IF(AND(A30=$A$75,E30="n"),$G$75,IF(AND(A30=$A$76,E30="n"),$G$76,IF(AND(A30=$A$77,E30="n"),$G$77,IF(AND(A30=$A$78,E30="n"),$G$78,IF(AND(A30=$A$79,E30="n"),$G$79,IF(AND(A30=$A$80,E30="n"),$G$80,IF(AND(A30=$A$81,E30="n"),$G$81,IF(AND(A30=$A$82,E30="n"),$G$82,IF(AND(A30=$A$83,E30="n"),$G$83,IF(AND(A30=$A$84,E30="n"),$G$84,IF(AND(A30=$A$85,E30="n"),$G$85,IF(AND(A30=$A$86,E30="n"),$G$86,IF(AND(A30=$A$87,E30="n"),$G$87,IF(AND(A30=$A$88,E30="n"),$G$88,IF(AND(A30=$A$89,E30="n"),$G$89,IF(AND(A30=$A$90,E30="n"),$G$90,IF(AND(A30=$A$91,E30="n"),$G$91,IF(AND(A30=$A$92,E30="n"),$G$92,IF(AND(A30=$A$93,E30="n"),$G$93,IF(AND(A30=$A$94,E30="n"),$G$94,""))))))))))))))))))))))))))))))</f>
        <v/>
      </c>
    </row>
    <row r="31" spans="1:9" ht="15" hidden="1" customHeight="1">
      <c r="A31" s="6"/>
      <c r="B31" s="6"/>
      <c r="C31" s="6"/>
      <c r="D31" s="7"/>
      <c r="E31" s="8"/>
      <c r="F31" s="9" t="str">
        <f>IF(A31="","",IF(OR(E31="n",E31="non"),1,0))</f>
        <v/>
      </c>
      <c r="G31" s="9" t="str">
        <f t="shared" si="0"/>
        <v/>
      </c>
      <c r="H31" s="10" t="str">
        <f>IF(A31="","",IF(A31=$A$65,$G$65,IF(A31=$A$66,$G$66,IF(A31=$A$67,$G$67,IF(A31=$A$68,$G$68,IF(A31=$A$69,$G$69,IF(A31=$A$70,$G$70,IF(A31=$A$71,$G$71,IF(A31=$A$72,$G$72,IF(A31=$A$73,$G$73,IF(A31=$A$74,$G$74,IF(A31=$A$75,$G$75,IF(A31=$A$76,$G$76,IF(A31=$A$77,$G$77,IF(A31=$A$78,$G$78,IF(A31=$A$79,$G$79,IF(A31=$A$80,$G$80,IF(A31=$A$81,$G$81,IF(A31=$A$82,$G$82,IF(A31=$A$83,$G$83,IF(A31=$A$84,$G$84,IF(A31=$A$85,$G$85,IF(A31=$A$86,$G$86,IF(A31=$A$87,$G$87,IF(A31=$A$88,$G$88,IF(A31=$A$89,$G$89,IF(A31=$A$90,$G$90,IF(A31=$A$91,$G$91,IF(A31=$A$92,$G$92,IF(A31=$A$93,$G$93,IF(A31=$A$94,$G$94,"")))))))))))))))))))))))))))))))</f>
        <v/>
      </c>
      <c r="I31" s="10" t="str">
        <f>IF(AND(A31=$A$65,E31="n"),$G$65,IF(AND(A31=$A$66,E31="n"),$G$66,IF(AND(A31=$A$67,E31="n"),$G$67,IF(AND(A31=$A$68,E31="n"),$G$68,IF(AND(A31=$A$69,E31="n"),$G$69,IF(AND(A31=$A$70,E31="n"),$G$70,IF(AND(A31=$A$71,E31="n"),$G$71,IF(AND(A31=$A$72,E31="n"),$G$72,IF(AND(A31=$A$73,E31="n"),$G$73,IF(AND(A31=$A$74,E31="n"),$G$74,IF(AND(A31=$A$75,E31="n"),$G$75,IF(AND(A31=$A$76,E31="n"),$G$76,IF(AND(A31=$A$77,E31="n"),$G$77,IF(AND(A31=$A$78,E31="n"),$G$78,IF(AND(A31=$A$79,E31="n"),$G$79,IF(AND(A31=$A$80,E31="n"),$G$80,IF(AND(A31=$A$81,E31="n"),$G$81,IF(AND(A31=$A$82,E31="n"),$G$82,IF(AND(A31=$A$83,E31="n"),$G$83,IF(AND(A31=$A$84,E31="n"),$G$84,IF(AND(A31=$A$85,E31="n"),$G$85,IF(AND(A31=$A$86,E31="n"),$G$86,IF(AND(A31=$A$87,E31="n"),$G$87,IF(AND(A31=$A$88,E31="n"),$G$88,IF(AND(A31=$A$89,E31="n"),$G$89,IF(AND(A31=$A$90,E31="n"),$G$90,IF(AND(A31=$A$91,E31="n"),$G$91,IF(AND(A31=$A$92,E31="n"),$G$92,IF(AND(A31=$A$93,E31="n"),$G$93,IF(AND(A31=$A$94,E31="n"),$G$94,""))))))))))))))))))))))))))))))</f>
        <v/>
      </c>
    </row>
    <row r="32" spans="1:9" ht="15" hidden="1" customHeight="1">
      <c r="A32" s="21"/>
      <c r="B32" s="21"/>
      <c r="C32" s="21"/>
      <c r="D32" s="22"/>
      <c r="E32" s="23"/>
      <c r="F32" s="24" t="str">
        <f>IF(A32="","",IF(OR(E32="n",E32="non"),1,0))</f>
        <v/>
      </c>
      <c r="G32" s="24" t="str">
        <f t="shared" si="0"/>
        <v/>
      </c>
      <c r="H32" s="10" t="str">
        <f>IF(A32="","",IF(A32=$A$65,$G$65,IF(A32=$A$66,$G$66,IF(A32=$A$67,$G$67,IF(A32=$A$68,$G$68,IF(A32=$A$69,$G$69,IF(A32=$A$70,$G$70,IF(A32=$A$71,$G$71,IF(A32=$A$72,$G$72,IF(A32=$A$73,$G$73,IF(A32=$A$74,$G$74,IF(A32=$A$75,$G$75,IF(A32=$A$76,$G$76,IF(A32=$A$77,$G$77,IF(A32=$A$78,$G$78,IF(A32=$A$79,$G$79,IF(A32=$A$80,$G$80,IF(A32=$A$81,$G$81,IF(A32=$A$82,$G$82,IF(A32=$A$83,$G$83,IF(A32=$A$84,$G$84,IF(A32=$A$85,$G$85,IF(A32=$A$86,$G$86,IF(A32=$A$87,$G$87,IF(A32=$A$88,$G$88,IF(A32=$A$89,$G$89,IF(A32=$A$90,$G$90,IF(A32=$A$91,$G$91,IF(A32=$A$92,$G$92,IF(A32=$A$93,$G$93,IF(A32=$A$94,$G$94,"")))))))))))))))))))))))))))))))</f>
        <v/>
      </c>
      <c r="I32" s="10" t="str">
        <f>IF(AND(A32=$A$65,E32="n"),$G$65,IF(AND(A32=$A$66,E32="n"),$G$66,IF(AND(A32=$A$67,E32="n"),$G$67,IF(AND(A32=$A$68,E32="n"),$G$68,IF(AND(A32=$A$69,E32="n"),$G$69,IF(AND(A32=$A$70,E32="n"),$G$70,IF(AND(A32=$A$71,E32="n"),$G$71,IF(AND(A32=$A$72,E32="n"),$G$72,IF(AND(A32=$A$73,E32="n"),$G$73,IF(AND(A32=$A$74,E32="n"),$G$74,IF(AND(A32=$A$75,E32="n"),$G$75,IF(AND(A32=$A$76,E32="n"),$G$76,IF(AND(A32=$A$77,E32="n"),$G$77,IF(AND(A32=$A$78,E32="n"),$G$78,IF(AND(A32=$A$79,E32="n"),$G$79,IF(AND(A32=$A$80,E32="n"),$G$80,IF(AND(A32=$A$81,E32="n"),$G$81,IF(AND(A32=$A$82,E32="n"),$G$82,IF(AND(A32=$A$83,E32="n"),$G$83,IF(AND(A32=$A$84,E32="n"),$G$84,IF(AND(A32=$A$85,E32="n"),$G$85,IF(AND(A32=$A$86,E32="n"),$G$86,IF(AND(A32=$A$87,E32="n"),$G$87,IF(AND(A32=$A$88,E32="n"),$G$88,IF(AND(A32=$A$89,E32="n"),$G$89,IF(AND(A32=$A$90,E32="n"),$G$90,IF(AND(A32=$A$91,E32="n"),$G$91,IF(AND(A32=$A$92,E32="n"),$G$92,IF(AND(A32=$A$93,E32="n"),$G$93,IF(AND(A32=$A$94,E32="n"),$G$94,""))))))))))))))))))))))))))))))</f>
        <v/>
      </c>
    </row>
    <row r="33" spans="1:9" ht="15" hidden="1" customHeight="1">
      <c r="A33" s="6"/>
      <c r="B33" s="6"/>
      <c r="C33" s="6"/>
      <c r="D33" s="7"/>
      <c r="E33" s="8"/>
      <c r="F33" s="9" t="str">
        <f>IF(A33="","",IF(OR(E33="n",E33="non"),1,0))</f>
        <v/>
      </c>
      <c r="G33" s="9" t="str">
        <f t="shared" si="0"/>
        <v/>
      </c>
      <c r="H33" s="10" t="str">
        <f>IF(A33="","",IF(A33=$A$65,$G$65,IF(A33=$A$66,$G$66,IF(A33=$A$67,$G$67,IF(A33=$A$68,$G$68,IF(A33=$A$69,$G$69,IF(A33=$A$70,$G$70,IF(A33=$A$71,$G$71,IF(A33=$A$72,$G$72,IF(A33=$A$73,$G$73,IF(A33=$A$74,$G$74,IF(A33=$A$75,$G$75,IF(A33=$A$76,$G$76,IF(A33=$A$77,$G$77,IF(A33=$A$78,$G$78,IF(A33=$A$79,$G$79,IF(A33=$A$80,$G$80,IF(A33=$A$81,$G$81,IF(A33=$A$82,$G$82,IF(A33=$A$83,$G$83,IF(A33=$A$84,$G$84,IF(A33=$A$85,$G$85,IF(A33=$A$86,$G$86,IF(A33=$A$87,$G$87,IF(A33=$A$88,$G$88,IF(A33=$A$89,$G$89,IF(A33=$A$90,$G$90,IF(A33=$A$91,$G$91,IF(A33=$A$92,$G$92,IF(A33=$A$93,$G$93,IF(A33=$A$94,$G$94,"")))))))))))))))))))))))))))))))</f>
        <v/>
      </c>
      <c r="I33" s="10" t="str">
        <f>IF(AND(A33=$A$65,E33="n"),$G$65,IF(AND(A33=$A$66,E33="n"),$G$66,IF(AND(A33=$A$67,E33="n"),$G$67,IF(AND(A33=$A$68,E33="n"),$G$68,IF(AND(A33=$A$69,E33="n"),$G$69,IF(AND(A33=$A$70,E33="n"),$G$70,IF(AND(A33=$A$71,E33="n"),$G$71,IF(AND(A33=$A$72,E33="n"),$G$72,IF(AND(A33=$A$73,E33="n"),$G$73,IF(AND(A33=$A$74,E33="n"),$G$74,IF(AND(A33=$A$75,E33="n"),$G$75,IF(AND(A33=$A$76,E33="n"),$G$76,IF(AND(A33=$A$77,E33="n"),$G$77,IF(AND(A33=$A$78,E33="n"),$G$78,IF(AND(A33=$A$79,E33="n"),$G$79,IF(AND(A33=$A$80,E33="n"),$G$80,IF(AND(A33=$A$81,E33="n"),$G$81,IF(AND(A33=$A$82,E33="n"),$G$82,IF(AND(A33=$A$83,E33="n"),$G$83,IF(AND(A33=$A$84,E33="n"),$G$84,IF(AND(A33=$A$85,E33="n"),$G$85,IF(AND(A33=$A$86,E33="n"),$G$86,IF(AND(A33=$A$87,E33="n"),$G$87,IF(AND(A33=$A$88,E33="n"),$G$88,IF(AND(A33=$A$89,E33="n"),$G$89,IF(AND(A33=$A$90,E33="n"),$G$90,IF(AND(A33=$A$91,E33="n"),$G$91,IF(AND(A33=$A$92,E33="n"),$G$92,IF(AND(A33=$A$93,E33="n"),$G$93,IF(AND(A33=$A$94,E33="n"),$G$94,""))))))))))))))))))))))))))))))</f>
        <v/>
      </c>
    </row>
    <row r="34" spans="1:9" ht="15" hidden="1" customHeight="1">
      <c r="A34" s="21"/>
      <c r="B34" s="21"/>
      <c r="C34" s="21"/>
      <c r="D34" s="22"/>
      <c r="E34" s="23"/>
      <c r="F34" s="24" t="str">
        <f>IF(A34="","",IF(OR(E34="n",E34="non"),1,0))</f>
        <v/>
      </c>
      <c r="G34" s="24" t="str">
        <f t="shared" si="0"/>
        <v/>
      </c>
      <c r="H34" s="10" t="str">
        <f>IF(A34="","",IF(A34=$A$65,$G$65,IF(A34=$A$66,$G$66,IF(A34=$A$67,$G$67,IF(A34=$A$68,$G$68,IF(A34=$A$69,$G$69,IF(A34=$A$70,$G$70,IF(A34=$A$71,$G$71,IF(A34=$A$72,$G$72,IF(A34=$A$73,$G$73,IF(A34=$A$74,$G$74,IF(A34=$A$75,$G$75,IF(A34=$A$76,$G$76,IF(A34=$A$77,$G$77,IF(A34=$A$78,$G$78,IF(A34=$A$79,$G$79,IF(A34=$A$80,$G$80,IF(A34=$A$81,$G$81,IF(A34=$A$82,$G$82,IF(A34=$A$83,$G$83,IF(A34=$A$84,$G$84,IF(A34=$A$85,$G$85,IF(A34=$A$86,$G$86,IF(A34=$A$87,$G$87,IF(A34=$A$88,$G$88,IF(A34=$A$89,$G$89,IF(A34=$A$90,$G$90,IF(A34=$A$91,$G$91,IF(A34=$A$92,$G$92,IF(A34=$A$93,$G$93,IF(A34=$A$94,$G$94,"")))))))))))))))))))))))))))))))</f>
        <v/>
      </c>
      <c r="I34" s="10" t="str">
        <f>IF(AND(A34=$A$65,E34="n"),$G$65,IF(AND(A34=$A$66,E34="n"),$G$66,IF(AND(A34=$A$67,E34="n"),$G$67,IF(AND(A34=$A$68,E34="n"),$G$68,IF(AND(A34=$A$69,E34="n"),$G$69,IF(AND(A34=$A$70,E34="n"),$G$70,IF(AND(A34=$A$71,E34="n"),$G$71,IF(AND(A34=$A$72,E34="n"),$G$72,IF(AND(A34=$A$73,E34="n"),$G$73,IF(AND(A34=$A$74,E34="n"),$G$74,IF(AND(A34=$A$75,E34="n"),$G$75,IF(AND(A34=$A$76,E34="n"),$G$76,IF(AND(A34=$A$77,E34="n"),$G$77,IF(AND(A34=$A$78,E34="n"),$G$78,IF(AND(A34=$A$79,E34="n"),$G$79,IF(AND(A34=$A$80,E34="n"),$G$80,IF(AND(A34=$A$81,E34="n"),$G$81,IF(AND(A34=$A$82,E34="n"),$G$82,IF(AND(A34=$A$83,E34="n"),$G$83,IF(AND(A34=$A$84,E34="n"),$G$84,IF(AND(A34=$A$85,E34="n"),$G$85,IF(AND(A34=$A$86,E34="n"),$G$86,IF(AND(A34=$A$87,E34="n"),$G$87,IF(AND(A34=$A$88,E34="n"),$G$88,IF(AND(A34=$A$89,E34="n"),$G$89,IF(AND(A34=$A$90,E34="n"),$G$90,IF(AND(A34=$A$91,E34="n"),$G$91,IF(AND(A34=$A$92,E34="n"),$G$92,IF(AND(A34=$A$93,E34="n"),$G$93,IF(AND(A34=$A$94,E34="n"),$G$94,""))))))))))))))))))))))))))))))</f>
        <v/>
      </c>
    </row>
    <row r="35" spans="1:9" ht="15" hidden="1" customHeight="1">
      <c r="A35" s="6"/>
      <c r="B35" s="6"/>
      <c r="C35" s="6"/>
      <c r="D35" s="7"/>
      <c r="E35" s="8"/>
      <c r="F35" s="9" t="str">
        <f>IF(A35="","",IF(OR(E35="n",E35="non"),1,0))</f>
        <v/>
      </c>
      <c r="G35" s="9" t="str">
        <f t="shared" si="0"/>
        <v/>
      </c>
      <c r="H35" s="10" t="str">
        <f>IF(A35="","",IF(A35=$A$65,$G$65,IF(A35=$A$66,$G$66,IF(A35=$A$67,$G$67,IF(A35=$A$68,$G$68,IF(A35=$A$69,$G$69,IF(A35=$A$70,$G$70,IF(A35=$A$71,$G$71,IF(A35=$A$72,$G$72,IF(A35=$A$73,$G$73,IF(A35=$A$74,$G$74,IF(A35=$A$75,$G$75,IF(A35=$A$76,$G$76,IF(A35=$A$77,$G$77,IF(A35=$A$78,$G$78,IF(A35=$A$79,$G$79,IF(A35=$A$80,$G$80,IF(A35=$A$81,$G$81,IF(A35=$A$82,$G$82,IF(A35=$A$83,$G$83,IF(A35=$A$84,$G$84,IF(A35=$A$85,$G$85,IF(A35=$A$86,$G$86,IF(A35=$A$87,$G$87,IF(A35=$A$88,$G$88,IF(A35=$A$89,$G$89,IF(A35=$A$90,$G$90,IF(A35=$A$91,$G$91,IF(A35=$A$92,$G$92,IF(A35=$A$93,$G$93,IF(A35=$A$94,$G$94,"")))))))))))))))))))))))))))))))</f>
        <v/>
      </c>
      <c r="I35" s="10" t="str">
        <f>IF(AND(A35=$A$65,E35="n"),$G$65,IF(AND(A35=$A$66,E35="n"),$G$66,IF(AND(A35=$A$67,E35="n"),$G$67,IF(AND(A35=$A$68,E35="n"),$G$68,IF(AND(A35=$A$69,E35="n"),$G$69,IF(AND(A35=$A$70,E35="n"),$G$70,IF(AND(A35=$A$71,E35="n"),$G$71,IF(AND(A35=$A$72,E35="n"),$G$72,IF(AND(A35=$A$73,E35="n"),$G$73,IF(AND(A35=$A$74,E35="n"),$G$74,IF(AND(A35=$A$75,E35="n"),$G$75,IF(AND(A35=$A$76,E35="n"),$G$76,IF(AND(A35=$A$77,E35="n"),$G$77,IF(AND(A35=$A$78,E35="n"),$G$78,IF(AND(A35=$A$79,E35="n"),$G$79,IF(AND(A35=$A$80,E35="n"),$G$80,IF(AND(A35=$A$81,E35="n"),$G$81,IF(AND(A35=$A$82,E35="n"),$G$82,IF(AND(A35=$A$83,E35="n"),$G$83,IF(AND(A35=$A$84,E35="n"),$G$84,IF(AND(A35=$A$85,E35="n"),$G$85,IF(AND(A35=$A$86,E35="n"),$G$86,IF(AND(A35=$A$87,E35="n"),$G$87,IF(AND(A35=$A$88,E35="n"),$G$88,IF(AND(A35=$A$89,E35="n"),$G$89,IF(AND(A35=$A$90,E35="n"),$G$90,IF(AND(A35=$A$91,E35="n"),$G$91,IF(AND(A35=$A$92,E35="n"),$G$92,IF(AND(A35=$A$93,E35="n"),$G$93,IF(AND(A35=$A$94,E35="n"),$G$94,""))))))))))))))))))))))))))))))</f>
        <v/>
      </c>
    </row>
    <row r="36" spans="1:9" ht="15" hidden="1" customHeight="1">
      <c r="A36" s="21"/>
      <c r="B36" s="21"/>
      <c r="C36" s="21"/>
      <c r="D36" s="22"/>
      <c r="E36" s="23"/>
      <c r="F36" s="24" t="str">
        <f>IF(A36="","",IF(OR(E36="n",E36="non"),1,0))</f>
        <v/>
      </c>
      <c r="G36" s="24" t="str">
        <f t="shared" si="0"/>
        <v/>
      </c>
      <c r="H36" s="10" t="str">
        <f>IF(A36="","",IF(A36=$A$65,$G$65,IF(A36=$A$66,$G$66,IF(A36=$A$67,$G$67,IF(A36=$A$68,$G$68,IF(A36=$A$69,$G$69,IF(A36=$A$70,$G$70,IF(A36=$A$71,$G$71,IF(A36=$A$72,$G$72,IF(A36=$A$73,$G$73,IF(A36=$A$74,$G$74,IF(A36=$A$75,$G$75,IF(A36=$A$76,$G$76,IF(A36=$A$77,$G$77,IF(A36=$A$78,$G$78,IF(A36=$A$79,$G$79,IF(A36=$A$80,$G$80,IF(A36=$A$81,$G$81,IF(A36=$A$82,$G$82,IF(A36=$A$83,$G$83,IF(A36=$A$84,$G$84,IF(A36=$A$85,$G$85,IF(A36=$A$86,$G$86,IF(A36=$A$87,$G$87,IF(A36=$A$88,$G$88,IF(A36=$A$89,$G$89,IF(A36=$A$90,$G$90,IF(A36=$A$91,$G$91,IF(A36=$A$92,$G$92,IF(A36=$A$93,$G$93,IF(A36=$A$94,$G$94,"")))))))))))))))))))))))))))))))</f>
        <v/>
      </c>
      <c r="I36" s="10" t="str">
        <f>IF(AND(A36=$A$65,E36="n"),$G$65,IF(AND(A36=$A$66,E36="n"),$G$66,IF(AND(A36=$A$67,E36="n"),$G$67,IF(AND(A36=$A$68,E36="n"),$G$68,IF(AND(A36=$A$69,E36="n"),$G$69,IF(AND(A36=$A$70,E36="n"),$G$70,IF(AND(A36=$A$71,E36="n"),$G$71,IF(AND(A36=$A$72,E36="n"),$G$72,IF(AND(A36=$A$73,E36="n"),$G$73,IF(AND(A36=$A$74,E36="n"),$G$74,IF(AND(A36=$A$75,E36="n"),$G$75,IF(AND(A36=$A$76,E36="n"),$G$76,IF(AND(A36=$A$77,E36="n"),$G$77,IF(AND(A36=$A$78,E36="n"),$G$78,IF(AND(A36=$A$79,E36="n"),$G$79,IF(AND(A36=$A$80,E36="n"),$G$80,IF(AND(A36=$A$81,E36="n"),$G$81,IF(AND(A36=$A$82,E36="n"),$G$82,IF(AND(A36=$A$83,E36="n"),$G$83,IF(AND(A36=$A$84,E36="n"),$G$84,IF(AND(A36=$A$85,E36="n"),$G$85,IF(AND(A36=$A$86,E36="n"),$G$86,IF(AND(A36=$A$87,E36="n"),$G$87,IF(AND(A36=$A$88,E36="n"),$G$88,IF(AND(A36=$A$89,E36="n"),$G$89,IF(AND(A36=$A$90,E36="n"),$G$90,IF(AND(A36=$A$91,E36="n"),$G$91,IF(AND(A36=$A$92,E36="n"),$G$92,IF(AND(A36=$A$93,E36="n"),$G$93,IF(AND(A36=$A$94,E36="n"),$G$94,""))))))))))))))))))))))))))))))</f>
        <v/>
      </c>
    </row>
    <row r="37" spans="1:9" ht="15" hidden="1" customHeight="1">
      <c r="A37" s="6"/>
      <c r="B37" s="6"/>
      <c r="C37" s="6"/>
      <c r="D37" s="7"/>
      <c r="E37" s="8"/>
      <c r="F37" s="9" t="str">
        <f>IF(A37="","",IF(OR(E37="n",E37="non"),1,0))</f>
        <v/>
      </c>
      <c r="G37" s="9" t="str">
        <f t="shared" si="0"/>
        <v/>
      </c>
      <c r="H37" s="10" t="str">
        <f>IF(A37="","",IF(A37=$A$65,$G$65,IF(A37=$A$66,$G$66,IF(A37=$A$67,$G$67,IF(A37=$A$68,$G$68,IF(A37=$A$69,$G$69,IF(A37=$A$70,$G$70,IF(A37=$A$71,$G$71,IF(A37=$A$72,$G$72,IF(A37=$A$73,$G$73,IF(A37=$A$74,$G$74,IF(A37=$A$75,$G$75,IF(A37=$A$76,$G$76,IF(A37=$A$77,$G$77,IF(A37=$A$78,$G$78,IF(A37=$A$79,$G$79,IF(A37=$A$80,$G$80,IF(A37=$A$81,$G$81,IF(A37=$A$82,$G$82,IF(A37=$A$83,$G$83,IF(A37=$A$84,$G$84,IF(A37=$A$85,$G$85,IF(A37=$A$86,$G$86,IF(A37=$A$87,$G$87,IF(A37=$A$88,$G$88,IF(A37=$A$89,$G$89,IF(A37=$A$90,$G$90,IF(A37=$A$91,$G$91,IF(A37=$A$92,$G$92,IF(A37=$A$93,$G$93,IF(A37=$A$94,$G$94,"")))))))))))))))))))))))))))))))</f>
        <v/>
      </c>
      <c r="I37" s="10" t="str">
        <f>IF(AND(A37=$A$65,E37="n"),$G$65,IF(AND(A37=$A$66,E37="n"),$G$66,IF(AND(A37=$A$67,E37="n"),$G$67,IF(AND(A37=$A$68,E37="n"),$G$68,IF(AND(A37=$A$69,E37="n"),$G$69,IF(AND(A37=$A$70,E37="n"),$G$70,IF(AND(A37=$A$71,E37="n"),$G$71,IF(AND(A37=$A$72,E37="n"),$G$72,IF(AND(A37=$A$73,E37="n"),$G$73,IF(AND(A37=$A$74,E37="n"),$G$74,IF(AND(A37=$A$75,E37="n"),$G$75,IF(AND(A37=$A$76,E37="n"),$G$76,IF(AND(A37=$A$77,E37="n"),$G$77,IF(AND(A37=$A$78,E37="n"),$G$78,IF(AND(A37=$A$79,E37="n"),$G$79,IF(AND(A37=$A$80,E37="n"),$G$80,IF(AND(A37=$A$81,E37="n"),$G$81,IF(AND(A37=$A$82,E37="n"),$G$82,IF(AND(A37=$A$83,E37="n"),$G$83,IF(AND(A37=$A$84,E37="n"),$G$84,IF(AND(A37=$A$85,E37="n"),$G$85,IF(AND(A37=$A$86,E37="n"),$G$86,IF(AND(A37=$A$87,E37="n"),$G$87,IF(AND(A37=$A$88,E37="n"),$G$88,IF(AND(A37=$A$89,E37="n"),$G$89,IF(AND(A37=$A$90,E37="n"),$G$90,IF(AND(A37=$A$91,E37="n"),$G$91,IF(AND(A37=$A$92,E37="n"),$G$92,IF(AND(A37=$A$93,E37="n"),$G$93,IF(AND(A37=$A$94,E37="n"),$G$94,""))))))))))))))))))))))))))))))</f>
        <v/>
      </c>
    </row>
    <row r="38" spans="1:9" ht="15" hidden="1" customHeight="1">
      <c r="A38" s="21"/>
      <c r="B38" s="21"/>
      <c r="C38" s="21"/>
      <c r="D38" s="22"/>
      <c r="E38" s="23"/>
      <c r="F38" s="24" t="str">
        <f>IF(A38="","",IF(OR(E38="n",E38="non"),1,0))</f>
        <v/>
      </c>
      <c r="G38" s="24" t="str">
        <f t="shared" si="0"/>
        <v/>
      </c>
      <c r="H38" s="10" t="str">
        <f>IF(A38="","",IF(A38=$A$65,$G$65,IF(A38=$A$66,$G$66,IF(A38=$A$67,$G$67,IF(A38=$A$68,$G$68,IF(A38=$A$69,$G$69,IF(A38=$A$70,$G$70,IF(A38=$A$71,$G$71,IF(A38=$A$72,$G$72,IF(A38=$A$73,$G$73,IF(A38=$A$74,$G$74,IF(A38=$A$75,$G$75,IF(A38=$A$76,$G$76,IF(A38=$A$77,$G$77,IF(A38=$A$78,$G$78,IF(A38=$A$79,$G$79,IF(A38=$A$80,$G$80,IF(A38=$A$81,$G$81,IF(A38=$A$82,$G$82,IF(A38=$A$83,$G$83,IF(A38=$A$84,$G$84,IF(A38=$A$85,$G$85,IF(A38=$A$86,$G$86,IF(A38=$A$87,$G$87,IF(A38=$A$88,$G$88,IF(A38=$A$89,$G$89,IF(A38=$A$90,$G$90,IF(A38=$A$91,$G$91,IF(A38=$A$92,$G$92,IF(A38=$A$93,$G$93,IF(A38=$A$94,$G$94,"")))))))))))))))))))))))))))))))</f>
        <v/>
      </c>
      <c r="I38" s="10" t="str">
        <f>IF(AND(A38=$A$65,E38="n"),$G$65,IF(AND(A38=$A$66,E38="n"),$G$66,IF(AND(A38=$A$67,E38="n"),$G$67,IF(AND(A38=$A$68,E38="n"),$G$68,IF(AND(A38=$A$69,E38="n"),$G$69,IF(AND(A38=$A$70,E38="n"),$G$70,IF(AND(A38=$A$71,E38="n"),$G$71,IF(AND(A38=$A$72,E38="n"),$G$72,IF(AND(A38=$A$73,E38="n"),$G$73,IF(AND(A38=$A$74,E38="n"),$G$74,IF(AND(A38=$A$75,E38="n"),$G$75,IF(AND(A38=$A$76,E38="n"),$G$76,IF(AND(A38=$A$77,E38="n"),$G$77,IF(AND(A38=$A$78,E38="n"),$G$78,IF(AND(A38=$A$79,E38="n"),$G$79,IF(AND(A38=$A$80,E38="n"),$G$80,IF(AND(A38=$A$81,E38="n"),$G$81,IF(AND(A38=$A$82,E38="n"),$G$82,IF(AND(A38=$A$83,E38="n"),$G$83,IF(AND(A38=$A$84,E38="n"),$G$84,IF(AND(A38=$A$85,E38="n"),$G$85,IF(AND(A38=$A$86,E38="n"),$G$86,IF(AND(A38=$A$87,E38="n"),$G$87,IF(AND(A38=$A$88,E38="n"),$G$88,IF(AND(A38=$A$89,E38="n"),$G$89,IF(AND(A38=$A$90,E38="n"),$G$90,IF(AND(A38=$A$91,E38="n"),$G$91,IF(AND(A38=$A$92,E38="n"),$G$92,IF(AND(A38=$A$93,E38="n"),$G$93,IF(AND(A38=$A$94,E38="n"),$G$94,""))))))))))))))))))))))))))))))</f>
        <v/>
      </c>
    </row>
    <row r="39" spans="1:9" ht="15" hidden="1" customHeight="1">
      <c r="A39" s="6"/>
      <c r="B39" s="6"/>
      <c r="C39" s="6"/>
      <c r="D39" s="7"/>
      <c r="E39" s="8"/>
      <c r="F39" s="9" t="str">
        <f>IF(A39="","",IF(OR(E39="n",E39="non"),1,0))</f>
        <v/>
      </c>
      <c r="G39" s="9" t="str">
        <f t="shared" si="0"/>
        <v/>
      </c>
      <c r="H39" s="10" t="str">
        <f>IF(A39="","",IF(A39=$A$65,$G$65,IF(A39=$A$66,$G$66,IF(A39=$A$67,$G$67,IF(A39=$A$68,$G$68,IF(A39=$A$69,$G$69,IF(A39=$A$70,$G$70,IF(A39=$A$71,$G$71,IF(A39=$A$72,$G$72,IF(A39=$A$73,$G$73,IF(A39=$A$74,$G$74,IF(A39=$A$75,$G$75,IF(A39=$A$76,$G$76,IF(A39=$A$77,$G$77,IF(A39=$A$78,$G$78,IF(A39=$A$79,$G$79,IF(A39=$A$80,$G$80,IF(A39=$A$81,$G$81,IF(A39=$A$82,$G$82,IF(A39=$A$83,$G$83,IF(A39=$A$84,$G$84,IF(A39=$A$85,$G$85,IF(A39=$A$86,$G$86,IF(A39=$A$87,$G$87,IF(A39=$A$88,$G$88,IF(A39=$A$89,$G$89,IF(A39=$A$90,$G$90,IF(A39=$A$91,$G$91,IF(A39=$A$92,$G$92,IF(A39=$A$93,$G$93,IF(A39=$A$94,$G$94,"")))))))))))))))))))))))))))))))</f>
        <v/>
      </c>
      <c r="I39" s="10" t="str">
        <f>IF(AND(A39=$A$65,E39="n"),$G$65,IF(AND(A39=$A$66,E39="n"),$G$66,IF(AND(A39=$A$67,E39="n"),$G$67,IF(AND(A39=$A$68,E39="n"),$G$68,IF(AND(A39=$A$69,E39="n"),$G$69,IF(AND(A39=$A$70,E39="n"),$G$70,IF(AND(A39=$A$71,E39="n"),$G$71,IF(AND(A39=$A$72,E39="n"),$G$72,IF(AND(A39=$A$73,E39="n"),$G$73,IF(AND(A39=$A$74,E39="n"),$G$74,IF(AND(A39=$A$75,E39="n"),$G$75,IF(AND(A39=$A$76,E39="n"),$G$76,IF(AND(A39=$A$77,E39="n"),$G$77,IF(AND(A39=$A$78,E39="n"),$G$78,IF(AND(A39=$A$79,E39="n"),$G$79,IF(AND(A39=$A$80,E39="n"),$G$80,IF(AND(A39=$A$81,E39="n"),$G$81,IF(AND(A39=$A$82,E39="n"),$G$82,IF(AND(A39=$A$83,E39="n"),$G$83,IF(AND(A39=$A$84,E39="n"),$G$84,IF(AND(A39=$A$85,E39="n"),$G$85,IF(AND(A39=$A$86,E39="n"),$G$86,IF(AND(A39=$A$87,E39="n"),$G$87,IF(AND(A39=$A$88,E39="n"),$G$88,IF(AND(A39=$A$89,E39="n"),$G$89,IF(AND(A39=$A$90,E39="n"),$G$90,IF(AND(A39=$A$91,E39="n"),$G$91,IF(AND(A39=$A$92,E39="n"),$G$92,IF(AND(A39=$A$93,E39="n"),$G$93,IF(AND(A39=$A$94,E39="n"),$G$94,""))))))))))))))))))))))))))))))</f>
        <v/>
      </c>
    </row>
    <row r="40" spans="1:9" ht="15" hidden="1" customHeight="1">
      <c r="A40" s="21"/>
      <c r="B40" s="21"/>
      <c r="C40" s="21"/>
      <c r="D40" s="22"/>
      <c r="E40" s="23"/>
      <c r="F40" s="24" t="str">
        <f>IF(A40="","",IF(OR(E40="n",E40="non"),1,0))</f>
        <v/>
      </c>
      <c r="G40" s="24" t="str">
        <f t="shared" si="0"/>
        <v/>
      </c>
      <c r="H40" s="10" t="str">
        <f>IF(A40="","",IF(A40=$A$65,$G$65,IF(A40=$A$66,$G$66,IF(A40=$A$67,$G$67,IF(A40=$A$68,$G$68,IF(A40=$A$69,$G$69,IF(A40=$A$70,$G$70,IF(A40=$A$71,$G$71,IF(A40=$A$72,$G$72,IF(A40=$A$73,$G$73,IF(A40=$A$74,$G$74,IF(A40=$A$75,$G$75,IF(A40=$A$76,$G$76,IF(A40=$A$77,$G$77,IF(A40=$A$78,$G$78,IF(A40=$A$79,$G$79,IF(A40=$A$80,$G$80,IF(A40=$A$81,$G$81,IF(A40=$A$82,$G$82,IF(A40=$A$83,$G$83,IF(A40=$A$84,$G$84,IF(A40=$A$85,$G$85,IF(A40=$A$86,$G$86,IF(A40=$A$87,$G$87,IF(A40=$A$88,$G$88,IF(A40=$A$89,$G$89,IF(A40=$A$90,$G$90,IF(A40=$A$91,$G$91,IF(A40=$A$92,$G$92,IF(A40=$A$93,$G$93,IF(A40=$A$94,$G$94,"")))))))))))))))))))))))))))))))</f>
        <v/>
      </c>
      <c r="I40" s="10" t="str">
        <f>IF(AND(A40=$A$65,E40="n"),$G$65,IF(AND(A40=$A$66,E40="n"),$G$66,IF(AND(A40=$A$67,E40="n"),$G$67,IF(AND(A40=$A$68,E40="n"),$G$68,IF(AND(A40=$A$69,E40="n"),$G$69,IF(AND(A40=$A$70,E40="n"),$G$70,IF(AND(A40=$A$71,E40="n"),$G$71,IF(AND(A40=$A$72,E40="n"),$G$72,IF(AND(A40=$A$73,E40="n"),$G$73,IF(AND(A40=$A$74,E40="n"),$G$74,IF(AND(A40=$A$75,E40="n"),$G$75,IF(AND(A40=$A$76,E40="n"),$G$76,IF(AND(A40=$A$77,E40="n"),$G$77,IF(AND(A40=$A$78,E40="n"),$G$78,IF(AND(A40=$A$79,E40="n"),$G$79,IF(AND(A40=$A$80,E40="n"),$G$80,IF(AND(A40=$A$81,E40="n"),$G$81,IF(AND(A40=$A$82,E40="n"),$G$82,IF(AND(A40=$A$83,E40="n"),$G$83,IF(AND(A40=$A$84,E40="n"),$G$84,IF(AND(A40=$A$85,E40="n"),$G$85,IF(AND(A40=$A$86,E40="n"),$G$86,IF(AND(A40=$A$87,E40="n"),$G$87,IF(AND(A40=$A$88,E40="n"),$G$88,IF(AND(A40=$A$89,E40="n"),$G$89,IF(AND(A40=$A$90,E40="n"),$G$90,IF(AND(A40=$A$91,E40="n"),$G$91,IF(AND(A40=$A$92,E40="n"),$G$92,IF(AND(A40=$A$93,E40="n"),$G$93,IF(AND(A40=$A$94,E40="n"),$G$94,""))))))))))))))))))))))))))))))</f>
        <v/>
      </c>
    </row>
    <row r="41" spans="1:9" ht="15" hidden="1" customHeight="1">
      <c r="A41" s="6"/>
      <c r="B41" s="6"/>
      <c r="C41" s="6"/>
      <c r="D41" s="7"/>
      <c r="E41" s="8"/>
      <c r="F41" s="9" t="str">
        <f>IF(A41="","",IF(OR(E41="n",E41="non"),1,0))</f>
        <v/>
      </c>
      <c r="G41" s="9" t="str">
        <f t="shared" si="0"/>
        <v/>
      </c>
      <c r="H41" s="10" t="str">
        <f>IF(A41="","",IF(A41=$A$65,$G$65,IF(A41=$A$66,$G$66,IF(A41=$A$67,$G$67,IF(A41=$A$68,$G$68,IF(A41=$A$69,$G$69,IF(A41=$A$70,$G$70,IF(A41=$A$71,$G$71,IF(A41=$A$72,$G$72,IF(A41=$A$73,$G$73,IF(A41=$A$74,$G$74,IF(A41=$A$75,$G$75,IF(A41=$A$76,$G$76,IF(A41=$A$77,$G$77,IF(A41=$A$78,$G$78,IF(A41=$A$79,$G$79,IF(A41=$A$80,$G$80,IF(A41=$A$81,$G$81,IF(A41=$A$82,$G$82,IF(A41=$A$83,$G$83,IF(A41=$A$84,$G$84,IF(A41=$A$85,$G$85,IF(A41=$A$86,$G$86,IF(A41=$A$87,$G$87,IF(A41=$A$88,$G$88,IF(A41=$A$89,$G$89,IF(A41=$A$90,$G$90,IF(A41=$A$91,$G$91,IF(A41=$A$92,$G$92,IF(A41=$A$93,$G$93,IF(A41=$A$94,$G$94,"")))))))))))))))))))))))))))))))</f>
        <v/>
      </c>
      <c r="I41" s="10" t="str">
        <f>IF(AND(A41=$A$65,E41="n"),$G$65,IF(AND(A41=$A$66,E41="n"),$G$66,IF(AND(A41=$A$67,E41="n"),$G$67,IF(AND(A41=$A$68,E41="n"),$G$68,IF(AND(A41=$A$69,E41="n"),$G$69,IF(AND(A41=$A$70,E41="n"),$G$70,IF(AND(A41=$A$71,E41="n"),$G$71,IF(AND(A41=$A$72,E41="n"),$G$72,IF(AND(A41=$A$73,E41="n"),$G$73,IF(AND(A41=$A$74,E41="n"),$G$74,IF(AND(A41=$A$75,E41="n"),$G$75,IF(AND(A41=$A$76,E41="n"),$G$76,IF(AND(A41=$A$77,E41="n"),$G$77,IF(AND(A41=$A$78,E41="n"),$G$78,IF(AND(A41=$A$79,E41="n"),$G$79,IF(AND(A41=$A$80,E41="n"),$G$80,IF(AND(A41=$A$81,E41="n"),$G$81,IF(AND(A41=$A$82,E41="n"),$G$82,IF(AND(A41=$A$83,E41="n"),$G$83,IF(AND(A41=$A$84,E41="n"),$G$84,IF(AND(A41=$A$85,E41="n"),$G$85,IF(AND(A41=$A$86,E41="n"),$G$86,IF(AND(A41=$A$87,E41="n"),$G$87,IF(AND(A41=$A$88,E41="n"),$G$88,IF(AND(A41=$A$89,E41="n"),$G$89,IF(AND(A41=$A$90,E41="n"),$G$90,IF(AND(A41=$A$91,E41="n"),$G$91,IF(AND(A41=$A$92,E41="n"),$G$92,IF(AND(A41=$A$93,E41="n"),$G$93,IF(AND(A41=$A$94,E41="n"),$G$94,""))))))))))))))))))))))))))))))</f>
        <v/>
      </c>
    </row>
    <row r="42" spans="1:9" ht="15" hidden="1" customHeight="1">
      <c r="A42" s="21"/>
      <c r="B42" s="21"/>
      <c r="C42" s="21"/>
      <c r="D42" s="22"/>
      <c r="E42" s="23"/>
      <c r="F42" s="24" t="str">
        <f>IF(A42="","",IF(OR(E42="n",E42="non"),1,0))</f>
        <v/>
      </c>
      <c r="G42" s="24" t="str">
        <f t="shared" si="0"/>
        <v/>
      </c>
      <c r="H42" s="10" t="str">
        <f>IF(A42="","",IF(A42=$A$65,$G$65,IF(A42=$A$66,$G$66,IF(A42=$A$67,$G$67,IF(A42=$A$68,$G$68,IF(A42=$A$69,$G$69,IF(A42=$A$70,$G$70,IF(A42=$A$71,$G$71,IF(A42=$A$72,$G$72,IF(A42=$A$73,$G$73,IF(A42=$A$74,$G$74,IF(A42=$A$75,$G$75,IF(A42=$A$76,$G$76,IF(A42=$A$77,$G$77,IF(A42=$A$78,$G$78,IF(A42=$A$79,$G$79,IF(A42=$A$80,$G$80,IF(A42=$A$81,$G$81,IF(A42=$A$82,$G$82,IF(A42=$A$83,$G$83,IF(A42=$A$84,$G$84,IF(A42=$A$85,$G$85,IF(A42=$A$86,$G$86,IF(A42=$A$87,$G$87,IF(A42=$A$88,$G$88,IF(A42=$A$89,$G$89,IF(A42=$A$90,$G$90,IF(A42=$A$91,$G$91,IF(A42=$A$92,$G$92,IF(A42=$A$93,$G$93,IF(A42=$A$94,$G$94,"")))))))))))))))))))))))))))))))</f>
        <v/>
      </c>
      <c r="I42" s="10" t="str">
        <f>IF(AND(A42=$A$65,E42="n"),$G$65,IF(AND(A42=$A$66,E42="n"),$G$66,IF(AND(A42=$A$67,E42="n"),$G$67,IF(AND(A42=$A$68,E42="n"),$G$68,IF(AND(A42=$A$69,E42="n"),$G$69,IF(AND(A42=$A$70,E42="n"),$G$70,IF(AND(A42=$A$71,E42="n"),$G$71,IF(AND(A42=$A$72,E42="n"),$G$72,IF(AND(A42=$A$73,E42="n"),$G$73,IF(AND(A42=$A$74,E42="n"),$G$74,IF(AND(A42=$A$75,E42="n"),$G$75,IF(AND(A42=$A$76,E42="n"),$G$76,IF(AND(A42=$A$77,E42="n"),$G$77,IF(AND(A42=$A$78,E42="n"),$G$78,IF(AND(A42=$A$79,E42="n"),$G$79,IF(AND(A42=$A$80,E42="n"),$G$80,IF(AND(A42=$A$81,E42="n"),$G$81,IF(AND(A42=$A$82,E42="n"),$G$82,IF(AND(A42=$A$83,E42="n"),$G$83,IF(AND(A42=$A$84,E42="n"),$G$84,IF(AND(A42=$A$85,E42="n"),$G$85,IF(AND(A42=$A$86,E42="n"),$G$86,IF(AND(A42=$A$87,E42="n"),$G$87,IF(AND(A42=$A$88,E42="n"),$G$88,IF(AND(A42=$A$89,E42="n"),$G$89,IF(AND(A42=$A$90,E42="n"),$G$90,IF(AND(A42=$A$91,E42="n"),$G$91,IF(AND(A42=$A$92,E42="n"),$G$92,IF(AND(A42=$A$93,E42="n"),$G$93,IF(AND(A42=$A$94,E42="n"),$G$94,""))))))))))))))))))))))))))))))</f>
        <v/>
      </c>
    </row>
    <row r="43" spans="1:9" ht="15" hidden="1" customHeight="1">
      <c r="A43" s="6"/>
      <c r="B43" s="6"/>
      <c r="C43" s="6"/>
      <c r="D43" s="7"/>
      <c r="E43" s="8"/>
      <c r="F43" s="9" t="str">
        <f>IF(A43="","",IF(OR(E43="n",E43="non"),1,0))</f>
        <v/>
      </c>
      <c r="G43" s="9" t="str">
        <f t="shared" si="0"/>
        <v/>
      </c>
      <c r="H43" s="10" t="str">
        <f>IF(A43="","",IF(A43=$A$65,$G$65,IF(A43=$A$66,$G$66,IF(A43=$A$67,$G$67,IF(A43=$A$68,$G$68,IF(A43=$A$69,$G$69,IF(A43=$A$70,$G$70,IF(A43=$A$71,$G$71,IF(A43=$A$72,$G$72,IF(A43=$A$73,$G$73,IF(A43=$A$74,$G$74,IF(A43=$A$75,$G$75,IF(A43=$A$76,$G$76,IF(A43=$A$77,$G$77,IF(A43=$A$78,$G$78,IF(A43=$A$79,$G$79,IF(A43=$A$80,$G$80,IF(A43=$A$81,$G$81,IF(A43=$A$82,$G$82,IF(A43=$A$83,$G$83,IF(A43=$A$84,$G$84,IF(A43=$A$85,$G$85,IF(A43=$A$86,$G$86,IF(A43=$A$87,$G$87,IF(A43=$A$88,$G$88,IF(A43=$A$89,$G$89,IF(A43=$A$90,$G$90,IF(A43=$A$91,$G$91,IF(A43=$A$92,$G$92,IF(A43=$A$93,$G$93,IF(A43=$A$94,$G$94,"")))))))))))))))))))))))))))))))</f>
        <v/>
      </c>
      <c r="I43" s="10" t="str">
        <f>IF(AND(A43=$A$65,E43="n"),$G$65,IF(AND(A43=$A$66,E43="n"),$G$66,IF(AND(A43=$A$67,E43="n"),$G$67,IF(AND(A43=$A$68,E43="n"),$G$68,IF(AND(A43=$A$69,E43="n"),$G$69,IF(AND(A43=$A$70,E43="n"),$G$70,IF(AND(A43=$A$71,E43="n"),$G$71,IF(AND(A43=$A$72,E43="n"),$G$72,IF(AND(A43=$A$73,E43="n"),$G$73,IF(AND(A43=$A$74,E43="n"),$G$74,IF(AND(A43=$A$75,E43="n"),$G$75,IF(AND(A43=$A$76,E43="n"),$G$76,IF(AND(A43=$A$77,E43="n"),$G$77,IF(AND(A43=$A$78,E43="n"),$G$78,IF(AND(A43=$A$79,E43="n"),$G$79,IF(AND(A43=$A$80,E43="n"),$G$80,IF(AND(A43=$A$81,E43="n"),$G$81,IF(AND(A43=$A$82,E43="n"),$G$82,IF(AND(A43=$A$83,E43="n"),$G$83,IF(AND(A43=$A$84,E43="n"),$G$84,IF(AND(A43=$A$85,E43="n"),$G$85,IF(AND(A43=$A$86,E43="n"),$G$86,IF(AND(A43=$A$87,E43="n"),$G$87,IF(AND(A43=$A$88,E43="n"),$G$88,IF(AND(A43=$A$89,E43="n"),$G$89,IF(AND(A43=$A$90,E43="n"),$G$90,IF(AND(A43=$A$91,E43="n"),$G$91,IF(AND(A43=$A$92,E43="n"),$G$92,IF(AND(A43=$A$93,E43="n"),$G$93,IF(AND(A43=$A$94,E43="n"),$G$94,""))))))))))))))))))))))))))))))</f>
        <v/>
      </c>
    </row>
    <row r="44" spans="1:9" ht="15" hidden="1" customHeight="1">
      <c r="A44" s="21"/>
      <c r="B44" s="21"/>
      <c r="C44" s="21"/>
      <c r="D44" s="22"/>
      <c r="E44" s="23"/>
      <c r="F44" s="24" t="str">
        <f>IF(A44="","",IF(OR(E44="n",E44="non"),1,0))</f>
        <v/>
      </c>
      <c r="G44" s="24" t="str">
        <f t="shared" si="0"/>
        <v/>
      </c>
      <c r="H44" s="10" t="str">
        <f>IF(A44="","",IF(A44=$A$65,$G$65,IF(A44=$A$66,$G$66,IF(A44=$A$67,$G$67,IF(A44=$A$68,$G$68,IF(A44=$A$69,$G$69,IF(A44=$A$70,$G$70,IF(A44=$A$71,$G$71,IF(A44=$A$72,$G$72,IF(A44=$A$73,$G$73,IF(A44=$A$74,$G$74,IF(A44=$A$75,$G$75,IF(A44=$A$76,$G$76,IF(A44=$A$77,$G$77,IF(A44=$A$78,$G$78,IF(A44=$A$79,$G$79,IF(A44=$A$80,$G$80,IF(A44=$A$81,$G$81,IF(A44=$A$82,$G$82,IF(A44=$A$83,$G$83,IF(A44=$A$84,$G$84,IF(A44=$A$85,$G$85,IF(A44=$A$86,$G$86,IF(A44=$A$87,$G$87,IF(A44=$A$88,$G$88,IF(A44=$A$89,$G$89,IF(A44=$A$90,$G$90,IF(A44=$A$91,$G$91,IF(A44=$A$92,$G$92,IF(A44=$A$93,$G$93,IF(A44=$A$94,$G$94,"")))))))))))))))))))))))))))))))</f>
        <v/>
      </c>
      <c r="I44" s="10" t="str">
        <f>IF(AND(A44=$A$65,E44="n"),$G$65,IF(AND(A44=$A$66,E44="n"),$G$66,IF(AND(A44=$A$67,E44="n"),$G$67,IF(AND(A44=$A$68,E44="n"),$G$68,IF(AND(A44=$A$69,E44="n"),$G$69,IF(AND(A44=$A$70,E44="n"),$G$70,IF(AND(A44=$A$71,E44="n"),$G$71,IF(AND(A44=$A$72,E44="n"),$G$72,IF(AND(A44=$A$73,E44="n"),$G$73,IF(AND(A44=$A$74,E44="n"),$G$74,IF(AND(A44=$A$75,E44="n"),$G$75,IF(AND(A44=$A$76,E44="n"),$G$76,IF(AND(A44=$A$77,E44="n"),$G$77,IF(AND(A44=$A$78,E44="n"),$G$78,IF(AND(A44=$A$79,E44="n"),$G$79,IF(AND(A44=$A$80,E44="n"),$G$80,IF(AND(A44=$A$81,E44="n"),$G$81,IF(AND(A44=$A$82,E44="n"),$G$82,IF(AND(A44=$A$83,E44="n"),$G$83,IF(AND(A44=$A$84,E44="n"),$G$84,IF(AND(A44=$A$85,E44="n"),$G$85,IF(AND(A44=$A$86,E44="n"),$G$86,IF(AND(A44=$A$87,E44="n"),$G$87,IF(AND(A44=$A$88,E44="n"),$G$88,IF(AND(A44=$A$89,E44="n"),$G$89,IF(AND(A44=$A$90,E44="n"),$G$90,IF(AND(A44=$A$91,E44="n"),$G$91,IF(AND(A44=$A$92,E44="n"),$G$92,IF(AND(A44=$A$93,E44="n"),$G$93,IF(AND(A44=$A$94,E44="n"),$G$94,""))))))))))))))))))))))))))))))</f>
        <v/>
      </c>
    </row>
    <row r="45" spans="1:9" ht="15" hidden="1" customHeight="1">
      <c r="A45" s="6"/>
      <c r="B45" s="6"/>
      <c r="C45" s="6"/>
      <c r="D45" s="7"/>
      <c r="E45" s="8"/>
      <c r="F45" s="9" t="str">
        <f>IF(A45="","",IF(OR(E45="n",E45="non"),1,0))</f>
        <v/>
      </c>
      <c r="G45" s="9" t="str">
        <f t="shared" si="0"/>
        <v/>
      </c>
      <c r="H45" s="10" t="str">
        <f>IF(A45="","",IF(A45=$A$65,$G$65,IF(A45=$A$66,$G$66,IF(A45=$A$67,$G$67,IF(A45=$A$68,$G$68,IF(A45=$A$69,$G$69,IF(A45=$A$70,$G$70,IF(A45=$A$71,$G$71,IF(A45=$A$72,$G$72,IF(A45=$A$73,$G$73,IF(A45=$A$74,$G$74,IF(A45=$A$75,$G$75,IF(A45=$A$76,$G$76,IF(A45=$A$77,$G$77,IF(A45=$A$78,$G$78,IF(A45=$A$79,$G$79,IF(A45=$A$80,$G$80,IF(A45=$A$81,$G$81,IF(A45=$A$82,$G$82,IF(A45=$A$83,$G$83,IF(A45=$A$84,$G$84,IF(A45=$A$85,$G$85,IF(A45=$A$86,$G$86,IF(A45=$A$87,$G$87,IF(A45=$A$88,$G$88,IF(A45=$A$89,$G$89,IF(A45=$A$90,$G$90,IF(A45=$A$91,$G$91,IF(A45=$A$92,$G$92,IF(A45=$A$93,$G$93,IF(A45=$A$94,$G$94,"")))))))))))))))))))))))))))))))</f>
        <v/>
      </c>
      <c r="I45" s="10" t="str">
        <f>IF(AND(A45=$A$65,E45="n"),$G$65,IF(AND(A45=$A$66,E45="n"),$G$66,IF(AND(A45=$A$67,E45="n"),$G$67,IF(AND(A45=$A$68,E45="n"),$G$68,IF(AND(A45=$A$69,E45="n"),$G$69,IF(AND(A45=$A$70,E45="n"),$G$70,IF(AND(A45=$A$71,E45="n"),$G$71,IF(AND(A45=$A$72,E45="n"),$G$72,IF(AND(A45=$A$73,E45="n"),$G$73,IF(AND(A45=$A$74,E45="n"),$G$74,IF(AND(A45=$A$75,E45="n"),$G$75,IF(AND(A45=$A$76,E45="n"),$G$76,IF(AND(A45=$A$77,E45="n"),$G$77,IF(AND(A45=$A$78,E45="n"),$G$78,IF(AND(A45=$A$79,E45="n"),$G$79,IF(AND(A45=$A$80,E45="n"),$G$80,IF(AND(A45=$A$81,E45="n"),$G$81,IF(AND(A45=$A$82,E45="n"),$G$82,IF(AND(A45=$A$83,E45="n"),$G$83,IF(AND(A45=$A$84,E45="n"),$G$84,IF(AND(A45=$A$85,E45="n"),$G$85,IF(AND(A45=$A$86,E45="n"),$G$86,IF(AND(A45=$A$87,E45="n"),$G$87,IF(AND(A45=$A$88,E45="n"),$G$88,IF(AND(A45=$A$89,E45="n"),$G$89,IF(AND(A45=$A$90,E45="n"),$G$90,IF(AND(A45=$A$91,E45="n"),$G$91,IF(AND(A45=$A$92,E45="n"),$G$92,IF(AND(A45=$A$93,E45="n"),$G$93,IF(AND(A45=$A$94,E45="n"),$G$94,""))))))))))))))))))))))))))))))</f>
        <v/>
      </c>
    </row>
    <row r="46" spans="1:9" ht="15" hidden="1" customHeight="1">
      <c r="A46" s="21"/>
      <c r="B46" s="21"/>
      <c r="C46" s="21"/>
      <c r="D46" s="22"/>
      <c r="E46" s="23"/>
      <c r="F46" s="24" t="str">
        <f>IF(A46="","",IF(OR(E46="n",E46="non"),1,0))</f>
        <v/>
      </c>
      <c r="G46" s="24" t="str">
        <f t="shared" si="0"/>
        <v/>
      </c>
      <c r="H46" s="10" t="str">
        <f>IF(A46="","",IF(A46=$A$65,$G$65,IF(A46=$A$66,$G$66,IF(A46=$A$67,$G$67,IF(A46=$A$68,$G$68,IF(A46=$A$69,$G$69,IF(A46=$A$70,$G$70,IF(A46=$A$71,$G$71,IF(A46=$A$72,$G$72,IF(A46=$A$73,$G$73,IF(A46=$A$74,$G$74,IF(A46=$A$75,$G$75,IF(A46=$A$76,$G$76,IF(A46=$A$77,$G$77,IF(A46=$A$78,$G$78,IF(A46=$A$79,$G$79,IF(A46=$A$80,$G$80,IF(A46=$A$81,$G$81,IF(A46=$A$82,$G$82,IF(A46=$A$83,$G$83,IF(A46=$A$84,$G$84,IF(A46=$A$85,$G$85,IF(A46=$A$86,$G$86,IF(A46=$A$87,$G$87,IF(A46=$A$88,$G$88,IF(A46=$A$89,$G$89,IF(A46=$A$90,$G$90,IF(A46=$A$91,$G$91,IF(A46=$A$92,$G$92,IF(A46=$A$93,$G$93,IF(A46=$A$94,$G$94,"")))))))))))))))))))))))))))))))</f>
        <v/>
      </c>
      <c r="I46" s="10" t="str">
        <f>IF(AND(A46=$A$65,E46="n"),$G$65,IF(AND(A46=$A$66,E46="n"),$G$66,IF(AND(A46=$A$67,E46="n"),$G$67,IF(AND(A46=$A$68,E46="n"),$G$68,IF(AND(A46=$A$69,E46="n"),$G$69,IF(AND(A46=$A$70,E46="n"),$G$70,IF(AND(A46=$A$71,E46="n"),$G$71,IF(AND(A46=$A$72,E46="n"),$G$72,IF(AND(A46=$A$73,E46="n"),$G$73,IF(AND(A46=$A$74,E46="n"),$G$74,IF(AND(A46=$A$75,E46="n"),$G$75,IF(AND(A46=$A$76,E46="n"),$G$76,IF(AND(A46=$A$77,E46="n"),$G$77,IF(AND(A46=$A$78,E46="n"),$G$78,IF(AND(A46=$A$79,E46="n"),$G$79,IF(AND(A46=$A$80,E46="n"),$G$80,IF(AND(A46=$A$81,E46="n"),$G$81,IF(AND(A46=$A$82,E46="n"),$G$82,IF(AND(A46=$A$83,E46="n"),$G$83,IF(AND(A46=$A$84,E46="n"),$G$84,IF(AND(A46=$A$85,E46="n"),$G$85,IF(AND(A46=$A$86,E46="n"),$G$86,IF(AND(A46=$A$87,E46="n"),$G$87,IF(AND(A46=$A$88,E46="n"),$G$88,IF(AND(A46=$A$89,E46="n"),$G$89,IF(AND(A46=$A$90,E46="n"),$G$90,IF(AND(A46=$A$91,E46="n"),$G$91,IF(AND(A46=$A$92,E46="n"),$G$92,IF(AND(A46=$A$93,E46="n"),$G$93,IF(AND(A46=$A$94,E46="n"),$G$94,""))))))))))))))))))))))))))))))</f>
        <v/>
      </c>
    </row>
    <row r="47" spans="1:9" ht="15" hidden="1" customHeight="1">
      <c r="A47" s="6"/>
      <c r="B47" s="6"/>
      <c r="C47" s="6"/>
      <c r="D47" s="7"/>
      <c r="E47" s="8"/>
      <c r="F47" s="9" t="str">
        <f>IF(A47="","",IF(OR(E47="n",E47="non"),1,0))</f>
        <v/>
      </c>
      <c r="G47" s="9" t="str">
        <f t="shared" si="0"/>
        <v/>
      </c>
      <c r="H47" s="10" t="str">
        <f>IF(A47="","",IF(A47=$A$65,$G$65,IF(A47=$A$66,$G$66,IF(A47=$A$67,$G$67,IF(A47=$A$68,$G$68,IF(A47=$A$69,$G$69,IF(A47=$A$70,$G$70,IF(A47=$A$71,$G$71,IF(A47=$A$72,$G$72,IF(A47=$A$73,$G$73,IF(A47=$A$74,$G$74,IF(A47=$A$75,$G$75,IF(A47=$A$76,$G$76,IF(A47=$A$77,$G$77,IF(A47=$A$78,$G$78,IF(A47=$A$79,$G$79,IF(A47=$A$80,$G$80,IF(A47=$A$81,$G$81,IF(A47=$A$82,$G$82,IF(A47=$A$83,$G$83,IF(A47=$A$84,$G$84,IF(A47=$A$85,$G$85,IF(A47=$A$86,$G$86,IF(A47=$A$87,$G$87,IF(A47=$A$88,$G$88,IF(A47=$A$89,$G$89,IF(A47=$A$90,$G$90,IF(A47=$A$91,$G$91,IF(A47=$A$92,$G$92,IF(A47=$A$93,$G$93,IF(A47=$A$94,$G$94,"")))))))))))))))))))))))))))))))</f>
        <v/>
      </c>
      <c r="I47" s="10" t="str">
        <f>IF(AND(A47=$A$65,E47="n"),$G$65,IF(AND(A47=$A$66,E47="n"),$G$66,IF(AND(A47=$A$67,E47="n"),$G$67,IF(AND(A47=$A$68,E47="n"),$G$68,IF(AND(A47=$A$69,E47="n"),$G$69,IF(AND(A47=$A$70,E47="n"),$G$70,IF(AND(A47=$A$71,E47="n"),$G$71,IF(AND(A47=$A$72,E47="n"),$G$72,IF(AND(A47=$A$73,E47="n"),$G$73,IF(AND(A47=$A$74,E47="n"),$G$74,IF(AND(A47=$A$75,E47="n"),$G$75,IF(AND(A47=$A$76,E47="n"),$G$76,IF(AND(A47=$A$77,E47="n"),$G$77,IF(AND(A47=$A$78,E47="n"),$G$78,IF(AND(A47=$A$79,E47="n"),$G$79,IF(AND(A47=$A$80,E47="n"),$G$80,IF(AND(A47=$A$81,E47="n"),$G$81,IF(AND(A47=$A$82,E47="n"),$G$82,IF(AND(A47=$A$83,E47="n"),$G$83,IF(AND(A47=$A$84,E47="n"),$G$84,IF(AND(A47=$A$85,E47="n"),$G$85,IF(AND(A47=$A$86,E47="n"),$G$86,IF(AND(A47=$A$87,E47="n"),$G$87,IF(AND(A47=$A$88,E47="n"),$G$88,IF(AND(A47=$A$89,E47="n"),$G$89,IF(AND(A47=$A$90,E47="n"),$G$90,IF(AND(A47=$A$91,E47="n"),$G$91,IF(AND(A47=$A$92,E47="n"),$G$92,IF(AND(A47=$A$93,E47="n"),$G$93,IF(AND(A47=$A$94,E47="n"),$G$94,""))))))))))))))))))))))))))))))</f>
        <v/>
      </c>
    </row>
    <row r="48" spans="1:9" ht="15" hidden="1" customHeight="1">
      <c r="A48" s="21"/>
      <c r="B48" s="21"/>
      <c r="C48" s="21"/>
      <c r="D48" s="22"/>
      <c r="E48" s="23"/>
      <c r="F48" s="24" t="str">
        <f>IF(A48="","",IF(OR(E48="n",E48="non"),1,0))</f>
        <v/>
      </c>
      <c r="G48" s="24" t="str">
        <f t="shared" si="0"/>
        <v/>
      </c>
      <c r="H48" s="10" t="str">
        <f>IF(A48="","",IF(A48=$A$65,$G$65,IF(A48=$A$66,$G$66,IF(A48=$A$67,$G$67,IF(A48=$A$68,$G$68,IF(A48=$A$69,$G$69,IF(A48=$A$70,$G$70,IF(A48=$A$71,$G$71,IF(A48=$A$72,$G$72,IF(A48=$A$73,$G$73,IF(A48=$A$74,$G$74,IF(A48=$A$75,$G$75,IF(A48=$A$76,$G$76,IF(A48=$A$77,$G$77,IF(A48=$A$78,$G$78,IF(A48=$A$79,$G$79,IF(A48=$A$80,$G$80,IF(A48=$A$81,$G$81,IF(A48=$A$82,$G$82,IF(A48=$A$83,$G$83,IF(A48=$A$84,$G$84,IF(A48=$A$85,$G$85,IF(A48=$A$86,$G$86,IF(A48=$A$87,$G$87,IF(A48=$A$88,$G$88,IF(A48=$A$89,$G$89,IF(A48=$A$90,$G$90,IF(A48=$A$91,$G$91,IF(A48=$A$92,$G$92,IF(A48=$A$93,$G$93,IF(A48=$A$94,$G$94,"")))))))))))))))))))))))))))))))</f>
        <v/>
      </c>
      <c r="I48" s="10" t="str">
        <f>IF(AND(A48=$A$65,E48="n"),$G$65,IF(AND(A48=$A$66,E48="n"),$G$66,IF(AND(A48=$A$67,E48="n"),$G$67,IF(AND(A48=$A$68,E48="n"),$G$68,IF(AND(A48=$A$69,E48="n"),$G$69,IF(AND(A48=$A$70,E48="n"),$G$70,IF(AND(A48=$A$71,E48="n"),$G$71,IF(AND(A48=$A$72,E48="n"),$G$72,IF(AND(A48=$A$73,E48="n"),$G$73,IF(AND(A48=$A$74,E48="n"),$G$74,IF(AND(A48=$A$75,E48="n"),$G$75,IF(AND(A48=$A$76,E48="n"),$G$76,IF(AND(A48=$A$77,E48="n"),$G$77,IF(AND(A48=$A$78,E48="n"),$G$78,IF(AND(A48=$A$79,E48="n"),$G$79,IF(AND(A48=$A$80,E48="n"),$G$80,IF(AND(A48=$A$81,E48="n"),$G$81,IF(AND(A48=$A$82,E48="n"),$G$82,IF(AND(A48=$A$83,E48="n"),$G$83,IF(AND(A48=$A$84,E48="n"),$G$84,IF(AND(A48=$A$85,E48="n"),$G$85,IF(AND(A48=$A$86,E48="n"),$G$86,IF(AND(A48=$A$87,E48="n"),$G$87,IF(AND(A48=$A$88,E48="n"),$G$88,IF(AND(A48=$A$89,E48="n"),$G$89,IF(AND(A48=$A$90,E48="n"),$G$90,IF(AND(A48=$A$91,E48="n"),$G$91,IF(AND(A48=$A$92,E48="n"),$G$92,IF(AND(A48=$A$93,E48="n"),$G$93,IF(AND(A48=$A$94,E48="n"),$G$94,""))))))))))))))))))))))))))))))</f>
        <v/>
      </c>
    </row>
    <row r="49" spans="1:9" ht="15" hidden="1" customHeight="1">
      <c r="A49" s="6"/>
      <c r="B49" s="6"/>
      <c r="C49" s="6"/>
      <c r="D49" s="7"/>
      <c r="E49" s="8"/>
      <c r="F49" s="9" t="str">
        <f>IF(A49="","",IF(OR(E49="n",E49="non"),1,0))</f>
        <v/>
      </c>
      <c r="G49" s="9" t="str">
        <f t="shared" si="0"/>
        <v/>
      </c>
      <c r="H49" s="10" t="str">
        <f>IF(A49="","",IF(A49=$A$65,$G$65,IF(A49=$A$66,$G$66,IF(A49=$A$67,$G$67,IF(A49=$A$68,$G$68,IF(A49=$A$69,$G$69,IF(A49=$A$70,$G$70,IF(A49=$A$71,$G$71,IF(A49=$A$72,$G$72,IF(A49=$A$73,$G$73,IF(A49=$A$74,$G$74,IF(A49=$A$75,$G$75,IF(A49=$A$76,$G$76,IF(A49=$A$77,$G$77,IF(A49=$A$78,$G$78,IF(A49=$A$79,$G$79,IF(A49=$A$80,$G$80,IF(A49=$A$81,$G$81,IF(A49=$A$82,$G$82,IF(A49=$A$83,$G$83,IF(A49=$A$84,$G$84,IF(A49=$A$85,$G$85,IF(A49=$A$86,$G$86,IF(A49=$A$87,$G$87,IF(A49=$A$88,$G$88,IF(A49=$A$89,$G$89,IF(A49=$A$90,$G$90,IF(A49=$A$91,$G$91,IF(A49=$A$92,$G$92,IF(A49=$A$93,$G$93,IF(A49=$A$94,$G$94,"")))))))))))))))))))))))))))))))</f>
        <v/>
      </c>
      <c r="I49" s="10" t="str">
        <f>IF(AND(A49=$A$65,E49="n"),$G$65,IF(AND(A49=$A$66,E49="n"),$G$66,IF(AND(A49=$A$67,E49="n"),$G$67,IF(AND(A49=$A$68,E49="n"),$G$68,IF(AND(A49=$A$69,E49="n"),$G$69,IF(AND(A49=$A$70,E49="n"),$G$70,IF(AND(A49=$A$71,E49="n"),$G$71,IF(AND(A49=$A$72,E49="n"),$G$72,IF(AND(A49=$A$73,E49="n"),$G$73,IF(AND(A49=$A$74,E49="n"),$G$74,IF(AND(A49=$A$75,E49="n"),$G$75,IF(AND(A49=$A$76,E49="n"),$G$76,IF(AND(A49=$A$77,E49="n"),$G$77,IF(AND(A49=$A$78,E49="n"),$G$78,IF(AND(A49=$A$79,E49="n"),$G$79,IF(AND(A49=$A$80,E49="n"),$G$80,IF(AND(A49=$A$81,E49="n"),$G$81,IF(AND(A49=$A$82,E49="n"),$G$82,IF(AND(A49=$A$83,E49="n"),$G$83,IF(AND(A49=$A$84,E49="n"),$G$84,IF(AND(A49=$A$85,E49="n"),$G$85,IF(AND(A49=$A$86,E49="n"),$G$86,IF(AND(A49=$A$87,E49="n"),$G$87,IF(AND(A49=$A$88,E49="n"),$G$88,IF(AND(A49=$A$89,E49="n"),$G$89,IF(AND(A49=$A$90,E49="n"),$G$90,IF(AND(A49=$A$91,E49="n"),$G$91,IF(AND(A49=$A$92,E49="n"),$G$92,IF(AND(A49=$A$93,E49="n"),$G$93,IF(AND(A49=$A$94,E49="n"),$G$94,""))))))))))))))))))))))))))))))</f>
        <v/>
      </c>
    </row>
    <row r="50" spans="1:9" ht="15" hidden="1" customHeight="1">
      <c r="A50" s="21"/>
      <c r="B50" s="21"/>
      <c r="C50" s="21"/>
      <c r="D50" s="22"/>
      <c r="E50" s="23"/>
      <c r="F50" s="24" t="str">
        <f>IF(A50="","",IF(OR(E50="n",E50="non"),1,0))</f>
        <v/>
      </c>
      <c r="G50" s="24" t="str">
        <f t="shared" si="0"/>
        <v/>
      </c>
      <c r="H50" s="10" t="str">
        <f>IF(A50="","",IF(A50=$A$65,$G$65,IF(A50=$A$66,$G$66,IF(A50=$A$67,$G$67,IF(A50=$A$68,$G$68,IF(A50=$A$69,$G$69,IF(A50=$A$70,$G$70,IF(A50=$A$71,$G$71,IF(A50=$A$72,$G$72,IF(A50=$A$73,$G$73,IF(A50=$A$74,$G$74,IF(A50=$A$75,$G$75,IF(A50=$A$76,$G$76,IF(A50=$A$77,$G$77,IF(A50=$A$78,$G$78,IF(A50=$A$79,$G$79,IF(A50=$A$80,$G$80,IF(A50=$A$81,$G$81,IF(A50=$A$82,$G$82,IF(A50=$A$83,$G$83,IF(A50=$A$84,$G$84,IF(A50=$A$85,$G$85,IF(A50=$A$86,$G$86,IF(A50=$A$87,$G$87,IF(A50=$A$88,$G$88,IF(A50=$A$89,$G$89,IF(A50=$A$90,$G$90,IF(A50=$A$91,$G$91,IF(A50=$A$92,$G$92,IF(A50=$A$93,$G$93,IF(A50=$A$94,$G$94,"")))))))))))))))))))))))))))))))</f>
        <v/>
      </c>
      <c r="I50" s="10" t="str">
        <f>IF(AND(A50=$A$65,E50="n"),$G$65,IF(AND(A50=$A$66,E50="n"),$G$66,IF(AND(A50=$A$67,E50="n"),$G$67,IF(AND(A50=$A$68,E50="n"),$G$68,IF(AND(A50=$A$69,E50="n"),$G$69,IF(AND(A50=$A$70,E50="n"),$G$70,IF(AND(A50=$A$71,E50="n"),$G$71,IF(AND(A50=$A$72,E50="n"),$G$72,IF(AND(A50=$A$73,E50="n"),$G$73,IF(AND(A50=$A$74,E50="n"),$G$74,IF(AND(A50=$A$75,E50="n"),$G$75,IF(AND(A50=$A$76,E50="n"),$G$76,IF(AND(A50=$A$77,E50="n"),$G$77,IF(AND(A50=$A$78,E50="n"),$G$78,IF(AND(A50=$A$79,E50="n"),$G$79,IF(AND(A50=$A$80,E50="n"),$G$80,IF(AND(A50=$A$81,E50="n"),$G$81,IF(AND(A50=$A$82,E50="n"),$G$82,IF(AND(A50=$A$83,E50="n"),$G$83,IF(AND(A50=$A$84,E50="n"),$G$84,IF(AND(A50=$A$85,E50="n"),$G$85,IF(AND(A50=$A$86,E50="n"),$G$86,IF(AND(A50=$A$87,E50="n"),$G$87,IF(AND(A50=$A$88,E50="n"),$G$88,IF(AND(A50=$A$89,E50="n"),$G$89,IF(AND(A50=$A$90,E50="n"),$G$90,IF(AND(A50=$A$91,E50="n"),$G$91,IF(AND(A50=$A$92,E50="n"),$G$92,IF(AND(A50=$A$93,E50="n"),$G$93,IF(AND(A50=$A$94,E50="n"),$G$94,""))))))))))))))))))))))))))))))</f>
        <v/>
      </c>
    </row>
    <row r="51" spans="1:9" ht="15" hidden="1" customHeight="1">
      <c r="A51" s="6"/>
      <c r="B51" s="6"/>
      <c r="C51" s="6"/>
      <c r="D51" s="7"/>
      <c r="E51" s="8"/>
      <c r="F51" s="9" t="str">
        <f>IF(A51="","",IF(OR(E51="n",E51="non"),1,0))</f>
        <v/>
      </c>
      <c r="G51" s="9" t="str">
        <f t="shared" si="0"/>
        <v/>
      </c>
      <c r="H51" s="10" t="str">
        <f>IF(A51="","",IF(A51=$A$65,$G$65,IF(A51=$A$66,$G$66,IF(A51=$A$67,$G$67,IF(A51=$A$68,$G$68,IF(A51=$A$69,$G$69,IF(A51=$A$70,$G$70,IF(A51=$A$71,$G$71,IF(A51=$A$72,$G$72,IF(A51=$A$73,$G$73,IF(A51=$A$74,$G$74,IF(A51=$A$75,$G$75,IF(A51=$A$76,$G$76,IF(A51=$A$77,$G$77,IF(A51=$A$78,$G$78,IF(A51=$A$79,$G$79,IF(A51=$A$80,$G$80,IF(A51=$A$81,$G$81,IF(A51=$A$82,$G$82,IF(A51=$A$83,$G$83,IF(A51=$A$84,$G$84,IF(A51=$A$85,$G$85,IF(A51=$A$86,$G$86,IF(A51=$A$87,$G$87,IF(A51=$A$88,$G$88,IF(A51=$A$89,$G$89,IF(A51=$A$90,$G$90,IF(A51=$A$91,$G$91,IF(A51=$A$92,$G$92,IF(A51=$A$93,$G$93,IF(A51=$A$94,$G$94,"")))))))))))))))))))))))))))))))</f>
        <v/>
      </c>
      <c r="I51" s="10" t="str">
        <f>IF(AND(A51=$A$65,E51="n"),$G$65,IF(AND(A51=$A$66,E51="n"),$G$66,IF(AND(A51=$A$67,E51="n"),$G$67,IF(AND(A51=$A$68,E51="n"),$G$68,IF(AND(A51=$A$69,E51="n"),$G$69,IF(AND(A51=$A$70,E51="n"),$G$70,IF(AND(A51=$A$71,E51="n"),$G$71,IF(AND(A51=$A$72,E51="n"),$G$72,IF(AND(A51=$A$73,E51="n"),$G$73,IF(AND(A51=$A$74,E51="n"),$G$74,IF(AND(A51=$A$75,E51="n"),$G$75,IF(AND(A51=$A$76,E51="n"),$G$76,IF(AND(A51=$A$77,E51="n"),$G$77,IF(AND(A51=$A$78,E51="n"),$G$78,IF(AND(A51=$A$79,E51="n"),$G$79,IF(AND(A51=$A$80,E51="n"),$G$80,IF(AND(A51=$A$81,E51="n"),$G$81,IF(AND(A51=$A$82,E51="n"),$G$82,IF(AND(A51=$A$83,E51="n"),$G$83,IF(AND(A51=$A$84,E51="n"),$G$84,IF(AND(A51=$A$85,E51="n"),$G$85,IF(AND(A51=$A$86,E51="n"),$G$86,IF(AND(A51=$A$87,E51="n"),$G$87,IF(AND(A51=$A$88,E51="n"),$G$88,IF(AND(A51=$A$89,E51="n"),$G$89,IF(AND(A51=$A$90,E51="n"),$G$90,IF(AND(A51=$A$91,E51="n"),$G$91,IF(AND(A51=$A$92,E51="n"),$G$92,IF(AND(A51=$A$93,E51="n"),$G$93,IF(AND(A51=$A$94,E51="n"),$G$94,""))))))))))))))))))))))))))))))</f>
        <v/>
      </c>
    </row>
    <row r="52" spans="1:9" ht="15" hidden="1" customHeight="1">
      <c r="A52" s="21"/>
      <c r="B52" s="21"/>
      <c r="C52" s="21"/>
      <c r="D52" s="22"/>
      <c r="E52" s="23"/>
      <c r="F52" s="24" t="str">
        <f>IF(A52="","",IF(OR(E52="n",E52="non"),1,0))</f>
        <v/>
      </c>
      <c r="G52" s="24" t="str">
        <f t="shared" si="0"/>
        <v/>
      </c>
      <c r="H52" s="10" t="str">
        <f>IF(A52="","",IF(A52=$A$65,$G$65,IF(A52=$A$66,$G$66,IF(A52=$A$67,$G$67,IF(A52=$A$68,$G$68,IF(A52=$A$69,$G$69,IF(A52=$A$70,$G$70,IF(A52=$A$71,$G$71,IF(A52=$A$72,$G$72,IF(A52=$A$73,$G$73,IF(A52=$A$74,$G$74,IF(A52=$A$75,$G$75,IF(A52=$A$76,$G$76,IF(A52=$A$77,$G$77,IF(A52=$A$78,$G$78,IF(A52=$A$79,$G$79,IF(A52=$A$80,$G$80,IF(A52=$A$81,$G$81,IF(A52=$A$82,$G$82,IF(A52=$A$83,$G$83,IF(A52=$A$84,$G$84,IF(A52=$A$85,$G$85,IF(A52=$A$86,$G$86,IF(A52=$A$87,$G$87,IF(A52=$A$88,$G$88,IF(A52=$A$89,$G$89,IF(A52=$A$90,$G$90,IF(A52=$A$91,$G$91,IF(A52=$A$92,$G$92,IF(A52=$A$93,$G$93,IF(A52=$A$94,$G$94,"")))))))))))))))))))))))))))))))</f>
        <v/>
      </c>
      <c r="I52" s="10" t="str">
        <f>IF(AND(A52=$A$65,E52="n"),$G$65,IF(AND(A52=$A$66,E52="n"),$G$66,IF(AND(A52=$A$67,E52="n"),$G$67,IF(AND(A52=$A$68,E52="n"),$G$68,IF(AND(A52=$A$69,E52="n"),$G$69,IF(AND(A52=$A$70,E52="n"),$G$70,IF(AND(A52=$A$71,E52="n"),$G$71,IF(AND(A52=$A$72,E52="n"),$G$72,IF(AND(A52=$A$73,E52="n"),$G$73,IF(AND(A52=$A$74,E52="n"),$G$74,IF(AND(A52=$A$75,E52="n"),$G$75,IF(AND(A52=$A$76,E52="n"),$G$76,IF(AND(A52=$A$77,E52="n"),$G$77,IF(AND(A52=$A$78,E52="n"),$G$78,IF(AND(A52=$A$79,E52="n"),$G$79,IF(AND(A52=$A$80,E52="n"),$G$80,IF(AND(A52=$A$81,E52="n"),$G$81,IF(AND(A52=$A$82,E52="n"),$G$82,IF(AND(A52=$A$83,E52="n"),$G$83,IF(AND(A52=$A$84,E52="n"),$G$84,IF(AND(A52=$A$85,E52="n"),$G$85,IF(AND(A52=$A$86,E52="n"),$G$86,IF(AND(A52=$A$87,E52="n"),$G$87,IF(AND(A52=$A$88,E52="n"),$G$88,IF(AND(A52=$A$89,E52="n"),$G$89,IF(AND(A52=$A$90,E52="n"),$G$90,IF(AND(A52=$A$91,E52="n"),$G$91,IF(AND(A52=$A$92,E52="n"),$G$92,IF(AND(A52=$A$93,E52="n"),$G$93,IF(AND(A52=$A$94,E52="n"),$G$94,""))))))))))))))))))))))))))))))</f>
        <v/>
      </c>
    </row>
    <row r="53" spans="1:9" ht="15" hidden="1" customHeight="1">
      <c r="A53" s="6"/>
      <c r="B53" s="6"/>
      <c r="C53" s="6"/>
      <c r="D53" s="7"/>
      <c r="E53" s="8"/>
      <c r="F53" s="9" t="str">
        <f>IF(A53="","",IF(OR(E53="n",E53="non"),1,0))</f>
        <v/>
      </c>
      <c r="G53" s="9" t="str">
        <f t="shared" si="0"/>
        <v/>
      </c>
      <c r="H53" s="10" t="str">
        <f>IF(A53="","",IF(A53=$A$65,$G$65,IF(A53=$A$66,$G$66,IF(A53=$A$67,$G$67,IF(A53=$A$68,$G$68,IF(A53=$A$69,$G$69,IF(A53=$A$70,$G$70,IF(A53=$A$71,$G$71,IF(A53=$A$72,$G$72,IF(A53=$A$73,$G$73,IF(A53=$A$74,$G$74,IF(A53=$A$75,$G$75,IF(A53=$A$76,$G$76,IF(A53=$A$77,$G$77,IF(A53=$A$78,$G$78,IF(A53=$A$79,$G$79,IF(A53=$A$80,$G$80,IF(A53=$A$81,$G$81,IF(A53=$A$82,$G$82,IF(A53=$A$83,$G$83,IF(A53=$A$84,$G$84,IF(A53=$A$85,$G$85,IF(A53=$A$86,$G$86,IF(A53=$A$87,$G$87,IF(A53=$A$88,$G$88,IF(A53=$A$89,$G$89,IF(A53=$A$90,$G$90,IF(A53=$A$91,$G$91,IF(A53=$A$92,$G$92,IF(A53=$A$93,$G$93,IF(A53=$A$94,$G$94,"")))))))))))))))))))))))))))))))</f>
        <v/>
      </c>
      <c r="I53" s="10" t="str">
        <f>IF(AND(A53=$A$65,E53="n"),$G$65,IF(AND(A53=$A$66,E53="n"),$G$66,IF(AND(A53=$A$67,E53="n"),$G$67,IF(AND(A53=$A$68,E53="n"),$G$68,IF(AND(A53=$A$69,E53="n"),$G$69,IF(AND(A53=$A$70,E53="n"),$G$70,IF(AND(A53=$A$71,E53="n"),$G$71,IF(AND(A53=$A$72,E53="n"),$G$72,IF(AND(A53=$A$73,E53="n"),$G$73,IF(AND(A53=$A$74,E53="n"),$G$74,IF(AND(A53=$A$75,E53="n"),$G$75,IF(AND(A53=$A$76,E53="n"),$G$76,IF(AND(A53=$A$77,E53="n"),$G$77,IF(AND(A53=$A$78,E53="n"),$G$78,IF(AND(A53=$A$79,E53="n"),$G$79,IF(AND(A53=$A$80,E53="n"),$G$80,IF(AND(A53=$A$81,E53="n"),$G$81,IF(AND(A53=$A$82,E53="n"),$G$82,IF(AND(A53=$A$83,E53="n"),$G$83,IF(AND(A53=$A$84,E53="n"),$G$84,IF(AND(A53=$A$85,E53="n"),$G$85,IF(AND(A53=$A$86,E53="n"),$G$86,IF(AND(A53=$A$87,E53="n"),$G$87,IF(AND(A53=$A$88,E53="n"),$G$88,IF(AND(A53=$A$89,E53="n"),$G$89,IF(AND(A53=$A$90,E53="n"),$G$90,IF(AND(A53=$A$91,E53="n"),$G$91,IF(AND(A53=$A$92,E53="n"),$G$92,IF(AND(A53=$A$93,E53="n"),$G$93,IF(AND(A53=$A$94,E53="n"),$G$94,""))))))))))))))))))))))))))))))</f>
        <v/>
      </c>
    </row>
    <row r="54" spans="1:9" ht="15" hidden="1" customHeight="1">
      <c r="A54" s="21"/>
      <c r="B54" s="21"/>
      <c r="C54" s="21"/>
      <c r="D54" s="22"/>
      <c r="E54" s="23"/>
      <c r="F54" s="24" t="str">
        <f>IF(A54="","",IF(OR(E54="n",E54="non"),1,0))</f>
        <v/>
      </c>
      <c r="G54" s="24" t="str">
        <f t="shared" si="0"/>
        <v/>
      </c>
      <c r="H54" s="10" t="str">
        <f>IF(A54="","",IF(A54=$A$65,$G$65,IF(A54=$A$66,$G$66,IF(A54=$A$67,$G$67,IF(A54=$A$68,$G$68,IF(A54=$A$69,$G$69,IF(A54=$A$70,$G$70,IF(A54=$A$71,$G$71,IF(A54=$A$72,$G$72,IF(A54=$A$73,$G$73,IF(A54=$A$74,$G$74,IF(A54=$A$75,$G$75,IF(A54=$A$76,$G$76,IF(A54=$A$77,$G$77,IF(A54=$A$78,$G$78,IF(A54=$A$79,$G$79,IF(A54=$A$80,$G$80,IF(A54=$A$81,$G$81,IF(A54=$A$82,$G$82,IF(A54=$A$83,$G$83,IF(A54=$A$84,$G$84,IF(A54=$A$85,$G$85,IF(A54=$A$86,$G$86,IF(A54=$A$87,$G$87,IF(A54=$A$88,$G$88,IF(A54=$A$89,$G$89,IF(A54=$A$90,$G$90,IF(A54=$A$91,$G$91,IF(A54=$A$92,$G$92,IF(A54=$A$93,$G$93,IF(A54=$A$94,$G$94,"")))))))))))))))))))))))))))))))</f>
        <v/>
      </c>
      <c r="I54" s="10" t="str">
        <f>IF(AND(A54=$A$65,E54="n"),$G$65,IF(AND(A54=$A$66,E54="n"),$G$66,IF(AND(A54=$A$67,E54="n"),$G$67,IF(AND(A54=$A$68,E54="n"),$G$68,IF(AND(A54=$A$69,E54="n"),$G$69,IF(AND(A54=$A$70,E54="n"),$G$70,IF(AND(A54=$A$71,E54="n"),$G$71,IF(AND(A54=$A$72,E54="n"),$G$72,IF(AND(A54=$A$73,E54="n"),$G$73,IF(AND(A54=$A$74,E54="n"),$G$74,IF(AND(A54=$A$75,E54="n"),$G$75,IF(AND(A54=$A$76,E54="n"),$G$76,IF(AND(A54=$A$77,E54="n"),$G$77,IF(AND(A54=$A$78,E54="n"),$G$78,IF(AND(A54=$A$79,E54="n"),$G$79,IF(AND(A54=$A$80,E54="n"),$G$80,IF(AND(A54=$A$81,E54="n"),$G$81,IF(AND(A54=$A$82,E54="n"),$G$82,IF(AND(A54=$A$83,E54="n"),$G$83,IF(AND(A54=$A$84,E54="n"),$G$84,IF(AND(A54=$A$85,E54="n"),$G$85,IF(AND(A54=$A$86,E54="n"),$G$86,IF(AND(A54=$A$87,E54="n"),$G$87,IF(AND(A54=$A$88,E54="n"),$G$88,IF(AND(A54=$A$89,E54="n"),$G$89,IF(AND(A54=$A$90,E54="n"),$G$90,IF(AND(A54=$A$91,E54="n"),$G$91,IF(AND(A54=$A$92,E54="n"),$G$92,IF(AND(A54=$A$93,E54="n"),$G$93,IF(AND(A54=$A$94,E54="n"),$G$94,""))))))))))))))))))))))))))))))</f>
        <v/>
      </c>
    </row>
    <row r="55" spans="1:9" ht="15" hidden="1" customHeight="1">
      <c r="A55" s="6"/>
      <c r="B55" s="6"/>
      <c r="C55" s="6"/>
      <c r="D55" s="7"/>
      <c r="E55" s="8"/>
      <c r="F55" s="9" t="str">
        <f>IF(A55="","",IF(OR(E55="n",E55="non"),1,0))</f>
        <v/>
      </c>
      <c r="G55" s="9" t="str">
        <f t="shared" si="0"/>
        <v/>
      </c>
      <c r="H55" s="10" t="str">
        <f>IF(A55="","",IF(A55=$A$65,$G$65,IF(A55=$A$66,$G$66,IF(A55=$A$67,$G$67,IF(A55=$A$68,$G$68,IF(A55=$A$69,$G$69,IF(A55=$A$70,$G$70,IF(A55=$A$71,$G$71,IF(A55=$A$72,$G$72,IF(A55=$A$73,$G$73,IF(A55=$A$74,$G$74,IF(A55=$A$75,$G$75,IF(A55=$A$76,$G$76,IF(A55=$A$77,$G$77,IF(A55=$A$78,$G$78,IF(A55=$A$79,$G$79,IF(A55=$A$80,$G$80,IF(A55=$A$81,$G$81,IF(A55=$A$82,$G$82,IF(A55=$A$83,$G$83,IF(A55=$A$84,$G$84,IF(A55=$A$85,$G$85,IF(A55=$A$86,$G$86,IF(A55=$A$87,$G$87,IF(A55=$A$88,$G$88,IF(A55=$A$89,$G$89,IF(A55=$A$90,$G$90,IF(A55=$A$91,$G$91,IF(A55=$A$92,$G$92,IF(A55=$A$93,$G$93,IF(A55=$A$94,$G$94,"")))))))))))))))))))))))))))))))</f>
        <v/>
      </c>
      <c r="I55" s="10" t="str">
        <f>IF(AND(A55=$A$65,E55="n"),$G$65,IF(AND(A55=$A$66,E55="n"),$G$66,IF(AND(A55=$A$67,E55="n"),$G$67,IF(AND(A55=$A$68,E55="n"),$G$68,IF(AND(A55=$A$69,E55="n"),$G$69,IF(AND(A55=$A$70,E55="n"),$G$70,IF(AND(A55=$A$71,E55="n"),$G$71,IF(AND(A55=$A$72,E55="n"),$G$72,IF(AND(A55=$A$73,E55="n"),$G$73,IF(AND(A55=$A$74,E55="n"),$G$74,IF(AND(A55=$A$75,E55="n"),$G$75,IF(AND(A55=$A$76,E55="n"),$G$76,IF(AND(A55=$A$77,E55="n"),$G$77,IF(AND(A55=$A$78,E55="n"),$G$78,IF(AND(A55=$A$79,E55="n"),$G$79,IF(AND(A55=$A$80,E55="n"),$G$80,IF(AND(A55=$A$81,E55="n"),$G$81,IF(AND(A55=$A$82,E55="n"),$G$82,IF(AND(A55=$A$83,E55="n"),$G$83,IF(AND(A55=$A$84,E55="n"),$G$84,IF(AND(A55=$A$85,E55="n"),$G$85,IF(AND(A55=$A$86,E55="n"),$G$86,IF(AND(A55=$A$87,E55="n"),$G$87,IF(AND(A55=$A$88,E55="n"),$G$88,IF(AND(A55=$A$89,E55="n"),$G$89,IF(AND(A55=$A$90,E55="n"),$G$90,IF(AND(A55=$A$91,E55="n"),$G$91,IF(AND(A55=$A$92,E55="n"),$G$92,IF(AND(A55=$A$93,E55="n"),$G$93,IF(AND(A55=$A$94,E55="n"),$G$94,""))))))))))))))))))))))))))))))</f>
        <v/>
      </c>
    </row>
    <row r="56" spans="1:9" ht="15" hidden="1" customHeight="1">
      <c r="A56" s="21"/>
      <c r="B56" s="21"/>
      <c r="C56" s="21"/>
      <c r="D56" s="22"/>
      <c r="E56" s="23"/>
      <c r="F56" s="24" t="str">
        <f>IF(A56="","",IF(OR(E56="n",E56="non"),1,0))</f>
        <v/>
      </c>
      <c r="G56" s="24" t="str">
        <f t="shared" si="0"/>
        <v/>
      </c>
      <c r="H56" s="10" t="str">
        <f>IF(A56="","",IF(A56=$A$65,$G$65,IF(A56=$A$66,$G$66,IF(A56=$A$67,$G$67,IF(A56=$A$68,$G$68,IF(A56=$A$69,$G$69,IF(A56=$A$70,$G$70,IF(A56=$A$71,$G$71,IF(A56=$A$72,$G$72,IF(A56=$A$73,$G$73,IF(A56=$A$74,$G$74,IF(A56=$A$75,$G$75,IF(A56=$A$76,$G$76,IF(A56=$A$77,$G$77,IF(A56=$A$78,$G$78,IF(A56=$A$79,$G$79,IF(A56=$A$80,$G$80,IF(A56=$A$81,$G$81,IF(A56=$A$82,$G$82,IF(A56=$A$83,$G$83,IF(A56=$A$84,$G$84,IF(A56=$A$85,$G$85,IF(A56=$A$86,$G$86,IF(A56=$A$87,$G$87,IF(A56=$A$88,$G$88,IF(A56=$A$89,$G$89,IF(A56=$A$90,$G$90,IF(A56=$A$91,$G$91,IF(A56=$A$92,$G$92,IF(A56=$A$93,$G$93,IF(A56=$A$94,$G$94,"")))))))))))))))))))))))))))))))</f>
        <v/>
      </c>
      <c r="I56" s="10" t="str">
        <f>IF(AND(A56=$A$65,E56="n"),$G$65,IF(AND(A56=$A$66,E56="n"),$G$66,IF(AND(A56=$A$67,E56="n"),$G$67,IF(AND(A56=$A$68,E56="n"),$G$68,IF(AND(A56=$A$69,E56="n"),$G$69,IF(AND(A56=$A$70,E56="n"),$G$70,IF(AND(A56=$A$71,E56="n"),$G$71,IF(AND(A56=$A$72,E56="n"),$G$72,IF(AND(A56=$A$73,E56="n"),$G$73,IF(AND(A56=$A$74,E56="n"),$G$74,IF(AND(A56=$A$75,E56="n"),$G$75,IF(AND(A56=$A$76,E56="n"),$G$76,IF(AND(A56=$A$77,E56="n"),$G$77,IF(AND(A56=$A$78,E56="n"),$G$78,IF(AND(A56=$A$79,E56="n"),$G$79,IF(AND(A56=$A$80,E56="n"),$G$80,IF(AND(A56=$A$81,E56="n"),$G$81,IF(AND(A56=$A$82,E56="n"),$G$82,IF(AND(A56=$A$83,E56="n"),$G$83,IF(AND(A56=$A$84,E56="n"),$G$84,IF(AND(A56=$A$85,E56="n"),$G$85,IF(AND(A56=$A$86,E56="n"),$G$86,IF(AND(A56=$A$87,E56="n"),$G$87,IF(AND(A56=$A$88,E56="n"),$G$88,IF(AND(A56=$A$89,E56="n"),$G$89,IF(AND(A56=$A$90,E56="n"),$G$90,IF(AND(A56=$A$91,E56="n"),$G$91,IF(AND(A56=$A$92,E56="n"),$G$92,IF(AND(A56=$A$93,E56="n"),$G$93,IF(AND(A56=$A$94,E56="n"),$G$94,""))))))))))))))))))))))))))))))</f>
        <v/>
      </c>
    </row>
    <row r="57" spans="1:9" ht="15" hidden="1" customHeight="1">
      <c r="A57" s="6"/>
      <c r="B57" s="6"/>
      <c r="C57" s="6"/>
      <c r="D57" s="7"/>
      <c r="E57" s="8"/>
      <c r="F57" s="9" t="str">
        <f>IF(A57="","",IF(OR(E57="n",E57="non"),1,0))</f>
        <v/>
      </c>
      <c r="G57" s="9" t="str">
        <f t="shared" si="0"/>
        <v/>
      </c>
      <c r="H57" s="10" t="str">
        <f>IF(A57="","",IF(A57=$A$65,$G$65,IF(A57=$A$66,$G$66,IF(A57=$A$67,$G$67,IF(A57=$A$68,$G$68,IF(A57=$A$69,$G$69,IF(A57=$A$70,$G$70,IF(A57=$A$71,$G$71,IF(A57=$A$72,$G$72,IF(A57=$A$73,$G$73,IF(A57=$A$74,$G$74,IF(A57=$A$75,$G$75,IF(A57=$A$76,$G$76,IF(A57=$A$77,$G$77,IF(A57=$A$78,$G$78,IF(A57=$A$79,$G$79,IF(A57=$A$80,$G$80,IF(A57=$A$81,$G$81,IF(A57=$A$82,$G$82,IF(A57=$A$83,$G$83,IF(A57=$A$84,$G$84,IF(A57=$A$85,$G$85,IF(A57=$A$86,$G$86,IF(A57=$A$87,$G$87,IF(A57=$A$88,$G$88,IF(A57=$A$89,$G$89,IF(A57=$A$90,$G$90,IF(A57=$A$91,$G$91,IF(A57=$A$92,$G$92,IF(A57=$A$93,$G$93,IF(A57=$A$94,$G$94,"")))))))))))))))))))))))))))))))</f>
        <v/>
      </c>
      <c r="I57" s="10" t="str">
        <f>IF(AND(A57=$A$65,E57="n"),$G$65,IF(AND(A57=$A$66,E57="n"),$G$66,IF(AND(A57=$A$67,E57="n"),$G$67,IF(AND(A57=$A$68,E57="n"),$G$68,IF(AND(A57=$A$69,E57="n"),$G$69,IF(AND(A57=$A$70,E57="n"),$G$70,IF(AND(A57=$A$71,E57="n"),$G$71,IF(AND(A57=$A$72,E57="n"),$G$72,IF(AND(A57=$A$73,E57="n"),$G$73,IF(AND(A57=$A$74,E57="n"),$G$74,IF(AND(A57=$A$75,E57="n"),$G$75,IF(AND(A57=$A$76,E57="n"),$G$76,IF(AND(A57=$A$77,E57="n"),$G$77,IF(AND(A57=$A$78,E57="n"),$G$78,IF(AND(A57=$A$79,E57="n"),$G$79,IF(AND(A57=$A$80,E57="n"),$G$80,IF(AND(A57=$A$81,E57="n"),$G$81,IF(AND(A57=$A$82,E57="n"),$G$82,IF(AND(A57=$A$83,E57="n"),$G$83,IF(AND(A57=$A$84,E57="n"),$G$84,IF(AND(A57=$A$85,E57="n"),$G$85,IF(AND(A57=$A$86,E57="n"),$G$86,IF(AND(A57=$A$87,E57="n"),$G$87,IF(AND(A57=$A$88,E57="n"),$G$88,IF(AND(A57=$A$89,E57="n"),$G$89,IF(AND(A57=$A$90,E57="n"),$G$90,IF(AND(A57=$A$91,E57="n"),$G$91,IF(AND(A57=$A$92,E57="n"),$G$92,IF(AND(A57=$A$93,E57="n"),$G$93,IF(AND(A57=$A$94,E57="n"),$G$94,""))))))))))))))))))))))))))))))</f>
        <v/>
      </c>
    </row>
    <row r="58" spans="1:9" ht="15" hidden="1" customHeight="1">
      <c r="A58" s="21"/>
      <c r="B58" s="21"/>
      <c r="C58" s="21"/>
      <c r="D58" s="22"/>
      <c r="E58" s="23"/>
      <c r="F58" s="24" t="str">
        <f>IF(A58="","",IF(OR(E58="n",E58="non"),1,0))</f>
        <v/>
      </c>
      <c r="G58" s="24" t="str">
        <f t="shared" si="0"/>
        <v/>
      </c>
      <c r="H58" s="10" t="str">
        <f>IF(A58="","",IF(A58=$A$65,$G$65,IF(A58=$A$66,$G$66,IF(A58=$A$67,$G$67,IF(A58=$A$68,$G$68,IF(A58=$A$69,$G$69,IF(A58=$A$70,$G$70,IF(A58=$A$71,$G$71,IF(A58=$A$72,$G$72,IF(A58=$A$73,$G$73,IF(A58=$A$74,$G$74,IF(A58=$A$75,$G$75,IF(A58=$A$76,$G$76,IF(A58=$A$77,$G$77,IF(A58=$A$78,$G$78,IF(A58=$A$79,$G$79,IF(A58=$A$80,$G$80,IF(A58=$A$81,$G$81,IF(A58=$A$82,$G$82,IF(A58=$A$83,$G$83,IF(A58=$A$84,$G$84,IF(A58=$A$85,$G$85,IF(A58=$A$86,$G$86,IF(A58=$A$87,$G$87,IF(A58=$A$88,$G$88,IF(A58=$A$89,$G$89,IF(A58=$A$90,$G$90,IF(A58=$A$91,$G$91,IF(A58=$A$92,$G$92,IF(A58=$A$93,$G$93,IF(A58=$A$94,$G$94,"")))))))))))))))))))))))))))))))</f>
        <v/>
      </c>
      <c r="I58" s="10" t="str">
        <f>IF(AND(A58=$A$65,E58="n"),$G$65,IF(AND(A58=$A$66,E58="n"),$G$66,IF(AND(A58=$A$67,E58="n"),$G$67,IF(AND(A58=$A$68,E58="n"),$G$68,IF(AND(A58=$A$69,E58="n"),$G$69,IF(AND(A58=$A$70,E58="n"),$G$70,IF(AND(A58=$A$71,E58="n"),$G$71,IF(AND(A58=$A$72,E58="n"),$G$72,IF(AND(A58=$A$73,E58="n"),$G$73,IF(AND(A58=$A$74,E58="n"),$G$74,IF(AND(A58=$A$75,E58="n"),$G$75,IF(AND(A58=$A$76,E58="n"),$G$76,IF(AND(A58=$A$77,E58="n"),$G$77,IF(AND(A58=$A$78,E58="n"),$G$78,IF(AND(A58=$A$79,E58="n"),$G$79,IF(AND(A58=$A$80,E58="n"),$G$80,IF(AND(A58=$A$81,E58="n"),$G$81,IF(AND(A58=$A$82,E58="n"),$G$82,IF(AND(A58=$A$83,E58="n"),$G$83,IF(AND(A58=$A$84,E58="n"),$G$84,IF(AND(A58=$A$85,E58="n"),$G$85,IF(AND(A58=$A$86,E58="n"),$G$86,IF(AND(A58=$A$87,E58="n"),$G$87,IF(AND(A58=$A$88,E58="n"),$G$88,IF(AND(A58=$A$89,E58="n"),$G$89,IF(AND(A58=$A$90,E58="n"),$G$90,IF(AND(A58=$A$91,E58="n"),$G$91,IF(AND(A58=$A$92,E58="n"),$G$92,IF(AND(A58=$A$93,E58="n"),$G$93,IF(AND(A58=$A$94,E58="n"),$G$94,""))))))))))))))))))))))))))))))</f>
        <v/>
      </c>
    </row>
    <row r="59" spans="1:9" ht="15" hidden="1" customHeight="1">
      <c r="A59" s="29" t="s">
        <v>28</v>
      </c>
      <c r="B59" s="30"/>
      <c r="C59" s="30"/>
      <c r="D59" s="30"/>
      <c r="E59" s="30"/>
      <c r="F59" s="30"/>
      <c r="G59" s="30"/>
      <c r="H59" s="30"/>
      <c r="I59" s="30"/>
    </row>
    <row r="60" spans="1:9" s="19" customFormat="1" ht="15.75" customHeight="1" thickBot="1">
      <c r="A60" s="31" t="s">
        <v>35</v>
      </c>
      <c r="B60" s="32"/>
      <c r="C60" s="32"/>
      <c r="D60" s="32"/>
      <c r="E60" s="32"/>
      <c r="F60" s="32"/>
      <c r="G60" s="32"/>
      <c r="H60" s="32"/>
      <c r="I60" s="32"/>
    </row>
    <row r="61" spans="1:9" ht="19.5" customHeight="1">
      <c r="A61" s="58" t="str">
        <f ca="1">"Dernière MAJ "&amp; TEXT(TODAY(),"jj/mm/aaaa")</f>
        <v>Dernière MAJ 03/07/2018</v>
      </c>
      <c r="B61" s="58"/>
      <c r="C61" s="56"/>
      <c r="D61" s="57"/>
      <c r="E61" s="26" t="s">
        <v>7</v>
      </c>
      <c r="F61" s="27">
        <f>SUM(F3:F58)</f>
        <v>0</v>
      </c>
      <c r="G61" s="27">
        <f>SUM(G3:G58)</f>
        <v>0</v>
      </c>
      <c r="H61" s="25">
        <f>G61</f>
        <v>0</v>
      </c>
      <c r="I61" s="25">
        <f>F61</f>
        <v>0</v>
      </c>
    </row>
    <row r="62" spans="1:9" ht="77.25" customHeight="1" thickBot="1">
      <c r="A62" s="28" t="s">
        <v>36</v>
      </c>
      <c r="B62" s="28"/>
      <c r="C62" s="28"/>
      <c r="D62" s="28"/>
      <c r="E62" s="28"/>
      <c r="F62" s="28"/>
      <c r="G62" s="28"/>
      <c r="H62" s="28"/>
      <c r="I62" s="28"/>
    </row>
    <row r="63" spans="1:9" ht="18" thickBot="1">
      <c r="A63" s="41" t="s">
        <v>34</v>
      </c>
      <c r="B63" s="42"/>
      <c r="C63" s="42"/>
      <c r="D63" s="42"/>
      <c r="E63" s="42"/>
      <c r="F63" s="43"/>
      <c r="G63" s="35"/>
      <c r="H63" s="36"/>
      <c r="I63" s="36"/>
    </row>
    <row r="64" spans="1:9" ht="15.75">
      <c r="A64" s="2" t="s">
        <v>5</v>
      </c>
      <c r="B64" s="3" t="s">
        <v>8</v>
      </c>
      <c r="C64" s="3" t="s">
        <v>0</v>
      </c>
      <c r="D64" s="3" t="s">
        <v>4</v>
      </c>
      <c r="E64" s="44" t="s">
        <v>6</v>
      </c>
      <c r="F64" s="45"/>
      <c r="G64" s="46" t="s">
        <v>10</v>
      </c>
      <c r="H64" s="46"/>
      <c r="I64" s="46"/>
    </row>
    <row r="65" spans="1:9" ht="15.75">
      <c r="A65" s="12" t="s">
        <v>9</v>
      </c>
      <c r="B65" s="47"/>
      <c r="C65" s="47"/>
      <c r="D65" s="47"/>
      <c r="E65" s="37" t="str">
        <f>H65&amp;" XXX dont "&amp;I65&amp;" XXX"</f>
        <v>0 XXX dont 0 XXX</v>
      </c>
      <c r="F65" s="38"/>
      <c r="G65" s="11">
        <v>1</v>
      </c>
      <c r="H65" s="18">
        <f>SUMIF($H$3:$H$58,G65)/G65</f>
        <v>0</v>
      </c>
      <c r="I65" s="18">
        <f>SUMIF($I$3:$I$58,G65)/G65</f>
        <v>0</v>
      </c>
    </row>
    <row r="66" spans="1:9" ht="15.75">
      <c r="A66" s="15" t="s">
        <v>27</v>
      </c>
      <c r="B66" s="15"/>
      <c r="C66" s="15"/>
      <c r="D66" s="15"/>
      <c r="E66" s="37" t="str">
        <f t="shared" ref="E66:E94" si="1">H66&amp;" XXX dont "&amp;I66&amp;" XXX"</f>
        <v>0 XXX dont 0 XXX</v>
      </c>
      <c r="F66" s="38"/>
      <c r="G66" s="11">
        <f>G65*100</f>
        <v>100</v>
      </c>
      <c r="H66" s="18">
        <f>SUMIF($H$3:$H$58,G66)/G66</f>
        <v>0</v>
      </c>
      <c r="I66" s="18">
        <f>SUMIF($I$3:$I$58,G66)/G66</f>
        <v>0</v>
      </c>
    </row>
    <row r="67" spans="1:9" ht="15.75">
      <c r="A67" s="15" t="s">
        <v>14</v>
      </c>
      <c r="B67" s="15"/>
      <c r="C67" s="15"/>
      <c r="D67" s="15"/>
      <c r="E67" s="37" t="str">
        <f t="shared" si="1"/>
        <v>0 XXX dont 0 XXX</v>
      </c>
      <c r="F67" s="38"/>
      <c r="G67" s="11">
        <f t="shared" ref="G67:G94" si="2">G66*100</f>
        <v>10000</v>
      </c>
      <c r="H67" s="18">
        <f>SUMIF($H$3:$H$58,G67)/G67</f>
        <v>0</v>
      </c>
      <c r="I67" s="18">
        <f>SUMIF($I$3:$I$58,G67)/G67</f>
        <v>0</v>
      </c>
    </row>
    <row r="68" spans="1:9" ht="15.75">
      <c r="A68" s="15" t="s">
        <v>26</v>
      </c>
      <c r="B68" s="15"/>
      <c r="C68" s="15"/>
      <c r="D68" s="15"/>
      <c r="E68" s="37" t="str">
        <f t="shared" si="1"/>
        <v>0 XXX dont 0 XXX</v>
      </c>
      <c r="F68" s="38"/>
      <c r="G68" s="11">
        <f t="shared" si="2"/>
        <v>1000000</v>
      </c>
      <c r="H68" s="18">
        <f>SUMIF($H$3:$H$58,G68)/G68</f>
        <v>0</v>
      </c>
      <c r="I68" s="18">
        <f>SUMIF($I$3:$I$58,G68)/G68</f>
        <v>0</v>
      </c>
    </row>
    <row r="69" spans="1:9" ht="15.75">
      <c r="A69" s="13" t="s">
        <v>15</v>
      </c>
      <c r="B69" s="14"/>
      <c r="C69" s="14"/>
      <c r="D69" s="14"/>
      <c r="E69" s="37" t="str">
        <f t="shared" si="1"/>
        <v>0 XXX dont 0 XXX</v>
      </c>
      <c r="F69" s="38"/>
      <c r="G69" s="11">
        <f t="shared" si="2"/>
        <v>100000000</v>
      </c>
      <c r="H69" s="18">
        <f>SUMIF($H$3:$H$58,G69)/G69</f>
        <v>0</v>
      </c>
      <c r="I69" s="18">
        <f>SUMIF($I$3:$I$58,G69)/G69</f>
        <v>0</v>
      </c>
    </row>
    <row r="70" spans="1:9" ht="15.75">
      <c r="A70" s="15" t="s">
        <v>16</v>
      </c>
      <c r="B70" s="15"/>
      <c r="C70" s="15"/>
      <c r="D70" s="15"/>
      <c r="E70" s="37" t="str">
        <f t="shared" si="1"/>
        <v>0 XXX dont 0 XXX</v>
      </c>
      <c r="F70" s="38"/>
      <c r="G70" s="11">
        <f t="shared" si="2"/>
        <v>10000000000</v>
      </c>
      <c r="H70" s="18">
        <f>SUMIF($H$3:$H$58,G70)/G70</f>
        <v>0</v>
      </c>
      <c r="I70" s="18">
        <f>SUMIF($I$3:$I$58,G70)/G70</f>
        <v>0</v>
      </c>
    </row>
    <row r="71" spans="1:9" ht="15.75">
      <c r="A71" s="15" t="s">
        <v>17</v>
      </c>
      <c r="B71" s="15"/>
      <c r="C71" s="15"/>
      <c r="D71" s="15"/>
      <c r="E71" s="37" t="str">
        <f t="shared" si="1"/>
        <v>0 XXX dont 0 XXX</v>
      </c>
      <c r="F71" s="38"/>
      <c r="G71" s="11">
        <f t="shared" si="2"/>
        <v>1000000000000</v>
      </c>
      <c r="H71" s="18">
        <f>SUMIF($H$3:$H$58,G71)/G71</f>
        <v>0</v>
      </c>
      <c r="I71" s="18">
        <f>SUMIF($I$3:$I$58,G71)/G71</f>
        <v>0</v>
      </c>
    </row>
    <row r="72" spans="1:9" ht="15.75">
      <c r="A72" s="15" t="s">
        <v>18</v>
      </c>
      <c r="B72" s="15"/>
      <c r="C72" s="15"/>
      <c r="D72" s="15"/>
      <c r="E72" s="37" t="str">
        <f t="shared" si="1"/>
        <v>0 XXX dont 0 XXX</v>
      </c>
      <c r="F72" s="38"/>
      <c r="G72" s="11">
        <f t="shared" si="2"/>
        <v>100000000000000</v>
      </c>
      <c r="H72" s="18">
        <f>SUMIF($H$3:$H$58,G72)/G72</f>
        <v>0</v>
      </c>
      <c r="I72" s="18">
        <f>SUMIF($I$3:$I$58,G72)/G72</f>
        <v>0</v>
      </c>
    </row>
    <row r="73" spans="1:9" ht="15.75">
      <c r="A73" s="15" t="s">
        <v>19</v>
      </c>
      <c r="B73" s="15"/>
      <c r="C73" s="15"/>
      <c r="D73" s="15"/>
      <c r="E73" s="37" t="str">
        <f t="shared" si="1"/>
        <v>0 XXX dont 0 XXX</v>
      </c>
      <c r="F73" s="38"/>
      <c r="G73" s="11">
        <f t="shared" si="2"/>
        <v>1E+16</v>
      </c>
      <c r="H73" s="18">
        <f>SUMIF($H$3:$H$58,G73)/G73</f>
        <v>0</v>
      </c>
      <c r="I73" s="18">
        <f>SUMIF($I$3:$I$58,G73)/G73</f>
        <v>0</v>
      </c>
    </row>
    <row r="74" spans="1:9" ht="15.75">
      <c r="A74" s="15" t="s">
        <v>20</v>
      </c>
      <c r="B74" s="15"/>
      <c r="C74" s="15"/>
      <c r="D74" s="15"/>
      <c r="E74" s="37" t="str">
        <f t="shared" si="1"/>
        <v>0 XXX dont 0 XXX</v>
      </c>
      <c r="F74" s="38"/>
      <c r="G74" s="11">
        <f t="shared" si="2"/>
        <v>1E+18</v>
      </c>
      <c r="H74" s="18">
        <f>SUMIF($H$3:$H$58,G74)/G74</f>
        <v>0</v>
      </c>
      <c r="I74" s="18">
        <f>SUMIF($I$3:$I$58,G74)/G74</f>
        <v>0</v>
      </c>
    </row>
    <row r="75" spans="1:9" ht="15.75">
      <c r="A75" s="15" t="s">
        <v>21</v>
      </c>
      <c r="B75" s="15"/>
      <c r="C75" s="15"/>
      <c r="D75" s="15"/>
      <c r="E75" s="37" t="str">
        <f t="shared" si="1"/>
        <v>0 XXX dont 0 XXX</v>
      </c>
      <c r="F75" s="38"/>
      <c r="G75" s="11">
        <f t="shared" si="2"/>
        <v>1E+20</v>
      </c>
      <c r="H75" s="18">
        <f>SUMIF($H$3:$H$58,G75)/G75</f>
        <v>0</v>
      </c>
      <c r="I75" s="18">
        <f>SUMIF($I$3:$I$58,G75)/G75</f>
        <v>0</v>
      </c>
    </row>
    <row r="76" spans="1:9" ht="15.75">
      <c r="A76" s="15" t="s">
        <v>23</v>
      </c>
      <c r="B76" s="15"/>
      <c r="C76" s="15"/>
      <c r="D76" s="15"/>
      <c r="E76" s="37" t="str">
        <f t="shared" si="1"/>
        <v>0 XXX dont 0 XXX</v>
      </c>
      <c r="F76" s="38"/>
      <c r="G76" s="11">
        <f t="shared" si="2"/>
        <v>1E+22</v>
      </c>
      <c r="H76" s="18">
        <f>SUMIF($H$3:$H$58,G76)/G76</f>
        <v>0</v>
      </c>
      <c r="I76" s="18">
        <f>SUMIF($I$3:$I$58,G76)/G76</f>
        <v>0</v>
      </c>
    </row>
    <row r="77" spans="1:9" ht="15.75">
      <c r="A77" s="15" t="s">
        <v>22</v>
      </c>
      <c r="B77" s="15"/>
      <c r="C77" s="15"/>
      <c r="D77" s="15"/>
      <c r="E77" s="37" t="str">
        <f t="shared" si="1"/>
        <v>0 XXX dont 0 XXX</v>
      </c>
      <c r="F77" s="38"/>
      <c r="G77" s="11">
        <f t="shared" si="2"/>
        <v>9.9999999999999998E+23</v>
      </c>
      <c r="H77" s="18">
        <f>SUMIF($H$3:$H$58,G77)/G77</f>
        <v>0</v>
      </c>
      <c r="I77" s="18">
        <f>SUMIF($I$3:$I$58,G77)/G77</f>
        <v>0</v>
      </c>
    </row>
    <row r="78" spans="1:9" ht="15.75">
      <c r="A78" s="15" t="s">
        <v>24</v>
      </c>
      <c r="B78" s="15"/>
      <c r="C78" s="15"/>
      <c r="D78" s="15"/>
      <c r="E78" s="37" t="str">
        <f t="shared" si="1"/>
        <v>0 XXX dont 0 XXX</v>
      </c>
      <c r="F78" s="38"/>
      <c r="G78" s="11">
        <f t="shared" si="2"/>
        <v>1E+26</v>
      </c>
      <c r="H78" s="18">
        <f>SUMIF($H$3:$H$58,G78)/G78</f>
        <v>0</v>
      </c>
      <c r="I78" s="18">
        <f>SUMIF($I$3:$I$58,G78)/G78</f>
        <v>0</v>
      </c>
    </row>
    <row r="79" spans="1:9" ht="15.75">
      <c r="A79" s="15" t="s">
        <v>25</v>
      </c>
      <c r="B79" s="15"/>
      <c r="C79" s="15"/>
      <c r="D79" s="15"/>
      <c r="E79" s="37" t="str">
        <f t="shared" si="1"/>
        <v>0 XXX dont 0 XXX</v>
      </c>
      <c r="F79" s="38"/>
      <c r="G79" s="11">
        <f t="shared" si="2"/>
        <v>9.9999999999999996E+27</v>
      </c>
      <c r="H79" s="18">
        <f>SUMIF($H$3:$H$58,G79)/G79</f>
        <v>0</v>
      </c>
      <c r="I79" s="18">
        <f>SUMIF($I$3:$I$58,G79)/G79</f>
        <v>0</v>
      </c>
    </row>
    <row r="80" spans="1:9" s="19" customFormat="1" ht="15" hidden="1" customHeight="1">
      <c r="A80" s="13"/>
      <c r="B80" s="14"/>
      <c r="C80" s="14"/>
      <c r="D80" s="14"/>
      <c r="E80" s="37" t="str">
        <f t="shared" si="1"/>
        <v>0 XXX dont 0 XXX</v>
      </c>
      <c r="F80" s="38"/>
      <c r="G80" s="11">
        <f t="shared" si="2"/>
        <v>1E+30</v>
      </c>
      <c r="H80" s="18">
        <f>SUMIF($H$3:$H$58,G80)/G80</f>
        <v>0</v>
      </c>
      <c r="I80" s="18">
        <f>SUMIF($I$3:$I$58,G80)/G80</f>
        <v>0</v>
      </c>
    </row>
    <row r="81" spans="1:9" s="19" customFormat="1" ht="15.75" hidden="1">
      <c r="A81" s="13"/>
      <c r="B81" s="14"/>
      <c r="C81" s="14"/>
      <c r="D81" s="14"/>
      <c r="E81" s="37" t="str">
        <f t="shared" si="1"/>
        <v>0 XXX dont 0 XXX</v>
      </c>
      <c r="F81" s="38"/>
      <c r="G81" s="11">
        <f t="shared" si="2"/>
        <v>1.0000000000000001E+32</v>
      </c>
      <c r="H81" s="18">
        <f>SUMIF($H$3:$H$58,G81)/G81</f>
        <v>0</v>
      </c>
      <c r="I81" s="18">
        <f>SUMIF($I$3:$I$58,G81)/G81</f>
        <v>0</v>
      </c>
    </row>
    <row r="82" spans="1:9" s="19" customFormat="1" ht="15.75" hidden="1">
      <c r="A82" s="13"/>
      <c r="B82" s="14"/>
      <c r="C82" s="14"/>
      <c r="D82" s="14"/>
      <c r="E82" s="37" t="str">
        <f t="shared" si="1"/>
        <v>0 XXX dont 0 XXX</v>
      </c>
      <c r="F82" s="38"/>
      <c r="G82" s="11">
        <f t="shared" si="2"/>
        <v>1.0000000000000001E+34</v>
      </c>
      <c r="H82" s="18">
        <f>SUMIF($H$3:$H$58,G82)/G82</f>
        <v>0</v>
      </c>
      <c r="I82" s="18">
        <f>SUMIF($I$3:$I$58,G82)/G82</f>
        <v>0</v>
      </c>
    </row>
    <row r="83" spans="1:9" s="19" customFormat="1" ht="15.75" hidden="1">
      <c r="A83" s="13"/>
      <c r="B83" s="14"/>
      <c r="C83" s="14"/>
      <c r="D83" s="14"/>
      <c r="E83" s="37" t="str">
        <f t="shared" si="1"/>
        <v>0 XXX dont 0 XXX</v>
      </c>
      <c r="F83" s="38"/>
      <c r="G83" s="11">
        <f t="shared" si="2"/>
        <v>1E+36</v>
      </c>
      <c r="H83" s="18">
        <f>SUMIF($H$3:$H$58,G83)/G83</f>
        <v>0</v>
      </c>
      <c r="I83" s="18">
        <f>SUMIF($I$3:$I$58,G83)/G83</f>
        <v>0</v>
      </c>
    </row>
    <row r="84" spans="1:9" s="19" customFormat="1" ht="15.75" hidden="1">
      <c r="A84" s="13"/>
      <c r="B84" s="14"/>
      <c r="C84" s="14"/>
      <c r="D84" s="14"/>
      <c r="E84" s="37" t="str">
        <f t="shared" si="1"/>
        <v>0 XXX dont 0 XXX</v>
      </c>
      <c r="F84" s="38"/>
      <c r="G84" s="11">
        <f t="shared" si="2"/>
        <v>9.9999999999999998E+37</v>
      </c>
      <c r="H84" s="18">
        <f>SUMIF($H$3:$H$58,G84)/G84</f>
        <v>0</v>
      </c>
      <c r="I84" s="18">
        <f>SUMIF($I$3:$I$58,G84)/G84</f>
        <v>0</v>
      </c>
    </row>
    <row r="85" spans="1:9" s="19" customFormat="1" ht="15.75" hidden="1">
      <c r="A85" s="13"/>
      <c r="B85" s="14"/>
      <c r="C85" s="14"/>
      <c r="D85" s="14"/>
      <c r="E85" s="37" t="str">
        <f t="shared" si="1"/>
        <v>0 XXX dont 0 XXX</v>
      </c>
      <c r="F85" s="38"/>
      <c r="G85" s="11">
        <f t="shared" si="2"/>
        <v>1E+40</v>
      </c>
      <c r="H85" s="18">
        <f>SUMIF($H$3:$H$58,G85)/G85</f>
        <v>0</v>
      </c>
      <c r="I85" s="18">
        <f>SUMIF($I$3:$I$58,G85)/G85</f>
        <v>0</v>
      </c>
    </row>
    <row r="86" spans="1:9" s="19" customFormat="1" ht="15.75" hidden="1">
      <c r="A86" s="13"/>
      <c r="B86" s="14"/>
      <c r="C86" s="14"/>
      <c r="D86" s="14"/>
      <c r="E86" s="37" t="str">
        <f t="shared" si="1"/>
        <v>0 XXX dont 0 XXX</v>
      </c>
      <c r="F86" s="38"/>
      <c r="G86" s="11">
        <f t="shared" si="2"/>
        <v>1E+42</v>
      </c>
      <c r="H86" s="18">
        <f>SUMIF($H$3:$H$58,G86)/G86</f>
        <v>0</v>
      </c>
      <c r="I86" s="18">
        <f>SUMIF($I$3:$I$58,G86)/G86</f>
        <v>0</v>
      </c>
    </row>
    <row r="87" spans="1:9" s="19" customFormat="1" ht="15.75" hidden="1">
      <c r="A87" s="13"/>
      <c r="B87" s="14"/>
      <c r="C87" s="14"/>
      <c r="D87" s="14"/>
      <c r="E87" s="37" t="str">
        <f t="shared" si="1"/>
        <v>0 XXX dont 0 XXX</v>
      </c>
      <c r="F87" s="38"/>
      <c r="G87" s="11">
        <f t="shared" si="2"/>
        <v>1.0000000000000001E+44</v>
      </c>
      <c r="H87" s="18">
        <f>SUMIF($H$3:$H$58,G87)/G87</f>
        <v>0</v>
      </c>
      <c r="I87" s="18">
        <f>SUMIF($I$3:$I$58,G87)/G87</f>
        <v>0</v>
      </c>
    </row>
    <row r="88" spans="1:9" s="19" customFormat="1" ht="15.75" hidden="1">
      <c r="A88" s="13"/>
      <c r="B88" s="14"/>
      <c r="C88" s="14"/>
      <c r="D88" s="14"/>
      <c r="E88" s="37" t="str">
        <f t="shared" si="1"/>
        <v>0 XXX dont 0 XXX</v>
      </c>
      <c r="F88" s="38"/>
      <c r="G88" s="11">
        <f t="shared" si="2"/>
        <v>1.0000000000000001E+46</v>
      </c>
      <c r="H88" s="18">
        <f>SUMIF($H$3:$H$58,G88)/G88</f>
        <v>0</v>
      </c>
      <c r="I88" s="18">
        <f>SUMIF($I$3:$I$58,G88)/G88</f>
        <v>0</v>
      </c>
    </row>
    <row r="89" spans="1:9" s="19" customFormat="1" ht="15.75" hidden="1">
      <c r="A89" s="13"/>
      <c r="B89" s="14"/>
      <c r="C89" s="14"/>
      <c r="D89" s="14"/>
      <c r="E89" s="37" t="str">
        <f t="shared" si="1"/>
        <v>0 XXX dont 0 XXX</v>
      </c>
      <c r="F89" s="38"/>
      <c r="G89" s="11">
        <f t="shared" si="2"/>
        <v>1E+48</v>
      </c>
      <c r="H89" s="18">
        <f>SUMIF($H$3:$H$58,G89)/G89</f>
        <v>0</v>
      </c>
      <c r="I89" s="18">
        <f>SUMIF($I$3:$I$58,G89)/G89</f>
        <v>0</v>
      </c>
    </row>
    <row r="90" spans="1:9" s="19" customFormat="1" ht="15.75" hidden="1">
      <c r="A90" s="13"/>
      <c r="B90" s="14"/>
      <c r="C90" s="14"/>
      <c r="D90" s="14"/>
      <c r="E90" s="37" t="str">
        <f t="shared" si="1"/>
        <v>0 XXX dont 0 XXX</v>
      </c>
      <c r="F90" s="38"/>
      <c r="G90" s="11">
        <f t="shared" si="2"/>
        <v>1.0000000000000001E+50</v>
      </c>
      <c r="H90" s="18">
        <f>SUMIF($H$3:$H$58,G90)/G90</f>
        <v>0</v>
      </c>
      <c r="I90" s="18">
        <f>SUMIF($I$3:$I$58,G90)/G90</f>
        <v>0</v>
      </c>
    </row>
    <row r="91" spans="1:9" s="19" customFormat="1" ht="15.75" hidden="1">
      <c r="A91" s="13"/>
      <c r="B91" s="14"/>
      <c r="C91" s="14"/>
      <c r="D91" s="14"/>
      <c r="E91" s="37" t="str">
        <f t="shared" si="1"/>
        <v>0 XXX dont 0 XXX</v>
      </c>
      <c r="F91" s="38"/>
      <c r="G91" s="11">
        <f t="shared" si="2"/>
        <v>1.0000000000000001E+52</v>
      </c>
      <c r="H91" s="18">
        <f>SUMIF($H$3:$H$58,G91)/G91</f>
        <v>0</v>
      </c>
      <c r="I91" s="18">
        <f>SUMIF($I$3:$I$58,G91)/G91</f>
        <v>0</v>
      </c>
    </row>
    <row r="92" spans="1:9" s="19" customFormat="1" ht="15.75" hidden="1">
      <c r="A92" s="13"/>
      <c r="B92" s="14"/>
      <c r="C92" s="14"/>
      <c r="D92" s="14"/>
      <c r="E92" s="37" t="str">
        <f t="shared" si="1"/>
        <v>0 XXX dont 0 XXX</v>
      </c>
      <c r="F92" s="38"/>
      <c r="G92" s="11">
        <f t="shared" si="2"/>
        <v>1.0000000000000001E+54</v>
      </c>
      <c r="H92" s="18">
        <f>SUMIF($H$3:$H$58,G92)/G92</f>
        <v>0</v>
      </c>
      <c r="I92" s="18">
        <f>SUMIF($I$3:$I$58,G92)/G92</f>
        <v>0</v>
      </c>
    </row>
    <row r="93" spans="1:9" s="19" customFormat="1" ht="15.75" hidden="1">
      <c r="A93" s="13"/>
      <c r="B93" s="14"/>
      <c r="C93" s="14"/>
      <c r="D93" s="14"/>
      <c r="E93" s="37" t="str">
        <f t="shared" si="1"/>
        <v>0 XXX dont 0 XXX</v>
      </c>
      <c r="F93" s="38"/>
      <c r="G93" s="11">
        <f t="shared" si="2"/>
        <v>1.0000000000000001E+56</v>
      </c>
      <c r="H93" s="18">
        <f>SUMIF($H$3:$H$58,G93)/G93</f>
        <v>0</v>
      </c>
      <c r="I93" s="18">
        <f>SUMIF($I$3:$I$58,G93)/G93</f>
        <v>0</v>
      </c>
    </row>
    <row r="94" spans="1:9" s="19" customFormat="1" ht="16.5" hidden="1" thickBot="1">
      <c r="A94" s="13"/>
      <c r="B94" s="14"/>
      <c r="C94" s="14"/>
      <c r="D94" s="14"/>
      <c r="E94" s="37" t="str">
        <f t="shared" si="1"/>
        <v>0 XXX dont 0 XXX</v>
      </c>
      <c r="F94" s="38"/>
      <c r="G94" s="11">
        <f t="shared" si="2"/>
        <v>1.0000000000000001E+58</v>
      </c>
      <c r="H94" s="18">
        <f>SUMIF($H$3:$H$58,G94)/G94</f>
        <v>0</v>
      </c>
      <c r="I94" s="18">
        <f>SUMIF($I$3:$I$58,G94)/G94</f>
        <v>0</v>
      </c>
    </row>
    <row r="95" spans="1:9" s="19" customFormat="1" ht="16.5" hidden="1" customHeight="1" thickBot="1">
      <c r="A95" s="49" t="s">
        <v>28</v>
      </c>
      <c r="B95" s="50"/>
      <c r="C95" s="50"/>
      <c r="D95" s="50"/>
      <c r="E95" s="50"/>
      <c r="F95" s="51"/>
      <c r="G95" s="52"/>
      <c r="H95" s="52"/>
      <c r="I95" s="52"/>
    </row>
    <row r="96" spans="1:9" s="19" customFormat="1" ht="15.75" thickBot="1">
      <c r="A96" s="53" t="s">
        <v>29</v>
      </c>
      <c r="B96" s="54"/>
      <c r="C96" s="54"/>
      <c r="D96" s="54"/>
      <c r="E96" s="54"/>
      <c r="F96" s="55"/>
      <c r="G96" s="52"/>
      <c r="H96" s="52"/>
      <c r="I96" s="52"/>
    </row>
    <row r="97" spans="1:9" ht="16.5" customHeight="1" thickBot="1">
      <c r="A97" s="16" t="s">
        <v>33</v>
      </c>
      <c r="B97" s="17">
        <v>43</v>
      </c>
      <c r="C97" s="33" t="s">
        <v>13</v>
      </c>
      <c r="D97" s="34"/>
      <c r="E97" s="39" t="str">
        <f>G61&amp;" XXX dont "&amp;F61&amp;" XXX"</f>
        <v>0 XXX dont 0 XXX</v>
      </c>
      <c r="F97" s="40"/>
      <c r="G97" s="35"/>
      <c r="H97" s="36"/>
      <c r="I97" s="36"/>
    </row>
    <row r="98" spans="1:9" ht="72.75" customHeight="1">
      <c r="A98" s="48"/>
      <c r="B98" s="48"/>
      <c r="C98" s="48"/>
      <c r="D98" s="48"/>
      <c r="E98" s="48"/>
      <c r="F98" s="48"/>
      <c r="G98" s="48"/>
      <c r="H98" s="48"/>
      <c r="I98" s="48"/>
    </row>
    <row r="99" spans="1:9" hidden="1"/>
    <row r="100" spans="1:9" hidden="1"/>
    <row r="101" spans="1:9" hidden="1"/>
    <row r="102" spans="1:9" hidden="1"/>
    <row r="103" spans="1:9" hidden="1"/>
    <row r="104" spans="1:9" hidden="1"/>
    <row r="105" spans="1:9" hidden="1"/>
    <row r="106" spans="1:9" hidden="1"/>
    <row r="107" spans="1:9" hidden="1"/>
    <row r="108" spans="1:9" hidden="1"/>
    <row r="109" spans="1:9" hidden="1"/>
    <row r="110" spans="1:9" hidden="1"/>
    <row r="111" spans="1:9" hidden="1"/>
    <row r="112" spans="1:9" hidden="1"/>
    <row r="113" hidden="1"/>
    <row r="114" hidden="1"/>
    <row r="115" hidden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 hidden="1"/>
    <row r="126" hidden="1"/>
    <row r="127" hidden="1"/>
    <row r="128" hidden="1"/>
    <row r="129" hidden="1"/>
    <row r="130" hidden="1"/>
    <row r="131" hidden="1"/>
    <row r="132" hidden="1"/>
    <row r="133" hidden="1"/>
    <row r="134" hidden="1"/>
    <row r="135" hidden="1"/>
    <row r="136" hidden="1"/>
    <row r="137" hidden="1"/>
    <row r="138" hidden="1"/>
    <row r="139" hidden="1"/>
    <row r="140" hidden="1"/>
    <row r="141" hidden="1"/>
    <row r="142" hidden="1"/>
    <row r="143" hidden="1"/>
    <row r="144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 hidden="1"/>
    <row r="184" hidden="1"/>
    <row r="185" hidden="1"/>
    <row r="186" hidden="1"/>
    <row r="187" hidden="1"/>
    <row r="188" hidden="1"/>
    <row r="189" hidden="1"/>
    <row r="190" hidden="1"/>
    <row r="191" hidden="1"/>
    <row r="192" hidden="1"/>
    <row r="193" hidden="1"/>
    <row r="194" hidden="1"/>
    <row r="195" hidden="1"/>
    <row r="196" hidden="1"/>
    <row r="197" hidden="1"/>
    <row r="198" hidden="1"/>
    <row r="199" hidden="1"/>
    <row r="200" hidden="1"/>
    <row r="201" hidden="1"/>
    <row r="202" hidden="1"/>
    <row r="203" hidden="1"/>
    <row r="204" hidden="1"/>
    <row r="205" hidden="1"/>
    <row r="206" hidden="1"/>
    <row r="207" hidden="1"/>
    <row r="208" hidden="1"/>
    <row r="209" hidden="1"/>
    <row r="210" hidden="1"/>
    <row r="211" hidden="1"/>
    <row r="212" hidden="1"/>
    <row r="213" hidden="1"/>
    <row r="214" hidden="1"/>
    <row r="215" hidden="1"/>
    <row r="216" hidden="1"/>
    <row r="217" hidden="1"/>
    <row r="218" hidden="1"/>
    <row r="219" hidden="1"/>
    <row r="220" hidden="1"/>
    <row r="221" hidden="1"/>
    <row r="222" hidden="1"/>
    <row r="223" hidden="1"/>
    <row r="224" hidden="1"/>
    <row r="225" hidden="1"/>
    <row r="226" hidden="1"/>
    <row r="227" hidden="1"/>
    <row r="228" hidden="1"/>
    <row r="229" hidden="1"/>
    <row r="230" hidden="1"/>
    <row r="231" hidden="1"/>
    <row r="232" hidden="1"/>
    <row r="233" hidden="1"/>
    <row r="234" hidden="1"/>
    <row r="235" hidden="1"/>
    <row r="236" hidden="1"/>
    <row r="237" hidden="1"/>
    <row r="238" hidden="1"/>
    <row r="239" hidden="1"/>
    <row r="240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 hidden="1"/>
    <row r="288" hidden="1"/>
    <row r="289" hidden="1"/>
    <row r="290" hidden="1"/>
    <row r="291" hidden="1"/>
    <row r="292" hidden="1"/>
    <row r="293" hidden="1"/>
    <row r="294" hidden="1"/>
    <row r="295" hidden="1"/>
    <row r="296" hidden="1"/>
    <row r="297" hidden="1"/>
    <row r="298" hidden="1"/>
    <row r="299" hidden="1"/>
    <row r="300" hidden="1"/>
    <row r="301" hidden="1"/>
    <row r="302" hidden="1"/>
    <row r="303" hidden="1"/>
    <row r="304" hidden="1"/>
    <row r="305" hidden="1"/>
    <row r="306" hidden="1"/>
    <row r="307" hidden="1"/>
    <row r="308" hidden="1"/>
    <row r="309" hidden="1"/>
    <row r="310" hidden="1"/>
    <row r="311" hidden="1"/>
    <row r="312" hidden="1"/>
    <row r="313" hidden="1"/>
    <row r="314" hidden="1"/>
    <row r="315" hidden="1"/>
    <row r="316" hidden="1"/>
    <row r="317" hidden="1"/>
    <row r="318" hidden="1"/>
    <row r="319" hidden="1"/>
    <row r="320" hidden="1"/>
    <row r="321" hidden="1"/>
    <row r="322" hidden="1"/>
    <row r="323" hidden="1"/>
    <row r="324" hidden="1"/>
    <row r="325" hidden="1"/>
    <row r="326" hidden="1"/>
    <row r="327" hidden="1"/>
    <row r="328" hidden="1"/>
    <row r="329" hidden="1"/>
    <row r="330" hidden="1"/>
    <row r="331" hidden="1"/>
    <row r="332" hidden="1"/>
    <row r="333" hidden="1"/>
    <row r="334" hidden="1"/>
    <row r="335" hidden="1"/>
    <row r="336" hidden="1"/>
    <row r="337" hidden="1"/>
    <row r="338" hidden="1"/>
    <row r="339" hidden="1"/>
    <row r="340" hidden="1"/>
    <row r="341" hidden="1"/>
    <row r="342" hidden="1"/>
    <row r="343" hidden="1"/>
    <row r="344" hidden="1"/>
    <row r="345" hidden="1"/>
    <row r="346" hidden="1"/>
    <row r="347" hidden="1"/>
    <row r="348" hidden="1"/>
    <row r="349" hidden="1"/>
    <row r="350" hidden="1"/>
  </sheetData>
  <mergeCells count="50">
    <mergeCell ref="C61:D61"/>
    <mergeCell ref="A60:I60"/>
    <mergeCell ref="A61:B61"/>
    <mergeCell ref="A98:I98"/>
    <mergeCell ref="E93:F93"/>
    <mergeCell ref="E94:F94"/>
    <mergeCell ref="A95:F95"/>
    <mergeCell ref="G95:I95"/>
    <mergeCell ref="A96:F96"/>
    <mergeCell ref="G96:I96"/>
    <mergeCell ref="E88:F88"/>
    <mergeCell ref="E89:F89"/>
    <mergeCell ref="E90:F90"/>
    <mergeCell ref="E91:F91"/>
    <mergeCell ref="E92:F92"/>
    <mergeCell ref="E83:F83"/>
    <mergeCell ref="E73:F73"/>
    <mergeCell ref="E80:F80"/>
    <mergeCell ref="E72:F72"/>
    <mergeCell ref="E71:F71"/>
    <mergeCell ref="E67:F67"/>
    <mergeCell ref="E69:F69"/>
    <mergeCell ref="E70:F70"/>
    <mergeCell ref="E68:F68"/>
    <mergeCell ref="G63:I63"/>
    <mergeCell ref="A63:F63"/>
    <mergeCell ref="E64:F64"/>
    <mergeCell ref="E65:F65"/>
    <mergeCell ref="G64:I64"/>
    <mergeCell ref="B65:D65"/>
    <mergeCell ref="E66:F66"/>
    <mergeCell ref="C97:D97"/>
    <mergeCell ref="G97:I97"/>
    <mergeCell ref="E74:F74"/>
    <mergeCell ref="E75:F75"/>
    <mergeCell ref="E76:F76"/>
    <mergeCell ref="E77:F77"/>
    <mergeCell ref="E78:F78"/>
    <mergeCell ref="E79:F79"/>
    <mergeCell ref="E81:F81"/>
    <mergeCell ref="E82:F82"/>
    <mergeCell ref="E97:F97"/>
    <mergeCell ref="E84:F84"/>
    <mergeCell ref="E85:F85"/>
    <mergeCell ref="E86:F86"/>
    <mergeCell ref="E87:F87"/>
    <mergeCell ref="A62:I62"/>
    <mergeCell ref="A1:I1"/>
    <mergeCell ref="F2:G2"/>
    <mergeCell ref="A59:I59"/>
  </mergeCells>
  <conditionalFormatting sqref="A97:B97">
    <cfRule type="expression" dxfId="0" priority="9">
      <formula>$B$97=""</formula>
    </cfRule>
  </conditionalFormatting>
  <dataValidations count="2">
    <dataValidation type="list" allowBlank="1" showInputMessage="1" showErrorMessage="1" sqref="E3:E58">
      <formula1>"O,N,A"</formula1>
    </dataValidation>
    <dataValidation type="list" allowBlank="1" showInputMessage="1" showErrorMessage="1" sqref="A3:A58">
      <formula1>CDC</formula1>
    </dataValidation>
  </dataValidations>
  <hyperlinks>
    <hyperlink ref="A63:F63" location="'SUIVI MENTIONS BAC'!G1" display="'SUIVI MENTIONS BAC'!G1"/>
  </hyperlinks>
  <pageMargins left="0.70866141732283472" right="0.70866141732283472" top="0.74803149606299213" bottom="0.74803149606299213" header="0.31496062992125984" footer="0.31496062992125984"/>
  <pageSetup paperSize="9" scale="52" fitToHeight="2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CDC</vt:lpstr>
      <vt:lpstr>TEST!Zone_d_impression</vt:lpstr>
    </vt:vector>
  </TitlesOfParts>
  <Company>Euro Information client principal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EVAIN Sébastien</dc:creator>
  <cp:lastModifiedBy>steven lemer</cp:lastModifiedBy>
  <cp:lastPrinted>2018-07-01T12:33:49Z</cp:lastPrinted>
  <dcterms:created xsi:type="dcterms:W3CDTF">2013-07-02T13:06:45Z</dcterms:created>
  <dcterms:modified xsi:type="dcterms:W3CDTF">2018-07-03T14:54:24Z</dcterms:modified>
</cp:coreProperties>
</file>