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5180" windowHeight="7560"/>
  </bookViews>
  <sheets>
    <sheet name="Feuil1" sheetId="1" r:id="rId1"/>
    <sheet name="Barêm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3" i="1" l="1"/>
  <c r="F9" i="1"/>
  <c r="F14" i="1"/>
  <c r="R6" i="1" l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L10" i="1"/>
  <c r="L11" i="1"/>
  <c r="L12" i="1"/>
  <c r="L13" i="1"/>
  <c r="L14" i="1"/>
  <c r="E10" i="1"/>
  <c r="E11" i="1"/>
  <c r="E12" i="1"/>
  <c r="E13" i="1"/>
  <c r="E14" i="1"/>
  <c r="R5" i="1"/>
  <c r="L6" i="1"/>
  <c r="L7" i="1"/>
  <c r="L8" i="1"/>
  <c r="L9" i="1"/>
  <c r="L5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<sst xmlns="http://schemas.openxmlformats.org/spreadsheetml/2006/main" count="121" uniqueCount="82">
  <si>
    <t>Nom/Prénom</t>
  </si>
  <si>
    <t>Test cartes de cadencement</t>
  </si>
  <si>
    <t>BURGER</t>
  </si>
  <si>
    <t>NUNES CELHO John</t>
  </si>
  <si>
    <t>MONNIER Jimmy</t>
  </si>
  <si>
    <t>SIMON Sebastien</t>
  </si>
  <si>
    <t>SUIF Matthias</t>
  </si>
  <si>
    <t>JENNOUTOT Murielle</t>
  </si>
  <si>
    <t>DE MURCIA Sandrine</t>
  </si>
  <si>
    <t>LALLAOUA Louisa</t>
  </si>
  <si>
    <t>DUBAU Alexandre</t>
  </si>
  <si>
    <t>TOUCHANE</t>
  </si>
  <si>
    <t>MOSBACH</t>
  </si>
  <si>
    <t>HOUMADI</t>
  </si>
  <si>
    <t>MIJATOVIC Milos</t>
  </si>
  <si>
    <t xml:space="preserve">KHALDI </t>
  </si>
  <si>
    <t>CHENNIKI Abdel</t>
  </si>
  <si>
    <t>BASSET Barta</t>
  </si>
  <si>
    <t>BANDEIRA</t>
  </si>
  <si>
    <t>LOIGEROT Dominique</t>
  </si>
  <si>
    <t>HAMADI Sabrina</t>
  </si>
  <si>
    <t>TOUATI Nadhir</t>
  </si>
  <si>
    <t>RUE Philippe</t>
  </si>
  <si>
    <t>BENNANI Naim</t>
  </si>
  <si>
    <t>BELEULMI Hamdi</t>
  </si>
  <si>
    <t>MAILLARD Elisabeth</t>
  </si>
  <si>
    <t>USTA Ismahan</t>
  </si>
  <si>
    <t>NAIM Jaouad</t>
  </si>
  <si>
    <t>DEMEUSY Isabelle</t>
  </si>
  <si>
    <t>BENAYAD Catherine</t>
  </si>
  <si>
    <t>SAGENLY Nathalie</t>
  </si>
  <si>
    <t>Test empilage</t>
  </si>
  <si>
    <t>Test montage</t>
  </si>
  <si>
    <t>Test cablage</t>
  </si>
  <si>
    <t>Temps de base</t>
  </si>
  <si>
    <t>Nombre d'erreur</t>
  </si>
  <si>
    <t>Temps final</t>
  </si>
  <si>
    <t>Commentaire</t>
  </si>
  <si>
    <t>Secondes de pénalité</t>
  </si>
  <si>
    <t>1 erreur</t>
  </si>
  <si>
    <t>Barême de notes</t>
  </si>
  <si>
    <t>Cartes de cadencement</t>
  </si>
  <si>
    <t>Montage</t>
  </si>
  <si>
    <t>Cablage</t>
  </si>
  <si>
    <t>Empilage</t>
  </si>
  <si>
    <t>11,01 à 11,5</t>
  </si>
  <si>
    <t>1</t>
  </si>
  <si>
    <t>plus de 11,5</t>
  </si>
  <si>
    <t>10,51 à 11</t>
  </si>
  <si>
    <t>2</t>
  </si>
  <si>
    <t>3</t>
  </si>
  <si>
    <t>4</t>
  </si>
  <si>
    <t>5</t>
  </si>
  <si>
    <t>10,01 à 10,5</t>
  </si>
  <si>
    <t>9,51 à 10</t>
  </si>
  <si>
    <t>moins de 9,5</t>
  </si>
  <si>
    <t>plus de 8</t>
  </si>
  <si>
    <t>7,51 à 8</t>
  </si>
  <si>
    <t>7,01 à 7,5</t>
  </si>
  <si>
    <t>6,51 à 7</t>
  </si>
  <si>
    <t>6,01 à 6,5</t>
  </si>
  <si>
    <t>moins de 6</t>
  </si>
  <si>
    <t>plus de 11</t>
  </si>
  <si>
    <t>9,01 à 9,5</t>
  </si>
  <si>
    <t>moins de 9</t>
  </si>
  <si>
    <t>plus de 7,5</t>
  </si>
  <si>
    <t>5,51 à 6</t>
  </si>
  <si>
    <t>moins de 5,5</t>
  </si>
  <si>
    <t>Bonne</t>
  </si>
  <si>
    <t>Moyenne</t>
  </si>
  <si>
    <t>Défectueuse</t>
  </si>
  <si>
    <t>/</t>
  </si>
  <si>
    <t>+ 5 sec</t>
  </si>
  <si>
    <t>+ 3 sec</t>
  </si>
  <si>
    <t>Qualité de la manipulation pour montage</t>
  </si>
  <si>
    <t>5 sec en +</t>
  </si>
  <si>
    <t>Qualité manip</t>
  </si>
  <si>
    <t>TOTAL sur 20</t>
  </si>
  <si>
    <t>Note</t>
  </si>
  <si>
    <t>EXEMPLE</t>
  </si>
  <si>
    <t>PARDONNET Marlène</t>
  </si>
  <si>
    <t>TPS Converti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</si>
</sst>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mm:ss.0;@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" xfId="0" applyNumberFormat="1" applyBorder="1"/>
    <xf numFmtId="49" fontId="0" fillId="0" borderId="1" xfId="0" applyNumberFormat="1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right" vertical="center"/>
    </xf>
    <xf numFmtId="49" fontId="0" fillId="0" borderId="8" xfId="0" applyNumberFormat="1" applyBorder="1" applyAlignment="1">
      <alignment horizontal="right" vertical="center"/>
    </xf>
    <xf numFmtId="0" fontId="0" fillId="0" borderId="9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right" vertical="center"/>
    </xf>
    <xf numFmtId="0" fontId="0" fillId="0" borderId="2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2" fillId="0" borderId="0" xfId="0" applyNumberFormat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right" vertical="center"/>
    </xf>
    <xf numFmtId="0" fontId="0" fillId="0" borderId="0" xfId="0" applyBorder="1"/>
    <xf numFmtId="165" fontId="0" fillId="0" borderId="1" xfId="0" applyNumberFormat="1" applyBorder="1"/>
    <xf numFmtId="165" fontId="0" fillId="0" borderId="10" xfId="0" applyNumberFormat="1" applyBorder="1"/>
    <xf numFmtId="165" fontId="0" fillId="0" borderId="24" xfId="0" applyNumberFormat="1" applyBorder="1"/>
    <xf numFmtId="0" fontId="0" fillId="0" borderId="24" xfId="0" applyBorder="1"/>
    <xf numFmtId="0" fontId="0" fillId="0" borderId="22" xfId="0" applyBorder="1"/>
    <xf numFmtId="165" fontId="0" fillId="0" borderId="21" xfId="0" applyNumberFormat="1" applyBorder="1"/>
    <xf numFmtId="165" fontId="0" fillId="0" borderId="7" xfId="0" applyNumberFormat="1" applyBorder="1"/>
    <xf numFmtId="165" fontId="0" fillId="0" borderId="8" xfId="0" applyNumberFormat="1" applyBorder="1"/>
    <xf numFmtId="165" fontId="0" fillId="0" borderId="9" xfId="0" applyNumberFormat="1" applyBorder="1"/>
    <xf numFmtId="0" fontId="0" fillId="0" borderId="31" xfId="0" applyBorder="1"/>
    <xf numFmtId="0" fontId="0" fillId="0" borderId="32" xfId="0" applyBorder="1"/>
    <xf numFmtId="0" fontId="0" fillId="0" borderId="30" xfId="0" applyBorder="1"/>
    <xf numFmtId="0" fontId="2" fillId="0" borderId="22" xfId="0" applyFont="1" applyBorder="1"/>
    <xf numFmtId="0" fontId="2" fillId="0" borderId="8" xfId="0" applyFont="1" applyBorder="1"/>
    <xf numFmtId="0" fontId="2" fillId="0" borderId="11" xfId="0" applyFont="1" applyBorder="1"/>
    <xf numFmtId="165" fontId="2" fillId="2" borderId="24" xfId="0" applyNumberFormat="1" applyFont="1" applyFill="1" applyBorder="1"/>
    <xf numFmtId="165" fontId="2" fillId="2" borderId="1" xfId="0" applyNumberFormat="1" applyFont="1" applyFill="1" applyBorder="1"/>
    <xf numFmtId="165" fontId="2" fillId="2" borderId="10" xfId="0" applyNumberFormat="1" applyFont="1" applyFill="1" applyBorder="1"/>
    <xf numFmtId="0" fontId="0" fillId="4" borderId="31" xfId="0" applyFill="1" applyBorder="1"/>
    <xf numFmtId="0" fontId="0" fillId="4" borderId="32" xfId="0" applyFill="1" applyBorder="1"/>
    <xf numFmtId="0" fontId="0" fillId="4" borderId="30" xfId="0" applyFill="1" applyBorder="1"/>
    <xf numFmtId="0" fontId="1" fillId="0" borderId="2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65" fontId="1" fillId="0" borderId="2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8" xfId="0" applyFont="1" applyFill="1" applyBorder="1"/>
    <xf numFmtId="0" fontId="1" fillId="3" borderId="37" xfId="0" applyFont="1" applyFill="1" applyBorder="1"/>
    <xf numFmtId="0" fontId="1" fillId="3" borderId="29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0" fontId="0" fillId="0" borderId="38" xfId="0" applyBorder="1"/>
    <xf numFmtId="164" fontId="0" fillId="0" borderId="39" xfId="0" applyNumberFormat="1" applyBorder="1"/>
    <xf numFmtId="11" fontId="0" fillId="0" borderId="1" xfId="0" applyNumberFormat="1" applyBorder="1"/>
    <xf numFmtId="0" fontId="3" fillId="3" borderId="37" xfId="0" applyFont="1" applyFill="1" applyBorder="1" applyAlignment="1">
      <alignment horizontal="center" vertical="center"/>
    </xf>
    <xf numFmtId="165" fontId="3" fillId="2" borderId="10" xfId="0" applyNumberFormat="1" applyFont="1" applyFill="1" applyBorder="1" applyAlignment="1">
      <alignment horizontal="center" vertical="center" wrapText="1"/>
    </xf>
    <xf numFmtId="0" fontId="3" fillId="5" borderId="35" xfId="0" applyFont="1" applyFill="1" applyBorder="1" applyAlignment="1">
      <alignment horizontal="center" vertical="center" wrapText="1"/>
    </xf>
    <xf numFmtId="165" fontId="3" fillId="5" borderId="13" xfId="0" applyNumberFormat="1" applyFont="1" applyFill="1" applyBorder="1" applyAlignment="1">
      <alignment horizontal="center" vertical="center" wrapText="1"/>
    </xf>
    <xf numFmtId="165" fontId="3" fillId="5" borderId="23" xfId="0" applyNumberFormat="1" applyFont="1" applyFill="1" applyBorder="1" applyAlignment="1">
      <alignment horizontal="center" vertical="center" wrapText="1"/>
    </xf>
    <xf numFmtId="165" fontId="3" fillId="5" borderId="36" xfId="0" applyNumberFormat="1" applyFont="1" applyFill="1" applyBorder="1" applyAlignment="1">
      <alignment horizontal="center" vertical="center" wrapText="1"/>
    </xf>
    <xf numFmtId="165" fontId="2" fillId="5" borderId="23" xfId="0" applyNumberFormat="1" applyFont="1" applyFill="1" applyBorder="1"/>
    <xf numFmtId="165" fontId="2" fillId="5" borderId="13" xfId="0" applyNumberFormat="1" applyFont="1" applyFill="1" applyBorder="1"/>
    <xf numFmtId="165" fontId="2" fillId="5" borderId="36" xfId="0" applyNumberFormat="1" applyFont="1" applyFill="1" applyBorder="1"/>
    <xf numFmtId="0" fontId="3" fillId="5" borderId="13" xfId="0" applyNumberFormat="1" applyFont="1" applyFill="1" applyBorder="1" applyAlignment="1">
      <alignment horizontal="center" vertical="center" wrapText="1"/>
    </xf>
    <xf numFmtId="2" fontId="3" fillId="5" borderId="13" xfId="0" applyNumberFormat="1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vertical="center"/>
    </xf>
    <xf numFmtId="0" fontId="2" fillId="4" borderId="31" xfId="0" applyFont="1" applyFill="1" applyBorder="1" applyAlignment="1">
      <alignment vertical="center" wrapText="1"/>
    </xf>
    <xf numFmtId="0" fontId="2" fillId="0" borderId="33" xfId="0" applyFont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vertical="center"/>
    </xf>
    <xf numFmtId="0" fontId="3" fillId="5" borderId="36" xfId="0" applyNumberFormat="1" applyFont="1" applyFill="1" applyBorder="1" applyAlignment="1">
      <alignment horizontal="center" vertical="center" wrapText="1"/>
    </xf>
    <xf numFmtId="0" fontId="3" fillId="0" borderId="42" xfId="0" applyFont="1" applyBorder="1" applyAlignment="1">
      <alignment vertical="center"/>
    </xf>
    <xf numFmtId="0" fontId="2" fillId="0" borderId="14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center" vertical="center" wrapText="1"/>
    </xf>
    <xf numFmtId="0" fontId="2" fillId="0" borderId="18" xfId="0" applyNumberFormat="1" applyFont="1" applyBorder="1" applyAlignment="1">
      <alignment horizontal="center" vertical="center" wrapText="1"/>
    </xf>
    <xf numFmtId="0" fontId="2" fillId="0" borderId="19" xfId="0" applyNumberFormat="1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abSelected="1" zoomScaleNormal="100" workbookViewId="0">
      <pane ySplit="4" topLeftCell="A5" activePane="bottomLeft" state="frozen"/>
      <selection pane="bottomLeft" activeCell="N38" sqref="N38"/>
    </sheetView>
  </sheetViews>
  <sheetFormatPr baseColWidth="10" defaultRowHeight="15" x14ac:dyDescent="0.25"/>
  <cols>
    <col min="1" max="1" width="17.85546875" bestFit="1" customWidth="1"/>
    <col min="2" max="6" width="8.5703125" customWidth="1"/>
    <col min="7" max="7" width="9" customWidth="1"/>
    <col min="8" max="13" width="8.5703125" customWidth="1"/>
    <col min="14" max="14" width="9" customWidth="1"/>
    <col min="15" max="19" width="8.5703125" customWidth="1"/>
    <col min="20" max="20" width="9" customWidth="1"/>
    <col min="21" max="25" width="8.5703125" customWidth="1"/>
    <col min="26" max="26" width="9" customWidth="1"/>
    <col min="27" max="27" width="8.7109375" customWidth="1"/>
    <col min="28" max="28" width="13.85546875" customWidth="1"/>
    <col min="29" max="29" width="10.140625" customWidth="1"/>
    <col min="30" max="30" width="8" bestFit="1" customWidth="1"/>
    <col min="31" max="31" width="12.28515625" customWidth="1"/>
  </cols>
  <sheetData>
    <row r="1" spans="1:32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</row>
    <row r="2" spans="1:32" ht="15.75" thickBot="1" x14ac:dyDescent="0.3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</row>
    <row r="3" spans="1:32" ht="15" customHeight="1" thickBot="1" x14ac:dyDescent="0.3">
      <c r="A3" s="77" t="s">
        <v>0</v>
      </c>
      <c r="B3" s="90" t="s">
        <v>1</v>
      </c>
      <c r="C3" s="91"/>
      <c r="D3" s="91"/>
      <c r="E3" s="91"/>
      <c r="F3" s="91"/>
      <c r="G3" s="92"/>
      <c r="H3" s="90" t="s">
        <v>32</v>
      </c>
      <c r="I3" s="91"/>
      <c r="J3" s="91"/>
      <c r="K3" s="91"/>
      <c r="L3" s="91"/>
      <c r="M3" s="91"/>
      <c r="N3" s="92"/>
      <c r="O3" s="90" t="s">
        <v>33</v>
      </c>
      <c r="P3" s="91"/>
      <c r="Q3" s="91"/>
      <c r="R3" s="91"/>
      <c r="S3" s="91"/>
      <c r="T3" s="92"/>
      <c r="U3" s="93" t="s">
        <v>31</v>
      </c>
      <c r="V3" s="94"/>
      <c r="W3" s="94"/>
      <c r="X3" s="94"/>
      <c r="Y3" s="94"/>
      <c r="Z3" s="95"/>
      <c r="AA3" s="78"/>
      <c r="AB3" s="81"/>
    </row>
    <row r="4" spans="1:32" ht="38.25" x14ac:dyDescent="0.25">
      <c r="A4" s="77"/>
      <c r="B4" s="48" t="s">
        <v>34</v>
      </c>
      <c r="C4" s="49" t="s">
        <v>35</v>
      </c>
      <c r="D4" s="49" t="s">
        <v>38</v>
      </c>
      <c r="E4" s="50" t="s">
        <v>36</v>
      </c>
      <c r="F4" s="68" t="s">
        <v>81</v>
      </c>
      <c r="G4" s="51" t="s">
        <v>78</v>
      </c>
      <c r="H4" s="52" t="s">
        <v>34</v>
      </c>
      <c r="I4" s="49" t="s">
        <v>35</v>
      </c>
      <c r="J4" s="49" t="s">
        <v>38</v>
      </c>
      <c r="K4" s="49" t="s">
        <v>76</v>
      </c>
      <c r="L4" s="50" t="s">
        <v>36</v>
      </c>
      <c r="M4" s="68" t="s">
        <v>81</v>
      </c>
      <c r="N4" s="51" t="s">
        <v>78</v>
      </c>
      <c r="O4" s="52" t="s">
        <v>34</v>
      </c>
      <c r="P4" s="49" t="s">
        <v>35</v>
      </c>
      <c r="Q4" s="49" t="s">
        <v>38</v>
      </c>
      <c r="R4" s="50" t="s">
        <v>36</v>
      </c>
      <c r="S4" s="68" t="s">
        <v>81</v>
      </c>
      <c r="T4" s="51" t="s">
        <v>78</v>
      </c>
      <c r="U4" s="52" t="s">
        <v>34</v>
      </c>
      <c r="V4" s="49" t="s">
        <v>35</v>
      </c>
      <c r="W4" s="49" t="s">
        <v>38</v>
      </c>
      <c r="X4" s="50" t="s">
        <v>36</v>
      </c>
      <c r="Y4" s="68" t="s">
        <v>81</v>
      </c>
      <c r="Z4" s="51" t="s">
        <v>78</v>
      </c>
      <c r="AA4" s="80" t="s">
        <v>77</v>
      </c>
      <c r="AB4" s="79" t="s">
        <v>37</v>
      </c>
    </row>
    <row r="5" spans="1:32" ht="15.75" thickBot="1" x14ac:dyDescent="0.3">
      <c r="A5" s="66" t="s">
        <v>79</v>
      </c>
      <c r="B5" s="57"/>
      <c r="C5" s="53"/>
      <c r="D5" s="53"/>
      <c r="E5" s="62">
        <f>B5+D5</f>
        <v>0</v>
      </c>
      <c r="F5" s="75"/>
      <c r="G5" s="58"/>
      <c r="H5" s="59"/>
      <c r="I5" s="53"/>
      <c r="J5" s="53"/>
      <c r="K5" s="53"/>
      <c r="L5" s="62">
        <f>H5+J5+K5</f>
        <v>0</v>
      </c>
      <c r="M5" s="69"/>
      <c r="N5" s="58"/>
      <c r="O5" s="59"/>
      <c r="P5" s="53"/>
      <c r="Q5" s="53"/>
      <c r="R5" s="62">
        <f>O5+Q5</f>
        <v>0</v>
      </c>
      <c r="S5" s="69"/>
      <c r="T5" s="58"/>
      <c r="U5" s="59"/>
      <c r="V5" s="53"/>
      <c r="W5" s="53"/>
      <c r="X5" s="62"/>
      <c r="Y5" s="69"/>
      <c r="Z5" s="58"/>
      <c r="AA5" s="60"/>
      <c r="AB5" s="61"/>
    </row>
    <row r="6" spans="1:32" ht="15.75" thickBot="1" x14ac:dyDescent="0.3">
      <c r="A6" s="54" t="s">
        <v>18</v>
      </c>
      <c r="B6" s="32"/>
      <c r="C6" s="30"/>
      <c r="D6" s="29"/>
      <c r="E6" s="62">
        <f t="shared" ref="E6:E35" si="0">B6+D6</f>
        <v>0</v>
      </c>
      <c r="F6" s="75"/>
      <c r="G6" s="31"/>
      <c r="H6" s="32"/>
      <c r="I6" s="30"/>
      <c r="J6" s="29"/>
      <c r="K6" s="29"/>
      <c r="L6" s="62">
        <f t="shared" ref="L6:L35" si="1">H6+J6+K6</f>
        <v>0</v>
      </c>
      <c r="M6" s="70"/>
      <c r="N6" s="39"/>
      <c r="O6" s="32"/>
      <c r="P6" s="30"/>
      <c r="Q6" s="29"/>
      <c r="R6" s="62">
        <f t="shared" ref="R6:R35" si="2">O6+Q6</f>
        <v>0</v>
      </c>
      <c r="S6" s="70"/>
      <c r="T6" s="39"/>
      <c r="U6" s="32"/>
      <c r="V6" s="30"/>
      <c r="W6" s="29"/>
      <c r="X6" s="42"/>
      <c r="Y6" s="72"/>
      <c r="Z6" s="39"/>
      <c r="AA6" s="45"/>
      <c r="AB6" s="36"/>
      <c r="AD6" s="63" t="s">
        <v>39</v>
      </c>
      <c r="AE6" s="64" t="s">
        <v>75</v>
      </c>
    </row>
    <row r="7" spans="1:32" x14ac:dyDescent="0.25">
      <c r="A7" s="55" t="s">
        <v>17</v>
      </c>
      <c r="B7" s="33"/>
      <c r="C7" s="2"/>
      <c r="D7" s="27"/>
      <c r="E7" s="62">
        <f t="shared" si="0"/>
        <v>0</v>
      </c>
      <c r="F7" s="75"/>
      <c r="G7" s="3"/>
      <c r="H7" s="33"/>
      <c r="I7" s="2"/>
      <c r="J7" s="27"/>
      <c r="K7" s="27"/>
      <c r="L7" s="62">
        <f t="shared" si="1"/>
        <v>0</v>
      </c>
      <c r="M7" s="69"/>
      <c r="N7" s="40"/>
      <c r="O7" s="33"/>
      <c r="P7" s="2"/>
      <c r="Q7" s="27"/>
      <c r="R7" s="62">
        <f t="shared" si="2"/>
        <v>0</v>
      </c>
      <c r="S7" s="69"/>
      <c r="T7" s="40"/>
      <c r="U7" s="33"/>
      <c r="V7" s="2"/>
      <c r="W7" s="27"/>
      <c r="X7" s="43"/>
      <c r="Y7" s="73"/>
      <c r="Z7" s="40"/>
      <c r="AA7" s="46"/>
      <c r="AB7" s="37"/>
    </row>
    <row r="8" spans="1:32" x14ac:dyDescent="0.25">
      <c r="A8" s="55" t="s">
        <v>24</v>
      </c>
      <c r="B8" s="33"/>
      <c r="C8" s="2"/>
      <c r="D8" s="27"/>
      <c r="E8" s="62">
        <f t="shared" si="0"/>
        <v>0</v>
      </c>
      <c r="F8" s="75"/>
      <c r="G8" s="3"/>
      <c r="H8" s="33"/>
      <c r="I8" s="2"/>
      <c r="J8" s="27"/>
      <c r="K8" s="27"/>
      <c r="L8" s="62">
        <f t="shared" si="1"/>
        <v>0</v>
      </c>
      <c r="M8" s="69"/>
      <c r="N8" s="40"/>
      <c r="O8" s="33"/>
      <c r="P8" s="2"/>
      <c r="Q8" s="27"/>
      <c r="R8" s="62">
        <f t="shared" si="2"/>
        <v>0</v>
      </c>
      <c r="S8" s="69"/>
      <c r="T8" s="40"/>
      <c r="U8" s="33"/>
      <c r="V8" s="2"/>
      <c r="W8" s="27"/>
      <c r="X8" s="43"/>
      <c r="Y8" s="73"/>
      <c r="Z8" s="40"/>
      <c r="AA8" s="46"/>
      <c r="AB8" s="37"/>
    </row>
    <row r="9" spans="1:32" x14ac:dyDescent="0.25">
      <c r="A9" s="55" t="s">
        <v>29</v>
      </c>
      <c r="B9" s="33">
        <v>4.0277777777777777E-3</v>
      </c>
      <c r="C9" s="2">
        <v>4</v>
      </c>
      <c r="D9" s="27">
        <v>2.3148148148148146E-4</v>
      </c>
      <c r="E9" s="62">
        <f t="shared" si="0"/>
        <v>4.2592592592592595E-3</v>
      </c>
      <c r="F9" s="76">
        <f>6+(8/60)</f>
        <v>6.1333333333333337</v>
      </c>
      <c r="G9" s="3"/>
      <c r="H9" s="33">
        <v>6.6782407407407415E-3</v>
      </c>
      <c r="I9" s="2">
        <v>6</v>
      </c>
      <c r="J9" s="27">
        <v>3.4722222222222224E-4</v>
      </c>
      <c r="K9" s="27"/>
      <c r="L9" s="62">
        <f t="shared" si="1"/>
        <v>7.0254629629629634E-3</v>
      </c>
      <c r="M9" s="69"/>
      <c r="N9" s="40"/>
      <c r="O9" s="33">
        <v>6.1342592592592594E-3</v>
      </c>
      <c r="P9" s="2">
        <v>0</v>
      </c>
      <c r="Q9" s="27"/>
      <c r="R9" s="62">
        <f t="shared" si="2"/>
        <v>6.1342592592592594E-3</v>
      </c>
      <c r="S9" s="69"/>
      <c r="T9" s="40"/>
      <c r="U9" s="33"/>
      <c r="V9" s="2"/>
      <c r="W9" s="27"/>
      <c r="X9" s="43"/>
      <c r="Y9" s="73"/>
      <c r="Z9" s="40"/>
      <c r="AA9" s="46"/>
      <c r="AB9" s="37"/>
    </row>
    <row r="10" spans="1:32" x14ac:dyDescent="0.25">
      <c r="A10" s="55" t="s">
        <v>23</v>
      </c>
      <c r="B10" s="33"/>
      <c r="C10" s="2"/>
      <c r="D10" s="27"/>
      <c r="E10" s="62">
        <f t="shared" si="0"/>
        <v>0</v>
      </c>
      <c r="F10" s="75"/>
      <c r="G10" s="3"/>
      <c r="H10" s="33"/>
      <c r="I10" s="2"/>
      <c r="J10" s="27"/>
      <c r="K10" s="27"/>
      <c r="L10" s="62">
        <f t="shared" si="1"/>
        <v>0</v>
      </c>
      <c r="M10" s="69"/>
      <c r="N10" s="40"/>
      <c r="O10" s="33"/>
      <c r="P10" s="2"/>
      <c r="Q10" s="27"/>
      <c r="R10" s="62">
        <f t="shared" si="2"/>
        <v>0</v>
      </c>
      <c r="S10" s="69"/>
      <c r="T10" s="40"/>
      <c r="U10" s="33"/>
      <c r="V10" s="2"/>
      <c r="W10" s="27"/>
      <c r="X10" s="43"/>
      <c r="Y10" s="73"/>
      <c r="Z10" s="40"/>
      <c r="AA10" s="46"/>
      <c r="AB10" s="37"/>
    </row>
    <row r="11" spans="1:32" ht="15.75" thickBot="1" x14ac:dyDescent="0.3">
      <c r="A11" s="55" t="s">
        <v>2</v>
      </c>
      <c r="B11" s="33"/>
      <c r="C11" s="2"/>
      <c r="D11" s="27"/>
      <c r="E11" s="62">
        <f t="shared" si="0"/>
        <v>0</v>
      </c>
      <c r="F11" s="75"/>
      <c r="G11" s="3"/>
      <c r="H11" s="33"/>
      <c r="I11" s="2"/>
      <c r="J11" s="27"/>
      <c r="K11" s="27"/>
      <c r="L11" s="62">
        <f t="shared" si="1"/>
        <v>0</v>
      </c>
      <c r="M11" s="69"/>
      <c r="N11" s="40"/>
      <c r="O11" s="33"/>
      <c r="P11" s="2"/>
      <c r="Q11" s="27"/>
      <c r="R11" s="62">
        <f t="shared" si="2"/>
        <v>0</v>
      </c>
      <c r="S11" s="69"/>
      <c r="T11" s="40"/>
      <c r="U11" s="33"/>
      <c r="V11" s="2"/>
      <c r="W11" s="27"/>
      <c r="X11" s="43"/>
      <c r="Y11" s="73"/>
      <c r="Z11" s="40"/>
      <c r="AA11" s="46"/>
      <c r="AB11" s="37"/>
    </row>
    <row r="12" spans="1:32" ht="15" customHeight="1" x14ac:dyDescent="0.25">
      <c r="A12" s="55" t="s">
        <v>16</v>
      </c>
      <c r="B12" s="33"/>
      <c r="C12" s="2"/>
      <c r="D12" s="27"/>
      <c r="E12" s="62">
        <f t="shared" si="0"/>
        <v>0</v>
      </c>
      <c r="F12" s="75"/>
      <c r="G12" s="3"/>
      <c r="H12" s="33"/>
      <c r="I12" s="2"/>
      <c r="J12" s="27"/>
      <c r="K12" s="27"/>
      <c r="L12" s="62">
        <f t="shared" si="1"/>
        <v>0</v>
      </c>
      <c r="M12" s="69"/>
      <c r="N12" s="40"/>
      <c r="O12" s="33"/>
      <c r="P12" s="2"/>
      <c r="Q12" s="27"/>
      <c r="R12" s="62">
        <f t="shared" si="2"/>
        <v>0</v>
      </c>
      <c r="S12" s="69"/>
      <c r="T12" s="40"/>
      <c r="U12" s="33"/>
      <c r="V12" s="2"/>
      <c r="W12" s="27"/>
      <c r="X12" s="43"/>
      <c r="Y12" s="73"/>
      <c r="Z12" s="40"/>
      <c r="AA12" s="46"/>
      <c r="AB12" s="37"/>
      <c r="AE12" s="84" t="s">
        <v>74</v>
      </c>
      <c r="AF12" s="85"/>
    </row>
    <row r="13" spans="1:32" ht="15" customHeight="1" x14ac:dyDescent="0.25">
      <c r="A13" s="55" t="s">
        <v>8</v>
      </c>
      <c r="B13" s="33"/>
      <c r="C13" s="2"/>
      <c r="D13" s="27"/>
      <c r="E13" s="62">
        <f t="shared" si="0"/>
        <v>0</v>
      </c>
      <c r="F13" s="75"/>
      <c r="G13" s="3"/>
      <c r="H13" s="33"/>
      <c r="I13" s="2"/>
      <c r="J13" s="27"/>
      <c r="K13" s="27"/>
      <c r="L13" s="62">
        <f t="shared" si="1"/>
        <v>0</v>
      </c>
      <c r="M13" s="69"/>
      <c r="N13" s="40"/>
      <c r="O13" s="33"/>
      <c r="P13" s="2"/>
      <c r="Q13" s="27"/>
      <c r="R13" s="62">
        <f t="shared" si="2"/>
        <v>0</v>
      </c>
      <c r="S13" s="69"/>
      <c r="T13" s="40"/>
      <c r="U13" s="33"/>
      <c r="V13" s="2"/>
      <c r="W13" s="27"/>
      <c r="X13" s="43"/>
      <c r="Y13" s="73"/>
      <c r="Z13" s="40"/>
      <c r="AA13" s="46"/>
      <c r="AB13" s="37"/>
      <c r="AE13" s="86"/>
      <c r="AF13" s="87"/>
    </row>
    <row r="14" spans="1:32" ht="15.75" thickBot="1" x14ac:dyDescent="0.3">
      <c r="A14" s="55" t="s">
        <v>28</v>
      </c>
      <c r="B14" s="33">
        <v>2.8935185185185188E-3</v>
      </c>
      <c r="C14" s="2">
        <v>4</v>
      </c>
      <c r="D14" s="27">
        <v>2.3148148148148146E-4</v>
      </c>
      <c r="E14" s="62">
        <f t="shared" si="0"/>
        <v>3.1250000000000002E-3</v>
      </c>
      <c r="F14" s="75">
        <f>4+(30/60)</f>
        <v>4.5</v>
      </c>
      <c r="G14" s="3"/>
      <c r="H14" s="33">
        <v>4.5138888888888893E-3</v>
      </c>
      <c r="I14" s="2">
        <v>4</v>
      </c>
      <c r="J14" s="27">
        <v>2.3148148148148146E-4</v>
      </c>
      <c r="K14" s="27"/>
      <c r="L14" s="62">
        <f t="shared" si="1"/>
        <v>4.7453703703703711E-3</v>
      </c>
      <c r="M14" s="69"/>
      <c r="N14" s="40"/>
      <c r="O14" s="33">
        <v>4.31712962962963E-3</v>
      </c>
      <c r="P14" s="2">
        <v>0</v>
      </c>
      <c r="Q14" s="27"/>
      <c r="R14" s="62">
        <f t="shared" si="2"/>
        <v>4.31712962962963E-3</v>
      </c>
      <c r="S14" s="69"/>
      <c r="T14" s="40"/>
      <c r="U14" s="33"/>
      <c r="V14" s="2"/>
      <c r="W14" s="27"/>
      <c r="X14" s="43"/>
      <c r="Y14" s="73"/>
      <c r="Z14" s="40"/>
      <c r="AA14" s="46"/>
      <c r="AB14" s="37"/>
      <c r="AE14" s="88"/>
      <c r="AF14" s="89"/>
    </row>
    <row r="15" spans="1:32" x14ac:dyDescent="0.25">
      <c r="A15" s="55" t="s">
        <v>10</v>
      </c>
      <c r="B15" s="33"/>
      <c r="C15" s="2"/>
      <c r="D15" s="27"/>
      <c r="E15" s="62">
        <f t="shared" si="0"/>
        <v>0</v>
      </c>
      <c r="F15" s="75"/>
      <c r="G15" s="3"/>
      <c r="H15" s="33"/>
      <c r="I15" s="2"/>
      <c r="J15" s="27"/>
      <c r="K15" s="27"/>
      <c r="L15" s="62">
        <f t="shared" si="1"/>
        <v>0</v>
      </c>
      <c r="M15" s="69"/>
      <c r="N15" s="40"/>
      <c r="O15" s="33"/>
      <c r="P15" s="2"/>
      <c r="Q15" s="27"/>
      <c r="R15" s="62">
        <f t="shared" si="2"/>
        <v>0</v>
      </c>
      <c r="S15" s="69"/>
      <c r="T15" s="40"/>
      <c r="U15" s="33"/>
      <c r="V15" s="2"/>
      <c r="W15" s="27"/>
      <c r="X15" s="43"/>
      <c r="Y15" s="73"/>
      <c r="Z15" s="40"/>
      <c r="AA15" s="46"/>
      <c r="AB15" s="37"/>
      <c r="AE15" s="18" t="s">
        <v>68</v>
      </c>
      <c r="AF15" s="19" t="s">
        <v>71</v>
      </c>
    </row>
    <row r="16" spans="1:32" x14ac:dyDescent="0.25">
      <c r="A16" s="55" t="s">
        <v>20</v>
      </c>
      <c r="B16" s="33"/>
      <c r="C16" s="2"/>
      <c r="D16" s="27"/>
      <c r="E16" s="62">
        <f t="shared" si="0"/>
        <v>0</v>
      </c>
      <c r="F16" s="75"/>
      <c r="G16" s="3"/>
      <c r="H16" s="33"/>
      <c r="I16" s="2"/>
      <c r="J16" s="27"/>
      <c r="K16" s="27"/>
      <c r="L16" s="62">
        <f t="shared" si="1"/>
        <v>0</v>
      </c>
      <c r="M16" s="69"/>
      <c r="N16" s="40"/>
      <c r="O16" s="33"/>
      <c r="P16" s="2"/>
      <c r="Q16" s="27"/>
      <c r="R16" s="62">
        <f t="shared" si="2"/>
        <v>0</v>
      </c>
      <c r="S16" s="69"/>
      <c r="T16" s="40"/>
      <c r="U16" s="33"/>
      <c r="V16" s="2"/>
      <c r="W16" s="27"/>
      <c r="X16" s="43"/>
      <c r="Y16" s="73"/>
      <c r="Z16" s="40"/>
      <c r="AA16" s="46"/>
      <c r="AB16" s="37"/>
      <c r="AE16" s="13" t="s">
        <v>69</v>
      </c>
      <c r="AF16" s="15" t="s">
        <v>73</v>
      </c>
    </row>
    <row r="17" spans="1:32" ht="15.75" thickBot="1" x14ac:dyDescent="0.3">
      <c r="A17" s="55" t="s">
        <v>13</v>
      </c>
      <c r="B17" s="33"/>
      <c r="C17" s="2"/>
      <c r="D17" s="27"/>
      <c r="E17" s="62">
        <f t="shared" si="0"/>
        <v>0</v>
      </c>
      <c r="F17" s="75"/>
      <c r="G17" s="3"/>
      <c r="H17" s="33"/>
      <c r="I17" s="2"/>
      <c r="J17" s="27"/>
      <c r="K17" s="27"/>
      <c r="L17" s="62">
        <f t="shared" si="1"/>
        <v>0</v>
      </c>
      <c r="M17" s="69"/>
      <c r="N17" s="40"/>
      <c r="O17" s="33"/>
      <c r="P17" s="2"/>
      <c r="Q17" s="27"/>
      <c r="R17" s="62">
        <f t="shared" si="2"/>
        <v>0</v>
      </c>
      <c r="S17" s="69"/>
      <c r="T17" s="40"/>
      <c r="U17" s="33"/>
      <c r="V17" s="2"/>
      <c r="W17" s="27"/>
      <c r="X17" s="43"/>
      <c r="Y17" s="73"/>
      <c r="Z17" s="40"/>
      <c r="AA17" s="46"/>
      <c r="AB17" s="37"/>
      <c r="AE17" s="16" t="s">
        <v>70</v>
      </c>
      <c r="AF17" s="17" t="s">
        <v>72</v>
      </c>
    </row>
    <row r="18" spans="1:32" x14ac:dyDescent="0.25">
      <c r="A18" s="55" t="s">
        <v>7</v>
      </c>
      <c r="B18" s="33"/>
      <c r="C18" s="2"/>
      <c r="D18" s="27"/>
      <c r="E18" s="62">
        <f t="shared" si="0"/>
        <v>0</v>
      </c>
      <c r="F18" s="75"/>
      <c r="G18" s="3"/>
      <c r="H18" s="33"/>
      <c r="I18" s="2"/>
      <c r="J18" s="27"/>
      <c r="K18" s="27"/>
      <c r="L18" s="62">
        <f t="shared" si="1"/>
        <v>0</v>
      </c>
      <c r="M18" s="69"/>
      <c r="N18" s="40"/>
      <c r="O18" s="33"/>
      <c r="P18" s="2"/>
      <c r="Q18" s="27"/>
      <c r="R18" s="62">
        <f t="shared" si="2"/>
        <v>0</v>
      </c>
      <c r="S18" s="69"/>
      <c r="T18" s="40"/>
      <c r="U18" s="33"/>
      <c r="V18" s="2"/>
      <c r="W18" s="27"/>
      <c r="X18" s="43"/>
      <c r="Y18" s="73"/>
      <c r="Z18" s="40"/>
      <c r="AA18" s="46"/>
      <c r="AB18" s="37"/>
      <c r="AE18" s="26"/>
      <c r="AF18" s="26"/>
    </row>
    <row r="19" spans="1:32" x14ac:dyDescent="0.25">
      <c r="A19" s="55" t="s">
        <v>15</v>
      </c>
      <c r="B19" s="33"/>
      <c r="C19" s="2"/>
      <c r="D19" s="27"/>
      <c r="E19" s="62">
        <f t="shared" si="0"/>
        <v>0</v>
      </c>
      <c r="F19" s="75"/>
      <c r="G19" s="3"/>
      <c r="H19" s="33"/>
      <c r="I19" s="2"/>
      <c r="J19" s="27"/>
      <c r="K19" s="27"/>
      <c r="L19" s="62">
        <f t="shared" si="1"/>
        <v>0</v>
      </c>
      <c r="M19" s="69"/>
      <c r="N19" s="40"/>
      <c r="O19" s="33"/>
      <c r="P19" s="2"/>
      <c r="Q19" s="27"/>
      <c r="R19" s="62">
        <f t="shared" si="2"/>
        <v>0</v>
      </c>
      <c r="S19" s="69"/>
      <c r="T19" s="40"/>
      <c r="U19" s="33"/>
      <c r="V19" s="2"/>
      <c r="W19" s="27"/>
      <c r="X19" s="43"/>
      <c r="Y19" s="73"/>
      <c r="Z19" s="40"/>
      <c r="AA19" s="46"/>
      <c r="AB19" s="37"/>
    </row>
    <row r="20" spans="1:32" x14ac:dyDescent="0.25">
      <c r="A20" s="55" t="s">
        <v>9</v>
      </c>
      <c r="B20" s="33"/>
      <c r="C20" s="2"/>
      <c r="D20" s="27"/>
      <c r="E20" s="62">
        <f t="shared" si="0"/>
        <v>0</v>
      </c>
      <c r="F20" s="75"/>
      <c r="G20" s="3"/>
      <c r="H20" s="33"/>
      <c r="I20" s="2"/>
      <c r="J20" s="27"/>
      <c r="K20" s="27"/>
      <c r="L20" s="62">
        <f t="shared" si="1"/>
        <v>0</v>
      </c>
      <c r="M20" s="69"/>
      <c r="N20" s="40"/>
      <c r="O20" s="33"/>
      <c r="P20" s="2"/>
      <c r="Q20" s="27"/>
      <c r="R20" s="62">
        <f t="shared" si="2"/>
        <v>0</v>
      </c>
      <c r="S20" s="69"/>
      <c r="T20" s="40"/>
      <c r="U20" s="33"/>
      <c r="V20" s="2"/>
      <c r="W20" s="27"/>
      <c r="X20" s="43"/>
      <c r="Y20" s="73"/>
      <c r="Z20" s="40"/>
      <c r="AA20" s="46"/>
      <c r="AB20" s="37"/>
    </row>
    <row r="21" spans="1:32" x14ac:dyDescent="0.25">
      <c r="A21" s="55" t="s">
        <v>19</v>
      </c>
      <c r="B21" s="33">
        <v>5.0578703703703706E-3</v>
      </c>
      <c r="C21" s="2">
        <v>0</v>
      </c>
      <c r="D21" s="27"/>
      <c r="E21" s="62">
        <f t="shared" si="0"/>
        <v>5.0578703703703706E-3</v>
      </c>
      <c r="F21" s="75"/>
      <c r="G21" s="3"/>
      <c r="H21" s="33">
        <v>9.4097222222222238E-3</v>
      </c>
      <c r="I21" s="2">
        <v>2</v>
      </c>
      <c r="J21" s="27">
        <v>1.1574074074074073E-4</v>
      </c>
      <c r="K21" s="27"/>
      <c r="L21" s="62">
        <f t="shared" si="1"/>
        <v>9.5254629629629647E-3</v>
      </c>
      <c r="M21" s="69"/>
      <c r="N21" s="40"/>
      <c r="O21" s="33">
        <v>6.3657407407407404E-3</v>
      </c>
      <c r="P21" s="2">
        <v>0</v>
      </c>
      <c r="Q21" s="27"/>
      <c r="R21" s="62">
        <f t="shared" si="2"/>
        <v>6.3657407407407404E-3</v>
      </c>
      <c r="S21" s="69"/>
      <c r="T21" s="40"/>
      <c r="U21" s="33"/>
      <c r="V21" s="65"/>
      <c r="W21" s="27"/>
      <c r="X21" s="43"/>
      <c r="Y21" s="73"/>
      <c r="Z21" s="40"/>
      <c r="AA21" s="46"/>
      <c r="AB21" s="37"/>
    </row>
    <row r="22" spans="1:32" x14ac:dyDescent="0.25">
      <c r="A22" s="55" t="s">
        <v>25</v>
      </c>
      <c r="B22" s="33"/>
      <c r="C22" s="2"/>
      <c r="D22" s="27"/>
      <c r="E22" s="62">
        <f t="shared" si="0"/>
        <v>0</v>
      </c>
      <c r="F22" s="75"/>
      <c r="G22" s="3"/>
      <c r="H22" s="33"/>
      <c r="I22" s="2"/>
      <c r="J22" s="27"/>
      <c r="K22" s="27"/>
      <c r="L22" s="62">
        <f t="shared" si="1"/>
        <v>0</v>
      </c>
      <c r="M22" s="69"/>
      <c r="N22" s="40"/>
      <c r="O22" s="33"/>
      <c r="P22" s="2"/>
      <c r="Q22" s="27"/>
      <c r="R22" s="62">
        <f t="shared" si="2"/>
        <v>0</v>
      </c>
      <c r="S22" s="69"/>
      <c r="T22" s="40"/>
      <c r="U22" s="33"/>
      <c r="V22" s="2"/>
      <c r="W22" s="27"/>
      <c r="X22" s="43"/>
      <c r="Y22" s="73"/>
      <c r="Z22" s="40"/>
      <c r="AA22" s="46"/>
      <c r="AB22" s="37"/>
    </row>
    <row r="23" spans="1:32" x14ac:dyDescent="0.25">
      <c r="A23" s="55" t="s">
        <v>14</v>
      </c>
      <c r="B23" s="33">
        <v>4.1203703703703706E-3</v>
      </c>
      <c r="C23" s="6">
        <v>7</v>
      </c>
      <c r="D23" s="27">
        <v>4.0509259259259258E-4</v>
      </c>
      <c r="E23" s="62">
        <f t="shared" si="0"/>
        <v>4.5254629629629629E-3</v>
      </c>
      <c r="F23" s="76">
        <f>6+(31/60)</f>
        <v>6.5166666666666666</v>
      </c>
      <c r="G23" s="34"/>
      <c r="H23" s="33">
        <v>1.0416666666666666E-2</v>
      </c>
      <c r="I23" s="2">
        <v>4</v>
      </c>
      <c r="J23" s="27">
        <v>2.3148148148148146E-4</v>
      </c>
      <c r="K23" s="27"/>
      <c r="L23" s="62">
        <f t="shared" si="1"/>
        <v>1.0648148148148148E-2</v>
      </c>
      <c r="M23" s="69"/>
      <c r="N23" s="40"/>
      <c r="O23" s="33">
        <v>8.3333333333333332E-3</v>
      </c>
      <c r="P23" s="2">
        <v>0</v>
      </c>
      <c r="Q23" s="27"/>
      <c r="R23" s="62">
        <f t="shared" si="2"/>
        <v>8.3333333333333332E-3</v>
      </c>
      <c r="S23" s="69"/>
      <c r="T23" s="40"/>
      <c r="U23" s="33"/>
      <c r="V23" s="2"/>
      <c r="W23" s="27"/>
      <c r="X23" s="43"/>
      <c r="Y23" s="73"/>
      <c r="Z23" s="40"/>
      <c r="AA23" s="46"/>
      <c r="AB23" s="37"/>
    </row>
    <row r="24" spans="1:32" x14ac:dyDescent="0.25">
      <c r="A24" s="55" t="s">
        <v>4</v>
      </c>
      <c r="B24" s="33"/>
      <c r="C24" s="2"/>
      <c r="D24" s="27"/>
      <c r="E24" s="62">
        <f t="shared" si="0"/>
        <v>0</v>
      </c>
      <c r="F24" s="75"/>
      <c r="G24" s="3"/>
      <c r="H24" s="33"/>
      <c r="I24" s="2"/>
      <c r="J24" s="27"/>
      <c r="K24" s="27"/>
      <c r="L24" s="62">
        <f t="shared" si="1"/>
        <v>0</v>
      </c>
      <c r="M24" s="69"/>
      <c r="N24" s="40"/>
      <c r="O24" s="33"/>
      <c r="P24" s="2"/>
      <c r="Q24" s="27"/>
      <c r="R24" s="62">
        <f t="shared" si="2"/>
        <v>0</v>
      </c>
      <c r="S24" s="69"/>
      <c r="T24" s="40"/>
      <c r="U24" s="33"/>
      <c r="V24" s="2"/>
      <c r="W24" s="27"/>
      <c r="X24" s="43"/>
      <c r="Y24" s="73"/>
      <c r="Z24" s="40"/>
      <c r="AA24" s="46"/>
      <c r="AB24" s="37"/>
    </row>
    <row r="25" spans="1:32" x14ac:dyDescent="0.25">
      <c r="A25" s="55" t="s">
        <v>12</v>
      </c>
      <c r="B25" s="33"/>
      <c r="C25" s="2"/>
      <c r="D25" s="27"/>
      <c r="E25" s="62">
        <f t="shared" si="0"/>
        <v>0</v>
      </c>
      <c r="F25" s="75"/>
      <c r="G25" s="3"/>
      <c r="H25" s="33"/>
      <c r="I25" s="2"/>
      <c r="J25" s="27"/>
      <c r="K25" s="27"/>
      <c r="L25" s="62">
        <f t="shared" si="1"/>
        <v>0</v>
      </c>
      <c r="M25" s="69"/>
      <c r="N25" s="40"/>
      <c r="O25" s="33"/>
      <c r="P25" s="2"/>
      <c r="Q25" s="27"/>
      <c r="R25" s="62">
        <f t="shared" si="2"/>
        <v>0</v>
      </c>
      <c r="S25" s="69"/>
      <c r="T25" s="40"/>
      <c r="U25" s="33"/>
      <c r="V25" s="2"/>
      <c r="W25" s="27"/>
      <c r="X25" s="43"/>
      <c r="Y25" s="73"/>
      <c r="Z25" s="40"/>
      <c r="AA25" s="46"/>
      <c r="AB25" s="37"/>
    </row>
    <row r="26" spans="1:32" x14ac:dyDescent="0.25">
      <c r="A26" s="55" t="s">
        <v>27</v>
      </c>
      <c r="B26" s="33"/>
      <c r="C26" s="2"/>
      <c r="D26" s="27"/>
      <c r="E26" s="62">
        <f t="shared" si="0"/>
        <v>0</v>
      </c>
      <c r="F26" s="75"/>
      <c r="G26" s="3"/>
      <c r="H26" s="33"/>
      <c r="I26" s="2"/>
      <c r="J26" s="27"/>
      <c r="K26" s="27"/>
      <c r="L26" s="62">
        <f t="shared" si="1"/>
        <v>0</v>
      </c>
      <c r="M26" s="69"/>
      <c r="N26" s="40"/>
      <c r="O26" s="33"/>
      <c r="P26" s="2"/>
      <c r="Q26" s="27"/>
      <c r="R26" s="62">
        <f t="shared" si="2"/>
        <v>0</v>
      </c>
      <c r="S26" s="69"/>
      <c r="T26" s="40"/>
      <c r="U26" s="33"/>
      <c r="V26" s="2"/>
      <c r="W26" s="27"/>
      <c r="X26" s="43"/>
      <c r="Y26" s="73"/>
      <c r="Z26" s="40"/>
      <c r="AA26" s="46"/>
      <c r="AB26" s="37"/>
    </row>
    <row r="27" spans="1:32" x14ac:dyDescent="0.25">
      <c r="A27" s="55" t="s">
        <v>3</v>
      </c>
      <c r="B27" s="33"/>
      <c r="C27" s="2"/>
      <c r="D27" s="27"/>
      <c r="E27" s="62">
        <f t="shared" si="0"/>
        <v>0</v>
      </c>
      <c r="F27" s="75"/>
      <c r="G27" s="3"/>
      <c r="H27" s="33"/>
      <c r="I27" s="2"/>
      <c r="J27" s="27"/>
      <c r="K27" s="27"/>
      <c r="L27" s="62">
        <f t="shared" si="1"/>
        <v>0</v>
      </c>
      <c r="M27" s="69"/>
      <c r="N27" s="40"/>
      <c r="O27" s="33"/>
      <c r="P27" s="2"/>
      <c r="Q27" s="27"/>
      <c r="R27" s="62">
        <f t="shared" si="2"/>
        <v>0</v>
      </c>
      <c r="S27" s="69"/>
      <c r="T27" s="40"/>
      <c r="U27" s="33"/>
      <c r="V27" s="2"/>
      <c r="W27" s="27"/>
      <c r="X27" s="43"/>
      <c r="Y27" s="73"/>
      <c r="Z27" s="40"/>
      <c r="AA27" s="46"/>
      <c r="AB27" s="37"/>
    </row>
    <row r="28" spans="1:32" x14ac:dyDescent="0.25">
      <c r="A28" s="55" t="s">
        <v>80</v>
      </c>
      <c r="B28" s="33">
        <v>5.7291666666666671E-3</v>
      </c>
      <c r="C28" s="2">
        <v>0</v>
      </c>
      <c r="D28" s="27"/>
      <c r="E28" s="62">
        <f t="shared" si="0"/>
        <v>5.7291666666666671E-3</v>
      </c>
      <c r="F28" s="75"/>
      <c r="G28" s="3"/>
      <c r="H28" s="33">
        <v>5.9027777777777776E-3</v>
      </c>
      <c r="I28" s="2">
        <v>3</v>
      </c>
      <c r="J28" s="27">
        <v>1.7361111111111112E-4</v>
      </c>
      <c r="K28" s="27"/>
      <c r="L28" s="62">
        <f t="shared" si="1"/>
        <v>6.076388888888889E-3</v>
      </c>
      <c r="M28" s="69"/>
      <c r="N28" s="40"/>
      <c r="O28" s="33">
        <v>7.2916666666666659E-3</v>
      </c>
      <c r="P28" s="2">
        <v>1</v>
      </c>
      <c r="Q28" s="27">
        <v>5.7870370370370366E-5</v>
      </c>
      <c r="R28" s="62">
        <f t="shared" si="2"/>
        <v>7.3495370370370364E-3</v>
      </c>
      <c r="S28" s="69"/>
      <c r="T28" s="40"/>
      <c r="U28" s="33"/>
      <c r="V28" s="2"/>
      <c r="W28" s="27"/>
      <c r="X28" s="43"/>
      <c r="Y28" s="73"/>
      <c r="Z28" s="40"/>
      <c r="AA28" s="46"/>
      <c r="AB28" s="37"/>
    </row>
    <row r="29" spans="1:32" x14ac:dyDescent="0.25">
      <c r="A29" s="55" t="s">
        <v>22</v>
      </c>
      <c r="B29" s="33"/>
      <c r="C29" s="2"/>
      <c r="D29" s="27"/>
      <c r="E29" s="62">
        <f t="shared" si="0"/>
        <v>0</v>
      </c>
      <c r="F29" s="75"/>
      <c r="G29" s="3"/>
      <c r="H29" s="33"/>
      <c r="I29" s="2"/>
      <c r="J29" s="27"/>
      <c r="K29" s="27"/>
      <c r="L29" s="62">
        <f t="shared" si="1"/>
        <v>0</v>
      </c>
      <c r="M29" s="69"/>
      <c r="N29" s="40"/>
      <c r="O29" s="33"/>
      <c r="P29" s="2"/>
      <c r="Q29" s="27"/>
      <c r="R29" s="62">
        <f t="shared" si="2"/>
        <v>0</v>
      </c>
      <c r="S29" s="69"/>
      <c r="T29" s="40"/>
      <c r="U29" s="33"/>
      <c r="V29" s="2"/>
      <c r="W29" s="27"/>
      <c r="X29" s="43"/>
      <c r="Y29" s="73"/>
      <c r="Z29" s="40"/>
      <c r="AA29" s="46"/>
      <c r="AB29" s="37"/>
    </row>
    <row r="30" spans="1:32" x14ac:dyDescent="0.25">
      <c r="A30" s="55" t="s">
        <v>30</v>
      </c>
      <c r="B30" s="33">
        <v>3.3564814814814811E-3</v>
      </c>
      <c r="C30" s="6">
        <v>3</v>
      </c>
      <c r="D30" s="27">
        <v>1.7361111111111112E-4</v>
      </c>
      <c r="E30" s="62">
        <f t="shared" si="0"/>
        <v>3.530092592592592E-3</v>
      </c>
      <c r="F30" s="75"/>
      <c r="G30" s="3"/>
      <c r="H30" s="33">
        <v>4.340277777777778E-3</v>
      </c>
      <c r="I30" s="2">
        <v>0</v>
      </c>
      <c r="J30" s="27"/>
      <c r="K30" s="27"/>
      <c r="L30" s="62">
        <f t="shared" si="1"/>
        <v>4.340277777777778E-3</v>
      </c>
      <c r="M30" s="69"/>
      <c r="N30" s="40"/>
      <c r="O30" s="33">
        <v>3.4375E-3</v>
      </c>
      <c r="P30" s="2">
        <v>0</v>
      </c>
      <c r="Q30" s="27"/>
      <c r="R30" s="62">
        <f t="shared" si="2"/>
        <v>3.4375E-3</v>
      </c>
      <c r="S30" s="69"/>
      <c r="T30" s="40"/>
      <c r="U30" s="33"/>
      <c r="V30" s="2"/>
      <c r="W30" s="27"/>
      <c r="X30" s="43"/>
      <c r="Y30" s="73"/>
      <c r="Z30" s="40"/>
      <c r="AA30" s="46"/>
      <c r="AB30" s="37"/>
    </row>
    <row r="31" spans="1:32" x14ac:dyDescent="0.25">
      <c r="A31" s="55" t="s">
        <v>5</v>
      </c>
      <c r="B31" s="33"/>
      <c r="C31" s="2"/>
      <c r="D31" s="27"/>
      <c r="E31" s="62">
        <f t="shared" si="0"/>
        <v>0</v>
      </c>
      <c r="F31" s="75"/>
      <c r="G31" s="3"/>
      <c r="H31" s="33"/>
      <c r="I31" s="2"/>
      <c r="J31" s="27"/>
      <c r="K31" s="27"/>
      <c r="L31" s="62">
        <f t="shared" si="1"/>
        <v>0</v>
      </c>
      <c r="M31" s="69"/>
      <c r="N31" s="40"/>
      <c r="O31" s="33"/>
      <c r="P31" s="2"/>
      <c r="Q31" s="27"/>
      <c r="R31" s="62">
        <f t="shared" si="2"/>
        <v>0</v>
      </c>
      <c r="S31" s="69"/>
      <c r="T31" s="40"/>
      <c r="U31" s="33"/>
      <c r="V31" s="2"/>
      <c r="W31" s="27"/>
      <c r="X31" s="43"/>
      <c r="Y31" s="73"/>
      <c r="Z31" s="40"/>
      <c r="AA31" s="46"/>
      <c r="AB31" s="37"/>
    </row>
    <row r="32" spans="1:32" x14ac:dyDescent="0.25">
      <c r="A32" s="55" t="s">
        <v>6</v>
      </c>
      <c r="B32" s="33"/>
      <c r="C32" s="2"/>
      <c r="D32" s="27"/>
      <c r="E32" s="62">
        <f t="shared" si="0"/>
        <v>0</v>
      </c>
      <c r="F32" s="75"/>
      <c r="G32" s="3"/>
      <c r="H32" s="33"/>
      <c r="I32" s="2"/>
      <c r="J32" s="27"/>
      <c r="K32" s="27"/>
      <c r="L32" s="62">
        <f t="shared" si="1"/>
        <v>0</v>
      </c>
      <c r="M32" s="69"/>
      <c r="N32" s="40"/>
      <c r="O32" s="33"/>
      <c r="P32" s="2"/>
      <c r="Q32" s="27"/>
      <c r="R32" s="62">
        <f t="shared" si="2"/>
        <v>0</v>
      </c>
      <c r="S32" s="69"/>
      <c r="T32" s="40"/>
      <c r="U32" s="33"/>
      <c r="V32" s="2"/>
      <c r="W32" s="27"/>
      <c r="X32" s="43"/>
      <c r="Y32" s="73"/>
      <c r="Z32" s="40"/>
      <c r="AA32" s="46"/>
      <c r="AB32" s="37"/>
    </row>
    <row r="33" spans="1:28" x14ac:dyDescent="0.25">
      <c r="A33" s="55" t="s">
        <v>21</v>
      </c>
      <c r="B33" s="33"/>
      <c r="C33" s="2"/>
      <c r="D33" s="27"/>
      <c r="E33" s="62">
        <f t="shared" si="0"/>
        <v>0</v>
      </c>
      <c r="F33" s="75"/>
      <c r="G33" s="3"/>
      <c r="H33" s="33"/>
      <c r="I33" s="2"/>
      <c r="J33" s="27"/>
      <c r="K33" s="27"/>
      <c r="L33" s="62">
        <f t="shared" si="1"/>
        <v>0</v>
      </c>
      <c r="M33" s="69"/>
      <c r="N33" s="40"/>
      <c r="O33" s="33"/>
      <c r="P33" s="2"/>
      <c r="Q33" s="27"/>
      <c r="R33" s="62">
        <f t="shared" si="2"/>
        <v>0</v>
      </c>
      <c r="S33" s="69"/>
      <c r="T33" s="40"/>
      <c r="U33" s="33"/>
      <c r="V33" s="2"/>
      <c r="W33" s="27"/>
      <c r="X33" s="43"/>
      <c r="Y33" s="73"/>
      <c r="Z33" s="40"/>
      <c r="AA33" s="46"/>
      <c r="AB33" s="37"/>
    </row>
    <row r="34" spans="1:28" x14ac:dyDescent="0.25">
      <c r="A34" s="55" t="s">
        <v>11</v>
      </c>
      <c r="B34" s="33"/>
      <c r="C34" s="2"/>
      <c r="D34" s="27"/>
      <c r="E34" s="62">
        <f t="shared" si="0"/>
        <v>0</v>
      </c>
      <c r="F34" s="75"/>
      <c r="G34" s="3"/>
      <c r="H34" s="33"/>
      <c r="I34" s="2"/>
      <c r="J34" s="27"/>
      <c r="K34" s="27"/>
      <c r="L34" s="62">
        <f t="shared" si="1"/>
        <v>0</v>
      </c>
      <c r="M34" s="69"/>
      <c r="N34" s="40"/>
      <c r="O34" s="33"/>
      <c r="P34" s="2"/>
      <c r="Q34" s="27"/>
      <c r="R34" s="62">
        <f t="shared" si="2"/>
        <v>0</v>
      </c>
      <c r="S34" s="69"/>
      <c r="T34" s="40"/>
      <c r="U34" s="33"/>
      <c r="V34" s="2"/>
      <c r="W34" s="27"/>
      <c r="X34" s="43"/>
      <c r="Y34" s="73"/>
      <c r="Z34" s="40"/>
      <c r="AA34" s="46"/>
      <c r="AB34" s="37"/>
    </row>
    <row r="35" spans="1:28" ht="15.75" thickBot="1" x14ac:dyDescent="0.3">
      <c r="A35" s="56" t="s">
        <v>26</v>
      </c>
      <c r="B35" s="35"/>
      <c r="C35" s="4"/>
      <c r="D35" s="28"/>
      <c r="E35" s="67">
        <f t="shared" si="0"/>
        <v>0</v>
      </c>
      <c r="F35" s="82"/>
      <c r="G35" s="5"/>
      <c r="H35" s="35"/>
      <c r="I35" s="4"/>
      <c r="J35" s="28"/>
      <c r="K35" s="28"/>
      <c r="L35" s="67">
        <f t="shared" si="1"/>
        <v>0</v>
      </c>
      <c r="M35" s="71"/>
      <c r="N35" s="41"/>
      <c r="O35" s="35"/>
      <c r="P35" s="4"/>
      <c r="Q35" s="28"/>
      <c r="R35" s="67">
        <f t="shared" si="2"/>
        <v>0</v>
      </c>
      <c r="S35" s="71"/>
      <c r="T35" s="41"/>
      <c r="U35" s="35"/>
      <c r="V35" s="4"/>
      <c r="W35" s="28"/>
      <c r="X35" s="44"/>
      <c r="Y35" s="74"/>
      <c r="Z35" s="41"/>
      <c r="AA35" s="47"/>
      <c r="AB35" s="38"/>
    </row>
    <row r="36" spans="1:28" x14ac:dyDescent="0.25">
      <c r="A36" s="1"/>
    </row>
    <row r="37" spans="1:28" x14ac:dyDescent="0.25">
      <c r="A37" s="1"/>
    </row>
    <row r="38" spans="1:28" x14ac:dyDescent="0.25">
      <c r="A38" s="1"/>
    </row>
    <row r="39" spans="1:28" x14ac:dyDescent="0.25">
      <c r="A39" s="1"/>
    </row>
    <row r="40" spans="1:28" x14ac:dyDescent="0.25">
      <c r="A40" s="1"/>
    </row>
    <row r="41" spans="1:28" x14ac:dyDescent="0.25">
      <c r="A41" s="1"/>
    </row>
    <row r="42" spans="1:28" x14ac:dyDescent="0.25">
      <c r="A42" s="1"/>
    </row>
    <row r="43" spans="1:28" x14ac:dyDescent="0.25">
      <c r="A43" s="1"/>
    </row>
    <row r="44" spans="1:28" x14ac:dyDescent="0.25">
      <c r="A44" s="1"/>
    </row>
    <row r="45" spans="1:28" x14ac:dyDescent="0.25">
      <c r="A45" s="1"/>
    </row>
    <row r="46" spans="1:28" x14ac:dyDescent="0.25">
      <c r="A46" s="1"/>
    </row>
    <row r="47" spans="1:28" x14ac:dyDescent="0.25">
      <c r="A47" s="1"/>
    </row>
  </sheetData>
  <sortState ref="A3:G32">
    <sortCondition ref="A3"/>
  </sortState>
  <mergeCells count="5">
    <mergeCell ref="AE12:AF14"/>
    <mergeCell ref="O3:T3"/>
    <mergeCell ref="U3:Z3"/>
    <mergeCell ref="H3:N3"/>
    <mergeCell ref="B3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D15" sqref="C10:D15"/>
    </sheetView>
  </sheetViews>
  <sheetFormatPr baseColWidth="10" defaultRowHeight="15" x14ac:dyDescent="0.25"/>
  <cols>
    <col min="1" max="1" width="11.5703125" customWidth="1"/>
    <col min="3" max="3" width="11.85546875" customWidth="1"/>
  </cols>
  <sheetData>
    <row r="1" spans="1:8" ht="15.75" thickBot="1" x14ac:dyDescent="0.3">
      <c r="A1" s="100" t="s">
        <v>40</v>
      </c>
      <c r="B1" s="101"/>
      <c r="C1" s="101"/>
      <c r="D1" s="101"/>
      <c r="E1" s="101"/>
      <c r="F1" s="101"/>
      <c r="G1" s="101"/>
      <c r="H1" s="102"/>
    </row>
    <row r="2" spans="1:8" x14ac:dyDescent="0.25">
      <c r="A2" s="96" t="s">
        <v>41</v>
      </c>
      <c r="B2" s="97"/>
      <c r="C2" s="98" t="s">
        <v>42</v>
      </c>
      <c r="D2" s="98"/>
      <c r="E2" s="98" t="s">
        <v>43</v>
      </c>
      <c r="F2" s="98"/>
      <c r="G2" s="98" t="s">
        <v>44</v>
      </c>
      <c r="H2" s="99"/>
    </row>
    <row r="3" spans="1:8" x14ac:dyDescent="0.25">
      <c r="A3" s="13" t="s">
        <v>47</v>
      </c>
      <c r="B3" s="11">
        <v>0</v>
      </c>
      <c r="C3" s="12" t="s">
        <v>56</v>
      </c>
      <c r="D3" s="11">
        <v>0</v>
      </c>
      <c r="E3" s="12" t="s">
        <v>62</v>
      </c>
      <c r="F3" s="7">
        <v>0</v>
      </c>
      <c r="G3" s="12" t="s">
        <v>65</v>
      </c>
      <c r="H3" s="14">
        <v>0</v>
      </c>
    </row>
    <row r="4" spans="1:8" x14ac:dyDescent="0.25">
      <c r="A4" s="21" t="s">
        <v>45</v>
      </c>
      <c r="B4" s="10" t="s">
        <v>46</v>
      </c>
      <c r="C4" s="12" t="s">
        <v>57</v>
      </c>
      <c r="D4" s="7" t="s">
        <v>46</v>
      </c>
      <c r="E4" s="12" t="s">
        <v>48</v>
      </c>
      <c r="F4" s="7" t="s">
        <v>46</v>
      </c>
      <c r="G4" s="12" t="s">
        <v>58</v>
      </c>
      <c r="H4" s="15" t="s">
        <v>46</v>
      </c>
    </row>
    <row r="5" spans="1:8" x14ac:dyDescent="0.25">
      <c r="A5" s="21" t="s">
        <v>48</v>
      </c>
      <c r="B5" s="10" t="s">
        <v>49</v>
      </c>
      <c r="C5" s="12" t="s">
        <v>58</v>
      </c>
      <c r="D5" s="7" t="s">
        <v>49</v>
      </c>
      <c r="E5" s="12" t="s">
        <v>53</v>
      </c>
      <c r="F5" s="7" t="s">
        <v>49</v>
      </c>
      <c r="G5" s="12" t="s">
        <v>59</v>
      </c>
      <c r="H5" s="15" t="s">
        <v>49</v>
      </c>
    </row>
    <row r="6" spans="1:8" x14ac:dyDescent="0.25">
      <c r="A6" s="21" t="s">
        <v>53</v>
      </c>
      <c r="B6" s="10" t="s">
        <v>50</v>
      </c>
      <c r="C6" s="12" t="s">
        <v>59</v>
      </c>
      <c r="D6" s="7" t="s">
        <v>50</v>
      </c>
      <c r="E6" s="12" t="s">
        <v>54</v>
      </c>
      <c r="F6" s="7" t="s">
        <v>50</v>
      </c>
      <c r="G6" s="12" t="s">
        <v>60</v>
      </c>
      <c r="H6" s="15" t="s">
        <v>50</v>
      </c>
    </row>
    <row r="7" spans="1:8" x14ac:dyDescent="0.25">
      <c r="A7" s="21" t="s">
        <v>54</v>
      </c>
      <c r="B7" s="10" t="s">
        <v>51</v>
      </c>
      <c r="C7" s="12" t="s">
        <v>60</v>
      </c>
      <c r="D7" s="7" t="s">
        <v>51</v>
      </c>
      <c r="E7" s="12" t="s">
        <v>63</v>
      </c>
      <c r="F7" s="7" t="s">
        <v>51</v>
      </c>
      <c r="G7" s="12" t="s">
        <v>66</v>
      </c>
      <c r="H7" s="15" t="s">
        <v>51</v>
      </c>
    </row>
    <row r="8" spans="1:8" ht="15.75" thickBot="1" x14ac:dyDescent="0.3">
      <c r="A8" s="22" t="s">
        <v>55</v>
      </c>
      <c r="B8" s="23" t="s">
        <v>52</v>
      </c>
      <c r="C8" s="24" t="s">
        <v>61</v>
      </c>
      <c r="D8" s="25" t="s">
        <v>52</v>
      </c>
      <c r="E8" s="24" t="s">
        <v>64</v>
      </c>
      <c r="F8" s="25" t="s">
        <v>52</v>
      </c>
      <c r="G8" s="24" t="s">
        <v>67</v>
      </c>
      <c r="H8" s="17" t="s">
        <v>52</v>
      </c>
    </row>
    <row r="9" spans="1:8" x14ac:dyDescent="0.25">
      <c r="A9" s="8"/>
      <c r="B9" s="9"/>
      <c r="C9" s="8"/>
      <c r="D9" s="9"/>
      <c r="E9" s="8"/>
      <c r="F9" s="9"/>
      <c r="G9" s="8"/>
      <c r="H9" s="9"/>
    </row>
    <row r="10" spans="1:8" x14ac:dyDescent="0.25">
      <c r="A10" s="8"/>
      <c r="B10" s="20"/>
      <c r="E10" s="20"/>
      <c r="F10" s="9"/>
      <c r="G10" s="8"/>
      <c r="H10" s="9"/>
    </row>
    <row r="11" spans="1:8" x14ac:dyDescent="0.25">
      <c r="A11" s="8"/>
      <c r="B11" s="9"/>
      <c r="E11" s="8"/>
      <c r="F11" s="9"/>
      <c r="G11" s="8"/>
      <c r="H11" s="9"/>
    </row>
    <row r="12" spans="1:8" x14ac:dyDescent="0.25">
      <c r="A12" s="8"/>
      <c r="B12" s="9"/>
      <c r="E12" s="8"/>
      <c r="F12" s="9"/>
      <c r="G12" s="8"/>
      <c r="H12" s="9"/>
    </row>
    <row r="13" spans="1:8" x14ac:dyDescent="0.25">
      <c r="A13" s="8"/>
      <c r="B13" s="9"/>
      <c r="E13" s="8"/>
      <c r="F13" s="9"/>
      <c r="G13" s="8"/>
      <c r="H13" s="9"/>
    </row>
    <row r="14" spans="1:8" x14ac:dyDescent="0.25">
      <c r="A14" s="8"/>
      <c r="B14" s="9"/>
      <c r="E14" s="8"/>
      <c r="F14" s="9"/>
      <c r="G14" s="8"/>
      <c r="H14" s="9"/>
    </row>
  </sheetData>
  <mergeCells count="5">
    <mergeCell ref="A2:B2"/>
    <mergeCell ref="C2:D2"/>
    <mergeCell ref="E2:F2"/>
    <mergeCell ref="G2:H2"/>
    <mergeCell ref="A1:H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Barêmes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BELFORT 2</dc:creator>
  <cp:lastModifiedBy>Stagiaire BELFORT 2</cp:lastModifiedBy>
  <dcterms:created xsi:type="dcterms:W3CDTF">2016-01-19T15:43:10Z</dcterms:created>
  <dcterms:modified xsi:type="dcterms:W3CDTF">2016-01-21T13:33:31Z</dcterms:modified>
</cp:coreProperties>
</file>