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SUIVI D'ACTIVITES ANAC 2019\"/>
    </mc:Choice>
  </mc:AlternateContent>
  <bookViews>
    <workbookView xWindow="510" yWindow="960" windowWidth="15480" windowHeight="6960" tabRatio="754" activeTab="1"/>
  </bookViews>
  <sheets>
    <sheet name="DONNEES" sheetId="17" r:id="rId1"/>
    <sheet name="SUIVI ACTIVITES" sheetId="15" r:id="rId2"/>
    <sheet name="Données" sheetId="26" state="hidden" r:id="rId3"/>
    <sheet name="Saisie des entrées" sheetId="23" state="hidden" r:id="rId4"/>
  </sheets>
  <definedNames>
    <definedName name="Domaines">#REF!</definedName>
    <definedName name="Maliste1">'Saisie des entrées'!$A$1:$A$10</definedName>
    <definedName name="Maliste2">'Saisie des entrées'!$D$1:$D$7</definedName>
    <definedName name="Maliste3">'Saisie des entrées'!$D$9:$D$11</definedName>
    <definedName name="Mesdonnées">'Saisie des entrées'!$A$1:$A$10</definedName>
  </definedNames>
  <calcPr calcId="162913"/>
</workbook>
</file>

<file path=xl/calcChain.xml><?xml version="1.0" encoding="utf-8"?>
<calcChain xmlns="http://schemas.openxmlformats.org/spreadsheetml/2006/main">
  <c r="M5" i="15" l="1"/>
  <c r="M9" i="15" l="1"/>
  <c r="M10" i="15"/>
  <c r="M11" i="15"/>
  <c r="M12" i="15"/>
  <c r="M13" i="15"/>
  <c r="M14" i="15"/>
  <c r="M15" i="15"/>
  <c r="M16" i="15"/>
  <c r="M17" i="15"/>
  <c r="M18" i="15"/>
  <c r="M19" i="15"/>
  <c r="M20" i="15"/>
  <c r="M21" i="15"/>
  <c r="M22" i="15"/>
  <c r="M23" i="15"/>
  <c r="M24" i="15"/>
  <c r="M25" i="15"/>
  <c r="M26" i="15"/>
  <c r="M27" i="15"/>
  <c r="M28" i="15"/>
  <c r="M29" i="15"/>
  <c r="M30" i="15"/>
  <c r="M31" i="15"/>
  <c r="M32" i="15"/>
  <c r="M33" i="15"/>
  <c r="M34" i="15"/>
  <c r="M35" i="15"/>
  <c r="M36" i="15"/>
  <c r="M37" i="15"/>
  <c r="M38" i="15"/>
  <c r="M39" i="15"/>
  <c r="M40" i="15"/>
  <c r="M41" i="15"/>
  <c r="M42" i="15"/>
  <c r="M43" i="15"/>
  <c r="M44" i="15"/>
  <c r="M45" i="15"/>
  <c r="M46" i="15"/>
  <c r="M47" i="15"/>
  <c r="M48" i="15"/>
  <c r="M49" i="15"/>
  <c r="M50" i="15"/>
  <c r="M51" i="15"/>
  <c r="M52" i="15"/>
  <c r="M53" i="15"/>
  <c r="M54" i="15"/>
  <c r="M55" i="15"/>
  <c r="M56" i="15"/>
  <c r="M57" i="15"/>
  <c r="M58" i="15"/>
  <c r="M59" i="15"/>
  <c r="M60" i="15"/>
  <c r="M61" i="15"/>
  <c r="M62" i="15"/>
  <c r="M63" i="15"/>
  <c r="M64" i="15"/>
  <c r="M65" i="15"/>
  <c r="M66" i="15"/>
  <c r="M67" i="15"/>
  <c r="M68" i="15"/>
  <c r="M69" i="15"/>
  <c r="M70" i="15"/>
  <c r="M71" i="15"/>
  <c r="M72" i="15"/>
  <c r="M73" i="15"/>
  <c r="M74" i="15"/>
  <c r="M75" i="15"/>
  <c r="M76" i="15"/>
  <c r="M77" i="15"/>
  <c r="M78" i="15"/>
  <c r="M79" i="15"/>
  <c r="M80" i="15"/>
  <c r="M81" i="15"/>
  <c r="M82" i="15"/>
  <c r="M83" i="15"/>
  <c r="M84" i="15"/>
  <c r="M85" i="15"/>
  <c r="M86" i="15"/>
  <c r="M87" i="15"/>
  <c r="M88" i="15"/>
  <c r="M89" i="15"/>
  <c r="M90" i="15"/>
  <c r="M91" i="15"/>
  <c r="M92" i="15"/>
  <c r="M93" i="15"/>
  <c r="M94" i="15"/>
  <c r="M95" i="15"/>
  <c r="M96" i="15"/>
  <c r="M97" i="15"/>
  <c r="M98" i="15"/>
  <c r="M99" i="15"/>
  <c r="M100" i="15"/>
  <c r="M101" i="15"/>
  <c r="M102" i="15"/>
  <c r="M103" i="15"/>
  <c r="M104" i="15"/>
  <c r="M8" i="15"/>
  <c r="A8" i="15"/>
  <c r="C7" i="23" l="1"/>
  <c r="C6" i="23"/>
  <c r="C5" i="23"/>
  <c r="C4" i="23"/>
  <c r="C3" i="23"/>
  <c r="C2" i="23"/>
  <c r="C1" i="23"/>
  <c r="A1" i="17"/>
  <c r="M765" i="15"/>
  <c r="M764" i="15"/>
  <c r="M763" i="15"/>
  <c r="M762" i="15"/>
  <c r="M761" i="15"/>
  <c r="M760" i="15"/>
  <c r="M759" i="15"/>
  <c r="M758" i="15"/>
  <c r="M757" i="15"/>
  <c r="M756" i="15"/>
  <c r="M755" i="15"/>
  <c r="M754" i="15"/>
  <c r="M753" i="15"/>
  <c r="M752" i="15"/>
  <c r="M751" i="15"/>
  <c r="M750" i="15"/>
  <c r="M749" i="15"/>
  <c r="M748" i="15"/>
  <c r="M747" i="15"/>
  <c r="M746" i="15"/>
  <c r="M745" i="15"/>
  <c r="M744" i="15"/>
  <c r="M743" i="15"/>
  <c r="M742" i="15"/>
  <c r="M741" i="15"/>
  <c r="M740" i="15"/>
  <c r="M739" i="15"/>
  <c r="M738" i="15"/>
  <c r="M737" i="15"/>
  <c r="M736" i="15"/>
  <c r="M735" i="15"/>
  <c r="M734" i="15"/>
  <c r="M733" i="15"/>
  <c r="M732" i="15"/>
  <c r="M731" i="15"/>
  <c r="M730" i="15"/>
  <c r="M729" i="15"/>
  <c r="M728" i="15"/>
  <c r="M727" i="15"/>
  <c r="M726" i="15"/>
  <c r="M725" i="15"/>
  <c r="M724" i="15"/>
  <c r="M723" i="15"/>
  <c r="M722" i="15"/>
  <c r="M721" i="15"/>
  <c r="M720" i="15"/>
  <c r="M719" i="15"/>
  <c r="M718" i="15"/>
  <c r="M717" i="15"/>
  <c r="M716" i="15"/>
  <c r="M715" i="15"/>
  <c r="M714" i="15"/>
  <c r="M713" i="15"/>
  <c r="M712" i="15"/>
  <c r="M711" i="15"/>
  <c r="M710" i="15"/>
  <c r="M709" i="15"/>
  <c r="M708" i="15"/>
  <c r="M707" i="15"/>
  <c r="M706" i="15"/>
  <c r="M705" i="15"/>
  <c r="M704" i="15"/>
  <c r="M703" i="15"/>
  <c r="M702" i="15"/>
  <c r="M701" i="15"/>
  <c r="M700" i="15"/>
  <c r="M699" i="15"/>
  <c r="M698" i="15"/>
  <c r="M697" i="15"/>
  <c r="M696" i="15"/>
  <c r="M695" i="15"/>
  <c r="M694" i="15"/>
  <c r="M693" i="15"/>
  <c r="M692" i="15"/>
  <c r="M691" i="15"/>
  <c r="M690" i="15"/>
  <c r="M689" i="15"/>
  <c r="M688" i="15"/>
  <c r="M687" i="15"/>
  <c r="M686" i="15"/>
  <c r="M685" i="15"/>
  <c r="M684" i="15"/>
  <c r="M683" i="15"/>
  <c r="M682" i="15"/>
  <c r="M681" i="15"/>
  <c r="M680" i="15"/>
  <c r="M679" i="15"/>
  <c r="M678" i="15"/>
  <c r="M677" i="15"/>
  <c r="M676" i="15"/>
  <c r="M675" i="15"/>
  <c r="M674" i="15"/>
  <c r="A674" i="15"/>
  <c r="M673" i="15"/>
  <c r="A673" i="15"/>
  <c r="M672" i="15"/>
  <c r="A672" i="15"/>
  <c r="M671" i="15"/>
  <c r="A671" i="15"/>
  <c r="M670" i="15"/>
  <c r="A670" i="15"/>
  <c r="M669" i="15"/>
  <c r="A669" i="15"/>
  <c r="M668" i="15"/>
  <c r="A668" i="15"/>
  <c r="M667" i="15"/>
  <c r="A667" i="15"/>
  <c r="M666" i="15"/>
  <c r="A666" i="15"/>
  <c r="M665" i="15"/>
  <c r="A665" i="15"/>
  <c r="M664" i="15"/>
  <c r="A664" i="15"/>
  <c r="M663" i="15"/>
  <c r="A663" i="15"/>
  <c r="M662" i="15"/>
  <c r="A662" i="15"/>
  <c r="M661" i="15"/>
  <c r="A661" i="15"/>
  <c r="M660" i="15"/>
  <c r="A660" i="15"/>
  <c r="M659" i="15"/>
  <c r="A659" i="15"/>
  <c r="M658" i="15"/>
  <c r="A658" i="15"/>
  <c r="M657" i="15"/>
  <c r="A657" i="15"/>
  <c r="M656" i="15"/>
  <c r="A656" i="15"/>
  <c r="M655" i="15"/>
  <c r="A655" i="15"/>
  <c r="M654" i="15"/>
  <c r="A654" i="15"/>
  <c r="M653" i="15"/>
  <c r="A653" i="15"/>
  <c r="M652" i="15"/>
  <c r="A652" i="15"/>
  <c r="M651" i="15"/>
  <c r="A651" i="15"/>
  <c r="M650" i="15"/>
  <c r="A650" i="15"/>
  <c r="M649" i="15"/>
  <c r="A649" i="15"/>
  <c r="M648" i="15"/>
  <c r="A648" i="15"/>
  <c r="M647" i="15"/>
  <c r="A647" i="15"/>
  <c r="M646" i="15"/>
  <c r="A646" i="15"/>
  <c r="M645" i="15"/>
  <c r="A645" i="15"/>
  <c r="M644" i="15"/>
  <c r="A644" i="15"/>
  <c r="M643" i="15"/>
  <c r="A643" i="15"/>
  <c r="M642" i="15"/>
  <c r="A642" i="15"/>
  <c r="M641" i="15"/>
  <c r="A641" i="15"/>
  <c r="M640" i="15"/>
  <c r="A640" i="15"/>
  <c r="M639" i="15"/>
  <c r="A639" i="15"/>
  <c r="M638" i="15"/>
  <c r="A638" i="15"/>
  <c r="M637" i="15"/>
  <c r="A637" i="15"/>
  <c r="M636" i="15"/>
  <c r="A636" i="15"/>
  <c r="M635" i="15"/>
  <c r="A635" i="15"/>
  <c r="M634" i="15"/>
  <c r="A634" i="15"/>
  <c r="M633" i="15"/>
  <c r="A633" i="15"/>
  <c r="M632" i="15"/>
  <c r="A632" i="15"/>
  <c r="M631" i="15"/>
  <c r="A631" i="15"/>
  <c r="M630" i="15"/>
  <c r="A630" i="15"/>
  <c r="M629" i="15"/>
  <c r="A629" i="15"/>
  <c r="M628" i="15"/>
  <c r="A628" i="15"/>
  <c r="M627" i="15"/>
  <c r="A627" i="15"/>
  <c r="M626" i="15"/>
  <c r="A626" i="15"/>
  <c r="M625" i="15"/>
  <c r="A625" i="15"/>
  <c r="M624" i="15"/>
  <c r="A624" i="15"/>
  <c r="M623" i="15"/>
  <c r="A623" i="15"/>
  <c r="M622" i="15"/>
  <c r="A622" i="15"/>
  <c r="M621" i="15"/>
  <c r="A621" i="15"/>
  <c r="M620" i="15"/>
  <c r="A620" i="15"/>
  <c r="M619" i="15"/>
  <c r="A619" i="15"/>
  <c r="M618" i="15"/>
  <c r="A618" i="15"/>
  <c r="M617" i="15"/>
  <c r="A617" i="15"/>
  <c r="M616" i="15"/>
  <c r="A616" i="15"/>
  <c r="M615" i="15"/>
  <c r="A615" i="15"/>
  <c r="M614" i="15"/>
  <c r="A614" i="15"/>
  <c r="M613" i="15"/>
  <c r="A613" i="15"/>
  <c r="M612" i="15"/>
  <c r="A612" i="15"/>
  <c r="M611" i="15"/>
  <c r="A611" i="15"/>
  <c r="M610" i="15"/>
  <c r="A610" i="15"/>
  <c r="M609" i="15"/>
  <c r="A609" i="15"/>
  <c r="M608" i="15"/>
  <c r="A608" i="15"/>
  <c r="M607" i="15"/>
  <c r="A607" i="15"/>
  <c r="M606" i="15"/>
  <c r="A606" i="15"/>
  <c r="M605" i="15"/>
  <c r="A605" i="15"/>
  <c r="M604" i="15"/>
  <c r="A604" i="15"/>
  <c r="M603" i="15"/>
  <c r="A603" i="15"/>
  <c r="M602" i="15"/>
  <c r="A602" i="15"/>
  <c r="M601" i="15"/>
  <c r="A601" i="15"/>
  <c r="M600" i="15"/>
  <c r="A600" i="15"/>
  <c r="M599" i="15"/>
  <c r="A599" i="15"/>
  <c r="M598" i="15"/>
  <c r="A598" i="15"/>
  <c r="M597" i="15"/>
  <c r="A597" i="15"/>
  <c r="M596" i="15"/>
  <c r="A596" i="15"/>
  <c r="M595" i="15"/>
  <c r="A595" i="15"/>
  <c r="M594" i="15"/>
  <c r="A594" i="15"/>
  <c r="M593" i="15"/>
  <c r="A593" i="15"/>
  <c r="M592" i="15"/>
  <c r="A592" i="15"/>
  <c r="M591" i="15"/>
  <c r="A591" i="15"/>
  <c r="M590" i="15"/>
  <c r="A590" i="15"/>
  <c r="M589" i="15"/>
  <c r="A589" i="15"/>
  <c r="M588" i="15"/>
  <c r="A588" i="15"/>
  <c r="M587" i="15"/>
  <c r="A587" i="15"/>
  <c r="M586" i="15"/>
  <c r="A586" i="15"/>
  <c r="M585" i="15"/>
  <c r="A585" i="15"/>
  <c r="M584" i="15"/>
  <c r="A584" i="15"/>
  <c r="M583" i="15"/>
  <c r="A583" i="15"/>
  <c r="M582" i="15"/>
  <c r="A582" i="15"/>
  <c r="M581" i="15"/>
  <c r="A581" i="15"/>
  <c r="M580" i="15"/>
  <c r="A580" i="15"/>
  <c r="M579" i="15"/>
  <c r="A579" i="15"/>
  <c r="M578" i="15"/>
  <c r="A578" i="15"/>
  <c r="M577" i="15"/>
  <c r="A577" i="15"/>
  <c r="M576" i="15"/>
  <c r="A576" i="15"/>
  <c r="M575" i="15"/>
  <c r="A575" i="15"/>
  <c r="M574" i="15"/>
  <c r="A574" i="15"/>
  <c r="M573" i="15"/>
  <c r="A573" i="15"/>
  <c r="M572" i="15"/>
  <c r="A572" i="15"/>
  <c r="M571" i="15"/>
  <c r="A571" i="15"/>
  <c r="M570" i="15"/>
  <c r="A570" i="15"/>
  <c r="M569" i="15"/>
  <c r="A569" i="15"/>
  <c r="M568" i="15"/>
  <c r="A568" i="15"/>
  <c r="M567" i="15"/>
  <c r="A567" i="15"/>
  <c r="M566" i="15"/>
  <c r="A566" i="15"/>
  <c r="M565" i="15"/>
  <c r="A565" i="15"/>
  <c r="M564" i="15"/>
  <c r="A564" i="15"/>
  <c r="M563" i="15"/>
  <c r="A563" i="15"/>
  <c r="M562" i="15"/>
  <c r="A562" i="15"/>
  <c r="M561" i="15"/>
  <c r="A561" i="15"/>
  <c r="M560" i="15"/>
  <c r="A560" i="15"/>
  <c r="M559" i="15"/>
  <c r="A559" i="15"/>
  <c r="M558" i="15"/>
  <c r="A558" i="15"/>
  <c r="M557" i="15"/>
  <c r="A557" i="15"/>
  <c r="M556" i="15"/>
  <c r="A556" i="15"/>
  <c r="M555" i="15"/>
  <c r="A555" i="15"/>
  <c r="M554" i="15"/>
  <c r="A554" i="15"/>
  <c r="M553" i="15"/>
  <c r="A553" i="15"/>
  <c r="M552" i="15"/>
  <c r="A552" i="15"/>
  <c r="M551" i="15"/>
  <c r="A551" i="15"/>
  <c r="M550" i="15"/>
  <c r="A550" i="15"/>
  <c r="M549" i="15"/>
  <c r="A549" i="15"/>
  <c r="M548" i="15"/>
  <c r="A548" i="15"/>
  <c r="M547" i="15"/>
  <c r="A547" i="15"/>
  <c r="M546" i="15"/>
  <c r="A546" i="15"/>
  <c r="M545" i="15"/>
  <c r="A545" i="15"/>
  <c r="M544" i="15"/>
  <c r="A544" i="15"/>
  <c r="M543" i="15"/>
  <c r="A543" i="15"/>
  <c r="M542" i="15"/>
  <c r="A542" i="15"/>
  <c r="M541" i="15"/>
  <c r="A541" i="15"/>
  <c r="M540" i="15"/>
  <c r="A540" i="15"/>
  <c r="M539" i="15"/>
  <c r="A539" i="15"/>
  <c r="M538" i="15"/>
  <c r="A538" i="15"/>
  <c r="M537" i="15"/>
  <c r="A537" i="15"/>
  <c r="M536" i="15"/>
  <c r="A536" i="15"/>
  <c r="M535" i="15"/>
  <c r="A535" i="15"/>
  <c r="M534" i="15"/>
  <c r="A534" i="15"/>
  <c r="M533" i="15"/>
  <c r="A533" i="15"/>
  <c r="M532" i="15"/>
  <c r="A532" i="15"/>
  <c r="M531" i="15"/>
  <c r="A531" i="15"/>
  <c r="M530" i="15"/>
  <c r="A530" i="15"/>
  <c r="M529" i="15"/>
  <c r="A529" i="15"/>
  <c r="M528" i="15"/>
  <c r="A528" i="15"/>
  <c r="M527" i="15"/>
  <c r="A527" i="15"/>
  <c r="M526" i="15"/>
  <c r="A526" i="15"/>
  <c r="M525" i="15"/>
  <c r="A525" i="15"/>
  <c r="M524" i="15"/>
  <c r="A524" i="15"/>
  <c r="M523" i="15"/>
  <c r="A523" i="15"/>
  <c r="M522" i="15"/>
  <c r="A522" i="15"/>
  <c r="M521" i="15"/>
  <c r="A521" i="15"/>
  <c r="M520" i="15"/>
  <c r="A520" i="15"/>
  <c r="M519" i="15"/>
  <c r="A519" i="15"/>
  <c r="M518" i="15"/>
  <c r="A518" i="15"/>
  <c r="M517" i="15"/>
  <c r="A517" i="15"/>
  <c r="M516" i="15"/>
  <c r="A516" i="15"/>
  <c r="M515" i="15"/>
  <c r="A515" i="15"/>
  <c r="M514" i="15"/>
  <c r="A514" i="15"/>
  <c r="M513" i="15"/>
  <c r="A513" i="15"/>
  <c r="M512" i="15"/>
  <c r="A512" i="15"/>
  <c r="M511" i="15"/>
  <c r="A511" i="15"/>
  <c r="M510" i="15"/>
  <c r="A510" i="15"/>
  <c r="M509" i="15"/>
  <c r="A509" i="15"/>
  <c r="M508" i="15"/>
  <c r="A508" i="15"/>
  <c r="M507" i="15"/>
  <c r="A507" i="15"/>
  <c r="M506" i="15"/>
  <c r="A506" i="15"/>
  <c r="M505" i="15"/>
  <c r="A505" i="15"/>
  <c r="M504" i="15"/>
  <c r="A504" i="15"/>
  <c r="M503" i="15"/>
  <c r="A503" i="15"/>
  <c r="M502" i="15"/>
  <c r="A502" i="15"/>
  <c r="M501" i="15"/>
  <c r="A501" i="15"/>
  <c r="M500" i="15"/>
  <c r="A500" i="15"/>
  <c r="M499" i="15"/>
  <c r="A499" i="15"/>
  <c r="M498" i="15"/>
  <c r="A498" i="15"/>
  <c r="M497" i="15"/>
  <c r="A497" i="15"/>
  <c r="M496" i="15"/>
  <c r="A496" i="15"/>
  <c r="M495" i="15"/>
  <c r="A495" i="15"/>
  <c r="M494" i="15"/>
  <c r="A494" i="15"/>
  <c r="M493" i="15"/>
  <c r="A493" i="15"/>
  <c r="M492" i="15"/>
  <c r="A492" i="15"/>
  <c r="M491" i="15"/>
  <c r="A491" i="15"/>
  <c r="M490" i="15"/>
  <c r="A490" i="15"/>
  <c r="M489" i="15"/>
  <c r="A489" i="15"/>
  <c r="M488" i="15"/>
  <c r="A488" i="15"/>
  <c r="M487" i="15"/>
  <c r="A487" i="15"/>
  <c r="M486" i="15"/>
  <c r="A486" i="15"/>
  <c r="M485" i="15"/>
  <c r="A485" i="15"/>
  <c r="M484" i="15"/>
  <c r="A484" i="15"/>
  <c r="M483" i="15"/>
  <c r="A483" i="15"/>
  <c r="M482" i="15"/>
  <c r="A482" i="15"/>
  <c r="M481" i="15"/>
  <c r="A481" i="15"/>
  <c r="M480" i="15"/>
  <c r="A480" i="15"/>
  <c r="M479" i="15"/>
  <c r="A479" i="15"/>
  <c r="M478" i="15"/>
  <c r="A478" i="15"/>
  <c r="M477" i="15"/>
  <c r="A477" i="15"/>
  <c r="M476" i="15"/>
  <c r="A476" i="15"/>
  <c r="M475" i="15"/>
  <c r="A475" i="15"/>
  <c r="M474" i="15"/>
  <c r="A474" i="15"/>
  <c r="M473" i="15"/>
  <c r="A473" i="15"/>
  <c r="M472" i="15"/>
  <c r="A472" i="15"/>
  <c r="M471" i="15"/>
  <c r="A471" i="15"/>
  <c r="M470" i="15"/>
  <c r="A470" i="15"/>
  <c r="M469" i="15"/>
  <c r="A469" i="15"/>
  <c r="M468" i="15"/>
  <c r="A468" i="15"/>
  <c r="M467" i="15"/>
  <c r="A467" i="15"/>
  <c r="M466" i="15"/>
  <c r="A466" i="15"/>
  <c r="M465" i="15"/>
  <c r="A465" i="15"/>
  <c r="M464" i="15"/>
  <c r="A464" i="15"/>
  <c r="M463" i="15"/>
  <c r="A463" i="15"/>
  <c r="M462" i="15"/>
  <c r="A462" i="15"/>
  <c r="M461" i="15"/>
  <c r="A461" i="15"/>
  <c r="M460" i="15"/>
  <c r="A460" i="15"/>
  <c r="M459" i="15"/>
  <c r="A459" i="15"/>
  <c r="M458" i="15"/>
  <c r="A458" i="15"/>
  <c r="M457" i="15"/>
  <c r="A457" i="15"/>
  <c r="M456" i="15"/>
  <c r="A456" i="15"/>
  <c r="M455" i="15"/>
  <c r="A455" i="15"/>
  <c r="M454" i="15"/>
  <c r="A454" i="15"/>
  <c r="M453" i="15"/>
  <c r="A453" i="15"/>
  <c r="M452" i="15"/>
  <c r="A452" i="15"/>
  <c r="M451" i="15"/>
  <c r="A451" i="15"/>
  <c r="M450" i="15"/>
  <c r="A450" i="15"/>
  <c r="M449" i="15"/>
  <c r="A449" i="15"/>
  <c r="M448" i="15"/>
  <c r="A448" i="15"/>
  <c r="M447" i="15"/>
  <c r="A447" i="15"/>
  <c r="M446" i="15"/>
  <c r="A446" i="15"/>
  <c r="M445" i="15"/>
  <c r="A445" i="15"/>
  <c r="M444" i="15"/>
  <c r="A444" i="15"/>
  <c r="M443" i="15"/>
  <c r="A443" i="15"/>
  <c r="M442" i="15"/>
  <c r="A442" i="15"/>
  <c r="M441" i="15"/>
  <c r="A441" i="15"/>
  <c r="M440" i="15"/>
  <c r="A440" i="15"/>
  <c r="M439" i="15"/>
  <c r="A439" i="15"/>
  <c r="M438" i="15"/>
  <c r="A438" i="15"/>
  <c r="M437" i="15"/>
  <c r="A437" i="15"/>
  <c r="M436" i="15"/>
  <c r="A436" i="15"/>
  <c r="M435" i="15"/>
  <c r="A435" i="15"/>
  <c r="M434" i="15"/>
  <c r="A434" i="15"/>
  <c r="M433" i="15"/>
  <c r="A433" i="15"/>
  <c r="M432" i="15"/>
  <c r="A432" i="15"/>
  <c r="M431" i="15"/>
  <c r="A431" i="15"/>
  <c r="M430" i="15"/>
  <c r="A430" i="15"/>
  <c r="M429" i="15"/>
  <c r="A429" i="15"/>
  <c r="M428" i="15"/>
  <c r="A428" i="15"/>
  <c r="M427" i="15"/>
  <c r="A427" i="15"/>
  <c r="M426" i="15"/>
  <c r="A426" i="15"/>
  <c r="M425" i="15"/>
  <c r="A425" i="15"/>
  <c r="M424" i="15"/>
  <c r="A424" i="15"/>
  <c r="M423" i="15"/>
  <c r="A423" i="15"/>
  <c r="M422" i="15"/>
  <c r="A422" i="15"/>
  <c r="M421" i="15"/>
  <c r="A421" i="15"/>
  <c r="M420" i="15"/>
  <c r="A420" i="15"/>
  <c r="M419" i="15"/>
  <c r="A419" i="15"/>
  <c r="M418" i="15"/>
  <c r="A418" i="15"/>
  <c r="M417" i="15"/>
  <c r="A417" i="15"/>
  <c r="M416" i="15"/>
  <c r="A416" i="15"/>
  <c r="M415" i="15"/>
  <c r="A415" i="15"/>
  <c r="M414" i="15"/>
  <c r="A414" i="15"/>
  <c r="M413" i="15"/>
  <c r="A413" i="15"/>
  <c r="M412" i="15"/>
  <c r="A412" i="15"/>
  <c r="M411" i="15"/>
  <c r="A411" i="15"/>
  <c r="M410" i="15"/>
  <c r="A410" i="15"/>
  <c r="M409" i="15"/>
  <c r="A409" i="15"/>
  <c r="M408" i="15"/>
  <c r="A408" i="15"/>
  <c r="M407" i="15"/>
  <c r="A407" i="15"/>
  <c r="M406" i="15"/>
  <c r="A406" i="15"/>
  <c r="M405" i="15"/>
  <c r="A405" i="15"/>
  <c r="M404" i="15"/>
  <c r="A404" i="15"/>
  <c r="M403" i="15"/>
  <c r="A403" i="15"/>
  <c r="M402" i="15"/>
  <c r="A402" i="15"/>
  <c r="M401" i="15"/>
  <c r="A401" i="15"/>
  <c r="M400" i="15"/>
  <c r="A400" i="15"/>
  <c r="M399" i="15"/>
  <c r="A399" i="15"/>
  <c r="M398" i="15"/>
  <c r="A398" i="15"/>
  <c r="M397" i="15"/>
  <c r="A397" i="15"/>
  <c r="M396" i="15"/>
  <c r="A396" i="15"/>
  <c r="M395" i="15"/>
  <c r="A395" i="15"/>
  <c r="M394" i="15"/>
  <c r="A394" i="15"/>
  <c r="M393" i="15"/>
  <c r="A393" i="15"/>
  <c r="M392" i="15"/>
  <c r="A392" i="15"/>
  <c r="M391" i="15"/>
  <c r="A391" i="15"/>
  <c r="M390" i="15"/>
  <c r="A390" i="15"/>
  <c r="M389" i="15"/>
  <c r="A389" i="15"/>
  <c r="M388" i="15"/>
  <c r="A388" i="15"/>
  <c r="M387" i="15"/>
  <c r="A387" i="15"/>
  <c r="M386" i="15"/>
  <c r="A386" i="15"/>
  <c r="M385" i="15"/>
  <c r="A385" i="15"/>
  <c r="M384" i="15"/>
  <c r="A384" i="15"/>
  <c r="M383" i="15"/>
  <c r="A383" i="15"/>
  <c r="M382" i="15"/>
  <c r="A382" i="15"/>
  <c r="M381" i="15"/>
  <c r="A381" i="15"/>
  <c r="M380" i="15"/>
  <c r="A380" i="15"/>
  <c r="M379" i="15"/>
  <c r="A379" i="15"/>
  <c r="M378" i="15"/>
  <c r="A378" i="15"/>
  <c r="M377" i="15"/>
  <c r="A377" i="15"/>
  <c r="M376" i="15"/>
  <c r="A376" i="15"/>
  <c r="M375" i="15"/>
  <c r="A375" i="15"/>
  <c r="M374" i="15"/>
  <c r="A374" i="15"/>
  <c r="M373" i="15"/>
  <c r="A373" i="15"/>
  <c r="M372" i="15"/>
  <c r="A372" i="15"/>
  <c r="M371" i="15"/>
  <c r="A371" i="15"/>
  <c r="M370" i="15"/>
  <c r="A370" i="15"/>
  <c r="M369" i="15"/>
  <c r="A369" i="15"/>
  <c r="M368" i="15"/>
  <c r="A368" i="15"/>
  <c r="M367" i="15"/>
  <c r="A367" i="15"/>
  <c r="M366" i="15"/>
  <c r="A366" i="15"/>
  <c r="M365" i="15"/>
  <c r="A365" i="15"/>
  <c r="M364" i="15"/>
  <c r="A364" i="15"/>
  <c r="M363" i="15"/>
  <c r="A363" i="15"/>
  <c r="M362" i="15"/>
  <c r="A362" i="15"/>
  <c r="M361" i="15"/>
  <c r="A361" i="15"/>
  <c r="M360" i="15"/>
  <c r="A360" i="15"/>
  <c r="M359" i="15"/>
  <c r="A359" i="15"/>
  <c r="M358" i="15"/>
  <c r="A358" i="15"/>
  <c r="M357" i="15"/>
  <c r="A357" i="15"/>
  <c r="M356" i="15"/>
  <c r="A356" i="15"/>
  <c r="M355" i="15"/>
  <c r="A355" i="15"/>
  <c r="M354" i="15"/>
  <c r="A354" i="15"/>
  <c r="M353" i="15"/>
  <c r="A353" i="15"/>
  <c r="M352" i="15"/>
  <c r="A352" i="15"/>
  <c r="M351" i="15"/>
  <c r="A351" i="15"/>
  <c r="M350" i="15"/>
  <c r="A350" i="15"/>
  <c r="M349" i="15"/>
  <c r="A349" i="15"/>
  <c r="M348" i="15"/>
  <c r="A348" i="15"/>
  <c r="M347" i="15"/>
  <c r="A347" i="15"/>
  <c r="M346" i="15"/>
  <c r="A346" i="15"/>
  <c r="M345" i="15"/>
  <c r="A345" i="15"/>
  <c r="M344" i="15"/>
  <c r="A344" i="15"/>
  <c r="M343" i="15"/>
  <c r="A343" i="15"/>
  <c r="M342" i="15"/>
  <c r="A342" i="15"/>
  <c r="M341" i="15"/>
  <c r="A341" i="15"/>
  <c r="M340" i="15"/>
  <c r="A340" i="15"/>
  <c r="M339" i="15"/>
  <c r="A339" i="15"/>
  <c r="M338" i="15"/>
  <c r="A338" i="15"/>
  <c r="M337" i="15"/>
  <c r="A337" i="15"/>
  <c r="M336" i="15"/>
  <c r="A336" i="15"/>
  <c r="M335" i="15"/>
  <c r="A335" i="15"/>
  <c r="M334" i="15"/>
  <c r="A334" i="15"/>
  <c r="M333" i="15"/>
  <c r="A333" i="15"/>
  <c r="M332" i="15"/>
  <c r="A332" i="15"/>
  <c r="M331" i="15"/>
  <c r="A331" i="15"/>
  <c r="M330" i="15"/>
  <c r="A330" i="15"/>
  <c r="M329" i="15"/>
  <c r="A329" i="15"/>
  <c r="M328" i="15"/>
  <c r="A328" i="15"/>
  <c r="M327" i="15"/>
  <c r="A327" i="15"/>
  <c r="M326" i="15"/>
  <c r="A326" i="15"/>
  <c r="M325" i="15"/>
  <c r="A325" i="15"/>
  <c r="M324" i="15"/>
  <c r="A324" i="15"/>
  <c r="M323" i="15"/>
  <c r="A323" i="15"/>
  <c r="M322" i="15"/>
  <c r="A322" i="15"/>
  <c r="M321" i="15"/>
  <c r="A321" i="15"/>
  <c r="M320" i="15"/>
  <c r="A320" i="15"/>
  <c r="M319" i="15"/>
  <c r="A319" i="15"/>
  <c r="M318" i="15"/>
  <c r="A318" i="15"/>
  <c r="M317" i="15"/>
  <c r="A317" i="15"/>
  <c r="M316" i="15"/>
  <c r="A316" i="15"/>
  <c r="M315" i="15"/>
  <c r="A315" i="15"/>
  <c r="M314" i="15"/>
  <c r="A314" i="15"/>
  <c r="M313" i="15"/>
  <c r="A313" i="15"/>
  <c r="M312" i="15"/>
  <c r="A312" i="15"/>
  <c r="M311" i="15"/>
  <c r="A311" i="15"/>
  <c r="M310" i="15"/>
  <c r="A310" i="15"/>
  <c r="M309" i="15"/>
  <c r="A309" i="15"/>
  <c r="M308" i="15"/>
  <c r="A308" i="15"/>
  <c r="M307" i="15"/>
  <c r="A307" i="15"/>
  <c r="M306" i="15"/>
  <c r="A306" i="15"/>
  <c r="M305" i="15"/>
  <c r="A305" i="15"/>
  <c r="M304" i="15"/>
  <c r="A304" i="15"/>
  <c r="M303" i="15"/>
  <c r="A303" i="15"/>
  <c r="M302" i="15"/>
  <c r="A302" i="15"/>
  <c r="M301" i="15"/>
  <c r="A301" i="15"/>
  <c r="M300" i="15"/>
  <c r="A300" i="15"/>
  <c r="M299" i="15"/>
  <c r="A299" i="15"/>
  <c r="M298" i="15"/>
  <c r="A298" i="15"/>
  <c r="M297" i="15"/>
  <c r="A297" i="15"/>
  <c r="M296" i="15"/>
  <c r="A296" i="15"/>
  <c r="M295" i="15"/>
  <c r="A295" i="15"/>
  <c r="M294" i="15"/>
  <c r="A294" i="15"/>
  <c r="M293" i="15"/>
  <c r="A293" i="15"/>
  <c r="M292" i="15"/>
  <c r="A292" i="15"/>
  <c r="M291" i="15"/>
  <c r="A291" i="15"/>
  <c r="M290" i="15"/>
  <c r="A290" i="15"/>
  <c r="M289" i="15"/>
  <c r="A289" i="15"/>
  <c r="M288" i="15"/>
  <c r="A288" i="15"/>
  <c r="M287" i="15"/>
  <c r="A287" i="15"/>
  <c r="M286" i="15"/>
  <c r="A286" i="15"/>
  <c r="M285" i="15"/>
  <c r="A285" i="15"/>
  <c r="M284" i="15"/>
  <c r="A284" i="15"/>
  <c r="M283" i="15"/>
  <c r="A283" i="15"/>
  <c r="M282" i="15"/>
  <c r="A282" i="15"/>
  <c r="M281" i="15"/>
  <c r="A281" i="15"/>
  <c r="M280" i="15"/>
  <c r="A280" i="15"/>
  <c r="M279" i="15"/>
  <c r="A279" i="15"/>
  <c r="M278" i="15"/>
  <c r="A278" i="15"/>
  <c r="M277" i="15"/>
  <c r="A277" i="15"/>
  <c r="M276" i="15"/>
  <c r="A276" i="15"/>
  <c r="M275" i="15"/>
  <c r="A275" i="15"/>
  <c r="M274" i="15"/>
  <c r="A274" i="15"/>
  <c r="M273" i="15"/>
  <c r="A273" i="15"/>
  <c r="M272" i="15"/>
  <c r="A272" i="15"/>
  <c r="M271" i="15"/>
  <c r="A271" i="15"/>
  <c r="M270" i="15"/>
  <c r="A270" i="15"/>
  <c r="M269" i="15"/>
  <c r="A269" i="15"/>
  <c r="M268" i="15"/>
  <c r="A268" i="15"/>
  <c r="M267" i="15"/>
  <c r="A267" i="15"/>
  <c r="A266" i="15"/>
  <c r="A265" i="15"/>
  <c r="A264" i="15"/>
  <c r="A263" i="15"/>
  <c r="A262" i="15"/>
  <c r="A261" i="15"/>
  <c r="A260" i="15"/>
  <c r="A259" i="15"/>
  <c r="A258" i="15"/>
  <c r="A257" i="15"/>
  <c r="A256" i="15"/>
  <c r="A255" i="15"/>
  <c r="A254" i="15"/>
  <c r="A253" i="15"/>
  <c r="A252" i="15"/>
  <c r="A251" i="15"/>
  <c r="A250" i="15"/>
  <c r="A249" i="15"/>
  <c r="A248" i="15"/>
  <c r="A247" i="15"/>
  <c r="A246" i="15"/>
  <c r="A245" i="15"/>
  <c r="A244" i="15"/>
  <c r="A243" i="15"/>
  <c r="A242" i="15"/>
  <c r="A241" i="15"/>
  <c r="A240" i="15"/>
  <c r="A239" i="15"/>
  <c r="A238" i="15"/>
  <c r="A237" i="15"/>
  <c r="A236" i="15"/>
  <c r="A234" i="15"/>
  <c r="A233" i="15"/>
  <c r="A232" i="15"/>
  <c r="A231" i="15"/>
  <c r="A230" i="15"/>
  <c r="A229" i="15"/>
  <c r="A228" i="15"/>
  <c r="A227" i="15"/>
  <c r="A226" i="15"/>
  <c r="A225" i="15"/>
  <c r="A224" i="15"/>
  <c r="A223" i="15"/>
  <c r="A222" i="15"/>
  <c r="A221" i="15"/>
  <c r="A220" i="15"/>
  <c r="A219" i="15"/>
  <c r="A218" i="15"/>
  <c r="A217" i="15"/>
  <c r="A216" i="15"/>
  <c r="A215" i="15"/>
  <c r="A214" i="15"/>
  <c r="A213" i="15"/>
  <c r="A212" i="15"/>
  <c r="A211" i="15"/>
  <c r="A210" i="15"/>
  <c r="A209" i="15"/>
  <c r="A208" i="15"/>
  <c r="A207" i="15"/>
  <c r="A206" i="15"/>
  <c r="A205" i="15"/>
  <c r="A204" i="15"/>
  <c r="A203" i="15"/>
  <c r="A202" i="15"/>
  <c r="A201" i="15"/>
  <c r="A200" i="15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G4" i="15" s="1"/>
  <c r="A9" i="15"/>
  <c r="G3" i="15" l="1"/>
  <c r="G2" i="15"/>
  <c r="G5" i="15" l="1"/>
  <c r="E4" i="15" s="1"/>
  <c r="K5" i="15" l="1"/>
</calcChain>
</file>

<file path=xl/sharedStrings.xml><?xml version="1.0" encoding="utf-8"?>
<sst xmlns="http://schemas.openxmlformats.org/spreadsheetml/2006/main" count="103" uniqueCount="71">
  <si>
    <t>A-Organisation et infrastructure</t>
  </si>
  <si>
    <t>B-Système qualité et programme de prévention des accidents et de sécurité des vols</t>
  </si>
  <si>
    <t>C-Préparation des vols et assistance en escale</t>
  </si>
  <si>
    <t>D-Exécution des vols</t>
  </si>
  <si>
    <t>E-Matériel volant</t>
  </si>
  <si>
    <t>F-Entretien</t>
  </si>
  <si>
    <t>G-Personnel</t>
  </si>
  <si>
    <t>H-Documentation et archivage</t>
  </si>
  <si>
    <t>I-Sûreté</t>
  </si>
  <si>
    <t>J-Activités liées aux autorisations figurant dans les spécifications opérationnelles ou à des autorisations particulières</t>
  </si>
  <si>
    <t>AFA</t>
  </si>
  <si>
    <t>SOL</t>
  </si>
  <si>
    <t>SKY</t>
  </si>
  <si>
    <t>2AG</t>
  </si>
  <si>
    <t>AFJ</t>
  </si>
  <si>
    <t>ALG</t>
  </si>
  <si>
    <t>NRT</t>
  </si>
  <si>
    <t xml:space="preserve">Avancement </t>
  </si>
  <si>
    <t>Réalisée le</t>
  </si>
  <si>
    <t>LISTING CERTIFICATS DE TRANSPORTEURS AERIENS AU GABON</t>
  </si>
  <si>
    <t>Compagnie</t>
  </si>
  <si>
    <t>Afric Aviation</t>
  </si>
  <si>
    <t>Afrijet</t>
  </si>
  <si>
    <t>Allegiance</t>
  </si>
  <si>
    <t>N2AG</t>
  </si>
  <si>
    <t>Sky Gabon</t>
  </si>
  <si>
    <t>Solenta</t>
  </si>
  <si>
    <t>Etat</t>
  </si>
  <si>
    <t>Afrijet Business Service</t>
  </si>
  <si>
    <t>Allegiance Air Tourist</t>
  </si>
  <si>
    <t>Nouvelle Air Affaires Gabon</t>
  </si>
  <si>
    <t>National Regional Transport</t>
  </si>
  <si>
    <t>Sky Gabon S.A.</t>
  </si>
  <si>
    <t>Solenta Aviation</t>
  </si>
  <si>
    <t>Date prévisionnel</t>
  </si>
  <si>
    <t>Ecart (j)</t>
  </si>
  <si>
    <t>Ecart moyen</t>
  </si>
  <si>
    <t>ETM</t>
  </si>
  <si>
    <t>Nom Operateur</t>
  </si>
  <si>
    <t>Observations</t>
  </si>
  <si>
    <t>RAD 20/06/2017</t>
  </si>
  <si>
    <t>Indicateurs</t>
  </si>
  <si>
    <t>Indicateurs Globaux</t>
  </si>
  <si>
    <t>TRAITEMENT DIRECTION</t>
  </si>
  <si>
    <t>Objet</t>
  </si>
  <si>
    <t>Instruction Directeur</t>
  </si>
  <si>
    <t>Responsable</t>
  </si>
  <si>
    <t>Ref</t>
  </si>
  <si>
    <t>Instruction DG</t>
  </si>
  <si>
    <t xml:space="preserve"> Responsable</t>
  </si>
  <si>
    <t>Date</t>
  </si>
  <si>
    <t>TRIGRAMME</t>
  </si>
  <si>
    <t>Tropical</t>
  </si>
  <si>
    <t>TAP</t>
  </si>
  <si>
    <t>REFERENCES ANAC ARRIVEE</t>
  </si>
  <si>
    <t>Motif / Observation Resp</t>
  </si>
  <si>
    <t>Staut</t>
  </si>
  <si>
    <t>Date2</t>
  </si>
  <si>
    <t>Nbre C/Resp</t>
  </si>
  <si>
    <t>REFERENCE  ANAC DEPART</t>
  </si>
  <si>
    <t>SUIVI ACTIVITE DIRECTION :</t>
  </si>
  <si>
    <t>Activités planifiées</t>
  </si>
  <si>
    <t>Activités  reportées</t>
  </si>
  <si>
    <t>Activités  réalisées</t>
  </si>
  <si>
    <t>Total  Activités</t>
  </si>
  <si>
    <t>PTI</t>
  </si>
  <si>
    <t>EMM</t>
  </si>
  <si>
    <t>AGR</t>
  </si>
  <si>
    <t>VG</t>
  </si>
  <si>
    <t>BCF</t>
  </si>
  <si>
    <t>NNH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</si>
</sst>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9"/>
      <name val="Candara"/>
      <family val="2"/>
    </font>
    <font>
      <b/>
      <sz val="9"/>
      <color theme="1"/>
      <name val="Candara"/>
      <family val="2"/>
    </font>
    <font>
      <b/>
      <sz val="8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name val="Candara"/>
      <family val="2"/>
    </font>
    <font>
      <sz val="12"/>
      <name val="Candara"/>
      <family val="2"/>
    </font>
    <font>
      <b/>
      <sz val="12"/>
      <name val="Candara"/>
      <family val="2"/>
    </font>
    <font>
      <sz val="14"/>
      <name val="Arial"/>
      <family val="2"/>
    </font>
    <font>
      <b/>
      <sz val="14"/>
      <name val="Arial"/>
      <family val="2"/>
    </font>
    <font>
      <b/>
      <sz val="14"/>
      <name val="Candara"/>
      <family val="2"/>
    </font>
    <font>
      <b/>
      <sz val="10"/>
      <color theme="1"/>
      <name val="Candara"/>
      <family val="2"/>
    </font>
    <font>
      <sz val="10"/>
      <color theme="1"/>
      <name val="Candara"/>
      <family val="2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3" tint="0.3999450666829432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7">
    <xf numFmtId="0" fontId="0" fillId="0" borderId="0" xfId="0"/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8" fillId="0" borderId="2" xfId="0" applyFont="1" applyBorder="1" applyAlignment="1"/>
    <xf numFmtId="0" fontId="2" fillId="0" borderId="0" xfId="0" applyFont="1"/>
    <xf numFmtId="0" fontId="0" fillId="0" borderId="0" xfId="0" applyAlignment="1">
      <alignment horizontal="center"/>
    </xf>
    <xf numFmtId="0" fontId="9" fillId="7" borderId="1" xfId="0" applyFont="1" applyFill="1" applyBorder="1" applyAlignment="1">
      <alignment horizontal="left" vertical="top"/>
    </xf>
    <xf numFmtId="0" fontId="9" fillId="0" borderId="1" xfId="0" applyFont="1" applyBorder="1" applyAlignment="1">
      <alignment horizontal="left" vertical="top"/>
    </xf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64" fontId="0" fillId="0" borderId="0" xfId="1" applyNumberFormat="1" applyFont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/>
    <xf numFmtId="0" fontId="4" fillId="0" borderId="0" xfId="0" applyFont="1"/>
    <xf numFmtId="0" fontId="12" fillId="9" borderId="1" xfId="0" applyFont="1" applyFill="1" applyBorder="1" applyAlignment="1">
      <alignment horizontal="right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14" fillId="0" borderId="0" xfId="0" applyFont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right" vertical="center"/>
    </xf>
    <xf numFmtId="0" fontId="12" fillId="2" borderId="6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13" fillId="0" borderId="0" xfId="0" applyFont="1" applyAlignment="1">
      <alignment vertical="center"/>
    </xf>
    <xf numFmtId="0" fontId="13" fillId="0" borderId="0" xfId="0" applyFont="1" applyBorder="1" applyAlignment="1">
      <alignment vertical="center"/>
    </xf>
    <xf numFmtId="0" fontId="18" fillId="10" borderId="11" xfId="0" applyFont="1" applyFill="1" applyBorder="1" applyAlignment="1">
      <alignment vertical="top"/>
    </xf>
    <xf numFmtId="0" fontId="18" fillId="0" borderId="11" xfId="0" applyFont="1" applyBorder="1" applyAlignment="1">
      <alignment vertical="top"/>
    </xf>
    <xf numFmtId="0" fontId="12" fillId="8" borderId="12" xfId="0" applyFont="1" applyFill="1" applyBorder="1" applyAlignment="1">
      <alignment horizontal="right" vertical="center"/>
    </xf>
    <xf numFmtId="0" fontId="0" fillId="0" borderId="0" xfId="0" applyBorder="1" applyAlignment="1">
      <alignment vertical="top"/>
    </xf>
    <xf numFmtId="0" fontId="0" fillId="0" borderId="17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17" xfId="0" applyBorder="1" applyAlignment="1">
      <alignment vertical="top" wrapText="1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vertical="top"/>
    </xf>
    <xf numFmtId="164" fontId="0" fillId="0" borderId="0" xfId="1" applyNumberFormat="1" applyFont="1" applyBorder="1" applyAlignment="1">
      <alignment vertical="top"/>
    </xf>
    <xf numFmtId="0" fontId="0" fillId="0" borderId="18" xfId="0" applyBorder="1" applyAlignment="1">
      <alignment horizontal="center" vertical="top"/>
    </xf>
    <xf numFmtId="14" fontId="1" fillId="0" borderId="0" xfId="0" applyNumberFormat="1" applyFont="1" applyBorder="1" applyAlignment="1">
      <alignment horizontal="center" vertical="center"/>
    </xf>
    <xf numFmtId="0" fontId="0" fillId="0" borderId="19" xfId="0" applyBorder="1" applyAlignment="1">
      <alignment vertical="top" wrapText="1"/>
    </xf>
    <xf numFmtId="0" fontId="0" fillId="0" borderId="20" xfId="0" applyBorder="1" applyAlignment="1">
      <alignment horizontal="center" vertical="top"/>
    </xf>
    <xf numFmtId="14" fontId="0" fillId="0" borderId="20" xfId="0" applyNumberFormat="1" applyBorder="1" applyAlignment="1">
      <alignment vertical="top"/>
    </xf>
    <xf numFmtId="164" fontId="0" fillId="0" borderId="20" xfId="1" applyNumberFormat="1" applyFont="1" applyBorder="1" applyAlignment="1">
      <alignment vertical="top"/>
    </xf>
    <xf numFmtId="0" fontId="0" fillId="0" borderId="18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1" fillId="0" borderId="18" xfId="0" applyFont="1" applyBorder="1" applyAlignment="1">
      <alignment vertical="top"/>
    </xf>
    <xf numFmtId="0" fontId="7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2" fillId="9" borderId="8" xfId="0" quotePrefix="1" applyFont="1" applyFill="1" applyBorder="1" applyAlignment="1">
      <alignment horizontal="center" vertical="center" wrapText="1"/>
    </xf>
    <xf numFmtId="0" fontId="6" fillId="4" borderId="23" xfId="0" quotePrefix="1" applyFont="1" applyFill="1" applyBorder="1" applyAlignment="1">
      <alignment horizontal="center" vertical="center" wrapText="1"/>
    </xf>
    <xf numFmtId="164" fontId="6" fillId="4" borderId="23" xfId="1" applyNumberFormat="1" applyFont="1" applyFill="1" applyBorder="1" applyAlignment="1">
      <alignment vertical="center" wrapText="1"/>
    </xf>
    <xf numFmtId="0" fontId="7" fillId="5" borderId="22" xfId="0" applyFont="1" applyFill="1" applyBorder="1" applyAlignment="1">
      <alignment horizontal="center" vertical="center" wrapText="1"/>
    </xf>
    <xf numFmtId="0" fontId="12" fillId="8" borderId="28" xfId="0" applyFont="1" applyFill="1" applyBorder="1" applyAlignment="1">
      <alignment horizontal="center" vertical="center" wrapText="1"/>
    </xf>
    <xf numFmtId="0" fontId="15" fillId="0" borderId="13" xfId="0" applyFont="1" applyFill="1" applyBorder="1" applyAlignment="1">
      <alignment horizontal="center" vertical="center" wrapText="1"/>
    </xf>
    <xf numFmtId="0" fontId="12" fillId="11" borderId="14" xfId="0" applyFont="1" applyFill="1" applyBorder="1" applyAlignment="1">
      <alignment horizontal="center" vertical="center" wrapText="1"/>
    </xf>
    <xf numFmtId="0" fontId="12" fillId="11" borderId="15" xfId="0" applyFont="1" applyFill="1" applyBorder="1" applyAlignment="1">
      <alignment horizontal="center" vertical="center" wrapText="1"/>
    </xf>
    <xf numFmtId="0" fontId="12" fillId="11" borderId="16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9" fontId="15" fillId="0" borderId="9" xfId="0" applyNumberFormat="1" applyFont="1" applyBorder="1" applyAlignment="1">
      <alignment horizontal="center" vertical="center" wrapText="1"/>
    </xf>
    <xf numFmtId="9" fontId="15" fillId="0" borderId="10" xfId="0" applyNumberFormat="1" applyFont="1" applyBorder="1" applyAlignment="1">
      <alignment horizontal="center" vertical="center" wrapText="1"/>
    </xf>
    <xf numFmtId="0" fontId="6" fillId="0" borderId="25" xfId="0" applyFont="1" applyFill="1" applyBorder="1" applyAlignment="1">
      <alignment horizontal="center" vertical="center" wrapText="1"/>
    </xf>
    <xf numFmtId="0" fontId="6" fillId="0" borderId="26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1" fillId="6" borderId="7" xfId="0" applyFont="1" applyFill="1" applyBorder="1" applyAlignment="1">
      <alignment horizontal="center" vertical="center" wrapText="1"/>
    </xf>
    <xf numFmtId="0" fontId="6" fillId="0" borderId="25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14">
    <dxf>
      <numFmt numFmtId="164" formatCode="_-* #,##0\ _€_-;\-* #,##0\ _€_-;_-* &quot;-&quot;??\ _€_-;_-@_-"/>
      <alignment horizontal="center" textRotation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9" formatCode="dd/mm/yyyy"/>
    </dxf>
    <dxf>
      <alignment horizontal="general" vertical="top" textRotation="0" wrapText="1" indent="0" justifyLastLine="0" shrinkToFit="0" readingOrder="0"/>
    </dxf>
    <dxf>
      <alignment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ndara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3" name="Tableau3" displayName="Tableau3" ref="C7:Q765" totalsRowShown="0" headerRowDxfId="9" headerRowBorderDxfId="8" tableBorderDxfId="7">
  <autoFilter ref="C7:Q765"/>
  <sortState ref="D7:N103">
    <sortCondition ref="I6:I764"/>
  </sortState>
  <tableColumns count="15">
    <tableColumn id="16" name="Date" dataDxfId="6"/>
    <tableColumn id="1" name="Nom Operateur"/>
    <tableColumn id="5" name="Instruction DG" dataDxfId="5"/>
    <tableColumn id="2" name="Objet" dataDxfId="4"/>
    <tableColumn id="14" name="Instruction Directeur" dataDxfId="3"/>
    <tableColumn id="3" name=" Responsable"/>
    <tableColumn id="4" name="Date prévisionnel"/>
    <tableColumn id="10" name="Etat" dataDxfId="2"/>
    <tableColumn id="6" name="Réalisée le"/>
    <tableColumn id="17" name="Motif / Observation Resp" dataDxfId="1"/>
    <tableColumn id="7" name="Ecart (j)" dataDxfId="0">
      <calculatedColumnFormula>IF(J8=3,DAYS360(Tableau3[[#This Row],[Date prévisionnel]],Tableau3[[#This Row],[Réalisée le]])," ")</calculatedColumnFormula>
    </tableColumn>
    <tableColumn id="9" name="Ref"/>
    <tableColumn id="12" name="Staut"/>
    <tableColumn id="13" name="Date2"/>
    <tableColumn id="11" name="Observation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20"/>
  <sheetViews>
    <sheetView workbookViewId="0">
      <selection activeCell="C4" sqref="C4"/>
    </sheetView>
  </sheetViews>
  <sheetFormatPr baseColWidth="10" defaultRowHeight="12.75" x14ac:dyDescent="0.2"/>
  <cols>
    <col min="2" max="2" width="17.5703125" customWidth="1"/>
    <col min="3" max="3" width="14.7109375" customWidth="1"/>
    <col min="4" max="4" width="19.85546875" customWidth="1"/>
  </cols>
  <sheetData>
    <row r="1" spans="1:9" x14ac:dyDescent="0.2">
      <c r="A1" s="4">
        <f ca="1">TODAY()</f>
        <v>43591</v>
      </c>
      <c r="B1" s="4"/>
    </row>
    <row r="2" spans="1:9" x14ac:dyDescent="0.2">
      <c r="A2" s="5" t="s">
        <v>19</v>
      </c>
      <c r="B2" s="5"/>
      <c r="C2" s="5"/>
      <c r="D2" s="5"/>
      <c r="E2" s="5"/>
      <c r="F2" s="5"/>
      <c r="G2" s="5"/>
      <c r="H2" s="5"/>
      <c r="I2" s="6"/>
    </row>
    <row r="3" spans="1:9" ht="15" x14ac:dyDescent="0.2">
      <c r="A3" s="1" t="s">
        <v>20</v>
      </c>
      <c r="B3" s="1" t="s">
        <v>51</v>
      </c>
      <c r="C3" s="2" t="s">
        <v>46</v>
      </c>
      <c r="D3" s="2" t="s">
        <v>51</v>
      </c>
      <c r="E3" s="2"/>
      <c r="F3" s="2"/>
      <c r="G3" s="2"/>
      <c r="H3" s="2"/>
      <c r="I3" s="2"/>
    </row>
    <row r="4" spans="1:9" x14ac:dyDescent="0.2">
      <c r="A4" s="3" t="s">
        <v>21</v>
      </c>
      <c r="B4" s="3" t="s">
        <v>10</v>
      </c>
      <c r="C4" s="3"/>
      <c r="D4" s="3" t="s">
        <v>37</v>
      </c>
      <c r="E4" s="3"/>
      <c r="F4" s="3"/>
      <c r="G4" s="3"/>
      <c r="H4" s="3"/>
      <c r="I4" s="3"/>
    </row>
    <row r="5" spans="1:9" x14ac:dyDescent="0.2">
      <c r="A5" s="3" t="s">
        <v>22</v>
      </c>
      <c r="B5" s="3" t="s">
        <v>14</v>
      </c>
      <c r="C5" s="3"/>
      <c r="D5" s="3" t="s">
        <v>65</v>
      </c>
      <c r="E5" s="3"/>
      <c r="F5" s="3"/>
      <c r="G5" s="3"/>
      <c r="H5" s="3"/>
      <c r="I5" s="3"/>
    </row>
    <row r="6" spans="1:9" x14ac:dyDescent="0.2">
      <c r="A6" s="3" t="s">
        <v>23</v>
      </c>
      <c r="B6" s="3" t="s">
        <v>15</v>
      </c>
      <c r="C6" s="3"/>
      <c r="D6" s="3" t="s">
        <v>66</v>
      </c>
      <c r="E6" s="3"/>
      <c r="F6" s="3"/>
      <c r="G6" s="3"/>
      <c r="H6" s="3"/>
      <c r="I6" s="3"/>
    </row>
    <row r="7" spans="1:9" x14ac:dyDescent="0.2">
      <c r="A7" s="3" t="s">
        <v>24</v>
      </c>
      <c r="B7" s="3" t="s">
        <v>13</v>
      </c>
      <c r="C7" s="3"/>
      <c r="D7" s="3" t="s">
        <v>67</v>
      </c>
      <c r="E7" s="3"/>
      <c r="F7" s="3"/>
      <c r="G7" s="3"/>
      <c r="H7" s="3"/>
      <c r="I7" s="3"/>
    </row>
    <row r="8" spans="1:9" x14ac:dyDescent="0.2">
      <c r="A8" s="3" t="s">
        <v>16</v>
      </c>
      <c r="B8" s="3" t="s">
        <v>16</v>
      </c>
      <c r="C8" s="3"/>
      <c r="D8" s="3" t="s">
        <v>68</v>
      </c>
      <c r="E8" s="3"/>
      <c r="F8" s="3"/>
      <c r="G8" s="3"/>
      <c r="H8" s="3"/>
      <c r="I8" s="3"/>
    </row>
    <row r="9" spans="1:9" x14ac:dyDescent="0.2">
      <c r="A9" s="3" t="s">
        <v>25</v>
      </c>
      <c r="B9" s="3" t="s">
        <v>12</v>
      </c>
      <c r="C9" s="3"/>
      <c r="D9" s="3" t="s">
        <v>69</v>
      </c>
      <c r="E9" s="3"/>
      <c r="F9" s="3"/>
      <c r="G9" s="3"/>
      <c r="H9" s="3"/>
      <c r="I9" s="3"/>
    </row>
    <row r="10" spans="1:9" x14ac:dyDescent="0.2">
      <c r="A10" s="3" t="s">
        <v>26</v>
      </c>
      <c r="B10" s="3" t="s">
        <v>11</v>
      </c>
      <c r="C10" s="3"/>
      <c r="D10" s="3" t="s">
        <v>70</v>
      </c>
      <c r="E10" s="3"/>
      <c r="F10" s="3"/>
      <c r="G10" s="3"/>
      <c r="H10" s="3"/>
      <c r="I10" s="3"/>
    </row>
    <row r="11" spans="1:9" x14ac:dyDescent="0.2">
      <c r="A11" s="3" t="s">
        <v>52</v>
      </c>
      <c r="B11" s="3" t="s">
        <v>53</v>
      </c>
      <c r="C11" s="3"/>
      <c r="D11" s="3"/>
      <c r="E11" s="3"/>
      <c r="F11" s="3"/>
      <c r="G11" s="3"/>
      <c r="H11" s="3"/>
      <c r="I11" s="3"/>
    </row>
    <row r="12" spans="1:9" x14ac:dyDescent="0.2">
      <c r="A12" s="3"/>
      <c r="B12" s="3"/>
      <c r="C12" s="3"/>
      <c r="D12" s="3"/>
      <c r="E12" s="3"/>
      <c r="F12" s="3"/>
      <c r="G12" s="3"/>
      <c r="H12" s="3"/>
      <c r="I12" s="3"/>
    </row>
    <row r="13" spans="1:9" x14ac:dyDescent="0.2">
      <c r="A13" s="3"/>
      <c r="B13" s="3"/>
      <c r="C13" s="3"/>
      <c r="D13" s="3"/>
      <c r="E13" s="3"/>
      <c r="F13" s="3"/>
      <c r="G13" s="3"/>
      <c r="H13" s="3"/>
      <c r="I13" s="3"/>
    </row>
    <row r="14" spans="1:9" x14ac:dyDescent="0.2">
      <c r="A14" s="3"/>
      <c r="B14" s="3"/>
      <c r="C14" s="3"/>
      <c r="D14" s="3"/>
      <c r="E14" s="3"/>
      <c r="F14" s="3"/>
      <c r="G14" s="3"/>
      <c r="H14" s="3"/>
      <c r="I14" s="3"/>
    </row>
    <row r="15" spans="1:9" x14ac:dyDescent="0.2">
      <c r="A15" s="3"/>
      <c r="B15" s="3"/>
      <c r="C15" s="3"/>
      <c r="D15" s="3"/>
      <c r="E15" s="3"/>
      <c r="F15" s="3"/>
      <c r="G15" s="3"/>
      <c r="H15" s="3"/>
      <c r="I15" s="3"/>
    </row>
    <row r="16" spans="1:9" x14ac:dyDescent="0.2">
      <c r="A16" s="3"/>
      <c r="B16" s="3"/>
      <c r="C16" s="3"/>
      <c r="D16" s="3"/>
      <c r="E16" s="3"/>
      <c r="F16" s="3"/>
      <c r="G16" s="3"/>
      <c r="H16" s="3"/>
      <c r="I16" s="3"/>
    </row>
    <row r="17" spans="1:9" x14ac:dyDescent="0.2">
      <c r="A17" s="3"/>
      <c r="B17" s="3"/>
      <c r="C17" s="3"/>
      <c r="D17" s="3"/>
      <c r="E17" s="3"/>
      <c r="F17" s="3"/>
      <c r="G17" s="3"/>
      <c r="H17" s="3"/>
      <c r="I17" s="3"/>
    </row>
    <row r="18" spans="1:9" x14ac:dyDescent="0.2">
      <c r="A18" s="3"/>
      <c r="B18" s="3"/>
      <c r="C18" s="3"/>
      <c r="D18" s="3"/>
      <c r="E18" s="3"/>
      <c r="F18" s="3"/>
      <c r="G18" s="3"/>
      <c r="H18" s="3"/>
      <c r="I18" s="3"/>
    </row>
    <row r="19" spans="1:9" x14ac:dyDescent="0.2">
      <c r="A19" s="3"/>
      <c r="B19" s="3"/>
      <c r="C19" s="3"/>
      <c r="D19" s="3"/>
      <c r="E19" s="3"/>
      <c r="F19" s="3"/>
      <c r="G19" s="3"/>
      <c r="H19" s="3"/>
      <c r="I19" s="3"/>
    </row>
    <row r="20" spans="1:9" x14ac:dyDescent="0.2">
      <c r="A20" s="3"/>
      <c r="B20" s="3"/>
      <c r="C20" s="3"/>
      <c r="D20" s="3"/>
      <c r="E20" s="3"/>
      <c r="F20" s="3"/>
      <c r="G20" s="3"/>
      <c r="H20" s="3"/>
      <c r="I20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765"/>
  <sheetViews>
    <sheetView tabSelected="1" topLeftCell="B1" zoomScaleNormal="100" workbookViewId="0">
      <selection activeCell="M5" sqref="M5"/>
    </sheetView>
  </sheetViews>
  <sheetFormatPr baseColWidth="10" defaultRowHeight="12.75" x14ac:dyDescent="0.2"/>
  <cols>
    <col min="1" max="1" width="11.42578125" hidden="1" customWidth="1"/>
    <col min="2" max="2" width="12.28515625" customWidth="1"/>
    <col min="3" max="3" width="15.140625" customWidth="1"/>
    <col min="4" max="4" width="18" customWidth="1"/>
    <col min="5" max="5" width="22.85546875" style="11" customWidth="1"/>
    <col min="6" max="6" width="28.5703125" customWidth="1"/>
    <col min="7" max="7" width="23.42578125" customWidth="1"/>
    <col min="8" max="8" width="16.140625" customWidth="1"/>
    <col min="9" max="10" width="14.140625" customWidth="1"/>
    <col min="11" max="11" width="11" style="7" customWidth="1"/>
    <col min="12" max="12" width="11.28515625" style="18" customWidth="1"/>
    <col min="13" max="13" width="12" bestFit="1" customWidth="1"/>
    <col min="14" max="14" width="16.85546875" customWidth="1"/>
    <col min="15" max="16" width="16.140625" customWidth="1"/>
  </cols>
  <sheetData>
    <row r="1" spans="1:17" s="23" customFormat="1" ht="18.75" thickBot="1" x14ac:dyDescent="0.3">
      <c r="C1" s="35"/>
      <c r="D1" s="24"/>
      <c r="E1" s="73" t="s">
        <v>60</v>
      </c>
      <c r="F1" s="73"/>
      <c r="G1" s="73"/>
      <c r="H1" s="74"/>
      <c r="I1" s="74"/>
      <c r="J1" s="74"/>
      <c r="K1" s="74"/>
      <c r="L1" s="74"/>
      <c r="M1" s="74"/>
      <c r="N1" s="25"/>
      <c r="O1" s="25"/>
      <c r="P1" s="30"/>
    </row>
    <row r="2" spans="1:17" s="23" customFormat="1" ht="19.5" thickBot="1" x14ac:dyDescent="0.3">
      <c r="C2" s="35"/>
      <c r="D2" s="24"/>
      <c r="E2" s="81" t="s">
        <v>17</v>
      </c>
      <c r="F2" s="31" t="s">
        <v>61</v>
      </c>
      <c r="G2" s="32">
        <f ca="1">SUMIF($J$8:$J$257,1,$A$8:$A$252)</f>
        <v>1</v>
      </c>
      <c r="H2" s="26"/>
      <c r="I2" s="26"/>
      <c r="J2" s="33"/>
      <c r="K2" s="80" t="s">
        <v>41</v>
      </c>
      <c r="L2" s="80"/>
      <c r="M2" s="80"/>
      <c r="N2" s="27"/>
      <c r="O2" s="27"/>
      <c r="P2" s="33"/>
    </row>
    <row r="3" spans="1:17" s="23" customFormat="1" ht="23.25" customHeight="1" thickBot="1" x14ac:dyDescent="0.3">
      <c r="C3" s="35"/>
      <c r="D3" s="24"/>
      <c r="E3" s="82"/>
      <c r="F3" s="22" t="s">
        <v>62</v>
      </c>
      <c r="G3" s="64">
        <f ca="1">SUMIF($J$8:$J$257,2,$A$8:$A$252)</f>
        <v>5</v>
      </c>
      <c r="H3" s="27"/>
      <c r="I3" s="27"/>
      <c r="J3" s="33"/>
      <c r="K3" s="77" t="s">
        <v>42</v>
      </c>
      <c r="L3" s="78"/>
      <c r="M3" s="79"/>
      <c r="N3" s="34"/>
      <c r="O3" s="34"/>
      <c r="P3" s="34"/>
      <c r="Q3" s="34"/>
    </row>
    <row r="4" spans="1:17" s="23" customFormat="1" ht="15.75" customHeight="1" thickBot="1" x14ac:dyDescent="0.3">
      <c r="C4" s="35"/>
      <c r="D4" s="24"/>
      <c r="E4" s="75">
        <f ca="1">IF(G5=0,"",G4/G5)</f>
        <v>0.4</v>
      </c>
      <c r="F4" s="39" t="s">
        <v>63</v>
      </c>
      <c r="G4" s="68">
        <f ca="1">SUMIF($J$8:$J$257,3,$A$8:$A$252)</f>
        <v>4</v>
      </c>
      <c r="H4" s="27"/>
      <c r="I4" s="27"/>
      <c r="J4" s="33"/>
      <c r="K4" s="62" t="s">
        <v>36</v>
      </c>
      <c r="L4" s="83" t="s">
        <v>58</v>
      </c>
      <c r="M4" s="84"/>
      <c r="N4" s="28"/>
      <c r="O4" s="28"/>
    </row>
    <row r="5" spans="1:17" s="23" customFormat="1" ht="22.5" customHeight="1" thickTop="1" thickBot="1" x14ac:dyDescent="0.3">
      <c r="C5" s="36"/>
      <c r="D5" s="29"/>
      <c r="E5" s="76"/>
      <c r="F5" s="69" t="s">
        <v>64</v>
      </c>
      <c r="G5" s="69">
        <f ca="1">SUM(G2:G4)</f>
        <v>10</v>
      </c>
      <c r="H5" s="27"/>
      <c r="I5" s="27"/>
      <c r="J5" s="33"/>
      <c r="K5" s="66">
        <f ca="1">IF(G5=0," ",AVERAGE($M$8:$M$252))</f>
        <v>1.0515463917525774</v>
      </c>
      <c r="L5" s="65" t="s">
        <v>65</v>
      </c>
      <c r="M5" s="63">
        <f ca="1">SUMIF($H$8:$J$257,"ETM",$A$8:$A$252)</f>
        <v>9</v>
      </c>
      <c r="N5" s="34"/>
      <c r="O5" s="34"/>
    </row>
    <row r="6" spans="1:17" s="23" customFormat="1" ht="22.5" customHeight="1" thickTop="1" thickBot="1" x14ac:dyDescent="0.3">
      <c r="B6" s="70" t="s">
        <v>54</v>
      </c>
      <c r="C6" s="71"/>
      <c r="D6" s="71"/>
      <c r="E6" s="71"/>
      <c r="F6" s="71"/>
      <c r="G6" s="70" t="s">
        <v>43</v>
      </c>
      <c r="H6" s="71"/>
      <c r="I6" s="71"/>
      <c r="J6" s="71"/>
      <c r="K6" s="71"/>
      <c r="L6" s="71"/>
      <c r="M6" s="72"/>
      <c r="N6" s="70" t="s">
        <v>59</v>
      </c>
      <c r="O6" s="71"/>
      <c r="P6" s="71"/>
      <c r="Q6" s="71"/>
    </row>
    <row r="7" spans="1:17" ht="22.5" customHeight="1" thickTop="1" thickBot="1" x14ac:dyDescent="0.25">
      <c r="B7" s="67" t="s">
        <v>47</v>
      </c>
      <c r="C7" s="59" t="s">
        <v>50</v>
      </c>
      <c r="D7" s="59" t="s">
        <v>38</v>
      </c>
      <c r="E7" s="60" t="s">
        <v>48</v>
      </c>
      <c r="F7" s="61" t="s">
        <v>44</v>
      </c>
      <c r="G7" s="61" t="s">
        <v>45</v>
      </c>
      <c r="H7" s="60" t="s">
        <v>49</v>
      </c>
      <c r="I7" s="60" t="s">
        <v>34</v>
      </c>
      <c r="J7" s="60" t="s">
        <v>27</v>
      </c>
      <c r="K7" s="60" t="s">
        <v>18</v>
      </c>
      <c r="L7" s="60" t="s">
        <v>55</v>
      </c>
      <c r="M7" s="61" t="s">
        <v>35</v>
      </c>
      <c r="N7" s="59" t="s">
        <v>47</v>
      </c>
      <c r="O7" s="60" t="s">
        <v>56</v>
      </c>
      <c r="P7" s="60" t="s">
        <v>57</v>
      </c>
      <c r="Q7" s="60" t="s">
        <v>39</v>
      </c>
    </row>
    <row r="8" spans="1:17" s="12" customFormat="1" ht="24" customHeight="1" thickTop="1" x14ac:dyDescent="0.2">
      <c r="A8" s="12">
        <f>IF(Tableau3[[#This Row],[Nom Operateur]]="",0,1)</f>
        <v>1</v>
      </c>
      <c r="B8" s="37"/>
      <c r="C8" s="40"/>
      <c r="D8" s="40" t="s">
        <v>21</v>
      </c>
      <c r="E8" s="40"/>
      <c r="F8" s="56"/>
      <c r="G8" s="46"/>
      <c r="H8" s="47" t="s">
        <v>66</v>
      </c>
      <c r="I8" s="48">
        <v>41343</v>
      </c>
      <c r="J8" s="49">
        <v>2</v>
      </c>
      <c r="K8" s="48">
        <v>41347</v>
      </c>
      <c r="L8" s="48"/>
      <c r="M8" s="50">
        <f>Tableau3[[#This Row],[Réalisée le]]-Tableau3[[#This Row],[Date prévisionnel]]</f>
        <v>4</v>
      </c>
      <c r="N8" s="41"/>
      <c r="O8" s="40"/>
      <c r="P8" s="40"/>
      <c r="Q8" s="42"/>
    </row>
    <row r="9" spans="1:17" s="12" customFormat="1" x14ac:dyDescent="0.2">
      <c r="A9" s="12">
        <f>IF(Tableau3[[#This Row],[Nom Operateur]]="",0,1)</f>
        <v>1</v>
      </c>
      <c r="B9" s="38"/>
      <c r="C9" s="40"/>
      <c r="D9" s="40" t="s">
        <v>21</v>
      </c>
      <c r="E9" s="40"/>
      <c r="F9" s="56"/>
      <c r="G9" s="46"/>
      <c r="H9" s="47" t="s">
        <v>37</v>
      </c>
      <c r="I9" s="48">
        <v>42381</v>
      </c>
      <c r="J9" s="49">
        <v>2</v>
      </c>
      <c r="K9" s="48">
        <v>42479</v>
      </c>
      <c r="L9" s="48"/>
      <c r="M9" s="50">
        <f>Tableau3[[#This Row],[Réalisée le]]-Tableau3[[#This Row],[Date prévisionnel]]</f>
        <v>98</v>
      </c>
      <c r="N9" s="41"/>
      <c r="O9" s="40"/>
      <c r="P9" s="40"/>
      <c r="Q9" s="42"/>
    </row>
    <row r="10" spans="1:17" s="12" customFormat="1" x14ac:dyDescent="0.2">
      <c r="A10" s="12">
        <f>IF(Tableau3[[#This Row],[Nom Operateur]]="",0,1)</f>
        <v>1</v>
      </c>
      <c r="B10" s="37"/>
      <c r="C10" s="40"/>
      <c r="D10" s="40" t="s">
        <v>21</v>
      </c>
      <c r="E10" s="40"/>
      <c r="F10" s="56"/>
      <c r="G10" s="46"/>
      <c r="H10" s="47" t="s">
        <v>37</v>
      </c>
      <c r="I10" s="48"/>
      <c r="J10" s="49">
        <v>3</v>
      </c>
      <c r="K10" s="48"/>
      <c r="L10" s="48"/>
      <c r="M10" s="50">
        <f>Tableau3[[#This Row],[Réalisée le]]-Tableau3[[#This Row],[Date prévisionnel]]</f>
        <v>0</v>
      </c>
      <c r="N10" s="41"/>
      <c r="O10" s="40"/>
      <c r="P10" s="40"/>
      <c r="Q10" s="42"/>
    </row>
    <row r="11" spans="1:17" s="12" customFormat="1" x14ac:dyDescent="0.2">
      <c r="A11" s="12">
        <f>IF(Tableau3[[#This Row],[Nom Operateur]]="",0,1)</f>
        <v>1</v>
      </c>
      <c r="B11" s="38"/>
      <c r="C11" s="40"/>
      <c r="D11" s="40" t="s">
        <v>21</v>
      </c>
      <c r="E11" s="40"/>
      <c r="F11" s="56"/>
      <c r="G11" s="46"/>
      <c r="H11" s="47" t="s">
        <v>37</v>
      </c>
      <c r="I11" s="48"/>
      <c r="J11" s="49">
        <v>3</v>
      </c>
      <c r="K11" s="48"/>
      <c r="L11" s="48"/>
      <c r="M11" s="50">
        <f>Tableau3[[#This Row],[Réalisée le]]-Tableau3[[#This Row],[Date prévisionnel]]</f>
        <v>0</v>
      </c>
      <c r="N11" s="41"/>
      <c r="O11" s="40"/>
      <c r="P11" s="40"/>
      <c r="Q11" s="42"/>
    </row>
    <row r="12" spans="1:17" s="12" customFormat="1" x14ac:dyDescent="0.2">
      <c r="A12" s="12">
        <f>IF(Tableau3[[#This Row],[Nom Operateur]]="",0,1)</f>
        <v>1</v>
      </c>
      <c r="B12" s="37"/>
      <c r="C12" s="40"/>
      <c r="D12" s="40" t="s">
        <v>21</v>
      </c>
      <c r="E12" s="40"/>
      <c r="F12" s="56"/>
      <c r="G12" s="46"/>
      <c r="H12" s="47" t="s">
        <v>37</v>
      </c>
      <c r="I12" s="48"/>
      <c r="J12" s="49">
        <v>2</v>
      </c>
      <c r="K12" s="48"/>
      <c r="L12" s="48"/>
      <c r="M12" s="50">
        <f>Tableau3[[#This Row],[Réalisée le]]-Tableau3[[#This Row],[Date prévisionnel]]</f>
        <v>0</v>
      </c>
      <c r="N12" s="41"/>
      <c r="O12" s="40"/>
      <c r="P12" s="40"/>
      <c r="Q12" s="42"/>
    </row>
    <row r="13" spans="1:17" s="12" customFormat="1" x14ac:dyDescent="0.2">
      <c r="A13" s="12">
        <f>IF(Tableau3[[#This Row],[Nom Operateur]]="",0,1)</f>
        <v>1</v>
      </c>
      <c r="B13" s="38"/>
      <c r="C13" s="40"/>
      <c r="D13" s="40" t="s">
        <v>21</v>
      </c>
      <c r="E13" s="40"/>
      <c r="F13" s="56"/>
      <c r="G13" s="46"/>
      <c r="H13" s="47" t="s">
        <v>37</v>
      </c>
      <c r="I13" s="48"/>
      <c r="J13" s="49">
        <v>3</v>
      </c>
      <c r="K13" s="48"/>
      <c r="L13" s="48"/>
      <c r="M13" s="50">
        <f>Tableau3[[#This Row],[Réalisée le]]-Tableau3[[#This Row],[Date prévisionnel]]</f>
        <v>0</v>
      </c>
      <c r="N13" s="41"/>
      <c r="O13" s="40"/>
      <c r="P13" s="40"/>
      <c r="Q13" s="42"/>
    </row>
    <row r="14" spans="1:17" s="12" customFormat="1" x14ac:dyDescent="0.2">
      <c r="A14" s="12">
        <f>IF(Tableau3[[#This Row],[Nom Operateur]]="",0,1)</f>
        <v>1</v>
      </c>
      <c r="B14" s="37"/>
      <c r="C14" s="40"/>
      <c r="D14" s="40" t="s">
        <v>21</v>
      </c>
      <c r="E14" s="40"/>
      <c r="F14" s="56"/>
      <c r="G14" s="46"/>
      <c r="H14" s="47" t="s">
        <v>37</v>
      </c>
      <c r="I14" s="48"/>
      <c r="J14" s="49">
        <v>1</v>
      </c>
      <c r="K14" s="48"/>
      <c r="L14" s="48"/>
      <c r="M14" s="50">
        <f>Tableau3[[#This Row],[Réalisée le]]-Tableau3[[#This Row],[Date prévisionnel]]</f>
        <v>0</v>
      </c>
      <c r="N14" s="41"/>
      <c r="O14" s="40"/>
      <c r="P14" s="40"/>
      <c r="Q14" s="42"/>
    </row>
    <row r="15" spans="1:17" s="12" customFormat="1" x14ac:dyDescent="0.2">
      <c r="A15" s="12">
        <f>IF(Tableau3[[#This Row],[Nom Operateur]]="",0,1)</f>
        <v>1</v>
      </c>
      <c r="B15" s="38"/>
      <c r="C15" s="40"/>
      <c r="D15" s="40" t="s">
        <v>21</v>
      </c>
      <c r="E15" s="40"/>
      <c r="F15" s="56"/>
      <c r="G15" s="46"/>
      <c r="H15" s="47" t="s">
        <v>37</v>
      </c>
      <c r="I15" s="48"/>
      <c r="J15" s="49">
        <v>3</v>
      </c>
      <c r="K15" s="51"/>
      <c r="L15" s="51"/>
      <c r="M15" s="50">
        <f>Tableau3[[#This Row],[Réalisée le]]-Tableau3[[#This Row],[Date prévisionnel]]</f>
        <v>0</v>
      </c>
      <c r="N15" s="41"/>
      <c r="O15" s="40"/>
      <c r="P15" s="40"/>
      <c r="Q15" s="58" t="s">
        <v>40</v>
      </c>
    </row>
    <row r="16" spans="1:17" s="12" customFormat="1" x14ac:dyDescent="0.2">
      <c r="A16" s="12">
        <f>IF(Tableau3[[#This Row],[Nom Operateur]]="",0,1)</f>
        <v>1</v>
      </c>
      <c r="B16" s="37"/>
      <c r="C16" s="40"/>
      <c r="D16" s="40" t="s">
        <v>21</v>
      </c>
      <c r="E16" s="40"/>
      <c r="F16" s="56"/>
      <c r="G16" s="46"/>
      <c r="H16" s="47" t="s">
        <v>37</v>
      </c>
      <c r="I16" s="48"/>
      <c r="J16" s="49">
        <v>2</v>
      </c>
      <c r="K16" s="48"/>
      <c r="L16" s="48"/>
      <c r="M16" s="50">
        <f>Tableau3[[#This Row],[Réalisée le]]-Tableau3[[#This Row],[Date prévisionnel]]</f>
        <v>0</v>
      </c>
      <c r="N16" s="41"/>
      <c r="O16" s="40"/>
      <c r="P16" s="40"/>
      <c r="Q16" s="42"/>
    </row>
    <row r="17" spans="1:17" s="12" customFormat="1" x14ac:dyDescent="0.2">
      <c r="A17" s="12">
        <f>IF(Tableau3[[#This Row],[Nom Operateur]]="",0,1)</f>
        <v>1</v>
      </c>
      <c r="B17" s="38"/>
      <c r="C17" s="40"/>
      <c r="D17" s="40" t="s">
        <v>21</v>
      </c>
      <c r="E17" s="40"/>
      <c r="F17" s="56"/>
      <c r="G17" s="46"/>
      <c r="H17" s="47" t="s">
        <v>37</v>
      </c>
      <c r="I17" s="48"/>
      <c r="J17" s="49">
        <v>2</v>
      </c>
      <c r="K17" s="48"/>
      <c r="L17" s="48"/>
      <c r="M17" s="50">
        <f>Tableau3[[#This Row],[Réalisée le]]-Tableau3[[#This Row],[Date prévisionnel]]</f>
        <v>0</v>
      </c>
      <c r="N17" s="41"/>
      <c r="O17" s="40"/>
      <c r="P17" s="40"/>
      <c r="Q17" s="42"/>
    </row>
    <row r="18" spans="1:17" s="12" customFormat="1" x14ac:dyDescent="0.2">
      <c r="A18" s="12">
        <f>IF(Tableau3[[#This Row],[Nom Operateur]]="",0,1)</f>
        <v>0</v>
      </c>
      <c r="B18" s="37"/>
      <c r="C18" s="40"/>
      <c r="D18" s="40"/>
      <c r="E18" s="40"/>
      <c r="F18" s="56"/>
      <c r="G18" s="46"/>
      <c r="H18" s="47"/>
      <c r="I18" s="48"/>
      <c r="J18" s="49"/>
      <c r="K18" s="40"/>
      <c r="L18" s="40"/>
      <c r="M18" s="50">
        <f>Tableau3[[#This Row],[Réalisée le]]-Tableau3[[#This Row],[Date prévisionnel]]</f>
        <v>0</v>
      </c>
      <c r="N18" s="41"/>
      <c r="O18" s="40"/>
      <c r="P18" s="40"/>
      <c r="Q18" s="42"/>
    </row>
    <row r="19" spans="1:17" s="12" customFormat="1" x14ac:dyDescent="0.2">
      <c r="A19" s="12">
        <f>IF(Tableau3[[#This Row],[Nom Operateur]]="",0,1)</f>
        <v>0</v>
      </c>
      <c r="B19" s="38"/>
      <c r="C19" s="40"/>
      <c r="D19" s="40"/>
      <c r="E19" s="40"/>
      <c r="F19" s="56"/>
      <c r="G19" s="46"/>
      <c r="H19" s="47"/>
      <c r="I19" s="48"/>
      <c r="J19" s="49"/>
      <c r="K19" s="40"/>
      <c r="L19" s="40"/>
      <c r="M19" s="50">
        <f>Tableau3[[#This Row],[Réalisée le]]-Tableau3[[#This Row],[Date prévisionnel]]</f>
        <v>0</v>
      </c>
      <c r="N19" s="41"/>
      <c r="O19" s="40"/>
      <c r="P19" s="40"/>
      <c r="Q19" s="42"/>
    </row>
    <row r="20" spans="1:17" s="12" customFormat="1" x14ac:dyDescent="0.2">
      <c r="A20" s="12">
        <f>IF(Tableau3[[#This Row],[Nom Operateur]]="",0,1)</f>
        <v>0</v>
      </c>
      <c r="B20" s="37"/>
      <c r="C20" s="40"/>
      <c r="D20" s="40"/>
      <c r="E20" s="40"/>
      <c r="F20" s="56"/>
      <c r="G20" s="46"/>
      <c r="H20" s="47"/>
      <c r="I20" s="48"/>
      <c r="J20" s="49"/>
      <c r="K20" s="40"/>
      <c r="L20" s="40"/>
      <c r="M20" s="50">
        <f>Tableau3[[#This Row],[Réalisée le]]-Tableau3[[#This Row],[Date prévisionnel]]</f>
        <v>0</v>
      </c>
      <c r="N20" s="41"/>
      <c r="O20" s="40"/>
      <c r="P20" s="40"/>
      <c r="Q20" s="42"/>
    </row>
    <row r="21" spans="1:17" s="12" customFormat="1" x14ac:dyDescent="0.2">
      <c r="A21" s="12">
        <f>IF(Tableau3[[#This Row],[Nom Operateur]]="",0,1)</f>
        <v>0</v>
      </c>
      <c r="B21" s="38"/>
      <c r="C21" s="40"/>
      <c r="D21" s="40"/>
      <c r="E21" s="40"/>
      <c r="F21" s="56"/>
      <c r="G21" s="46"/>
      <c r="H21" s="47"/>
      <c r="I21" s="48"/>
      <c r="J21" s="49"/>
      <c r="K21" s="40"/>
      <c r="L21" s="40"/>
      <c r="M21" s="50">
        <f>Tableau3[[#This Row],[Réalisée le]]-Tableau3[[#This Row],[Date prévisionnel]]</f>
        <v>0</v>
      </c>
      <c r="N21" s="41"/>
      <c r="O21" s="40"/>
      <c r="P21" s="40"/>
      <c r="Q21" s="42"/>
    </row>
    <row r="22" spans="1:17" s="12" customFormat="1" x14ac:dyDescent="0.2">
      <c r="A22" s="12">
        <f>IF(Tableau3[[#This Row],[Nom Operateur]]="",0,1)</f>
        <v>0</v>
      </c>
      <c r="B22" s="37"/>
      <c r="C22" s="40"/>
      <c r="D22" s="40"/>
      <c r="E22" s="40"/>
      <c r="F22" s="56"/>
      <c r="G22" s="46"/>
      <c r="H22" s="47"/>
      <c r="I22" s="48"/>
      <c r="J22" s="49"/>
      <c r="K22" s="40"/>
      <c r="L22" s="40"/>
      <c r="M22" s="50">
        <f>Tableau3[[#This Row],[Réalisée le]]-Tableau3[[#This Row],[Date prévisionnel]]</f>
        <v>0</v>
      </c>
      <c r="N22" s="41"/>
      <c r="O22" s="40"/>
      <c r="P22" s="40"/>
      <c r="Q22" s="42"/>
    </row>
    <row r="23" spans="1:17" s="12" customFormat="1" x14ac:dyDescent="0.2">
      <c r="A23" s="12">
        <f>IF(Tableau3[[#This Row],[Nom Operateur]]="",0,1)</f>
        <v>0</v>
      </c>
      <c r="B23" s="38"/>
      <c r="C23" s="40"/>
      <c r="D23" s="40"/>
      <c r="E23" s="40"/>
      <c r="F23" s="56"/>
      <c r="G23" s="46"/>
      <c r="H23" s="47"/>
      <c r="I23" s="48"/>
      <c r="J23" s="49"/>
      <c r="K23" s="40"/>
      <c r="L23" s="40"/>
      <c r="M23" s="50">
        <f>Tableau3[[#This Row],[Réalisée le]]-Tableau3[[#This Row],[Date prévisionnel]]</f>
        <v>0</v>
      </c>
      <c r="N23" s="41"/>
      <c r="O23" s="40"/>
      <c r="P23" s="40"/>
      <c r="Q23" s="42"/>
    </row>
    <row r="24" spans="1:17" s="12" customFormat="1" x14ac:dyDescent="0.2">
      <c r="A24" s="12">
        <f>IF(Tableau3[[#This Row],[Nom Operateur]]="",0,1)</f>
        <v>0</v>
      </c>
      <c r="B24" s="37"/>
      <c r="C24" s="40"/>
      <c r="D24" s="40"/>
      <c r="E24" s="40"/>
      <c r="F24" s="56"/>
      <c r="G24" s="46"/>
      <c r="H24" s="47"/>
      <c r="I24" s="48"/>
      <c r="J24" s="49"/>
      <c r="K24" s="40"/>
      <c r="L24" s="40"/>
      <c r="M24" s="50">
        <f>Tableau3[[#This Row],[Réalisée le]]-Tableau3[[#This Row],[Date prévisionnel]]</f>
        <v>0</v>
      </c>
      <c r="N24" s="41"/>
      <c r="O24" s="40"/>
      <c r="P24" s="40"/>
      <c r="Q24" s="42"/>
    </row>
    <row r="25" spans="1:17" s="12" customFormat="1" x14ac:dyDescent="0.2">
      <c r="A25" s="12">
        <f>IF(Tableau3[[#This Row],[Nom Operateur]]="",0,1)</f>
        <v>0</v>
      </c>
      <c r="B25" s="38"/>
      <c r="C25" s="40"/>
      <c r="D25" s="40"/>
      <c r="E25" s="40"/>
      <c r="F25" s="56"/>
      <c r="G25" s="46"/>
      <c r="H25" s="47"/>
      <c r="I25" s="48"/>
      <c r="J25" s="49"/>
      <c r="K25" s="40"/>
      <c r="L25" s="40"/>
      <c r="M25" s="50">
        <f>Tableau3[[#This Row],[Réalisée le]]-Tableau3[[#This Row],[Date prévisionnel]]</f>
        <v>0</v>
      </c>
      <c r="N25" s="41"/>
      <c r="O25" s="40"/>
      <c r="P25" s="40"/>
      <c r="Q25" s="42"/>
    </row>
    <row r="26" spans="1:17" s="12" customFormat="1" x14ac:dyDescent="0.2">
      <c r="A26" s="12">
        <f>IF(Tableau3[[#This Row],[Nom Operateur]]="",0,1)</f>
        <v>0</v>
      </c>
      <c r="B26" s="37"/>
      <c r="C26" s="40"/>
      <c r="D26" s="40"/>
      <c r="E26" s="40"/>
      <c r="F26" s="56"/>
      <c r="G26" s="46"/>
      <c r="H26" s="47"/>
      <c r="I26" s="48"/>
      <c r="J26" s="49"/>
      <c r="K26" s="40"/>
      <c r="L26" s="40"/>
      <c r="M26" s="50">
        <f>Tableau3[[#This Row],[Réalisée le]]-Tableau3[[#This Row],[Date prévisionnel]]</f>
        <v>0</v>
      </c>
      <c r="N26" s="41"/>
      <c r="O26" s="40"/>
      <c r="P26" s="40"/>
      <c r="Q26" s="42"/>
    </row>
    <row r="27" spans="1:17" s="12" customFormat="1" x14ac:dyDescent="0.2">
      <c r="A27" s="12">
        <f>IF(Tableau3[[#This Row],[Nom Operateur]]="",0,1)</f>
        <v>0</v>
      </c>
      <c r="B27" s="38"/>
      <c r="C27" s="40"/>
      <c r="D27" s="40"/>
      <c r="E27" s="40"/>
      <c r="F27" s="56"/>
      <c r="G27" s="46"/>
      <c r="H27" s="47"/>
      <c r="I27" s="48"/>
      <c r="J27" s="49"/>
      <c r="K27" s="40"/>
      <c r="L27" s="40"/>
      <c r="M27" s="50">
        <f>Tableau3[[#This Row],[Réalisée le]]-Tableau3[[#This Row],[Date prévisionnel]]</f>
        <v>0</v>
      </c>
      <c r="N27" s="41"/>
      <c r="O27" s="40"/>
      <c r="P27" s="40"/>
      <c r="Q27" s="42"/>
    </row>
    <row r="28" spans="1:17" s="12" customFormat="1" x14ac:dyDescent="0.2">
      <c r="A28" s="12">
        <f>IF(Tableau3[[#This Row],[Nom Operateur]]="",0,1)</f>
        <v>0</v>
      </c>
      <c r="B28" s="37"/>
      <c r="C28" s="40"/>
      <c r="D28" s="40"/>
      <c r="E28" s="40"/>
      <c r="F28" s="56"/>
      <c r="G28" s="46"/>
      <c r="H28" s="47"/>
      <c r="I28" s="48"/>
      <c r="J28" s="49"/>
      <c r="K28" s="40"/>
      <c r="L28" s="40"/>
      <c r="M28" s="50">
        <f>Tableau3[[#This Row],[Réalisée le]]-Tableau3[[#This Row],[Date prévisionnel]]</f>
        <v>0</v>
      </c>
      <c r="N28" s="41"/>
      <c r="O28" s="40"/>
      <c r="P28" s="40"/>
      <c r="Q28" s="42"/>
    </row>
    <row r="29" spans="1:17" s="12" customFormat="1" x14ac:dyDescent="0.2">
      <c r="A29" s="12">
        <f>IF(Tableau3[[#This Row],[Nom Operateur]]="",0,1)</f>
        <v>0</v>
      </c>
      <c r="B29" s="38"/>
      <c r="C29" s="40"/>
      <c r="D29" s="40"/>
      <c r="E29" s="40"/>
      <c r="F29" s="56"/>
      <c r="G29" s="46"/>
      <c r="H29" s="47"/>
      <c r="I29" s="48"/>
      <c r="J29" s="49"/>
      <c r="K29" s="40"/>
      <c r="L29" s="40"/>
      <c r="M29" s="50">
        <f>Tableau3[[#This Row],[Réalisée le]]-Tableau3[[#This Row],[Date prévisionnel]]</f>
        <v>0</v>
      </c>
      <c r="N29" s="41"/>
      <c r="O29" s="40"/>
      <c r="P29" s="40"/>
      <c r="Q29" s="42"/>
    </row>
    <row r="30" spans="1:17" s="12" customFormat="1" x14ac:dyDescent="0.2">
      <c r="A30" s="12">
        <f>IF(Tableau3[[#This Row],[Nom Operateur]]="",0,1)</f>
        <v>0</v>
      </c>
      <c r="B30" s="37"/>
      <c r="C30" s="40"/>
      <c r="D30" s="40"/>
      <c r="E30" s="40"/>
      <c r="F30" s="56"/>
      <c r="G30" s="46"/>
      <c r="H30" s="47"/>
      <c r="I30" s="48"/>
      <c r="J30" s="49"/>
      <c r="K30" s="40"/>
      <c r="L30" s="40"/>
      <c r="M30" s="50">
        <f>Tableau3[[#This Row],[Réalisée le]]-Tableau3[[#This Row],[Date prévisionnel]]</f>
        <v>0</v>
      </c>
      <c r="N30" s="41"/>
      <c r="O30" s="40"/>
      <c r="P30" s="40"/>
      <c r="Q30" s="42"/>
    </row>
    <row r="31" spans="1:17" s="12" customFormat="1" x14ac:dyDescent="0.2">
      <c r="A31" s="12">
        <f>IF(Tableau3[[#This Row],[Nom Operateur]]="",0,1)</f>
        <v>0</v>
      </c>
      <c r="B31" s="38"/>
      <c r="C31" s="40"/>
      <c r="D31" s="40"/>
      <c r="E31" s="40"/>
      <c r="F31" s="56"/>
      <c r="G31" s="46"/>
      <c r="H31" s="47"/>
      <c r="I31" s="48"/>
      <c r="J31" s="49"/>
      <c r="K31" s="40"/>
      <c r="L31" s="40"/>
      <c r="M31" s="50">
        <f>Tableau3[[#This Row],[Réalisée le]]-Tableau3[[#This Row],[Date prévisionnel]]</f>
        <v>0</v>
      </c>
      <c r="N31" s="41"/>
      <c r="O31" s="40"/>
      <c r="P31" s="40"/>
      <c r="Q31" s="42"/>
    </row>
    <row r="32" spans="1:17" s="12" customFormat="1" x14ac:dyDescent="0.2">
      <c r="A32" s="12">
        <f>IF(Tableau3[[#This Row],[Nom Operateur]]="",0,1)</f>
        <v>0</v>
      </c>
      <c r="B32" s="37"/>
      <c r="C32" s="40"/>
      <c r="D32" s="40"/>
      <c r="E32" s="40"/>
      <c r="F32" s="56"/>
      <c r="G32" s="46"/>
      <c r="H32" s="47"/>
      <c r="I32" s="48"/>
      <c r="J32" s="49"/>
      <c r="K32" s="40"/>
      <c r="L32" s="40"/>
      <c r="M32" s="50">
        <f>Tableau3[[#This Row],[Réalisée le]]-Tableau3[[#This Row],[Date prévisionnel]]</f>
        <v>0</v>
      </c>
      <c r="N32" s="41"/>
      <c r="O32" s="40"/>
      <c r="P32" s="40"/>
      <c r="Q32" s="42"/>
    </row>
    <row r="33" spans="1:17" s="12" customFormat="1" x14ac:dyDescent="0.2">
      <c r="A33" s="12">
        <f>IF(Tableau3[[#This Row],[Nom Operateur]]="",0,1)</f>
        <v>0</v>
      </c>
      <c r="B33" s="38"/>
      <c r="C33" s="40"/>
      <c r="D33" s="40"/>
      <c r="E33" s="40"/>
      <c r="F33" s="56"/>
      <c r="G33" s="46"/>
      <c r="H33" s="47"/>
      <c r="I33" s="48"/>
      <c r="J33" s="49"/>
      <c r="K33" s="40"/>
      <c r="L33" s="40"/>
      <c r="M33" s="50">
        <f>Tableau3[[#This Row],[Réalisée le]]-Tableau3[[#This Row],[Date prévisionnel]]</f>
        <v>0</v>
      </c>
      <c r="N33" s="41"/>
      <c r="O33" s="40"/>
      <c r="P33" s="40"/>
      <c r="Q33" s="42"/>
    </row>
    <row r="34" spans="1:17" s="12" customFormat="1" x14ac:dyDescent="0.2">
      <c r="A34" s="12">
        <f>IF(Tableau3[[#This Row],[Nom Operateur]]="",0,1)</f>
        <v>0</v>
      </c>
      <c r="B34" s="37"/>
      <c r="C34" s="40"/>
      <c r="D34" s="40"/>
      <c r="E34" s="40"/>
      <c r="F34" s="56"/>
      <c r="G34" s="46"/>
      <c r="H34" s="47"/>
      <c r="I34" s="48"/>
      <c r="J34" s="49"/>
      <c r="K34" s="40"/>
      <c r="L34" s="40"/>
      <c r="M34" s="50">
        <f>Tableau3[[#This Row],[Réalisée le]]-Tableau3[[#This Row],[Date prévisionnel]]</f>
        <v>0</v>
      </c>
      <c r="N34" s="41"/>
      <c r="O34" s="40"/>
      <c r="P34" s="40"/>
      <c r="Q34" s="42"/>
    </row>
    <row r="35" spans="1:17" s="12" customFormat="1" x14ac:dyDescent="0.2">
      <c r="A35" s="12">
        <f>IF(Tableau3[[#This Row],[Nom Operateur]]="",0,1)</f>
        <v>0</v>
      </c>
      <c r="B35" s="38"/>
      <c r="C35" s="40"/>
      <c r="D35" s="40"/>
      <c r="E35" s="40"/>
      <c r="F35" s="56"/>
      <c r="G35" s="46"/>
      <c r="H35" s="47"/>
      <c r="I35" s="48"/>
      <c r="J35" s="49"/>
      <c r="K35" s="40"/>
      <c r="L35" s="40"/>
      <c r="M35" s="50">
        <f>Tableau3[[#This Row],[Réalisée le]]-Tableau3[[#This Row],[Date prévisionnel]]</f>
        <v>0</v>
      </c>
      <c r="N35" s="41"/>
      <c r="O35" s="40"/>
      <c r="P35" s="40"/>
      <c r="Q35" s="42"/>
    </row>
    <row r="36" spans="1:17" s="12" customFormat="1" x14ac:dyDescent="0.2">
      <c r="A36" s="12">
        <f>IF(Tableau3[[#This Row],[Nom Operateur]]="",0,1)</f>
        <v>0</v>
      </c>
      <c r="B36" s="37"/>
      <c r="C36" s="40"/>
      <c r="D36" s="40"/>
      <c r="E36" s="40"/>
      <c r="F36" s="56"/>
      <c r="G36" s="46"/>
      <c r="H36" s="47"/>
      <c r="I36" s="48"/>
      <c r="J36" s="49"/>
      <c r="K36" s="40"/>
      <c r="L36" s="40"/>
      <c r="M36" s="50">
        <f>Tableau3[[#This Row],[Réalisée le]]-Tableau3[[#This Row],[Date prévisionnel]]</f>
        <v>0</v>
      </c>
      <c r="N36" s="41"/>
      <c r="O36" s="40"/>
      <c r="P36" s="40"/>
      <c r="Q36" s="42"/>
    </row>
    <row r="37" spans="1:17" s="12" customFormat="1" x14ac:dyDescent="0.2">
      <c r="A37" s="12">
        <f>IF(Tableau3[[#This Row],[Nom Operateur]]="",0,1)</f>
        <v>0</v>
      </c>
      <c r="B37" s="38"/>
      <c r="C37" s="40"/>
      <c r="D37" s="40"/>
      <c r="E37" s="40"/>
      <c r="F37" s="56"/>
      <c r="G37" s="46"/>
      <c r="H37" s="47"/>
      <c r="I37" s="48"/>
      <c r="J37" s="49"/>
      <c r="K37" s="40"/>
      <c r="L37" s="40"/>
      <c r="M37" s="50">
        <f>Tableau3[[#This Row],[Réalisée le]]-Tableau3[[#This Row],[Date prévisionnel]]</f>
        <v>0</v>
      </c>
      <c r="N37" s="41"/>
      <c r="O37" s="40"/>
      <c r="P37" s="40"/>
      <c r="Q37" s="42"/>
    </row>
    <row r="38" spans="1:17" s="12" customFormat="1" x14ac:dyDescent="0.2">
      <c r="A38" s="12">
        <f>IF(Tableau3[[#This Row],[Nom Operateur]]="",0,1)</f>
        <v>0</v>
      </c>
      <c r="B38" s="37"/>
      <c r="C38" s="40"/>
      <c r="D38" s="40"/>
      <c r="E38" s="40"/>
      <c r="F38" s="56"/>
      <c r="G38" s="46"/>
      <c r="H38" s="47"/>
      <c r="I38" s="48"/>
      <c r="J38" s="49"/>
      <c r="K38" s="40"/>
      <c r="L38" s="40"/>
      <c r="M38" s="50">
        <f>Tableau3[[#This Row],[Réalisée le]]-Tableau3[[#This Row],[Date prévisionnel]]</f>
        <v>0</v>
      </c>
      <c r="N38" s="41"/>
      <c r="O38" s="40"/>
      <c r="P38" s="40"/>
      <c r="Q38" s="42"/>
    </row>
    <row r="39" spans="1:17" s="12" customFormat="1" x14ac:dyDescent="0.2">
      <c r="A39" s="12">
        <f>IF(Tableau3[[#This Row],[Nom Operateur]]="",0,1)</f>
        <v>0</v>
      </c>
      <c r="B39" s="38"/>
      <c r="C39" s="40"/>
      <c r="D39" s="40"/>
      <c r="E39" s="40"/>
      <c r="F39" s="56"/>
      <c r="G39" s="46"/>
      <c r="H39" s="47"/>
      <c r="I39" s="48"/>
      <c r="J39" s="49"/>
      <c r="K39" s="40"/>
      <c r="L39" s="40"/>
      <c r="M39" s="50">
        <f>Tableau3[[#This Row],[Réalisée le]]-Tableau3[[#This Row],[Date prévisionnel]]</f>
        <v>0</v>
      </c>
      <c r="N39" s="41"/>
      <c r="O39" s="40"/>
      <c r="P39" s="40"/>
      <c r="Q39" s="42"/>
    </row>
    <row r="40" spans="1:17" s="12" customFormat="1" x14ac:dyDescent="0.2">
      <c r="A40" s="12">
        <f>IF(Tableau3[[#This Row],[Nom Operateur]]="",0,1)</f>
        <v>0</v>
      </c>
      <c r="B40" s="37"/>
      <c r="C40" s="40"/>
      <c r="D40" s="40"/>
      <c r="E40" s="40"/>
      <c r="F40" s="56"/>
      <c r="G40" s="46"/>
      <c r="H40" s="47"/>
      <c r="I40" s="48"/>
      <c r="J40" s="49"/>
      <c r="K40" s="40"/>
      <c r="L40" s="40"/>
      <c r="M40" s="50">
        <f>Tableau3[[#This Row],[Réalisée le]]-Tableau3[[#This Row],[Date prévisionnel]]</f>
        <v>0</v>
      </c>
      <c r="N40" s="41"/>
      <c r="O40" s="40"/>
      <c r="P40" s="40"/>
      <c r="Q40" s="42"/>
    </row>
    <row r="41" spans="1:17" s="12" customFormat="1" x14ac:dyDescent="0.2">
      <c r="A41" s="12">
        <f>IF(Tableau3[[#This Row],[Nom Operateur]]="",0,1)</f>
        <v>0</v>
      </c>
      <c r="B41" s="38"/>
      <c r="C41" s="40"/>
      <c r="D41" s="40"/>
      <c r="E41" s="40"/>
      <c r="F41" s="56"/>
      <c r="G41" s="46"/>
      <c r="H41" s="47"/>
      <c r="I41" s="48"/>
      <c r="J41" s="49"/>
      <c r="K41" s="40"/>
      <c r="L41" s="40"/>
      <c r="M41" s="50">
        <f>Tableau3[[#This Row],[Réalisée le]]-Tableau3[[#This Row],[Date prévisionnel]]</f>
        <v>0</v>
      </c>
      <c r="N41" s="41"/>
      <c r="O41" s="40"/>
      <c r="P41" s="40"/>
      <c r="Q41" s="42"/>
    </row>
    <row r="42" spans="1:17" s="12" customFormat="1" x14ac:dyDescent="0.2">
      <c r="A42" s="12">
        <f>IF(Tableau3[[#This Row],[Nom Operateur]]="",0,1)</f>
        <v>0</v>
      </c>
      <c r="B42" s="37"/>
      <c r="C42" s="40"/>
      <c r="D42" s="40"/>
      <c r="E42" s="40"/>
      <c r="F42" s="56"/>
      <c r="G42" s="46"/>
      <c r="H42" s="47"/>
      <c r="I42" s="48"/>
      <c r="J42" s="49"/>
      <c r="K42" s="40"/>
      <c r="L42" s="40"/>
      <c r="M42" s="50">
        <f>Tableau3[[#This Row],[Réalisée le]]-Tableau3[[#This Row],[Date prévisionnel]]</f>
        <v>0</v>
      </c>
      <c r="N42" s="41"/>
      <c r="O42" s="40"/>
      <c r="P42" s="40"/>
      <c r="Q42" s="42"/>
    </row>
    <row r="43" spans="1:17" s="12" customFormat="1" x14ac:dyDescent="0.2">
      <c r="A43" s="12">
        <f>IF(Tableau3[[#This Row],[Nom Operateur]]="",0,1)</f>
        <v>0</v>
      </c>
      <c r="B43" s="38"/>
      <c r="C43" s="40"/>
      <c r="D43" s="40"/>
      <c r="E43" s="40"/>
      <c r="F43" s="56"/>
      <c r="G43" s="46"/>
      <c r="H43" s="47"/>
      <c r="I43" s="48"/>
      <c r="J43" s="49"/>
      <c r="K43" s="40"/>
      <c r="L43" s="40"/>
      <c r="M43" s="50">
        <f>Tableau3[[#This Row],[Réalisée le]]-Tableau3[[#This Row],[Date prévisionnel]]</f>
        <v>0</v>
      </c>
      <c r="N43" s="41"/>
      <c r="O43" s="40"/>
      <c r="P43" s="40"/>
      <c r="Q43" s="42"/>
    </row>
    <row r="44" spans="1:17" s="12" customFormat="1" x14ac:dyDescent="0.2">
      <c r="A44" s="12">
        <f>IF(Tableau3[[#This Row],[Nom Operateur]]="",0,1)</f>
        <v>0</v>
      </c>
      <c r="B44" s="37"/>
      <c r="C44" s="40"/>
      <c r="D44" s="40"/>
      <c r="E44" s="40"/>
      <c r="F44" s="56"/>
      <c r="G44" s="46"/>
      <c r="H44" s="47"/>
      <c r="I44" s="48"/>
      <c r="J44" s="49"/>
      <c r="K44" s="40"/>
      <c r="L44" s="40"/>
      <c r="M44" s="50">
        <f>Tableau3[[#This Row],[Réalisée le]]-Tableau3[[#This Row],[Date prévisionnel]]</f>
        <v>0</v>
      </c>
      <c r="N44" s="41"/>
      <c r="O44" s="40"/>
      <c r="P44" s="40"/>
      <c r="Q44" s="42"/>
    </row>
    <row r="45" spans="1:17" s="12" customFormat="1" x14ac:dyDescent="0.2">
      <c r="A45" s="12">
        <f>IF(Tableau3[[#This Row],[Nom Operateur]]="",0,1)</f>
        <v>0</v>
      </c>
      <c r="B45" s="38"/>
      <c r="C45" s="40"/>
      <c r="D45" s="40"/>
      <c r="E45" s="40"/>
      <c r="F45" s="56"/>
      <c r="G45" s="46"/>
      <c r="H45" s="47"/>
      <c r="I45" s="48"/>
      <c r="J45" s="49"/>
      <c r="K45" s="40"/>
      <c r="L45" s="40"/>
      <c r="M45" s="50">
        <f>Tableau3[[#This Row],[Réalisée le]]-Tableau3[[#This Row],[Date prévisionnel]]</f>
        <v>0</v>
      </c>
      <c r="N45" s="41"/>
      <c r="O45" s="40"/>
      <c r="P45" s="40"/>
      <c r="Q45" s="42"/>
    </row>
    <row r="46" spans="1:17" s="12" customFormat="1" x14ac:dyDescent="0.2">
      <c r="A46" s="12">
        <f>IF(Tableau3[[#This Row],[Nom Operateur]]="",0,1)</f>
        <v>0</v>
      </c>
      <c r="B46" s="37"/>
      <c r="C46" s="40"/>
      <c r="D46" s="40"/>
      <c r="E46" s="40"/>
      <c r="F46" s="56"/>
      <c r="G46" s="46"/>
      <c r="H46" s="47"/>
      <c r="I46" s="48"/>
      <c r="J46" s="49"/>
      <c r="K46" s="40"/>
      <c r="L46" s="40"/>
      <c r="M46" s="50">
        <f>Tableau3[[#This Row],[Réalisée le]]-Tableau3[[#This Row],[Date prévisionnel]]</f>
        <v>0</v>
      </c>
      <c r="N46" s="41"/>
      <c r="O46" s="40"/>
      <c r="P46" s="40"/>
      <c r="Q46" s="42"/>
    </row>
    <row r="47" spans="1:17" s="12" customFormat="1" x14ac:dyDescent="0.2">
      <c r="A47" s="12">
        <f>IF(Tableau3[[#This Row],[Nom Operateur]]="",0,1)</f>
        <v>0</v>
      </c>
      <c r="B47" s="38"/>
      <c r="C47" s="40"/>
      <c r="D47" s="40"/>
      <c r="E47" s="40"/>
      <c r="F47" s="56"/>
      <c r="G47" s="46"/>
      <c r="H47" s="47"/>
      <c r="I47" s="48"/>
      <c r="J47" s="49"/>
      <c r="K47" s="40"/>
      <c r="L47" s="40"/>
      <c r="M47" s="50">
        <f>Tableau3[[#This Row],[Réalisée le]]-Tableau3[[#This Row],[Date prévisionnel]]</f>
        <v>0</v>
      </c>
      <c r="N47" s="41"/>
      <c r="O47" s="40"/>
      <c r="P47" s="40"/>
      <c r="Q47" s="42"/>
    </row>
    <row r="48" spans="1:17" s="12" customFormat="1" x14ac:dyDescent="0.2">
      <c r="A48" s="12">
        <f>IF(Tableau3[[#This Row],[Nom Operateur]]="",0,1)</f>
        <v>0</v>
      </c>
      <c r="B48" s="37"/>
      <c r="C48" s="40"/>
      <c r="D48" s="40"/>
      <c r="E48" s="40"/>
      <c r="F48" s="56"/>
      <c r="G48" s="46"/>
      <c r="H48" s="47"/>
      <c r="I48" s="48"/>
      <c r="J48" s="49"/>
      <c r="K48" s="40"/>
      <c r="L48" s="40"/>
      <c r="M48" s="50">
        <f>Tableau3[[#This Row],[Réalisée le]]-Tableau3[[#This Row],[Date prévisionnel]]</f>
        <v>0</v>
      </c>
      <c r="N48" s="41"/>
      <c r="O48" s="40"/>
      <c r="P48" s="40"/>
      <c r="Q48" s="42"/>
    </row>
    <row r="49" spans="1:17" s="12" customFormat="1" x14ac:dyDescent="0.2">
      <c r="A49" s="12">
        <f>IF(Tableau3[[#This Row],[Nom Operateur]]="",0,1)</f>
        <v>0</v>
      </c>
      <c r="B49" s="38"/>
      <c r="C49" s="40"/>
      <c r="D49" s="40"/>
      <c r="E49" s="40"/>
      <c r="F49" s="56"/>
      <c r="G49" s="46"/>
      <c r="H49" s="47"/>
      <c r="I49" s="48"/>
      <c r="J49" s="49"/>
      <c r="K49" s="40"/>
      <c r="L49" s="40"/>
      <c r="M49" s="50">
        <f>Tableau3[[#This Row],[Réalisée le]]-Tableau3[[#This Row],[Date prévisionnel]]</f>
        <v>0</v>
      </c>
      <c r="N49" s="41"/>
      <c r="O49" s="40"/>
      <c r="P49" s="40"/>
      <c r="Q49" s="42"/>
    </row>
    <row r="50" spans="1:17" s="12" customFormat="1" x14ac:dyDescent="0.2">
      <c r="A50" s="12">
        <f>IF(Tableau3[[#This Row],[Nom Operateur]]="",0,1)</f>
        <v>0</v>
      </c>
      <c r="B50" s="37"/>
      <c r="C50" s="40"/>
      <c r="D50" s="40"/>
      <c r="E50" s="40"/>
      <c r="F50" s="56"/>
      <c r="G50" s="46"/>
      <c r="H50" s="47"/>
      <c r="I50" s="48"/>
      <c r="J50" s="49"/>
      <c r="K50" s="40"/>
      <c r="L50" s="40"/>
      <c r="M50" s="50">
        <f>Tableau3[[#This Row],[Réalisée le]]-Tableau3[[#This Row],[Date prévisionnel]]</f>
        <v>0</v>
      </c>
      <c r="N50" s="41"/>
      <c r="O50" s="40"/>
      <c r="P50" s="40"/>
      <c r="Q50" s="42"/>
    </row>
    <row r="51" spans="1:17" s="12" customFormat="1" x14ac:dyDescent="0.2">
      <c r="A51" s="12">
        <f>IF(Tableau3[[#This Row],[Nom Operateur]]="",0,1)</f>
        <v>0</v>
      </c>
      <c r="B51" s="38"/>
      <c r="C51" s="40"/>
      <c r="D51" s="40"/>
      <c r="E51" s="40"/>
      <c r="F51" s="56"/>
      <c r="G51" s="46"/>
      <c r="H51" s="47"/>
      <c r="I51" s="48"/>
      <c r="J51" s="49"/>
      <c r="K51" s="40"/>
      <c r="L51" s="40"/>
      <c r="M51" s="50">
        <f>Tableau3[[#This Row],[Réalisée le]]-Tableau3[[#This Row],[Date prévisionnel]]</f>
        <v>0</v>
      </c>
      <c r="N51" s="41"/>
      <c r="O51" s="40"/>
      <c r="P51" s="40"/>
      <c r="Q51" s="42"/>
    </row>
    <row r="52" spans="1:17" s="12" customFormat="1" x14ac:dyDescent="0.2">
      <c r="A52" s="12">
        <f>IF(Tableau3[[#This Row],[Nom Operateur]]="",0,1)</f>
        <v>0</v>
      </c>
      <c r="B52" s="37"/>
      <c r="C52" s="40"/>
      <c r="D52" s="40"/>
      <c r="E52" s="40"/>
      <c r="F52" s="56"/>
      <c r="G52" s="46"/>
      <c r="H52" s="47"/>
      <c r="I52" s="48"/>
      <c r="J52" s="49"/>
      <c r="K52" s="40"/>
      <c r="L52" s="40"/>
      <c r="M52" s="50">
        <f>Tableau3[[#This Row],[Réalisée le]]-Tableau3[[#This Row],[Date prévisionnel]]</f>
        <v>0</v>
      </c>
      <c r="N52" s="41"/>
      <c r="O52" s="40"/>
      <c r="P52" s="40"/>
      <c r="Q52" s="42"/>
    </row>
    <row r="53" spans="1:17" s="12" customFormat="1" x14ac:dyDescent="0.2">
      <c r="A53" s="12">
        <f>IF(Tableau3[[#This Row],[Nom Operateur]]="",0,1)</f>
        <v>0</v>
      </c>
      <c r="B53" s="38"/>
      <c r="C53" s="40"/>
      <c r="D53" s="40"/>
      <c r="E53" s="40"/>
      <c r="F53" s="56"/>
      <c r="G53" s="46"/>
      <c r="H53" s="47"/>
      <c r="I53" s="48"/>
      <c r="J53" s="49"/>
      <c r="K53" s="40"/>
      <c r="L53" s="40"/>
      <c r="M53" s="50">
        <f>Tableau3[[#This Row],[Réalisée le]]-Tableau3[[#This Row],[Date prévisionnel]]</f>
        <v>0</v>
      </c>
      <c r="N53" s="41"/>
      <c r="O53" s="40"/>
      <c r="P53" s="40"/>
      <c r="Q53" s="42"/>
    </row>
    <row r="54" spans="1:17" s="12" customFormat="1" x14ac:dyDescent="0.2">
      <c r="A54" s="12">
        <f>IF(Tableau3[[#This Row],[Nom Operateur]]="",0,1)</f>
        <v>0</v>
      </c>
      <c r="B54" s="37"/>
      <c r="C54" s="40"/>
      <c r="D54" s="40"/>
      <c r="E54" s="40"/>
      <c r="F54" s="56"/>
      <c r="G54" s="46"/>
      <c r="H54" s="47"/>
      <c r="I54" s="48"/>
      <c r="J54" s="49"/>
      <c r="K54" s="40"/>
      <c r="L54" s="40"/>
      <c r="M54" s="50">
        <f>Tableau3[[#This Row],[Réalisée le]]-Tableau3[[#This Row],[Date prévisionnel]]</f>
        <v>0</v>
      </c>
      <c r="N54" s="41"/>
      <c r="O54" s="40"/>
      <c r="P54" s="40"/>
      <c r="Q54" s="42"/>
    </row>
    <row r="55" spans="1:17" s="12" customFormat="1" x14ac:dyDescent="0.2">
      <c r="A55" s="12">
        <f>IF(Tableau3[[#This Row],[Nom Operateur]]="",0,1)</f>
        <v>0</v>
      </c>
      <c r="B55" s="38"/>
      <c r="C55" s="40"/>
      <c r="D55" s="40"/>
      <c r="E55" s="40"/>
      <c r="F55" s="56"/>
      <c r="G55" s="46"/>
      <c r="H55" s="47"/>
      <c r="I55" s="48"/>
      <c r="J55" s="49"/>
      <c r="K55" s="40"/>
      <c r="L55" s="40"/>
      <c r="M55" s="50">
        <f>Tableau3[[#This Row],[Réalisée le]]-Tableau3[[#This Row],[Date prévisionnel]]</f>
        <v>0</v>
      </c>
      <c r="N55" s="41"/>
      <c r="O55" s="40"/>
      <c r="P55" s="40"/>
      <c r="Q55" s="42"/>
    </row>
    <row r="56" spans="1:17" s="12" customFormat="1" x14ac:dyDescent="0.2">
      <c r="A56" s="12">
        <f>IF(Tableau3[[#This Row],[Nom Operateur]]="",0,1)</f>
        <v>0</v>
      </c>
      <c r="B56" s="37"/>
      <c r="C56" s="40"/>
      <c r="D56" s="40"/>
      <c r="E56" s="40"/>
      <c r="F56" s="56"/>
      <c r="G56" s="46"/>
      <c r="H56" s="47"/>
      <c r="I56" s="48"/>
      <c r="J56" s="49"/>
      <c r="K56" s="40"/>
      <c r="L56" s="40"/>
      <c r="M56" s="50">
        <f>Tableau3[[#This Row],[Réalisée le]]-Tableau3[[#This Row],[Date prévisionnel]]</f>
        <v>0</v>
      </c>
      <c r="N56" s="41"/>
      <c r="O56" s="40"/>
      <c r="P56" s="40"/>
      <c r="Q56" s="42"/>
    </row>
    <row r="57" spans="1:17" s="12" customFormat="1" x14ac:dyDescent="0.2">
      <c r="A57" s="12">
        <f>IF(Tableau3[[#This Row],[Nom Operateur]]="",0,1)</f>
        <v>0</v>
      </c>
      <c r="B57" s="38"/>
      <c r="C57" s="40"/>
      <c r="D57" s="40"/>
      <c r="E57" s="40"/>
      <c r="F57" s="56"/>
      <c r="G57" s="46"/>
      <c r="H57" s="47"/>
      <c r="I57" s="48"/>
      <c r="J57" s="49"/>
      <c r="K57" s="40"/>
      <c r="L57" s="40"/>
      <c r="M57" s="50">
        <f>Tableau3[[#This Row],[Réalisée le]]-Tableau3[[#This Row],[Date prévisionnel]]</f>
        <v>0</v>
      </c>
      <c r="N57" s="41"/>
      <c r="O57" s="40"/>
      <c r="P57" s="40"/>
      <c r="Q57" s="42"/>
    </row>
    <row r="58" spans="1:17" s="12" customFormat="1" x14ac:dyDescent="0.2">
      <c r="A58" s="12">
        <f>IF(Tableau3[[#This Row],[Nom Operateur]]="",0,1)</f>
        <v>0</v>
      </c>
      <c r="B58" s="37"/>
      <c r="C58" s="40"/>
      <c r="D58" s="40"/>
      <c r="E58" s="40"/>
      <c r="F58" s="56"/>
      <c r="G58" s="46"/>
      <c r="H58" s="47"/>
      <c r="I58" s="48"/>
      <c r="J58" s="49"/>
      <c r="K58" s="40"/>
      <c r="L58" s="40"/>
      <c r="M58" s="50">
        <f>Tableau3[[#This Row],[Réalisée le]]-Tableau3[[#This Row],[Date prévisionnel]]</f>
        <v>0</v>
      </c>
      <c r="N58" s="41"/>
      <c r="O58" s="40"/>
      <c r="P58" s="40"/>
      <c r="Q58" s="42"/>
    </row>
    <row r="59" spans="1:17" s="12" customFormat="1" x14ac:dyDescent="0.2">
      <c r="A59" s="12">
        <f>IF(Tableau3[[#This Row],[Nom Operateur]]="",0,1)</f>
        <v>0</v>
      </c>
      <c r="B59" s="38"/>
      <c r="C59" s="40"/>
      <c r="D59" s="40"/>
      <c r="E59" s="40"/>
      <c r="F59" s="56"/>
      <c r="G59" s="46"/>
      <c r="H59" s="47"/>
      <c r="I59" s="48"/>
      <c r="J59" s="49"/>
      <c r="K59" s="40"/>
      <c r="L59" s="40"/>
      <c r="M59" s="50">
        <f>Tableau3[[#This Row],[Réalisée le]]-Tableau3[[#This Row],[Date prévisionnel]]</f>
        <v>0</v>
      </c>
      <c r="N59" s="41"/>
      <c r="O59" s="40"/>
      <c r="P59" s="40"/>
      <c r="Q59" s="42"/>
    </row>
    <row r="60" spans="1:17" s="12" customFormat="1" x14ac:dyDescent="0.2">
      <c r="A60" s="12">
        <f>IF(Tableau3[[#This Row],[Nom Operateur]]="",0,1)</f>
        <v>0</v>
      </c>
      <c r="B60" s="37"/>
      <c r="C60" s="40"/>
      <c r="D60" s="40"/>
      <c r="E60" s="40"/>
      <c r="F60" s="56"/>
      <c r="G60" s="46"/>
      <c r="H60" s="47"/>
      <c r="I60" s="48"/>
      <c r="J60" s="49"/>
      <c r="K60" s="40"/>
      <c r="L60" s="40"/>
      <c r="M60" s="50">
        <f>Tableau3[[#This Row],[Réalisée le]]-Tableau3[[#This Row],[Date prévisionnel]]</f>
        <v>0</v>
      </c>
      <c r="N60" s="41"/>
      <c r="O60" s="40"/>
      <c r="P60" s="40"/>
      <c r="Q60" s="42"/>
    </row>
    <row r="61" spans="1:17" s="12" customFormat="1" x14ac:dyDescent="0.2">
      <c r="A61" s="12">
        <f>IF(Tableau3[[#This Row],[Nom Operateur]]="",0,1)</f>
        <v>0</v>
      </c>
      <c r="B61" s="38"/>
      <c r="C61" s="40"/>
      <c r="D61" s="40"/>
      <c r="E61" s="40"/>
      <c r="F61" s="56"/>
      <c r="G61" s="46"/>
      <c r="H61" s="47"/>
      <c r="I61" s="48"/>
      <c r="J61" s="49"/>
      <c r="K61" s="40"/>
      <c r="L61" s="40"/>
      <c r="M61" s="50">
        <f>Tableau3[[#This Row],[Réalisée le]]-Tableau3[[#This Row],[Date prévisionnel]]</f>
        <v>0</v>
      </c>
      <c r="N61" s="41"/>
      <c r="O61" s="40"/>
      <c r="P61" s="40"/>
      <c r="Q61" s="42"/>
    </row>
    <row r="62" spans="1:17" s="12" customFormat="1" x14ac:dyDescent="0.2">
      <c r="A62" s="12">
        <f>IF(Tableau3[[#This Row],[Nom Operateur]]="",0,1)</f>
        <v>0</v>
      </c>
      <c r="B62" s="37"/>
      <c r="C62" s="40"/>
      <c r="D62" s="40"/>
      <c r="E62" s="40"/>
      <c r="F62" s="56"/>
      <c r="G62" s="46"/>
      <c r="H62" s="47"/>
      <c r="I62" s="48"/>
      <c r="J62" s="49"/>
      <c r="K62" s="40"/>
      <c r="L62" s="40"/>
      <c r="M62" s="50">
        <f>Tableau3[[#This Row],[Réalisée le]]-Tableau3[[#This Row],[Date prévisionnel]]</f>
        <v>0</v>
      </c>
      <c r="N62" s="41"/>
      <c r="O62" s="40"/>
      <c r="P62" s="40"/>
      <c r="Q62" s="42"/>
    </row>
    <row r="63" spans="1:17" s="12" customFormat="1" x14ac:dyDescent="0.2">
      <c r="A63" s="12">
        <f>IF(Tableau3[[#This Row],[Nom Operateur]]="",0,1)</f>
        <v>0</v>
      </c>
      <c r="B63" s="38"/>
      <c r="C63" s="40"/>
      <c r="D63" s="40"/>
      <c r="E63" s="40"/>
      <c r="F63" s="56"/>
      <c r="G63" s="46"/>
      <c r="H63" s="47"/>
      <c r="I63" s="48"/>
      <c r="J63" s="49"/>
      <c r="K63" s="40"/>
      <c r="L63" s="40"/>
      <c r="M63" s="50">
        <f>Tableau3[[#This Row],[Réalisée le]]-Tableau3[[#This Row],[Date prévisionnel]]</f>
        <v>0</v>
      </c>
      <c r="N63" s="41"/>
      <c r="O63" s="40"/>
      <c r="P63" s="40"/>
      <c r="Q63" s="42"/>
    </row>
    <row r="64" spans="1:17" s="12" customFormat="1" x14ac:dyDescent="0.2">
      <c r="A64" s="12">
        <f>IF(Tableau3[[#This Row],[Nom Operateur]]="",0,1)</f>
        <v>0</v>
      </c>
      <c r="B64" s="37"/>
      <c r="C64" s="40"/>
      <c r="D64" s="40"/>
      <c r="E64" s="40"/>
      <c r="F64" s="56"/>
      <c r="G64" s="46"/>
      <c r="H64" s="47"/>
      <c r="I64" s="48"/>
      <c r="J64" s="49"/>
      <c r="K64" s="40"/>
      <c r="L64" s="40"/>
      <c r="M64" s="50">
        <f>Tableau3[[#This Row],[Réalisée le]]-Tableau3[[#This Row],[Date prévisionnel]]</f>
        <v>0</v>
      </c>
      <c r="N64" s="41"/>
      <c r="O64" s="40"/>
      <c r="P64" s="40"/>
      <c r="Q64" s="42"/>
    </row>
    <row r="65" spans="1:17" s="12" customFormat="1" x14ac:dyDescent="0.2">
      <c r="A65" s="12">
        <f>IF(Tableau3[[#This Row],[Nom Operateur]]="",0,1)</f>
        <v>0</v>
      </c>
      <c r="B65" s="38"/>
      <c r="C65" s="40"/>
      <c r="D65" s="40"/>
      <c r="E65" s="40"/>
      <c r="F65" s="56"/>
      <c r="G65" s="46"/>
      <c r="H65" s="47"/>
      <c r="I65" s="48"/>
      <c r="J65" s="49"/>
      <c r="K65" s="40"/>
      <c r="L65" s="40"/>
      <c r="M65" s="50">
        <f>Tableau3[[#This Row],[Réalisée le]]-Tableau3[[#This Row],[Date prévisionnel]]</f>
        <v>0</v>
      </c>
      <c r="N65" s="41"/>
      <c r="O65" s="40"/>
      <c r="P65" s="40"/>
      <c r="Q65" s="42"/>
    </row>
    <row r="66" spans="1:17" s="12" customFormat="1" x14ac:dyDescent="0.2">
      <c r="A66" s="12">
        <f>IF(Tableau3[[#This Row],[Nom Operateur]]="",0,1)</f>
        <v>0</v>
      </c>
      <c r="B66" s="37"/>
      <c r="C66" s="40"/>
      <c r="D66" s="40"/>
      <c r="E66" s="40"/>
      <c r="F66" s="56"/>
      <c r="G66" s="46"/>
      <c r="H66" s="47"/>
      <c r="I66" s="48"/>
      <c r="J66" s="49"/>
      <c r="K66" s="40"/>
      <c r="L66" s="40"/>
      <c r="M66" s="50">
        <f>Tableau3[[#This Row],[Réalisée le]]-Tableau3[[#This Row],[Date prévisionnel]]</f>
        <v>0</v>
      </c>
      <c r="N66" s="41"/>
      <c r="O66" s="40"/>
      <c r="P66" s="40"/>
      <c r="Q66" s="42"/>
    </row>
    <row r="67" spans="1:17" s="12" customFormat="1" x14ac:dyDescent="0.2">
      <c r="A67" s="12">
        <f>IF(Tableau3[[#This Row],[Nom Operateur]]="",0,1)</f>
        <v>0</v>
      </c>
      <c r="B67" s="38"/>
      <c r="C67" s="40"/>
      <c r="D67" s="40"/>
      <c r="E67" s="40"/>
      <c r="F67" s="56"/>
      <c r="G67" s="46"/>
      <c r="H67" s="47"/>
      <c r="I67" s="48"/>
      <c r="J67" s="49"/>
      <c r="K67" s="40"/>
      <c r="L67" s="40"/>
      <c r="M67" s="50">
        <f>Tableau3[[#This Row],[Réalisée le]]-Tableau3[[#This Row],[Date prévisionnel]]</f>
        <v>0</v>
      </c>
      <c r="N67" s="41"/>
      <c r="O67" s="40"/>
      <c r="P67" s="40"/>
      <c r="Q67" s="42"/>
    </row>
    <row r="68" spans="1:17" s="12" customFormat="1" x14ac:dyDescent="0.2">
      <c r="A68" s="12">
        <f>IF(Tableau3[[#This Row],[Nom Operateur]]="",0,1)</f>
        <v>0</v>
      </c>
      <c r="B68" s="37"/>
      <c r="C68" s="40"/>
      <c r="D68" s="40"/>
      <c r="E68" s="40"/>
      <c r="F68" s="56"/>
      <c r="G68" s="46"/>
      <c r="H68" s="47"/>
      <c r="I68" s="48"/>
      <c r="J68" s="49"/>
      <c r="K68" s="40"/>
      <c r="L68" s="40"/>
      <c r="M68" s="50">
        <f>Tableau3[[#This Row],[Réalisée le]]-Tableau3[[#This Row],[Date prévisionnel]]</f>
        <v>0</v>
      </c>
      <c r="N68" s="41"/>
      <c r="O68" s="40"/>
      <c r="P68" s="40"/>
      <c r="Q68" s="42"/>
    </row>
    <row r="69" spans="1:17" s="12" customFormat="1" x14ac:dyDescent="0.2">
      <c r="A69" s="12">
        <f>IF(Tableau3[[#This Row],[Nom Operateur]]="",0,1)</f>
        <v>0</v>
      </c>
      <c r="B69" s="38"/>
      <c r="C69" s="40"/>
      <c r="D69" s="40"/>
      <c r="E69" s="40"/>
      <c r="F69" s="56"/>
      <c r="G69" s="46"/>
      <c r="H69" s="47"/>
      <c r="I69" s="48"/>
      <c r="J69" s="49"/>
      <c r="K69" s="40"/>
      <c r="L69" s="40"/>
      <c r="M69" s="50">
        <f>Tableau3[[#This Row],[Réalisée le]]-Tableau3[[#This Row],[Date prévisionnel]]</f>
        <v>0</v>
      </c>
      <c r="N69" s="41"/>
      <c r="O69" s="40"/>
      <c r="P69" s="40"/>
      <c r="Q69" s="42"/>
    </row>
    <row r="70" spans="1:17" s="12" customFormat="1" x14ac:dyDescent="0.2">
      <c r="A70" s="12">
        <f>IF(Tableau3[[#This Row],[Nom Operateur]]="",0,1)</f>
        <v>0</v>
      </c>
      <c r="B70" s="37"/>
      <c r="C70" s="40"/>
      <c r="D70" s="40"/>
      <c r="E70" s="40"/>
      <c r="F70" s="56"/>
      <c r="G70" s="46"/>
      <c r="H70" s="47"/>
      <c r="I70" s="48"/>
      <c r="J70" s="49"/>
      <c r="K70" s="40"/>
      <c r="L70" s="40"/>
      <c r="M70" s="50">
        <f>Tableau3[[#This Row],[Réalisée le]]-Tableau3[[#This Row],[Date prévisionnel]]</f>
        <v>0</v>
      </c>
      <c r="N70" s="41"/>
      <c r="O70" s="40"/>
      <c r="P70" s="40"/>
      <c r="Q70" s="42"/>
    </row>
    <row r="71" spans="1:17" s="12" customFormat="1" x14ac:dyDescent="0.2">
      <c r="A71" s="12">
        <f>IF(Tableau3[[#This Row],[Nom Operateur]]="",0,1)</f>
        <v>0</v>
      </c>
      <c r="B71" s="38"/>
      <c r="C71" s="40"/>
      <c r="D71" s="40"/>
      <c r="E71" s="40"/>
      <c r="F71" s="56"/>
      <c r="G71" s="46"/>
      <c r="H71" s="47"/>
      <c r="I71" s="48"/>
      <c r="J71" s="49"/>
      <c r="K71" s="40"/>
      <c r="L71" s="40"/>
      <c r="M71" s="50">
        <f>Tableau3[[#This Row],[Réalisée le]]-Tableau3[[#This Row],[Date prévisionnel]]</f>
        <v>0</v>
      </c>
      <c r="N71" s="41"/>
      <c r="O71" s="40"/>
      <c r="P71" s="40"/>
      <c r="Q71" s="42"/>
    </row>
    <row r="72" spans="1:17" s="12" customFormat="1" x14ac:dyDescent="0.2">
      <c r="A72" s="12">
        <f>IF(Tableau3[[#This Row],[Nom Operateur]]="",0,1)</f>
        <v>0</v>
      </c>
      <c r="B72" s="37"/>
      <c r="C72" s="40"/>
      <c r="D72" s="40"/>
      <c r="E72" s="40"/>
      <c r="F72" s="56"/>
      <c r="G72" s="46"/>
      <c r="H72" s="47"/>
      <c r="I72" s="48"/>
      <c r="J72" s="49"/>
      <c r="K72" s="40"/>
      <c r="L72" s="40"/>
      <c r="M72" s="50">
        <f>Tableau3[[#This Row],[Réalisée le]]-Tableau3[[#This Row],[Date prévisionnel]]</f>
        <v>0</v>
      </c>
      <c r="N72" s="41"/>
      <c r="O72" s="40"/>
      <c r="P72" s="40"/>
      <c r="Q72" s="42"/>
    </row>
    <row r="73" spans="1:17" s="12" customFormat="1" x14ac:dyDescent="0.2">
      <c r="A73" s="12">
        <f>IF(Tableau3[[#This Row],[Nom Operateur]]="",0,1)</f>
        <v>0</v>
      </c>
      <c r="B73" s="38"/>
      <c r="C73" s="40"/>
      <c r="D73" s="40"/>
      <c r="E73" s="40"/>
      <c r="F73" s="56"/>
      <c r="G73" s="46"/>
      <c r="H73" s="47"/>
      <c r="I73" s="48"/>
      <c r="J73" s="49"/>
      <c r="K73" s="40"/>
      <c r="L73" s="40"/>
      <c r="M73" s="50">
        <f>Tableau3[[#This Row],[Réalisée le]]-Tableau3[[#This Row],[Date prévisionnel]]</f>
        <v>0</v>
      </c>
      <c r="N73" s="41"/>
      <c r="O73" s="40"/>
      <c r="P73" s="40"/>
      <c r="Q73" s="42"/>
    </row>
    <row r="74" spans="1:17" s="12" customFormat="1" x14ac:dyDescent="0.2">
      <c r="A74" s="12">
        <f>IF(Tableau3[[#This Row],[Nom Operateur]]="",0,1)</f>
        <v>0</v>
      </c>
      <c r="B74" s="37"/>
      <c r="C74" s="40"/>
      <c r="D74" s="40"/>
      <c r="E74" s="40"/>
      <c r="F74" s="56"/>
      <c r="G74" s="46"/>
      <c r="H74" s="47"/>
      <c r="I74" s="48"/>
      <c r="J74" s="49"/>
      <c r="K74" s="40"/>
      <c r="L74" s="40"/>
      <c r="M74" s="50">
        <f>Tableau3[[#This Row],[Réalisée le]]-Tableau3[[#This Row],[Date prévisionnel]]</f>
        <v>0</v>
      </c>
      <c r="N74" s="41"/>
      <c r="O74" s="40"/>
      <c r="P74" s="40"/>
      <c r="Q74" s="42"/>
    </row>
    <row r="75" spans="1:17" s="12" customFormat="1" x14ac:dyDescent="0.2">
      <c r="A75" s="12">
        <f>IF(Tableau3[[#This Row],[Nom Operateur]]="",0,1)</f>
        <v>0</v>
      </c>
      <c r="B75" s="38"/>
      <c r="C75" s="40"/>
      <c r="D75" s="40"/>
      <c r="E75" s="40"/>
      <c r="F75" s="56"/>
      <c r="G75" s="46"/>
      <c r="H75" s="47"/>
      <c r="I75" s="48"/>
      <c r="J75" s="49"/>
      <c r="K75" s="40"/>
      <c r="L75" s="40"/>
      <c r="M75" s="50">
        <f>Tableau3[[#This Row],[Réalisée le]]-Tableau3[[#This Row],[Date prévisionnel]]</f>
        <v>0</v>
      </c>
      <c r="N75" s="41"/>
      <c r="O75" s="40"/>
      <c r="P75" s="40"/>
      <c r="Q75" s="42"/>
    </row>
    <row r="76" spans="1:17" s="12" customFormat="1" x14ac:dyDescent="0.2">
      <c r="A76" s="12">
        <f>IF(Tableau3[[#This Row],[Nom Operateur]]="",0,1)</f>
        <v>0</v>
      </c>
      <c r="B76" s="37"/>
      <c r="C76" s="40"/>
      <c r="D76" s="40"/>
      <c r="E76" s="40"/>
      <c r="F76" s="56"/>
      <c r="G76" s="46"/>
      <c r="H76" s="47"/>
      <c r="I76" s="48"/>
      <c r="J76" s="49"/>
      <c r="K76" s="40"/>
      <c r="L76" s="40"/>
      <c r="M76" s="50">
        <f>Tableau3[[#This Row],[Réalisée le]]-Tableau3[[#This Row],[Date prévisionnel]]</f>
        <v>0</v>
      </c>
      <c r="N76" s="41"/>
      <c r="O76" s="40"/>
      <c r="P76" s="40"/>
      <c r="Q76" s="42"/>
    </row>
    <row r="77" spans="1:17" s="12" customFormat="1" x14ac:dyDescent="0.2">
      <c r="A77" s="12">
        <f>IF(Tableau3[[#This Row],[Nom Operateur]]="",0,1)</f>
        <v>0</v>
      </c>
      <c r="B77" s="38"/>
      <c r="C77" s="40"/>
      <c r="D77" s="40"/>
      <c r="E77" s="40"/>
      <c r="F77" s="56"/>
      <c r="G77" s="46"/>
      <c r="H77" s="47"/>
      <c r="I77" s="48"/>
      <c r="J77" s="49"/>
      <c r="K77" s="40"/>
      <c r="L77" s="40"/>
      <c r="M77" s="50">
        <f>Tableau3[[#This Row],[Réalisée le]]-Tableau3[[#This Row],[Date prévisionnel]]</f>
        <v>0</v>
      </c>
      <c r="N77" s="41"/>
      <c r="O77" s="40"/>
      <c r="P77" s="40"/>
      <c r="Q77" s="42"/>
    </row>
    <row r="78" spans="1:17" s="12" customFormat="1" x14ac:dyDescent="0.2">
      <c r="A78" s="12">
        <f>IF(Tableau3[[#This Row],[Nom Operateur]]="",0,1)</f>
        <v>0</v>
      </c>
      <c r="B78" s="37"/>
      <c r="C78" s="40"/>
      <c r="D78" s="40"/>
      <c r="E78" s="40"/>
      <c r="F78" s="56"/>
      <c r="G78" s="46"/>
      <c r="H78" s="47"/>
      <c r="I78" s="48"/>
      <c r="J78" s="49"/>
      <c r="K78" s="48"/>
      <c r="L78" s="48"/>
      <c r="M78" s="50">
        <f>Tableau3[[#This Row],[Réalisée le]]-Tableau3[[#This Row],[Date prévisionnel]]</f>
        <v>0</v>
      </c>
      <c r="N78" s="41"/>
      <c r="O78" s="40"/>
      <c r="P78" s="40"/>
      <c r="Q78" s="42"/>
    </row>
    <row r="79" spans="1:17" s="12" customFormat="1" x14ac:dyDescent="0.2">
      <c r="A79" s="12">
        <f>IF(Tableau3[[#This Row],[Nom Operateur]]="",0,1)</f>
        <v>0</v>
      </c>
      <c r="B79" s="38"/>
      <c r="C79" s="40"/>
      <c r="D79" s="40"/>
      <c r="E79" s="40"/>
      <c r="F79" s="56"/>
      <c r="G79" s="46"/>
      <c r="H79" s="47"/>
      <c r="I79" s="48"/>
      <c r="J79" s="49"/>
      <c r="K79" s="48"/>
      <c r="L79" s="48"/>
      <c r="M79" s="50">
        <f>Tableau3[[#This Row],[Réalisée le]]-Tableau3[[#This Row],[Date prévisionnel]]</f>
        <v>0</v>
      </c>
      <c r="N79" s="41"/>
      <c r="O79" s="40"/>
      <c r="P79" s="40"/>
      <c r="Q79" s="42"/>
    </row>
    <row r="80" spans="1:17" s="12" customFormat="1" x14ac:dyDescent="0.2">
      <c r="A80" s="12">
        <f>IF(Tableau3[[#This Row],[Nom Operateur]]="",0,1)</f>
        <v>0</v>
      </c>
      <c r="B80" s="37"/>
      <c r="C80" s="40"/>
      <c r="D80" s="40"/>
      <c r="E80" s="40"/>
      <c r="F80" s="56"/>
      <c r="G80" s="46"/>
      <c r="H80" s="47"/>
      <c r="I80" s="48"/>
      <c r="J80" s="49"/>
      <c r="K80" s="48"/>
      <c r="L80" s="48"/>
      <c r="M80" s="50">
        <f>Tableau3[[#This Row],[Réalisée le]]-Tableau3[[#This Row],[Date prévisionnel]]</f>
        <v>0</v>
      </c>
      <c r="N80" s="41"/>
      <c r="O80" s="40"/>
      <c r="P80" s="40"/>
      <c r="Q80" s="42"/>
    </row>
    <row r="81" spans="1:17" s="12" customFormat="1" x14ac:dyDescent="0.2">
      <c r="A81" s="12">
        <f>IF(Tableau3[[#This Row],[Nom Operateur]]="",0,1)</f>
        <v>0</v>
      </c>
      <c r="B81" s="38"/>
      <c r="C81" s="40"/>
      <c r="D81" s="40"/>
      <c r="E81" s="40"/>
      <c r="F81" s="56"/>
      <c r="G81" s="46"/>
      <c r="H81" s="47"/>
      <c r="I81" s="48"/>
      <c r="J81" s="49"/>
      <c r="K81" s="48"/>
      <c r="L81" s="48"/>
      <c r="M81" s="50">
        <f>Tableau3[[#This Row],[Réalisée le]]-Tableau3[[#This Row],[Date prévisionnel]]</f>
        <v>0</v>
      </c>
      <c r="N81" s="41"/>
      <c r="O81" s="40"/>
      <c r="P81" s="40"/>
      <c r="Q81" s="42"/>
    </row>
    <row r="82" spans="1:17" s="12" customFormat="1" x14ac:dyDescent="0.2">
      <c r="A82" s="12">
        <f>IF(Tableau3[[#This Row],[Nom Operateur]]="",0,1)</f>
        <v>0</v>
      </c>
      <c r="B82" s="37"/>
      <c r="C82" s="40"/>
      <c r="D82" s="40"/>
      <c r="E82" s="40"/>
      <c r="F82" s="56"/>
      <c r="G82" s="46"/>
      <c r="H82" s="47"/>
      <c r="I82" s="48"/>
      <c r="J82" s="49"/>
      <c r="K82" s="48"/>
      <c r="L82" s="48"/>
      <c r="M82" s="50">
        <f>Tableau3[[#This Row],[Réalisée le]]-Tableau3[[#This Row],[Date prévisionnel]]</f>
        <v>0</v>
      </c>
      <c r="N82" s="41"/>
      <c r="O82" s="40"/>
      <c r="P82" s="40"/>
      <c r="Q82" s="42"/>
    </row>
    <row r="83" spans="1:17" s="12" customFormat="1" x14ac:dyDescent="0.2">
      <c r="A83" s="12">
        <f>IF(Tableau3[[#This Row],[Nom Operateur]]="",0,1)</f>
        <v>0</v>
      </c>
      <c r="B83" s="38"/>
      <c r="C83" s="40"/>
      <c r="D83" s="40"/>
      <c r="E83" s="40"/>
      <c r="F83" s="56"/>
      <c r="G83" s="46"/>
      <c r="H83" s="47"/>
      <c r="I83" s="48"/>
      <c r="J83" s="49"/>
      <c r="K83" s="48"/>
      <c r="L83" s="48"/>
      <c r="M83" s="50">
        <f>Tableau3[[#This Row],[Réalisée le]]-Tableau3[[#This Row],[Date prévisionnel]]</f>
        <v>0</v>
      </c>
      <c r="N83" s="41"/>
      <c r="O83" s="40"/>
      <c r="P83" s="40"/>
      <c r="Q83" s="42"/>
    </row>
    <row r="84" spans="1:17" s="12" customFormat="1" x14ac:dyDescent="0.2">
      <c r="A84" s="12">
        <f>IF(Tableau3[[#This Row],[Nom Operateur]]="",0,1)</f>
        <v>0</v>
      </c>
      <c r="B84" s="37"/>
      <c r="C84" s="40"/>
      <c r="D84" s="40"/>
      <c r="E84" s="40"/>
      <c r="F84" s="56"/>
      <c r="G84" s="46"/>
      <c r="H84" s="47"/>
      <c r="I84" s="48"/>
      <c r="J84" s="49"/>
      <c r="K84" s="40"/>
      <c r="L84" s="40"/>
      <c r="M84" s="50">
        <f>Tableau3[[#This Row],[Réalisée le]]-Tableau3[[#This Row],[Date prévisionnel]]</f>
        <v>0</v>
      </c>
      <c r="N84" s="41"/>
      <c r="O84" s="40"/>
      <c r="P84" s="40"/>
      <c r="Q84" s="42"/>
    </row>
    <row r="85" spans="1:17" s="12" customFormat="1" x14ac:dyDescent="0.2">
      <c r="A85" s="12">
        <f>IF(Tableau3[[#This Row],[Nom Operateur]]="",0,1)</f>
        <v>0</v>
      </c>
      <c r="B85" s="38"/>
      <c r="C85" s="40"/>
      <c r="D85" s="40"/>
      <c r="E85" s="40"/>
      <c r="F85" s="56"/>
      <c r="G85" s="46"/>
      <c r="H85" s="47"/>
      <c r="I85" s="48"/>
      <c r="J85" s="49"/>
      <c r="K85" s="48"/>
      <c r="L85" s="48"/>
      <c r="M85" s="50">
        <f>Tableau3[[#This Row],[Réalisée le]]-Tableau3[[#This Row],[Date prévisionnel]]</f>
        <v>0</v>
      </c>
      <c r="N85" s="41"/>
      <c r="O85" s="40"/>
      <c r="P85" s="40"/>
      <c r="Q85" s="42"/>
    </row>
    <row r="86" spans="1:17" s="12" customFormat="1" x14ac:dyDescent="0.2">
      <c r="A86" s="12">
        <f>IF(Tableau3[[#This Row],[Nom Operateur]]="",0,1)</f>
        <v>0</v>
      </c>
      <c r="B86" s="37"/>
      <c r="C86" s="40"/>
      <c r="D86" s="40"/>
      <c r="E86" s="40"/>
      <c r="F86" s="56"/>
      <c r="G86" s="46"/>
      <c r="H86" s="47"/>
      <c r="I86" s="48"/>
      <c r="J86" s="49"/>
      <c r="K86" s="48"/>
      <c r="L86" s="48"/>
      <c r="M86" s="50">
        <f>Tableau3[[#This Row],[Réalisée le]]-Tableau3[[#This Row],[Date prévisionnel]]</f>
        <v>0</v>
      </c>
      <c r="N86" s="41"/>
      <c r="O86" s="40"/>
      <c r="P86" s="40"/>
      <c r="Q86" s="42"/>
    </row>
    <row r="87" spans="1:17" s="12" customFormat="1" x14ac:dyDescent="0.2">
      <c r="A87" s="12">
        <f>IF(Tableau3[[#This Row],[Nom Operateur]]="",0,1)</f>
        <v>0</v>
      </c>
      <c r="B87" s="38"/>
      <c r="C87" s="40"/>
      <c r="D87" s="40"/>
      <c r="E87" s="40"/>
      <c r="F87" s="56"/>
      <c r="G87" s="46"/>
      <c r="H87" s="47"/>
      <c r="I87" s="48"/>
      <c r="J87" s="49"/>
      <c r="K87" s="40"/>
      <c r="L87" s="40"/>
      <c r="M87" s="50">
        <f>Tableau3[[#This Row],[Réalisée le]]-Tableau3[[#This Row],[Date prévisionnel]]</f>
        <v>0</v>
      </c>
      <c r="N87" s="41"/>
      <c r="O87" s="40"/>
      <c r="P87" s="40"/>
      <c r="Q87" s="42"/>
    </row>
    <row r="88" spans="1:17" s="12" customFormat="1" x14ac:dyDescent="0.2">
      <c r="A88" s="12">
        <f>IF(Tableau3[[#This Row],[Nom Operateur]]="",0,1)</f>
        <v>0</v>
      </c>
      <c r="B88" s="37"/>
      <c r="C88" s="40"/>
      <c r="D88" s="40"/>
      <c r="E88" s="40"/>
      <c r="F88" s="56"/>
      <c r="G88" s="46"/>
      <c r="H88" s="47"/>
      <c r="I88" s="48"/>
      <c r="J88" s="49"/>
      <c r="K88" s="40"/>
      <c r="L88" s="40"/>
      <c r="M88" s="50">
        <f>Tableau3[[#This Row],[Réalisée le]]-Tableau3[[#This Row],[Date prévisionnel]]</f>
        <v>0</v>
      </c>
      <c r="N88" s="41"/>
      <c r="O88" s="40"/>
      <c r="P88" s="40"/>
      <c r="Q88" s="42"/>
    </row>
    <row r="89" spans="1:17" s="12" customFormat="1" x14ac:dyDescent="0.2">
      <c r="A89" s="12">
        <f>IF(Tableau3[[#This Row],[Nom Operateur]]="",0,1)</f>
        <v>0</v>
      </c>
      <c r="B89" s="38"/>
      <c r="C89" s="40"/>
      <c r="D89" s="40"/>
      <c r="E89" s="40"/>
      <c r="F89" s="56"/>
      <c r="G89" s="46"/>
      <c r="H89" s="47"/>
      <c r="I89" s="48"/>
      <c r="J89" s="49"/>
      <c r="K89" s="40"/>
      <c r="L89" s="40"/>
      <c r="M89" s="50">
        <f>Tableau3[[#This Row],[Réalisée le]]-Tableau3[[#This Row],[Date prévisionnel]]</f>
        <v>0</v>
      </c>
      <c r="N89" s="41"/>
      <c r="O89" s="40"/>
      <c r="P89" s="40"/>
      <c r="Q89" s="42"/>
    </row>
    <row r="90" spans="1:17" s="12" customFormat="1" x14ac:dyDescent="0.2">
      <c r="A90" s="12">
        <f>IF(Tableau3[[#This Row],[Nom Operateur]]="",0,1)</f>
        <v>0</v>
      </c>
      <c r="B90" s="37"/>
      <c r="C90" s="40"/>
      <c r="D90" s="40"/>
      <c r="E90" s="40"/>
      <c r="F90" s="56"/>
      <c r="G90" s="46"/>
      <c r="H90" s="47"/>
      <c r="I90" s="48"/>
      <c r="J90" s="49"/>
      <c r="K90" s="40"/>
      <c r="L90" s="40"/>
      <c r="M90" s="50">
        <f>Tableau3[[#This Row],[Réalisée le]]-Tableau3[[#This Row],[Date prévisionnel]]</f>
        <v>0</v>
      </c>
      <c r="N90" s="41"/>
      <c r="O90" s="40"/>
      <c r="P90" s="40"/>
      <c r="Q90" s="42"/>
    </row>
    <row r="91" spans="1:17" s="12" customFormat="1" x14ac:dyDescent="0.2">
      <c r="A91" s="12">
        <f>IF(Tableau3[[#This Row],[Nom Operateur]]="",0,1)</f>
        <v>0</v>
      </c>
      <c r="B91" s="38"/>
      <c r="C91" s="40"/>
      <c r="D91" s="40"/>
      <c r="E91" s="40"/>
      <c r="F91" s="56"/>
      <c r="G91" s="46"/>
      <c r="H91" s="47"/>
      <c r="I91" s="48"/>
      <c r="J91" s="49"/>
      <c r="K91" s="40"/>
      <c r="L91" s="40"/>
      <c r="M91" s="50">
        <f>Tableau3[[#This Row],[Réalisée le]]-Tableau3[[#This Row],[Date prévisionnel]]</f>
        <v>0</v>
      </c>
      <c r="N91" s="41"/>
      <c r="O91" s="40"/>
      <c r="P91" s="40"/>
      <c r="Q91" s="42"/>
    </row>
    <row r="92" spans="1:17" s="12" customFormat="1" x14ac:dyDescent="0.2">
      <c r="A92" s="12">
        <f>IF(Tableau3[[#This Row],[Nom Operateur]]="",0,1)</f>
        <v>0</v>
      </c>
      <c r="B92" s="37"/>
      <c r="C92" s="40"/>
      <c r="D92" s="40"/>
      <c r="E92" s="40"/>
      <c r="F92" s="56"/>
      <c r="G92" s="46"/>
      <c r="H92" s="47"/>
      <c r="I92" s="48"/>
      <c r="J92" s="49"/>
      <c r="K92" s="40"/>
      <c r="L92" s="40"/>
      <c r="M92" s="50">
        <f>Tableau3[[#This Row],[Réalisée le]]-Tableau3[[#This Row],[Date prévisionnel]]</f>
        <v>0</v>
      </c>
      <c r="N92" s="41"/>
      <c r="O92" s="40"/>
      <c r="P92" s="40"/>
      <c r="Q92" s="42"/>
    </row>
    <row r="93" spans="1:17" s="12" customFormat="1" x14ac:dyDescent="0.2">
      <c r="A93" s="12">
        <f>IF(Tableau3[[#This Row],[Nom Operateur]]="",0,1)</f>
        <v>0</v>
      </c>
      <c r="B93" s="38"/>
      <c r="C93" s="40"/>
      <c r="D93" s="40"/>
      <c r="E93" s="40"/>
      <c r="F93" s="56"/>
      <c r="G93" s="46"/>
      <c r="H93" s="47"/>
      <c r="I93" s="48"/>
      <c r="J93" s="49"/>
      <c r="K93" s="40"/>
      <c r="L93" s="40"/>
      <c r="M93" s="50">
        <f>Tableau3[[#This Row],[Réalisée le]]-Tableau3[[#This Row],[Date prévisionnel]]</f>
        <v>0</v>
      </c>
      <c r="N93" s="41"/>
      <c r="O93" s="40"/>
      <c r="P93" s="40"/>
      <c r="Q93" s="42"/>
    </row>
    <row r="94" spans="1:17" s="12" customFormat="1" x14ac:dyDescent="0.2">
      <c r="A94" s="12">
        <f>IF(Tableau3[[#This Row],[Nom Operateur]]="",0,1)</f>
        <v>0</v>
      </c>
      <c r="B94" s="37"/>
      <c r="C94" s="40"/>
      <c r="D94" s="40"/>
      <c r="E94" s="40"/>
      <c r="F94" s="56"/>
      <c r="G94" s="46"/>
      <c r="H94" s="47"/>
      <c r="I94" s="48"/>
      <c r="J94" s="49"/>
      <c r="K94" s="40"/>
      <c r="L94" s="40"/>
      <c r="M94" s="50">
        <f>Tableau3[[#This Row],[Réalisée le]]-Tableau3[[#This Row],[Date prévisionnel]]</f>
        <v>0</v>
      </c>
      <c r="N94" s="41"/>
      <c r="O94" s="40"/>
      <c r="P94" s="40"/>
      <c r="Q94" s="42"/>
    </row>
    <row r="95" spans="1:17" s="12" customFormat="1" x14ac:dyDescent="0.2">
      <c r="A95" s="12">
        <f>IF(Tableau3[[#This Row],[Nom Operateur]]="",0,1)</f>
        <v>0</v>
      </c>
      <c r="B95" s="38"/>
      <c r="C95" s="40"/>
      <c r="D95" s="40"/>
      <c r="E95" s="40"/>
      <c r="F95" s="56"/>
      <c r="G95" s="46"/>
      <c r="H95" s="47"/>
      <c r="I95" s="48"/>
      <c r="J95" s="49"/>
      <c r="K95" s="48"/>
      <c r="L95" s="48"/>
      <c r="M95" s="50">
        <f>Tableau3[[#This Row],[Réalisée le]]-Tableau3[[#This Row],[Date prévisionnel]]</f>
        <v>0</v>
      </c>
      <c r="N95" s="41"/>
      <c r="O95" s="40"/>
      <c r="P95" s="40"/>
      <c r="Q95" s="42"/>
    </row>
    <row r="96" spans="1:17" s="12" customFormat="1" x14ac:dyDescent="0.2">
      <c r="A96" s="12">
        <f>IF(Tableau3[[#This Row],[Nom Operateur]]="",0,1)</f>
        <v>0</v>
      </c>
      <c r="B96" s="37"/>
      <c r="C96" s="40"/>
      <c r="D96" s="40"/>
      <c r="E96" s="40"/>
      <c r="F96" s="56"/>
      <c r="G96" s="46"/>
      <c r="H96" s="47"/>
      <c r="I96" s="48"/>
      <c r="J96" s="49"/>
      <c r="K96" s="40"/>
      <c r="L96" s="40"/>
      <c r="M96" s="50">
        <f>Tableau3[[#This Row],[Réalisée le]]-Tableau3[[#This Row],[Date prévisionnel]]</f>
        <v>0</v>
      </c>
      <c r="N96" s="41"/>
      <c r="O96" s="40"/>
      <c r="P96" s="40"/>
      <c r="Q96" s="42"/>
    </row>
    <row r="97" spans="1:17" s="12" customFormat="1" x14ac:dyDescent="0.2">
      <c r="A97" s="12">
        <f>IF(Tableau3[[#This Row],[Nom Operateur]]="",0,1)</f>
        <v>0</v>
      </c>
      <c r="B97" s="38"/>
      <c r="C97" s="40"/>
      <c r="D97" s="40"/>
      <c r="E97" s="40"/>
      <c r="F97" s="56"/>
      <c r="G97" s="46"/>
      <c r="H97" s="47"/>
      <c r="I97" s="48"/>
      <c r="J97" s="49"/>
      <c r="K97" s="40"/>
      <c r="L97" s="40"/>
      <c r="M97" s="50">
        <f>Tableau3[[#This Row],[Réalisée le]]-Tableau3[[#This Row],[Date prévisionnel]]</f>
        <v>0</v>
      </c>
      <c r="N97" s="41"/>
      <c r="O97" s="40"/>
      <c r="P97" s="40"/>
      <c r="Q97" s="42"/>
    </row>
    <row r="98" spans="1:17" s="12" customFormat="1" x14ac:dyDescent="0.2">
      <c r="A98" s="12">
        <f>IF(Tableau3[[#This Row],[Nom Operateur]]="",0,1)</f>
        <v>0</v>
      </c>
      <c r="B98" s="37"/>
      <c r="C98" s="40"/>
      <c r="D98" s="40"/>
      <c r="E98" s="40"/>
      <c r="F98" s="56"/>
      <c r="G98" s="46"/>
      <c r="H98" s="47"/>
      <c r="I98" s="48"/>
      <c r="J98" s="49"/>
      <c r="K98" s="40"/>
      <c r="L98" s="40"/>
      <c r="M98" s="50">
        <f>Tableau3[[#This Row],[Réalisée le]]-Tableau3[[#This Row],[Date prévisionnel]]</f>
        <v>0</v>
      </c>
      <c r="N98" s="41"/>
      <c r="O98" s="40"/>
      <c r="P98" s="40"/>
      <c r="Q98" s="42"/>
    </row>
    <row r="99" spans="1:17" s="12" customFormat="1" x14ac:dyDescent="0.2">
      <c r="A99" s="12">
        <f>IF(Tableau3[[#This Row],[Nom Operateur]]="",0,1)</f>
        <v>0</v>
      </c>
      <c r="B99" s="38"/>
      <c r="C99" s="40"/>
      <c r="D99" s="40"/>
      <c r="E99" s="40"/>
      <c r="F99" s="56"/>
      <c r="G99" s="46"/>
      <c r="H99" s="47"/>
      <c r="I99" s="48"/>
      <c r="J99" s="49"/>
      <c r="K99" s="40"/>
      <c r="L99" s="40"/>
      <c r="M99" s="50">
        <f>Tableau3[[#This Row],[Réalisée le]]-Tableau3[[#This Row],[Date prévisionnel]]</f>
        <v>0</v>
      </c>
      <c r="N99" s="41"/>
      <c r="O99" s="40"/>
      <c r="P99" s="40"/>
      <c r="Q99" s="42"/>
    </row>
    <row r="100" spans="1:17" s="12" customFormat="1" x14ac:dyDescent="0.2">
      <c r="A100" s="12">
        <f>IF(Tableau3[[#This Row],[Nom Operateur]]="",0,1)</f>
        <v>0</v>
      </c>
      <c r="B100" s="37"/>
      <c r="C100" s="40"/>
      <c r="D100" s="40"/>
      <c r="E100" s="40"/>
      <c r="F100" s="56"/>
      <c r="G100" s="46"/>
      <c r="H100" s="47"/>
      <c r="I100" s="48"/>
      <c r="J100" s="49"/>
      <c r="K100" s="40"/>
      <c r="L100" s="40"/>
      <c r="M100" s="50">
        <f>Tableau3[[#This Row],[Réalisée le]]-Tableau3[[#This Row],[Date prévisionnel]]</f>
        <v>0</v>
      </c>
      <c r="N100" s="41"/>
      <c r="O100" s="40"/>
      <c r="P100" s="40"/>
      <c r="Q100" s="42"/>
    </row>
    <row r="101" spans="1:17" s="12" customFormat="1" x14ac:dyDescent="0.2">
      <c r="A101" s="12">
        <f>IF(Tableau3[[#This Row],[Nom Operateur]]="",0,1)</f>
        <v>0</v>
      </c>
      <c r="B101" s="38"/>
      <c r="C101" s="40"/>
      <c r="D101" s="40"/>
      <c r="E101" s="40"/>
      <c r="F101" s="56"/>
      <c r="G101" s="46"/>
      <c r="H101" s="47"/>
      <c r="I101" s="48"/>
      <c r="J101" s="49"/>
      <c r="K101" s="40"/>
      <c r="L101" s="40"/>
      <c r="M101" s="50">
        <f>Tableau3[[#This Row],[Réalisée le]]-Tableau3[[#This Row],[Date prévisionnel]]</f>
        <v>0</v>
      </c>
      <c r="N101" s="41"/>
      <c r="O101" s="40"/>
      <c r="P101" s="40"/>
      <c r="Q101" s="42"/>
    </row>
    <row r="102" spans="1:17" s="12" customFormat="1" x14ac:dyDescent="0.2">
      <c r="A102" s="12">
        <f>IF(Tableau3[[#This Row],[Nom Operateur]]="",0,1)</f>
        <v>0</v>
      </c>
      <c r="B102" s="37"/>
      <c r="C102" s="40"/>
      <c r="D102" s="40"/>
      <c r="E102" s="40"/>
      <c r="F102" s="56"/>
      <c r="G102" s="46"/>
      <c r="H102" s="47"/>
      <c r="I102" s="48"/>
      <c r="J102" s="49"/>
      <c r="K102" s="40"/>
      <c r="L102" s="40"/>
      <c r="M102" s="50">
        <f>Tableau3[[#This Row],[Réalisée le]]-Tableau3[[#This Row],[Date prévisionnel]]</f>
        <v>0</v>
      </c>
      <c r="N102" s="41"/>
      <c r="O102" s="40"/>
      <c r="P102" s="40"/>
      <c r="Q102" s="42"/>
    </row>
    <row r="103" spans="1:17" s="12" customFormat="1" x14ac:dyDescent="0.2">
      <c r="A103" s="12">
        <f>IF(Tableau3[[#This Row],[Nom Operateur]]="",0,1)</f>
        <v>0</v>
      </c>
      <c r="B103" s="38"/>
      <c r="C103" s="40"/>
      <c r="D103" s="40"/>
      <c r="E103" s="40"/>
      <c r="F103" s="56"/>
      <c r="G103" s="46"/>
      <c r="H103" s="47"/>
      <c r="I103" s="48"/>
      <c r="J103" s="49"/>
      <c r="K103" s="40"/>
      <c r="L103" s="40"/>
      <c r="M103" s="50">
        <f>Tableau3[[#This Row],[Réalisée le]]-Tableau3[[#This Row],[Date prévisionnel]]</f>
        <v>0</v>
      </c>
      <c r="N103" s="41"/>
      <c r="O103" s="40"/>
      <c r="P103" s="40"/>
      <c r="Q103" s="42"/>
    </row>
    <row r="104" spans="1:17" s="12" customFormat="1" ht="13.5" thickBot="1" x14ac:dyDescent="0.25">
      <c r="A104" s="12">
        <f>IF(Tableau3[[#This Row],[Nom Operateur]]="",0,1)</f>
        <v>0</v>
      </c>
      <c r="B104" s="37"/>
      <c r="C104" s="44"/>
      <c r="D104" s="44"/>
      <c r="E104" s="44"/>
      <c r="F104" s="57"/>
      <c r="G104" s="52"/>
      <c r="H104" s="53"/>
      <c r="I104" s="54"/>
      <c r="J104" s="55"/>
      <c r="K104" s="44"/>
      <c r="L104" s="44"/>
      <c r="M104" s="50">
        <f>Tableau3[[#This Row],[Réalisée le]]-Tableau3[[#This Row],[Date prévisionnel]]</f>
        <v>0</v>
      </c>
      <c r="N104" s="43"/>
      <c r="O104" s="44"/>
      <c r="P104" s="44"/>
      <c r="Q104" s="45"/>
    </row>
    <row r="105" spans="1:17" s="12" customFormat="1" ht="13.5" thickTop="1" x14ac:dyDescent="0.2">
      <c r="A105" s="12">
        <f>IF(Tableau3[[#This Row],[Nom Operateur]]="",0,1)</f>
        <v>0</v>
      </c>
      <c r="F105" s="13"/>
      <c r="G105" s="13"/>
      <c r="H105" s="16"/>
      <c r="I105" s="14"/>
      <c r="J105" s="15"/>
      <c r="M105" s="16"/>
    </row>
    <row r="106" spans="1:17" s="12" customFormat="1" x14ac:dyDescent="0.2">
      <c r="A106" s="12">
        <f>IF(Tableau3[[#This Row],[Nom Operateur]]="",0,1)</f>
        <v>0</v>
      </c>
      <c r="F106" s="13"/>
      <c r="G106" s="13"/>
      <c r="H106" s="16"/>
      <c r="I106" s="14"/>
      <c r="J106" s="15"/>
      <c r="M106" s="16"/>
    </row>
    <row r="107" spans="1:17" s="12" customFormat="1" x14ac:dyDescent="0.2">
      <c r="A107" s="12">
        <f>IF(Tableau3[[#This Row],[Nom Operateur]]="",0,1)</f>
        <v>0</v>
      </c>
      <c r="F107" s="13"/>
      <c r="G107" s="13"/>
      <c r="H107" s="16"/>
      <c r="I107" s="14"/>
      <c r="J107" s="15"/>
      <c r="M107" s="16"/>
    </row>
    <row r="108" spans="1:17" s="12" customFormat="1" x14ac:dyDescent="0.2">
      <c r="A108" s="12">
        <f>IF(Tableau3[[#This Row],[Nom Operateur]]="",0,1)</f>
        <v>0</v>
      </c>
      <c r="F108" s="13"/>
      <c r="G108" s="13"/>
      <c r="H108" s="16"/>
      <c r="I108" s="14"/>
      <c r="J108" s="15"/>
      <c r="M108" s="16"/>
    </row>
    <row r="109" spans="1:17" s="12" customFormat="1" x14ac:dyDescent="0.2">
      <c r="A109" s="12">
        <f>IF(Tableau3[[#This Row],[Nom Operateur]]="",0,1)</f>
        <v>0</v>
      </c>
      <c r="F109" s="13"/>
      <c r="G109" s="13"/>
      <c r="H109" s="16"/>
      <c r="I109" s="14"/>
      <c r="J109" s="15"/>
      <c r="M109" s="16"/>
    </row>
    <row r="110" spans="1:17" s="12" customFormat="1" x14ac:dyDescent="0.2">
      <c r="A110" s="12">
        <f>IF(Tableau3[[#This Row],[Nom Operateur]]="",0,1)</f>
        <v>0</v>
      </c>
      <c r="F110" s="13"/>
      <c r="G110" s="13"/>
      <c r="H110" s="16"/>
      <c r="I110" s="14"/>
      <c r="J110" s="15"/>
      <c r="M110" s="16"/>
    </row>
    <row r="111" spans="1:17" s="12" customFormat="1" x14ac:dyDescent="0.2">
      <c r="A111" s="12">
        <f>IF(Tableau3[[#This Row],[Nom Operateur]]="",0,1)</f>
        <v>0</v>
      </c>
      <c r="F111" s="13"/>
      <c r="G111" s="13"/>
      <c r="H111" s="16"/>
      <c r="I111" s="14"/>
      <c r="J111" s="15"/>
      <c r="M111" s="16"/>
    </row>
    <row r="112" spans="1:17" s="12" customFormat="1" x14ac:dyDescent="0.2">
      <c r="A112" s="12">
        <f>IF(Tableau3[[#This Row],[Nom Operateur]]="",0,1)</f>
        <v>0</v>
      </c>
      <c r="F112" s="13"/>
      <c r="G112" s="13"/>
      <c r="H112" s="16"/>
      <c r="I112" s="14"/>
      <c r="J112" s="15"/>
      <c r="M112" s="16"/>
    </row>
    <row r="113" spans="1:13" s="12" customFormat="1" x14ac:dyDescent="0.2">
      <c r="A113" s="12">
        <f>IF(Tableau3[[#This Row],[Nom Operateur]]="",0,1)</f>
        <v>0</v>
      </c>
      <c r="F113" s="13"/>
      <c r="G113" s="13"/>
      <c r="H113" s="16"/>
      <c r="I113" s="14"/>
      <c r="J113" s="15"/>
      <c r="M113" s="16"/>
    </row>
    <row r="114" spans="1:13" s="12" customFormat="1" x14ac:dyDescent="0.2">
      <c r="A114" s="12">
        <f>IF(Tableau3[[#This Row],[Nom Operateur]]="",0,1)</f>
        <v>0</v>
      </c>
      <c r="F114" s="13"/>
      <c r="G114" s="13"/>
      <c r="H114" s="16"/>
      <c r="I114" s="14"/>
      <c r="J114" s="15"/>
      <c r="M114" s="16"/>
    </row>
    <row r="115" spans="1:13" s="12" customFormat="1" x14ac:dyDescent="0.2">
      <c r="A115" s="12">
        <f>IF(Tableau3[[#This Row],[Nom Operateur]]="",0,1)</f>
        <v>0</v>
      </c>
      <c r="F115" s="13"/>
      <c r="G115" s="13"/>
      <c r="H115" s="16"/>
      <c r="I115" s="14"/>
      <c r="J115" s="15"/>
      <c r="M115" s="16"/>
    </row>
    <row r="116" spans="1:13" s="12" customFormat="1" x14ac:dyDescent="0.2">
      <c r="A116" s="12">
        <f>IF(Tableau3[[#This Row],[Nom Operateur]]="",0,1)</f>
        <v>0</v>
      </c>
      <c r="F116" s="13"/>
      <c r="G116" s="13"/>
      <c r="H116" s="16"/>
      <c r="I116" s="14"/>
      <c r="J116" s="15"/>
      <c r="M116" s="16"/>
    </row>
    <row r="117" spans="1:13" s="12" customFormat="1" x14ac:dyDescent="0.2">
      <c r="A117" s="12">
        <f>IF(Tableau3[[#This Row],[Nom Operateur]]="",0,1)</f>
        <v>0</v>
      </c>
      <c r="F117" s="13"/>
      <c r="G117" s="13"/>
      <c r="H117" s="16"/>
      <c r="I117" s="14"/>
      <c r="J117" s="15"/>
      <c r="M117" s="16"/>
    </row>
    <row r="118" spans="1:13" s="12" customFormat="1" x14ac:dyDescent="0.2">
      <c r="A118" s="12">
        <f>IF(Tableau3[[#This Row],[Nom Operateur]]="",0,1)</f>
        <v>0</v>
      </c>
      <c r="F118" s="13"/>
      <c r="G118" s="13"/>
      <c r="H118" s="16"/>
      <c r="I118" s="14"/>
      <c r="J118" s="15"/>
      <c r="M118" s="16"/>
    </row>
    <row r="119" spans="1:13" s="12" customFormat="1" x14ac:dyDescent="0.2">
      <c r="A119" s="12">
        <f>IF(Tableau3[[#This Row],[Nom Operateur]]="",0,1)</f>
        <v>0</v>
      </c>
      <c r="F119" s="13"/>
      <c r="G119" s="13"/>
      <c r="H119" s="16"/>
      <c r="I119" s="14"/>
      <c r="J119" s="15"/>
      <c r="M119" s="16"/>
    </row>
    <row r="120" spans="1:13" s="12" customFormat="1" x14ac:dyDescent="0.2">
      <c r="A120" s="12">
        <f>IF(Tableau3[[#This Row],[Nom Operateur]]="",0,1)</f>
        <v>0</v>
      </c>
      <c r="F120" s="13"/>
      <c r="G120" s="13"/>
      <c r="H120" s="16"/>
      <c r="I120" s="14"/>
      <c r="J120" s="15"/>
      <c r="M120" s="16"/>
    </row>
    <row r="121" spans="1:13" s="12" customFormat="1" x14ac:dyDescent="0.2">
      <c r="A121" s="12">
        <f>IF(Tableau3[[#This Row],[Nom Operateur]]="",0,1)</f>
        <v>0</v>
      </c>
      <c r="F121" s="13"/>
      <c r="G121" s="13"/>
      <c r="H121" s="16"/>
      <c r="I121" s="14"/>
      <c r="J121" s="15"/>
      <c r="M121" s="16"/>
    </row>
    <row r="122" spans="1:13" s="12" customFormat="1" x14ac:dyDescent="0.2">
      <c r="A122" s="12">
        <f>IF(Tableau3[[#This Row],[Nom Operateur]]="",0,1)</f>
        <v>0</v>
      </c>
      <c r="F122" s="13"/>
      <c r="G122" s="13"/>
      <c r="H122" s="16"/>
      <c r="I122" s="14"/>
      <c r="J122" s="15"/>
      <c r="M122" s="16"/>
    </row>
    <row r="123" spans="1:13" s="12" customFormat="1" x14ac:dyDescent="0.2">
      <c r="A123" s="12">
        <f>IF(Tableau3[[#This Row],[Nom Operateur]]="",0,1)</f>
        <v>0</v>
      </c>
      <c r="F123" s="13"/>
      <c r="G123" s="13"/>
      <c r="H123" s="16"/>
      <c r="I123" s="14"/>
      <c r="J123" s="15"/>
      <c r="M123" s="16"/>
    </row>
    <row r="124" spans="1:13" s="12" customFormat="1" x14ac:dyDescent="0.2">
      <c r="A124" s="12">
        <f>IF(Tableau3[[#This Row],[Nom Operateur]]="",0,1)</f>
        <v>0</v>
      </c>
      <c r="F124" s="13"/>
      <c r="G124" s="13"/>
      <c r="H124" s="16"/>
      <c r="I124" s="14"/>
      <c r="J124" s="15"/>
      <c r="M124" s="16"/>
    </row>
    <row r="125" spans="1:13" s="12" customFormat="1" x14ac:dyDescent="0.2">
      <c r="A125" s="12">
        <f>IF(Tableau3[[#This Row],[Nom Operateur]]="",0,1)</f>
        <v>0</v>
      </c>
      <c r="F125" s="13"/>
      <c r="G125" s="13"/>
      <c r="H125" s="16"/>
      <c r="I125" s="14"/>
      <c r="J125" s="15"/>
      <c r="M125" s="16"/>
    </row>
    <row r="126" spans="1:13" s="12" customFormat="1" x14ac:dyDescent="0.2">
      <c r="A126" s="12">
        <f>IF(Tableau3[[#This Row],[Nom Operateur]]="",0,1)</f>
        <v>0</v>
      </c>
      <c r="F126" s="13"/>
      <c r="G126" s="13"/>
      <c r="H126" s="16"/>
      <c r="I126" s="14"/>
      <c r="J126" s="15"/>
      <c r="M126" s="16"/>
    </row>
    <row r="127" spans="1:13" s="12" customFormat="1" x14ac:dyDescent="0.2">
      <c r="A127" s="12">
        <f>IF(Tableau3[[#This Row],[Nom Operateur]]="",0,1)</f>
        <v>0</v>
      </c>
      <c r="F127" s="13"/>
      <c r="G127" s="13"/>
      <c r="H127" s="16"/>
      <c r="I127" s="14"/>
      <c r="J127" s="15"/>
      <c r="M127" s="16"/>
    </row>
    <row r="128" spans="1:13" s="12" customFormat="1" x14ac:dyDescent="0.2">
      <c r="A128" s="12">
        <f>IF(Tableau3[[#This Row],[Nom Operateur]]="",0,1)</f>
        <v>0</v>
      </c>
      <c r="F128" s="13"/>
      <c r="G128" s="13"/>
      <c r="H128" s="16"/>
      <c r="I128" s="14"/>
      <c r="J128" s="15"/>
      <c r="M128" s="16"/>
    </row>
    <row r="129" spans="1:13" s="12" customFormat="1" x14ac:dyDescent="0.2">
      <c r="A129" s="12">
        <f>IF(Tableau3[[#This Row],[Nom Operateur]]="",0,1)</f>
        <v>0</v>
      </c>
      <c r="F129" s="13"/>
      <c r="G129" s="13"/>
      <c r="H129" s="16"/>
      <c r="I129" s="14"/>
      <c r="J129" s="15"/>
      <c r="M129" s="16"/>
    </row>
    <row r="130" spans="1:13" s="12" customFormat="1" x14ac:dyDescent="0.2">
      <c r="A130" s="12">
        <f>IF(Tableau3[[#This Row],[Nom Operateur]]="",0,1)</f>
        <v>0</v>
      </c>
      <c r="F130" s="13"/>
      <c r="G130" s="13"/>
      <c r="H130" s="16"/>
      <c r="I130" s="14"/>
      <c r="J130" s="15"/>
      <c r="M130" s="16"/>
    </row>
    <row r="131" spans="1:13" s="12" customFormat="1" x14ac:dyDescent="0.2">
      <c r="A131" s="12">
        <f>IF(Tableau3[[#This Row],[Nom Operateur]]="",0,1)</f>
        <v>0</v>
      </c>
      <c r="F131" s="13"/>
      <c r="G131" s="13"/>
      <c r="H131" s="16"/>
      <c r="I131" s="14"/>
      <c r="J131" s="15"/>
      <c r="M131" s="16"/>
    </row>
    <row r="132" spans="1:13" s="12" customFormat="1" x14ac:dyDescent="0.2">
      <c r="A132" s="12">
        <f>IF(Tableau3[[#This Row],[Nom Operateur]]="",0,1)</f>
        <v>0</v>
      </c>
      <c r="F132" s="13"/>
      <c r="G132" s="13"/>
      <c r="H132" s="16"/>
      <c r="I132" s="14"/>
      <c r="J132" s="15"/>
      <c r="M132" s="16"/>
    </row>
    <row r="133" spans="1:13" s="12" customFormat="1" x14ac:dyDescent="0.2">
      <c r="A133" s="12">
        <f>IF(Tableau3[[#This Row],[Nom Operateur]]="",0,1)</f>
        <v>0</v>
      </c>
      <c r="F133" s="13"/>
      <c r="G133" s="13"/>
      <c r="H133" s="16"/>
      <c r="I133" s="14"/>
      <c r="J133" s="15"/>
      <c r="M133" s="16"/>
    </row>
    <row r="134" spans="1:13" s="12" customFormat="1" x14ac:dyDescent="0.2">
      <c r="A134" s="12">
        <f>IF(Tableau3[[#This Row],[Nom Operateur]]="",0,1)</f>
        <v>0</v>
      </c>
      <c r="F134" s="13"/>
      <c r="G134" s="13"/>
      <c r="H134" s="16"/>
      <c r="I134" s="14"/>
      <c r="J134" s="15"/>
      <c r="M134" s="16"/>
    </row>
    <row r="135" spans="1:13" s="12" customFormat="1" x14ac:dyDescent="0.2">
      <c r="A135" s="12">
        <f>IF(Tableau3[[#This Row],[Nom Operateur]]="",0,1)</f>
        <v>0</v>
      </c>
      <c r="F135" s="13"/>
      <c r="G135" s="13"/>
      <c r="H135" s="16"/>
      <c r="I135" s="14"/>
      <c r="J135" s="15"/>
      <c r="M135" s="16"/>
    </row>
    <row r="136" spans="1:13" s="12" customFormat="1" x14ac:dyDescent="0.2">
      <c r="A136" s="12">
        <f>IF(Tableau3[[#This Row],[Nom Operateur]]="",0,1)</f>
        <v>0</v>
      </c>
      <c r="F136" s="13"/>
      <c r="G136" s="13"/>
      <c r="H136" s="16"/>
      <c r="I136" s="14"/>
      <c r="J136" s="15"/>
      <c r="M136" s="16"/>
    </row>
    <row r="137" spans="1:13" s="12" customFormat="1" x14ac:dyDescent="0.2">
      <c r="A137" s="12">
        <f>IF(Tableau3[[#This Row],[Nom Operateur]]="",0,1)</f>
        <v>0</v>
      </c>
      <c r="F137" s="13"/>
      <c r="G137" s="13"/>
      <c r="H137" s="16"/>
      <c r="I137" s="14"/>
      <c r="J137" s="15"/>
      <c r="M137" s="16"/>
    </row>
    <row r="138" spans="1:13" s="12" customFormat="1" x14ac:dyDescent="0.2">
      <c r="A138" s="12">
        <f>IF(Tableau3[[#This Row],[Nom Operateur]]="",0,1)</f>
        <v>0</v>
      </c>
      <c r="F138" s="13"/>
      <c r="G138" s="13"/>
      <c r="H138" s="16"/>
      <c r="I138" s="14"/>
      <c r="J138" s="15"/>
      <c r="M138" s="16"/>
    </row>
    <row r="139" spans="1:13" s="12" customFormat="1" x14ac:dyDescent="0.2">
      <c r="A139" s="12">
        <f>IF(Tableau3[[#This Row],[Nom Operateur]]="",0,1)</f>
        <v>0</v>
      </c>
      <c r="F139" s="13"/>
      <c r="G139" s="13"/>
      <c r="H139" s="16"/>
      <c r="I139" s="14"/>
      <c r="J139" s="15"/>
      <c r="M139" s="16"/>
    </row>
    <row r="140" spans="1:13" s="12" customFormat="1" x14ac:dyDescent="0.2">
      <c r="A140" s="12">
        <f>IF(Tableau3[[#This Row],[Nom Operateur]]="",0,1)</f>
        <v>0</v>
      </c>
      <c r="F140" s="13"/>
      <c r="G140" s="13"/>
      <c r="H140" s="16"/>
      <c r="I140" s="14"/>
      <c r="J140" s="15"/>
      <c r="M140" s="16"/>
    </row>
    <row r="141" spans="1:13" s="12" customFormat="1" x14ac:dyDescent="0.2">
      <c r="A141" s="12">
        <f>IF(Tableau3[[#This Row],[Nom Operateur]]="",0,1)</f>
        <v>0</v>
      </c>
      <c r="F141" s="13"/>
      <c r="G141" s="13"/>
      <c r="H141" s="16"/>
      <c r="I141" s="14"/>
      <c r="J141" s="15"/>
      <c r="M141" s="16"/>
    </row>
    <row r="142" spans="1:13" s="12" customFormat="1" x14ac:dyDescent="0.2">
      <c r="A142" s="12">
        <f>IF(Tableau3[[#This Row],[Nom Operateur]]="",0,1)</f>
        <v>0</v>
      </c>
      <c r="F142" s="13"/>
      <c r="G142" s="13"/>
      <c r="H142" s="16"/>
      <c r="I142" s="14"/>
      <c r="J142" s="15"/>
      <c r="M142" s="16"/>
    </row>
    <row r="143" spans="1:13" s="12" customFormat="1" x14ac:dyDescent="0.2">
      <c r="A143" s="12">
        <f>IF(Tableau3[[#This Row],[Nom Operateur]]="",0,1)</f>
        <v>0</v>
      </c>
      <c r="F143" s="13"/>
      <c r="G143" s="13"/>
      <c r="H143" s="16"/>
      <c r="I143" s="14"/>
      <c r="J143" s="15"/>
      <c r="M143" s="16"/>
    </row>
    <row r="144" spans="1:13" s="12" customFormat="1" x14ac:dyDescent="0.2">
      <c r="A144" s="12">
        <f>IF(Tableau3[[#This Row],[Nom Operateur]]="",0,1)</f>
        <v>0</v>
      </c>
      <c r="F144" s="13"/>
      <c r="G144" s="13"/>
      <c r="H144" s="16"/>
      <c r="I144" s="14"/>
      <c r="J144" s="15"/>
      <c r="M144" s="16"/>
    </row>
    <row r="145" spans="1:13" s="12" customFormat="1" x14ac:dyDescent="0.2">
      <c r="A145" s="12">
        <f>IF(Tableau3[[#This Row],[Nom Operateur]]="",0,1)</f>
        <v>0</v>
      </c>
      <c r="F145" s="13"/>
      <c r="G145" s="13"/>
      <c r="H145" s="16"/>
      <c r="I145" s="14"/>
      <c r="J145" s="15"/>
      <c r="M145" s="16"/>
    </row>
    <row r="146" spans="1:13" s="12" customFormat="1" x14ac:dyDescent="0.2">
      <c r="A146" s="12">
        <f>IF(Tableau3[[#This Row],[Nom Operateur]]="",0,1)</f>
        <v>0</v>
      </c>
      <c r="F146" s="13"/>
      <c r="G146" s="13"/>
      <c r="H146" s="16"/>
      <c r="I146" s="14"/>
      <c r="J146" s="15"/>
      <c r="M146" s="16"/>
    </row>
    <row r="147" spans="1:13" s="12" customFormat="1" x14ac:dyDescent="0.2">
      <c r="A147" s="12">
        <f>IF(Tableau3[[#This Row],[Nom Operateur]]="",0,1)</f>
        <v>0</v>
      </c>
      <c r="F147" s="13"/>
      <c r="G147" s="13"/>
      <c r="H147" s="16"/>
      <c r="I147" s="14"/>
      <c r="J147" s="15"/>
      <c r="K147" s="14"/>
      <c r="L147" s="14"/>
      <c r="M147" s="16"/>
    </row>
    <row r="148" spans="1:13" s="12" customFormat="1" x14ac:dyDescent="0.2">
      <c r="A148" s="12">
        <f>IF(Tableau3[[#This Row],[Nom Operateur]]="",0,1)</f>
        <v>0</v>
      </c>
      <c r="F148" s="13"/>
      <c r="G148" s="13"/>
      <c r="H148" s="16"/>
      <c r="I148" s="14"/>
      <c r="J148" s="15"/>
      <c r="K148" s="14"/>
      <c r="L148" s="14"/>
      <c r="M148" s="16"/>
    </row>
    <row r="149" spans="1:13" s="12" customFormat="1" x14ac:dyDescent="0.2">
      <c r="A149" s="12">
        <f>IF(Tableau3[[#This Row],[Nom Operateur]]="",0,1)</f>
        <v>0</v>
      </c>
      <c r="F149" s="13"/>
      <c r="G149" s="13"/>
      <c r="H149" s="16"/>
      <c r="I149" s="14"/>
      <c r="J149" s="15"/>
      <c r="M149" s="16"/>
    </row>
    <row r="150" spans="1:13" s="12" customFormat="1" x14ac:dyDescent="0.2">
      <c r="A150" s="12">
        <f>IF(Tableau3[[#This Row],[Nom Operateur]]="",0,1)</f>
        <v>0</v>
      </c>
      <c r="F150" s="13"/>
      <c r="G150" s="13"/>
      <c r="H150" s="16"/>
      <c r="I150" s="14"/>
      <c r="J150" s="15"/>
      <c r="M150" s="16"/>
    </row>
    <row r="151" spans="1:13" s="12" customFormat="1" x14ac:dyDescent="0.2">
      <c r="A151" s="12">
        <f>IF(Tableau3[[#This Row],[Nom Operateur]]="",0,1)</f>
        <v>0</v>
      </c>
      <c r="F151" s="13"/>
      <c r="G151" s="13"/>
      <c r="H151" s="16"/>
      <c r="I151" s="14"/>
      <c r="J151" s="15"/>
      <c r="K151" s="14"/>
      <c r="L151" s="14"/>
      <c r="M151" s="16"/>
    </row>
    <row r="152" spans="1:13" s="12" customFormat="1" x14ac:dyDescent="0.2">
      <c r="A152" s="12">
        <f>IF(Tableau3[[#This Row],[Nom Operateur]]="",0,1)</f>
        <v>0</v>
      </c>
      <c r="F152" s="13"/>
      <c r="G152" s="13"/>
      <c r="H152" s="16"/>
      <c r="I152" s="14"/>
      <c r="J152" s="15"/>
      <c r="K152" s="14"/>
      <c r="L152" s="14"/>
      <c r="M152" s="16"/>
    </row>
    <row r="153" spans="1:13" s="12" customFormat="1" x14ac:dyDescent="0.2">
      <c r="A153" s="12">
        <f>IF(Tableau3[[#This Row],[Nom Operateur]]="",0,1)</f>
        <v>0</v>
      </c>
      <c r="F153" s="13"/>
      <c r="G153" s="13"/>
      <c r="H153" s="16"/>
      <c r="I153" s="14"/>
      <c r="J153" s="15"/>
      <c r="K153" s="14"/>
      <c r="L153" s="14"/>
      <c r="M153" s="16"/>
    </row>
    <row r="154" spans="1:13" s="12" customFormat="1" x14ac:dyDescent="0.2">
      <c r="A154" s="12">
        <f>IF(Tableau3[[#This Row],[Nom Operateur]]="",0,1)</f>
        <v>0</v>
      </c>
      <c r="F154" s="13"/>
      <c r="G154" s="13"/>
      <c r="H154" s="16"/>
      <c r="I154" s="14"/>
      <c r="J154" s="15"/>
      <c r="M154" s="16"/>
    </row>
    <row r="155" spans="1:13" s="12" customFormat="1" x14ac:dyDescent="0.2">
      <c r="A155" s="12">
        <f>IF(Tableau3[[#This Row],[Nom Operateur]]="",0,1)</f>
        <v>0</v>
      </c>
      <c r="F155" s="13"/>
      <c r="G155" s="13"/>
      <c r="H155" s="16"/>
      <c r="I155" s="14"/>
      <c r="J155" s="15"/>
      <c r="M155" s="16"/>
    </row>
    <row r="156" spans="1:13" s="12" customFormat="1" x14ac:dyDescent="0.2">
      <c r="A156" s="12">
        <f>IF(Tableau3[[#This Row],[Nom Operateur]]="",0,1)</f>
        <v>0</v>
      </c>
      <c r="F156" s="13"/>
      <c r="G156" s="13"/>
      <c r="H156" s="16"/>
      <c r="I156" s="14"/>
      <c r="J156" s="15"/>
      <c r="M156" s="16"/>
    </row>
    <row r="157" spans="1:13" s="12" customFormat="1" x14ac:dyDescent="0.2">
      <c r="A157" s="12">
        <f>IF(Tableau3[[#This Row],[Nom Operateur]]="",0,1)</f>
        <v>0</v>
      </c>
      <c r="F157" s="13"/>
      <c r="G157" s="13"/>
      <c r="H157" s="16"/>
      <c r="I157" s="14"/>
      <c r="J157" s="15"/>
      <c r="M157" s="16"/>
    </row>
    <row r="158" spans="1:13" s="12" customFormat="1" x14ac:dyDescent="0.2">
      <c r="A158" s="12">
        <f>IF(Tableau3[[#This Row],[Nom Operateur]]="",0,1)</f>
        <v>0</v>
      </c>
      <c r="F158" s="13"/>
      <c r="G158" s="13"/>
      <c r="H158" s="16"/>
      <c r="I158" s="14"/>
      <c r="J158" s="15"/>
      <c r="M158" s="16"/>
    </row>
    <row r="159" spans="1:13" s="12" customFormat="1" x14ac:dyDescent="0.2">
      <c r="A159" s="12">
        <f>IF(Tableau3[[#This Row],[Nom Operateur]]="",0,1)</f>
        <v>0</v>
      </c>
      <c r="F159" s="13"/>
      <c r="G159" s="13"/>
      <c r="H159" s="16"/>
      <c r="I159" s="14"/>
      <c r="J159" s="15"/>
      <c r="M159" s="16"/>
    </row>
    <row r="160" spans="1:13" s="12" customFormat="1" x14ac:dyDescent="0.2">
      <c r="A160" s="12">
        <f>IF(Tableau3[[#This Row],[Nom Operateur]]="",0,1)</f>
        <v>0</v>
      </c>
      <c r="F160" s="13"/>
      <c r="G160" s="13"/>
      <c r="H160" s="16"/>
      <c r="I160" s="14"/>
      <c r="J160" s="15"/>
      <c r="M160" s="16"/>
    </row>
    <row r="161" spans="1:13" s="12" customFormat="1" x14ac:dyDescent="0.2">
      <c r="A161" s="12">
        <f>IF(Tableau3[[#This Row],[Nom Operateur]]="",0,1)</f>
        <v>0</v>
      </c>
      <c r="F161" s="13"/>
      <c r="G161" s="13"/>
      <c r="H161" s="16"/>
      <c r="I161" s="14"/>
      <c r="J161" s="15"/>
      <c r="M161" s="16"/>
    </row>
    <row r="162" spans="1:13" s="12" customFormat="1" x14ac:dyDescent="0.2">
      <c r="A162" s="12">
        <f>IF(Tableau3[[#This Row],[Nom Operateur]]="",0,1)</f>
        <v>0</v>
      </c>
      <c r="F162" s="13"/>
      <c r="G162" s="13"/>
      <c r="H162" s="16"/>
      <c r="I162" s="14"/>
      <c r="J162" s="15"/>
      <c r="M162" s="16"/>
    </row>
    <row r="163" spans="1:13" s="12" customFormat="1" x14ac:dyDescent="0.2">
      <c r="A163" s="12">
        <f>IF(Tableau3[[#This Row],[Nom Operateur]]="",0,1)</f>
        <v>0</v>
      </c>
      <c r="F163" s="13"/>
      <c r="G163" s="13"/>
      <c r="H163" s="16"/>
      <c r="I163" s="14"/>
      <c r="J163" s="15"/>
      <c r="M163" s="16"/>
    </row>
    <row r="164" spans="1:13" s="12" customFormat="1" x14ac:dyDescent="0.2">
      <c r="A164" s="12">
        <f>IF(Tableau3[[#This Row],[Nom Operateur]]="",0,1)</f>
        <v>0</v>
      </c>
      <c r="F164" s="13"/>
      <c r="G164" s="13"/>
      <c r="H164" s="16"/>
      <c r="I164" s="14"/>
      <c r="J164" s="15"/>
      <c r="M164" s="16"/>
    </row>
    <row r="165" spans="1:13" s="12" customFormat="1" x14ac:dyDescent="0.2">
      <c r="A165" s="12">
        <f>IF(Tableau3[[#This Row],[Nom Operateur]]="",0,1)</f>
        <v>0</v>
      </c>
      <c r="F165" s="13"/>
      <c r="G165" s="13"/>
      <c r="H165" s="16"/>
      <c r="I165" s="14"/>
      <c r="J165" s="15"/>
      <c r="M165" s="16"/>
    </row>
    <row r="166" spans="1:13" s="12" customFormat="1" x14ac:dyDescent="0.2">
      <c r="A166" s="12">
        <f>IF(Tableau3[[#This Row],[Nom Operateur]]="",0,1)</f>
        <v>0</v>
      </c>
      <c r="F166" s="13"/>
      <c r="G166" s="13"/>
      <c r="H166" s="16"/>
      <c r="I166" s="14"/>
      <c r="J166" s="15"/>
      <c r="M166" s="16"/>
    </row>
    <row r="167" spans="1:13" s="12" customFormat="1" x14ac:dyDescent="0.2">
      <c r="A167" s="12">
        <f>IF(Tableau3[[#This Row],[Nom Operateur]]="",0,1)</f>
        <v>0</v>
      </c>
      <c r="F167" s="13"/>
      <c r="G167" s="13"/>
      <c r="H167" s="16"/>
      <c r="I167" s="14"/>
      <c r="J167" s="15"/>
      <c r="M167" s="16"/>
    </row>
    <row r="168" spans="1:13" s="12" customFormat="1" x14ac:dyDescent="0.2">
      <c r="A168" s="12">
        <f>IF(Tableau3[[#This Row],[Nom Operateur]]="",0,1)</f>
        <v>0</v>
      </c>
      <c r="F168" s="13"/>
      <c r="G168" s="13"/>
      <c r="H168" s="16"/>
      <c r="I168" s="14"/>
      <c r="J168" s="15"/>
      <c r="M168" s="16"/>
    </row>
    <row r="169" spans="1:13" s="12" customFormat="1" x14ac:dyDescent="0.2">
      <c r="A169" s="12">
        <f>IF(Tableau3[[#This Row],[Nom Operateur]]="",0,1)</f>
        <v>0</v>
      </c>
      <c r="F169" s="13"/>
      <c r="G169" s="13"/>
      <c r="H169" s="16"/>
      <c r="I169" s="14"/>
      <c r="J169" s="15"/>
      <c r="M169" s="16"/>
    </row>
    <row r="170" spans="1:13" s="12" customFormat="1" x14ac:dyDescent="0.2">
      <c r="A170" s="12">
        <f>IF(Tableau3[[#This Row],[Nom Operateur]]="",0,1)</f>
        <v>0</v>
      </c>
      <c r="F170" s="13"/>
      <c r="G170" s="13"/>
      <c r="H170" s="16"/>
      <c r="I170" s="14"/>
      <c r="J170" s="15"/>
      <c r="M170" s="16"/>
    </row>
    <row r="171" spans="1:13" s="12" customFormat="1" x14ac:dyDescent="0.2">
      <c r="A171" s="12">
        <f>IF(Tableau3[[#This Row],[Nom Operateur]]="",0,1)</f>
        <v>0</v>
      </c>
      <c r="F171" s="13"/>
      <c r="G171" s="13"/>
      <c r="H171" s="16"/>
      <c r="I171" s="14"/>
      <c r="J171" s="15"/>
      <c r="M171" s="16"/>
    </row>
    <row r="172" spans="1:13" s="12" customFormat="1" x14ac:dyDescent="0.2">
      <c r="A172" s="12">
        <f>IF(Tableau3[[#This Row],[Nom Operateur]]="",0,1)</f>
        <v>0</v>
      </c>
      <c r="F172" s="13"/>
      <c r="G172" s="13"/>
      <c r="H172" s="16"/>
      <c r="I172" s="14"/>
      <c r="J172" s="15"/>
      <c r="M172" s="16"/>
    </row>
    <row r="173" spans="1:13" s="12" customFormat="1" x14ac:dyDescent="0.2">
      <c r="A173" s="12">
        <f>IF(Tableau3[[#This Row],[Nom Operateur]]="",0,1)</f>
        <v>0</v>
      </c>
      <c r="F173" s="13"/>
      <c r="G173" s="13"/>
      <c r="H173" s="16"/>
      <c r="I173" s="14"/>
      <c r="J173" s="15"/>
      <c r="M173" s="16"/>
    </row>
    <row r="174" spans="1:13" s="12" customFormat="1" x14ac:dyDescent="0.2">
      <c r="A174" s="12">
        <f>IF(Tableau3[[#This Row],[Nom Operateur]]="",0,1)</f>
        <v>0</v>
      </c>
      <c r="F174" s="13"/>
      <c r="G174" s="13"/>
      <c r="H174" s="16"/>
      <c r="I174" s="14"/>
      <c r="J174" s="15"/>
      <c r="M174" s="16"/>
    </row>
    <row r="175" spans="1:13" s="12" customFormat="1" x14ac:dyDescent="0.2">
      <c r="A175" s="12">
        <f>IF(Tableau3[[#This Row],[Nom Operateur]]="",0,1)</f>
        <v>0</v>
      </c>
      <c r="F175" s="13"/>
      <c r="G175" s="13"/>
      <c r="H175" s="16"/>
      <c r="I175" s="14"/>
      <c r="J175" s="15"/>
      <c r="M175" s="16"/>
    </row>
    <row r="176" spans="1:13" s="12" customFormat="1" x14ac:dyDescent="0.2">
      <c r="A176" s="12">
        <f>IF(Tableau3[[#This Row],[Nom Operateur]]="",0,1)</f>
        <v>0</v>
      </c>
      <c r="F176" s="13"/>
      <c r="G176" s="13"/>
      <c r="H176" s="16"/>
      <c r="I176" s="14"/>
      <c r="J176" s="15"/>
      <c r="M176" s="16"/>
    </row>
    <row r="177" spans="1:13" s="12" customFormat="1" x14ac:dyDescent="0.2">
      <c r="A177" s="12">
        <f>IF(Tableau3[[#This Row],[Nom Operateur]]="",0,1)</f>
        <v>0</v>
      </c>
      <c r="F177" s="13"/>
      <c r="G177" s="13"/>
      <c r="H177" s="16"/>
      <c r="I177" s="14"/>
      <c r="J177" s="15"/>
      <c r="M177" s="17"/>
    </row>
    <row r="178" spans="1:13" s="12" customFormat="1" x14ac:dyDescent="0.2">
      <c r="A178" s="12">
        <f>IF(Tableau3[[#This Row],[Nom Operateur]]="",0,1)</f>
        <v>0</v>
      </c>
      <c r="F178" s="13"/>
      <c r="G178" s="13"/>
      <c r="H178" s="16"/>
      <c r="I178" s="14"/>
      <c r="J178" s="15"/>
      <c r="M178" s="17"/>
    </row>
    <row r="179" spans="1:13" s="12" customFormat="1" x14ac:dyDescent="0.2">
      <c r="A179" s="12">
        <f>IF(Tableau3[[#This Row],[Nom Operateur]]="",0,1)</f>
        <v>0</v>
      </c>
      <c r="F179" s="13"/>
      <c r="G179" s="13"/>
      <c r="H179" s="16"/>
      <c r="I179" s="14"/>
      <c r="J179" s="15"/>
      <c r="M179" s="17"/>
    </row>
    <row r="180" spans="1:13" s="12" customFormat="1" x14ac:dyDescent="0.2">
      <c r="A180" s="12">
        <f>IF(Tableau3[[#This Row],[Nom Operateur]]="",0,1)</f>
        <v>0</v>
      </c>
      <c r="F180" s="13"/>
      <c r="G180" s="13"/>
      <c r="H180" s="16"/>
      <c r="I180" s="14"/>
      <c r="J180" s="15"/>
      <c r="M180" s="17"/>
    </row>
    <row r="181" spans="1:13" s="12" customFormat="1" x14ac:dyDescent="0.2">
      <c r="A181" s="12">
        <f>IF(Tableau3[[#This Row],[Nom Operateur]]="",0,1)</f>
        <v>0</v>
      </c>
      <c r="F181" s="13"/>
      <c r="G181" s="13"/>
      <c r="H181" s="16"/>
      <c r="I181" s="14"/>
      <c r="J181" s="15"/>
      <c r="M181" s="17"/>
    </row>
    <row r="182" spans="1:13" s="12" customFormat="1" x14ac:dyDescent="0.2">
      <c r="A182" s="12">
        <f>IF(Tableau3[[#This Row],[Nom Operateur]]="",0,1)</f>
        <v>0</v>
      </c>
      <c r="F182" s="13"/>
      <c r="G182" s="13"/>
      <c r="H182" s="16"/>
      <c r="I182" s="14"/>
      <c r="J182" s="15"/>
      <c r="M182" s="17"/>
    </row>
    <row r="183" spans="1:13" s="12" customFormat="1" x14ac:dyDescent="0.2">
      <c r="A183" s="12">
        <f>IF(Tableau3[[#This Row],[Nom Operateur]]="",0,1)</f>
        <v>0</v>
      </c>
      <c r="F183" s="13"/>
      <c r="G183" s="13"/>
      <c r="H183" s="16"/>
      <c r="I183" s="14"/>
      <c r="J183" s="15"/>
      <c r="M183" s="17"/>
    </row>
    <row r="184" spans="1:13" s="12" customFormat="1" x14ac:dyDescent="0.2">
      <c r="A184" s="12">
        <f>IF(Tableau3[[#This Row],[Nom Operateur]]="",0,1)</f>
        <v>0</v>
      </c>
      <c r="F184" s="13"/>
      <c r="G184" s="13"/>
      <c r="H184" s="16"/>
      <c r="I184" s="14"/>
      <c r="J184" s="15"/>
      <c r="M184" s="17"/>
    </row>
    <row r="185" spans="1:13" s="12" customFormat="1" x14ac:dyDescent="0.2">
      <c r="A185" s="12">
        <f>IF(Tableau3[[#This Row],[Nom Operateur]]="",0,1)</f>
        <v>0</v>
      </c>
      <c r="F185" s="13"/>
      <c r="G185" s="13"/>
      <c r="H185" s="16"/>
      <c r="I185" s="14"/>
      <c r="J185" s="15"/>
      <c r="M185" s="17"/>
    </row>
    <row r="186" spans="1:13" s="12" customFormat="1" x14ac:dyDescent="0.2">
      <c r="A186" s="12">
        <f>IF(Tableau3[[#This Row],[Nom Operateur]]="",0,1)</f>
        <v>0</v>
      </c>
      <c r="F186" s="13"/>
      <c r="G186" s="13"/>
      <c r="H186" s="16"/>
      <c r="I186" s="14"/>
      <c r="J186" s="15"/>
      <c r="M186" s="17"/>
    </row>
    <row r="187" spans="1:13" s="12" customFormat="1" x14ac:dyDescent="0.2">
      <c r="A187" s="12">
        <f>IF(Tableau3[[#This Row],[Nom Operateur]]="",0,1)</f>
        <v>0</v>
      </c>
      <c r="F187" s="13"/>
      <c r="G187" s="13"/>
      <c r="H187" s="16"/>
      <c r="I187" s="14"/>
      <c r="J187" s="15"/>
      <c r="M187" s="17"/>
    </row>
    <row r="188" spans="1:13" s="12" customFormat="1" x14ac:dyDescent="0.2">
      <c r="A188" s="12">
        <f>IF(Tableau3[[#This Row],[Nom Operateur]]="",0,1)</f>
        <v>0</v>
      </c>
      <c r="F188" s="13"/>
      <c r="G188" s="13"/>
      <c r="H188" s="16"/>
      <c r="I188" s="14"/>
      <c r="J188" s="15"/>
      <c r="M188" s="17"/>
    </row>
    <row r="189" spans="1:13" s="12" customFormat="1" x14ac:dyDescent="0.2">
      <c r="A189" s="12">
        <f>IF(Tableau3[[#This Row],[Nom Operateur]]="",0,1)</f>
        <v>0</v>
      </c>
      <c r="F189" s="13"/>
      <c r="G189" s="13"/>
      <c r="H189" s="16"/>
      <c r="I189" s="14"/>
      <c r="J189" s="15"/>
      <c r="M189" s="17"/>
    </row>
    <row r="190" spans="1:13" s="12" customFormat="1" x14ac:dyDescent="0.2">
      <c r="A190" s="12">
        <f>IF(Tableau3[[#This Row],[Nom Operateur]]="",0,1)</f>
        <v>0</v>
      </c>
      <c r="F190" s="13"/>
      <c r="G190" s="13"/>
      <c r="H190" s="16"/>
      <c r="I190" s="14"/>
      <c r="J190" s="15"/>
      <c r="M190" s="17"/>
    </row>
    <row r="191" spans="1:13" s="12" customFormat="1" x14ac:dyDescent="0.2">
      <c r="A191" s="12">
        <f>IF(Tableau3[[#This Row],[Nom Operateur]]="",0,1)</f>
        <v>0</v>
      </c>
      <c r="F191" s="13"/>
      <c r="G191" s="13"/>
      <c r="H191" s="16"/>
      <c r="I191" s="14"/>
      <c r="J191" s="15"/>
      <c r="M191" s="17"/>
    </row>
    <row r="192" spans="1:13" s="12" customFormat="1" x14ac:dyDescent="0.2">
      <c r="A192" s="12">
        <f>IF(Tableau3[[#This Row],[Nom Operateur]]="",0,1)</f>
        <v>0</v>
      </c>
      <c r="F192" s="13"/>
      <c r="G192" s="13"/>
      <c r="H192" s="16"/>
      <c r="I192" s="14"/>
      <c r="J192" s="15"/>
      <c r="M192" s="17"/>
    </row>
    <row r="193" spans="1:13" s="12" customFormat="1" x14ac:dyDescent="0.2">
      <c r="A193" s="12">
        <f>IF(Tableau3[[#This Row],[Nom Operateur]]="",0,1)</f>
        <v>0</v>
      </c>
      <c r="F193" s="13"/>
      <c r="G193" s="13"/>
      <c r="H193" s="16"/>
      <c r="I193" s="14"/>
      <c r="J193" s="15"/>
      <c r="M193" s="17"/>
    </row>
    <row r="194" spans="1:13" s="12" customFormat="1" x14ac:dyDescent="0.2">
      <c r="A194" s="12">
        <f>IF(Tableau3[[#This Row],[Nom Operateur]]="",0,1)</f>
        <v>0</v>
      </c>
      <c r="F194" s="13"/>
      <c r="G194" s="13"/>
      <c r="H194" s="16"/>
      <c r="I194" s="14"/>
      <c r="J194" s="15"/>
      <c r="M194" s="17"/>
    </row>
    <row r="195" spans="1:13" s="12" customFormat="1" x14ac:dyDescent="0.2">
      <c r="A195" s="12">
        <f>IF(Tableau3[[#This Row],[Nom Operateur]]="",0,1)</f>
        <v>0</v>
      </c>
      <c r="F195" s="13"/>
      <c r="G195" s="13"/>
      <c r="H195" s="16"/>
      <c r="I195" s="14"/>
      <c r="J195" s="15"/>
      <c r="M195" s="17"/>
    </row>
    <row r="196" spans="1:13" s="12" customFormat="1" x14ac:dyDescent="0.2">
      <c r="A196" s="12">
        <f>IF(Tableau3[[#This Row],[Nom Operateur]]="",0,1)</f>
        <v>0</v>
      </c>
      <c r="F196" s="13"/>
      <c r="G196" s="13"/>
      <c r="H196" s="16"/>
      <c r="I196" s="14"/>
      <c r="J196" s="15"/>
      <c r="M196" s="17"/>
    </row>
    <row r="197" spans="1:13" s="12" customFormat="1" x14ac:dyDescent="0.2">
      <c r="A197" s="12">
        <f>IF(Tableau3[[#This Row],[Nom Operateur]]="",0,1)</f>
        <v>0</v>
      </c>
      <c r="F197" s="13"/>
      <c r="G197" s="13"/>
      <c r="H197" s="16"/>
      <c r="I197" s="14"/>
      <c r="J197" s="15"/>
      <c r="M197" s="17"/>
    </row>
    <row r="198" spans="1:13" s="12" customFormat="1" x14ac:dyDescent="0.2">
      <c r="A198" s="12">
        <f>IF(Tableau3[[#This Row],[Nom Operateur]]="",0,1)</f>
        <v>0</v>
      </c>
      <c r="F198" s="13"/>
      <c r="G198" s="13"/>
      <c r="H198" s="16"/>
      <c r="I198" s="14"/>
      <c r="J198" s="15"/>
      <c r="M198" s="17"/>
    </row>
    <row r="199" spans="1:13" s="12" customFormat="1" x14ac:dyDescent="0.2">
      <c r="A199" s="12">
        <f>IF(Tableau3[[#This Row],[Nom Operateur]]="",0,1)</f>
        <v>0</v>
      </c>
      <c r="F199" s="13"/>
      <c r="G199" s="13"/>
      <c r="H199" s="16"/>
      <c r="I199" s="14"/>
      <c r="J199" s="15"/>
      <c r="M199" s="17"/>
    </row>
    <row r="200" spans="1:13" s="12" customFormat="1" x14ac:dyDescent="0.2">
      <c r="A200" s="12">
        <f>IF(Tableau3[[#This Row],[Nom Operateur]]="",0,1)</f>
        <v>0</v>
      </c>
      <c r="F200" s="13"/>
      <c r="G200" s="13"/>
      <c r="H200" s="16"/>
      <c r="I200" s="14"/>
      <c r="J200" s="15"/>
      <c r="M200" s="17"/>
    </row>
    <row r="201" spans="1:13" s="12" customFormat="1" x14ac:dyDescent="0.2">
      <c r="A201" s="12">
        <f>IF(Tableau3[[#This Row],[Nom Operateur]]="",0,1)</f>
        <v>0</v>
      </c>
      <c r="F201" s="13"/>
      <c r="G201" s="13"/>
      <c r="H201" s="16"/>
      <c r="I201" s="14"/>
      <c r="J201" s="15"/>
      <c r="M201" s="17"/>
    </row>
    <row r="202" spans="1:13" s="12" customFormat="1" x14ac:dyDescent="0.2">
      <c r="A202" s="12">
        <f>IF(Tableau3[[#This Row],[Nom Operateur]]="",0,1)</f>
        <v>0</v>
      </c>
      <c r="F202" s="13"/>
      <c r="G202" s="13"/>
      <c r="H202" s="16"/>
      <c r="I202" s="14"/>
      <c r="J202" s="15"/>
      <c r="M202" s="17"/>
    </row>
    <row r="203" spans="1:13" s="12" customFormat="1" x14ac:dyDescent="0.2">
      <c r="A203" s="12">
        <f>IF(Tableau3[[#This Row],[Nom Operateur]]="",0,1)</f>
        <v>0</v>
      </c>
      <c r="F203" s="13"/>
      <c r="G203" s="13"/>
      <c r="H203" s="16"/>
      <c r="I203" s="14"/>
      <c r="J203" s="15"/>
      <c r="M203" s="17"/>
    </row>
    <row r="204" spans="1:13" s="12" customFormat="1" x14ac:dyDescent="0.2">
      <c r="A204" s="12">
        <f>IF(Tableau3[[#This Row],[Nom Operateur]]="",0,1)</f>
        <v>0</v>
      </c>
      <c r="F204" s="13"/>
      <c r="G204" s="13"/>
      <c r="H204" s="16"/>
      <c r="I204" s="14"/>
      <c r="J204" s="15"/>
      <c r="M204" s="17"/>
    </row>
    <row r="205" spans="1:13" s="12" customFormat="1" x14ac:dyDescent="0.2">
      <c r="A205" s="12">
        <f>IF(Tableau3[[#This Row],[Nom Operateur]]="",0,1)</f>
        <v>0</v>
      </c>
      <c r="F205" s="13"/>
      <c r="G205" s="13"/>
      <c r="H205" s="16"/>
      <c r="I205" s="14"/>
      <c r="J205" s="15"/>
      <c r="M205" s="17"/>
    </row>
    <row r="206" spans="1:13" s="12" customFormat="1" x14ac:dyDescent="0.2">
      <c r="A206" s="12">
        <f>IF(Tableau3[[#This Row],[Nom Operateur]]="",0,1)</f>
        <v>0</v>
      </c>
      <c r="F206" s="13"/>
      <c r="G206" s="13"/>
      <c r="H206" s="16"/>
      <c r="I206" s="14"/>
      <c r="J206" s="15"/>
      <c r="M206" s="17"/>
    </row>
    <row r="207" spans="1:13" s="12" customFormat="1" x14ac:dyDescent="0.2">
      <c r="A207" s="12">
        <f>IF(Tableau3[[#This Row],[Nom Operateur]]="",0,1)</f>
        <v>0</v>
      </c>
      <c r="F207" s="13"/>
      <c r="G207" s="13"/>
      <c r="H207" s="16"/>
      <c r="I207" s="14"/>
      <c r="J207" s="15"/>
      <c r="M207" s="17"/>
    </row>
    <row r="208" spans="1:13" s="12" customFormat="1" x14ac:dyDescent="0.2">
      <c r="A208" s="12">
        <f>IF(Tableau3[[#This Row],[Nom Operateur]]="",0,1)</f>
        <v>0</v>
      </c>
      <c r="F208" s="13"/>
      <c r="G208" s="13"/>
      <c r="H208" s="16"/>
      <c r="I208" s="14"/>
      <c r="J208" s="15"/>
      <c r="M208" s="17"/>
    </row>
    <row r="209" spans="1:13" s="12" customFormat="1" x14ac:dyDescent="0.2">
      <c r="A209" s="12">
        <f>IF(Tableau3[[#This Row],[Nom Operateur]]="",0,1)</f>
        <v>0</v>
      </c>
      <c r="F209" s="13"/>
      <c r="G209" s="13"/>
      <c r="H209" s="16"/>
      <c r="I209" s="14"/>
      <c r="J209" s="15"/>
      <c r="M209" s="17"/>
    </row>
    <row r="210" spans="1:13" s="12" customFormat="1" x14ac:dyDescent="0.2">
      <c r="A210" s="12">
        <f>IF(Tableau3[[#This Row],[Nom Operateur]]="",0,1)</f>
        <v>0</v>
      </c>
      <c r="F210" s="13"/>
      <c r="G210" s="13"/>
      <c r="H210" s="16"/>
      <c r="I210" s="14"/>
      <c r="J210" s="15"/>
      <c r="M210" s="17"/>
    </row>
    <row r="211" spans="1:13" s="12" customFormat="1" x14ac:dyDescent="0.2">
      <c r="A211" s="12">
        <f>IF(Tableau3[[#This Row],[Nom Operateur]]="",0,1)</f>
        <v>0</v>
      </c>
      <c r="F211" s="13"/>
      <c r="G211" s="13"/>
      <c r="H211" s="16"/>
      <c r="I211" s="14"/>
      <c r="J211" s="15"/>
      <c r="M211" s="17"/>
    </row>
    <row r="212" spans="1:13" s="12" customFormat="1" x14ac:dyDescent="0.2">
      <c r="A212" s="12">
        <f>IF(Tableau3[[#This Row],[Nom Operateur]]="",0,1)</f>
        <v>0</v>
      </c>
      <c r="F212" s="13"/>
      <c r="G212" s="13"/>
      <c r="H212" s="16"/>
      <c r="I212" s="14"/>
      <c r="J212" s="15"/>
      <c r="M212" s="17"/>
    </row>
    <row r="213" spans="1:13" s="12" customFormat="1" x14ac:dyDescent="0.2">
      <c r="A213" s="12">
        <f>IF(Tableau3[[#This Row],[Nom Operateur]]="",0,1)</f>
        <v>0</v>
      </c>
      <c r="F213" s="13"/>
      <c r="G213" s="13"/>
      <c r="H213" s="16"/>
      <c r="I213" s="14"/>
      <c r="J213" s="15"/>
      <c r="M213" s="17"/>
    </row>
    <row r="214" spans="1:13" s="12" customFormat="1" x14ac:dyDescent="0.2">
      <c r="A214" s="12">
        <f>IF(Tableau3[[#This Row],[Nom Operateur]]="",0,1)</f>
        <v>0</v>
      </c>
      <c r="F214" s="13"/>
      <c r="G214" s="13"/>
      <c r="H214" s="16"/>
      <c r="I214" s="14"/>
      <c r="J214" s="15"/>
      <c r="M214" s="17"/>
    </row>
    <row r="215" spans="1:13" s="12" customFormat="1" x14ac:dyDescent="0.2">
      <c r="A215" s="12">
        <f>IF(Tableau3[[#This Row],[Nom Operateur]]="",0,1)</f>
        <v>0</v>
      </c>
      <c r="F215" s="13"/>
      <c r="G215" s="13"/>
      <c r="H215" s="16"/>
      <c r="I215" s="14"/>
      <c r="J215" s="15"/>
      <c r="M215" s="17"/>
    </row>
    <row r="216" spans="1:13" s="12" customFormat="1" x14ac:dyDescent="0.2">
      <c r="A216" s="12">
        <f>IF(Tableau3[[#This Row],[Nom Operateur]]="",0,1)</f>
        <v>0</v>
      </c>
      <c r="F216" s="13"/>
      <c r="G216" s="13"/>
      <c r="H216" s="16"/>
      <c r="I216" s="14"/>
      <c r="J216" s="15"/>
      <c r="M216" s="17"/>
    </row>
    <row r="217" spans="1:13" s="12" customFormat="1" x14ac:dyDescent="0.2">
      <c r="A217" s="12">
        <f>IF(Tableau3[[#This Row],[Nom Operateur]]="",0,1)</f>
        <v>0</v>
      </c>
      <c r="F217" s="13"/>
      <c r="G217" s="13"/>
      <c r="H217" s="16"/>
      <c r="I217" s="14"/>
      <c r="J217" s="15"/>
      <c r="M217" s="17"/>
    </row>
    <row r="218" spans="1:13" s="12" customFormat="1" x14ac:dyDescent="0.2">
      <c r="A218" s="12">
        <f>IF(Tableau3[[#This Row],[Nom Operateur]]="",0,1)</f>
        <v>0</v>
      </c>
      <c r="F218" s="13"/>
      <c r="G218" s="13"/>
      <c r="H218" s="16"/>
      <c r="I218" s="14"/>
      <c r="J218" s="15"/>
      <c r="M218" s="17"/>
    </row>
    <row r="219" spans="1:13" s="12" customFormat="1" x14ac:dyDescent="0.2">
      <c r="A219" s="12">
        <f>IF(Tableau3[[#This Row],[Nom Operateur]]="",0,1)</f>
        <v>0</v>
      </c>
      <c r="F219" s="13"/>
      <c r="G219" s="13"/>
      <c r="H219" s="16"/>
      <c r="I219" s="14"/>
      <c r="J219" s="15"/>
      <c r="M219" s="17"/>
    </row>
    <row r="220" spans="1:13" s="12" customFormat="1" x14ac:dyDescent="0.2">
      <c r="A220" s="12">
        <f>IF(Tableau3[[#This Row],[Nom Operateur]]="",0,1)</f>
        <v>0</v>
      </c>
      <c r="F220" s="13"/>
      <c r="G220" s="13"/>
      <c r="H220" s="16"/>
      <c r="I220" s="14"/>
      <c r="J220" s="15"/>
      <c r="M220" s="17"/>
    </row>
    <row r="221" spans="1:13" s="12" customFormat="1" x14ac:dyDescent="0.2">
      <c r="A221" s="12">
        <f>IF(Tableau3[[#This Row],[Nom Operateur]]="",0,1)</f>
        <v>0</v>
      </c>
      <c r="F221" s="13"/>
      <c r="G221" s="13"/>
      <c r="H221" s="16"/>
      <c r="I221" s="14"/>
      <c r="J221" s="15"/>
      <c r="M221" s="17"/>
    </row>
    <row r="222" spans="1:13" s="12" customFormat="1" x14ac:dyDescent="0.2">
      <c r="A222" s="12">
        <f>IF(Tableau3[[#This Row],[Nom Operateur]]="",0,1)</f>
        <v>0</v>
      </c>
      <c r="F222" s="13"/>
      <c r="G222" s="13"/>
      <c r="H222" s="16"/>
      <c r="I222" s="14"/>
      <c r="J222" s="15"/>
      <c r="M222" s="17"/>
    </row>
    <row r="223" spans="1:13" s="12" customFormat="1" x14ac:dyDescent="0.2">
      <c r="A223" s="12">
        <f>IF(Tableau3[[#This Row],[Nom Operateur]]="",0,1)</f>
        <v>0</v>
      </c>
      <c r="F223" s="13"/>
      <c r="G223" s="13"/>
      <c r="H223" s="16"/>
      <c r="I223" s="14"/>
      <c r="J223" s="15"/>
      <c r="M223" s="17"/>
    </row>
    <row r="224" spans="1:13" s="12" customFormat="1" x14ac:dyDescent="0.2">
      <c r="A224" s="12">
        <f>IF(Tableau3[[#This Row],[Nom Operateur]]="",0,1)</f>
        <v>0</v>
      </c>
      <c r="F224" s="13"/>
      <c r="G224" s="13"/>
      <c r="H224" s="16"/>
      <c r="I224" s="14"/>
      <c r="J224" s="15"/>
      <c r="M224" s="17"/>
    </row>
    <row r="225" spans="1:13" s="12" customFormat="1" x14ac:dyDescent="0.2">
      <c r="A225" s="12">
        <f>IF(Tableau3[[#This Row],[Nom Operateur]]="",0,1)</f>
        <v>0</v>
      </c>
      <c r="F225" s="13"/>
      <c r="G225" s="13"/>
      <c r="H225" s="16"/>
      <c r="I225" s="14"/>
      <c r="J225" s="15"/>
      <c r="M225" s="17"/>
    </row>
    <row r="226" spans="1:13" s="12" customFormat="1" x14ac:dyDescent="0.2">
      <c r="A226" s="12">
        <f>IF(Tableau3[[#This Row],[Nom Operateur]]="",0,1)</f>
        <v>0</v>
      </c>
      <c r="F226" s="13"/>
      <c r="G226" s="13"/>
      <c r="H226" s="16"/>
      <c r="I226" s="14"/>
      <c r="J226" s="15"/>
      <c r="M226" s="17"/>
    </row>
    <row r="227" spans="1:13" s="12" customFormat="1" x14ac:dyDescent="0.2">
      <c r="A227" s="12">
        <f>IF(Tableau3[[#This Row],[Nom Operateur]]="",0,1)</f>
        <v>0</v>
      </c>
      <c r="F227" s="13"/>
      <c r="G227" s="13"/>
      <c r="H227" s="16"/>
      <c r="I227" s="14"/>
      <c r="J227" s="15"/>
      <c r="M227" s="17"/>
    </row>
    <row r="228" spans="1:13" s="12" customFormat="1" x14ac:dyDescent="0.2">
      <c r="A228" s="12">
        <f>IF(Tableau3[[#This Row],[Nom Operateur]]="",0,1)</f>
        <v>0</v>
      </c>
      <c r="F228" s="13"/>
      <c r="G228" s="13"/>
      <c r="H228" s="16"/>
      <c r="I228" s="14"/>
      <c r="J228" s="15"/>
      <c r="M228" s="17"/>
    </row>
    <row r="229" spans="1:13" s="12" customFormat="1" x14ac:dyDescent="0.2">
      <c r="A229" s="12">
        <f>IF(Tableau3[[#This Row],[Nom Operateur]]="",0,1)</f>
        <v>0</v>
      </c>
      <c r="F229" s="13"/>
      <c r="G229" s="13"/>
      <c r="H229" s="16"/>
      <c r="I229" s="14"/>
      <c r="J229" s="15"/>
      <c r="M229" s="17"/>
    </row>
    <row r="230" spans="1:13" s="12" customFormat="1" x14ac:dyDescent="0.2">
      <c r="A230" s="12">
        <f>IF(Tableau3[[#This Row],[Nom Operateur]]="",0,1)</f>
        <v>0</v>
      </c>
      <c r="F230" s="13"/>
      <c r="G230" s="13"/>
      <c r="H230" s="16"/>
      <c r="I230" s="14"/>
      <c r="J230" s="15"/>
      <c r="M230" s="17"/>
    </row>
    <row r="231" spans="1:13" s="12" customFormat="1" x14ac:dyDescent="0.2">
      <c r="A231" s="12">
        <f>IF(Tableau3[[#This Row],[Nom Operateur]]="",0,1)</f>
        <v>0</v>
      </c>
      <c r="F231" s="13"/>
      <c r="G231" s="13"/>
      <c r="H231" s="16"/>
      <c r="I231" s="14"/>
      <c r="J231" s="15"/>
      <c r="M231" s="17"/>
    </row>
    <row r="232" spans="1:13" s="12" customFormat="1" x14ac:dyDescent="0.2">
      <c r="A232" s="12">
        <f>IF(Tableau3[[#This Row],[Nom Operateur]]="",0,1)</f>
        <v>0</v>
      </c>
      <c r="F232" s="13"/>
      <c r="G232" s="13"/>
      <c r="H232" s="16"/>
      <c r="I232" s="14"/>
      <c r="J232" s="15"/>
      <c r="M232" s="17"/>
    </row>
    <row r="233" spans="1:13" s="12" customFormat="1" x14ac:dyDescent="0.2">
      <c r="A233" s="12">
        <f>IF(Tableau3[[#This Row],[Nom Operateur]]="",0,1)</f>
        <v>0</v>
      </c>
      <c r="F233" s="13"/>
      <c r="G233" s="13"/>
      <c r="H233" s="16"/>
      <c r="I233" s="14"/>
      <c r="J233" s="15"/>
      <c r="M233" s="17"/>
    </row>
    <row r="234" spans="1:13" s="12" customFormat="1" x14ac:dyDescent="0.2">
      <c r="A234" s="12">
        <f>IF(Tableau3[[#This Row],[Nom Operateur]]="",0,1)</f>
        <v>0</v>
      </c>
      <c r="F234" s="13"/>
      <c r="G234" s="13"/>
      <c r="H234" s="16"/>
      <c r="I234" s="14"/>
      <c r="J234" s="15"/>
      <c r="M234" s="17"/>
    </row>
    <row r="235" spans="1:13" s="12" customFormat="1" x14ac:dyDescent="0.2">
      <c r="F235" s="13"/>
      <c r="G235" s="13"/>
      <c r="H235" s="16"/>
      <c r="I235" s="14"/>
      <c r="J235" s="15"/>
      <c r="M235" s="17"/>
    </row>
    <row r="236" spans="1:13" s="12" customFormat="1" x14ac:dyDescent="0.2">
      <c r="A236" s="12">
        <f>IF(Tableau3[[#This Row],[Nom Operateur]]="",0,1)</f>
        <v>0</v>
      </c>
      <c r="F236" s="13"/>
      <c r="G236" s="13"/>
      <c r="H236" s="16"/>
      <c r="I236" s="14"/>
      <c r="J236" s="15"/>
      <c r="M236" s="17"/>
    </row>
    <row r="237" spans="1:13" s="12" customFormat="1" x14ac:dyDescent="0.2">
      <c r="A237" s="12">
        <f>IF(Tableau3[[#This Row],[Nom Operateur]]="",0,1)</f>
        <v>0</v>
      </c>
      <c r="F237" s="13"/>
      <c r="G237" s="13"/>
      <c r="H237" s="16"/>
      <c r="I237" s="14"/>
      <c r="J237" s="15"/>
      <c r="M237" s="17"/>
    </row>
    <row r="238" spans="1:13" s="12" customFormat="1" x14ac:dyDescent="0.2">
      <c r="A238" s="12">
        <f>IF(Tableau3[[#This Row],[Nom Operateur]]="",0,1)</f>
        <v>0</v>
      </c>
      <c r="F238" s="13"/>
      <c r="G238" s="13"/>
      <c r="H238" s="16"/>
      <c r="I238" s="14"/>
      <c r="J238" s="15"/>
      <c r="M238" s="17"/>
    </row>
    <row r="239" spans="1:13" s="12" customFormat="1" x14ac:dyDescent="0.2">
      <c r="A239" s="12">
        <f>IF(Tableau3[[#This Row],[Nom Operateur]]="",0,1)</f>
        <v>0</v>
      </c>
      <c r="F239" s="13"/>
      <c r="G239" s="13"/>
      <c r="H239" s="16"/>
      <c r="I239" s="14"/>
      <c r="J239" s="15"/>
      <c r="M239" s="17"/>
    </row>
    <row r="240" spans="1:13" s="12" customFormat="1" x14ac:dyDescent="0.2">
      <c r="A240" s="12">
        <f>IF(Tableau3[[#This Row],[Nom Operateur]]="",0,1)</f>
        <v>0</v>
      </c>
      <c r="F240" s="13"/>
      <c r="G240" s="13"/>
      <c r="H240" s="16"/>
      <c r="I240" s="14"/>
      <c r="J240" s="15"/>
      <c r="M240" s="17"/>
    </row>
    <row r="241" spans="1:13" s="12" customFormat="1" x14ac:dyDescent="0.2">
      <c r="A241" s="12">
        <f>IF(Tableau3[[#This Row],[Nom Operateur]]="",0,1)</f>
        <v>0</v>
      </c>
      <c r="F241" s="13"/>
      <c r="G241" s="13"/>
      <c r="H241" s="16"/>
      <c r="I241" s="14"/>
      <c r="J241" s="15"/>
      <c r="M241" s="17"/>
    </row>
    <row r="242" spans="1:13" s="12" customFormat="1" x14ac:dyDescent="0.2">
      <c r="A242" s="12">
        <f>IF(Tableau3[[#This Row],[Nom Operateur]]="",0,1)</f>
        <v>0</v>
      </c>
      <c r="F242" s="13"/>
      <c r="G242" s="13"/>
      <c r="H242" s="16"/>
      <c r="I242" s="14"/>
      <c r="J242" s="15"/>
      <c r="M242" s="17"/>
    </row>
    <row r="243" spans="1:13" s="12" customFormat="1" x14ac:dyDescent="0.2">
      <c r="A243" s="12">
        <f>IF(Tableau3[[#This Row],[Nom Operateur]]="",0,1)</f>
        <v>0</v>
      </c>
      <c r="F243" s="13"/>
      <c r="G243" s="13"/>
      <c r="H243" s="16"/>
      <c r="I243" s="14"/>
      <c r="J243" s="15"/>
      <c r="M243" s="17"/>
    </row>
    <row r="244" spans="1:13" s="12" customFormat="1" x14ac:dyDescent="0.2">
      <c r="A244" s="12">
        <f>IF(Tableau3[[#This Row],[Nom Operateur]]="",0,1)</f>
        <v>0</v>
      </c>
      <c r="F244" s="13"/>
      <c r="G244" s="13"/>
      <c r="H244" s="16"/>
      <c r="I244" s="14"/>
      <c r="J244" s="15"/>
      <c r="M244" s="17"/>
    </row>
    <row r="245" spans="1:13" s="12" customFormat="1" x14ac:dyDescent="0.2">
      <c r="A245" s="12">
        <f>IF(Tableau3[[#This Row],[Nom Operateur]]="",0,1)</f>
        <v>0</v>
      </c>
      <c r="F245" s="13"/>
      <c r="G245" s="13"/>
      <c r="H245" s="16"/>
      <c r="I245" s="14"/>
      <c r="J245" s="15"/>
      <c r="M245" s="17"/>
    </row>
    <row r="246" spans="1:13" s="12" customFormat="1" x14ac:dyDescent="0.2">
      <c r="A246" s="12">
        <f>IF(Tableau3[[#This Row],[Nom Operateur]]="",0,1)</f>
        <v>0</v>
      </c>
      <c r="F246" s="13"/>
      <c r="G246" s="13"/>
      <c r="H246" s="16"/>
      <c r="I246" s="14"/>
      <c r="J246" s="15"/>
      <c r="M246" s="17"/>
    </row>
    <row r="247" spans="1:13" s="12" customFormat="1" x14ac:dyDescent="0.2">
      <c r="A247" s="12">
        <f>IF(Tableau3[[#This Row],[Nom Operateur]]="",0,1)</f>
        <v>0</v>
      </c>
      <c r="F247" s="13"/>
      <c r="G247" s="13"/>
      <c r="H247" s="16"/>
      <c r="I247" s="14"/>
      <c r="J247" s="15"/>
      <c r="M247" s="17"/>
    </row>
    <row r="248" spans="1:13" s="12" customFormat="1" x14ac:dyDescent="0.2">
      <c r="A248" s="12">
        <f>IF(Tableau3[[#This Row],[Nom Operateur]]="",0,1)</f>
        <v>0</v>
      </c>
      <c r="F248" s="13"/>
      <c r="G248" s="13"/>
      <c r="H248" s="16"/>
      <c r="I248" s="14"/>
      <c r="J248" s="15"/>
      <c r="M248" s="17"/>
    </row>
    <row r="249" spans="1:13" s="12" customFormat="1" x14ac:dyDescent="0.2">
      <c r="A249" s="12">
        <f>IF(Tableau3[[#This Row],[Nom Operateur]]="",0,1)</f>
        <v>0</v>
      </c>
      <c r="F249" s="13"/>
      <c r="G249" s="13"/>
      <c r="H249" s="16"/>
      <c r="I249" s="14"/>
      <c r="J249" s="15"/>
      <c r="M249" s="17"/>
    </row>
    <row r="250" spans="1:13" s="12" customFormat="1" x14ac:dyDescent="0.2">
      <c r="A250" s="12">
        <f>IF(Tableau3[[#This Row],[Nom Operateur]]="",0,1)</f>
        <v>0</v>
      </c>
      <c r="F250" s="13"/>
      <c r="G250" s="13"/>
      <c r="H250" s="16"/>
      <c r="I250" s="14"/>
      <c r="J250" s="15"/>
      <c r="M250" s="17"/>
    </row>
    <row r="251" spans="1:13" s="12" customFormat="1" x14ac:dyDescent="0.2">
      <c r="A251" s="12">
        <f>IF(Tableau3[[#This Row],[Nom Operateur]]="",0,1)</f>
        <v>0</v>
      </c>
      <c r="F251" s="13"/>
      <c r="G251" s="13"/>
      <c r="H251" s="16"/>
      <c r="I251" s="14"/>
      <c r="J251" s="15"/>
      <c r="M251" s="17"/>
    </row>
    <row r="252" spans="1:13" s="12" customFormat="1" x14ac:dyDescent="0.2">
      <c r="A252" s="12">
        <f>IF(Tableau3[[#This Row],[Nom Operateur]]="",0,1)</f>
        <v>0</v>
      </c>
      <c r="F252" s="13"/>
      <c r="G252" s="13"/>
      <c r="H252" s="16"/>
      <c r="I252" s="14"/>
      <c r="J252" s="15"/>
      <c r="M252" s="17"/>
    </row>
    <row r="253" spans="1:13" s="12" customFormat="1" x14ac:dyDescent="0.2">
      <c r="A253" s="12">
        <f>IF(Tableau3[[#This Row],[Nom Operateur]]="",0,1)</f>
        <v>0</v>
      </c>
      <c r="F253" s="13"/>
      <c r="G253" s="13"/>
      <c r="H253" s="16"/>
      <c r="I253" s="14"/>
      <c r="J253" s="15"/>
      <c r="M253" s="17"/>
    </row>
    <row r="254" spans="1:13" s="12" customFormat="1" x14ac:dyDescent="0.2">
      <c r="A254" s="12">
        <f>IF(Tableau3[[#This Row],[Nom Operateur]]="",0,1)</f>
        <v>0</v>
      </c>
      <c r="F254" s="13"/>
      <c r="G254" s="13"/>
      <c r="H254" s="16"/>
      <c r="I254" s="14"/>
      <c r="J254" s="15"/>
      <c r="M254" s="17"/>
    </row>
    <row r="255" spans="1:13" s="12" customFormat="1" x14ac:dyDescent="0.2">
      <c r="A255" s="12">
        <f>IF(Tableau3[[#This Row],[Nom Operateur]]="",0,1)</f>
        <v>0</v>
      </c>
      <c r="F255" s="13"/>
      <c r="G255" s="13"/>
      <c r="H255" s="16"/>
      <c r="I255" s="14"/>
      <c r="J255" s="15"/>
      <c r="M255" s="17"/>
    </row>
    <row r="256" spans="1:13" s="12" customFormat="1" x14ac:dyDescent="0.2">
      <c r="A256" s="12">
        <f>IF(Tableau3[[#This Row],[Nom Operateur]]="",0,1)</f>
        <v>0</v>
      </c>
      <c r="F256" s="13"/>
      <c r="G256" s="13"/>
      <c r="H256" s="16"/>
      <c r="I256" s="14"/>
      <c r="J256" s="15"/>
      <c r="M256" s="17"/>
    </row>
    <row r="257" spans="1:13" s="12" customFormat="1" x14ac:dyDescent="0.2">
      <c r="A257" s="12">
        <f>IF(Tableau3[[#This Row],[Nom Operateur]]="",0,1)</f>
        <v>0</v>
      </c>
      <c r="F257" s="13"/>
      <c r="G257" s="13"/>
      <c r="H257" s="16"/>
      <c r="I257" s="14"/>
      <c r="J257" s="15"/>
      <c r="M257" s="17"/>
    </row>
    <row r="258" spans="1:13" s="12" customFormat="1" x14ac:dyDescent="0.2">
      <c r="A258" s="12">
        <f>IF(Tableau3[[#This Row],[Nom Operateur]]="",0,1)</f>
        <v>0</v>
      </c>
      <c r="F258" s="13"/>
      <c r="G258" s="13"/>
      <c r="H258" s="16"/>
      <c r="I258" s="14"/>
      <c r="J258" s="15"/>
      <c r="M258" s="17"/>
    </row>
    <row r="259" spans="1:13" s="12" customFormat="1" x14ac:dyDescent="0.2">
      <c r="A259" s="12">
        <f>IF(Tableau3[[#This Row],[Nom Operateur]]="",0,1)</f>
        <v>0</v>
      </c>
      <c r="F259" s="13"/>
      <c r="G259" s="13"/>
      <c r="H259" s="16"/>
      <c r="I259" s="14"/>
      <c r="J259" s="15"/>
      <c r="M259" s="17"/>
    </row>
    <row r="260" spans="1:13" s="12" customFormat="1" x14ac:dyDescent="0.2">
      <c r="A260" s="12">
        <f>IF(Tableau3[[#This Row],[Nom Operateur]]="",0,1)</f>
        <v>0</v>
      </c>
      <c r="F260" s="13"/>
      <c r="G260" s="13"/>
      <c r="H260" s="16"/>
      <c r="I260" s="14"/>
      <c r="J260" s="15"/>
      <c r="M260" s="17"/>
    </row>
    <row r="261" spans="1:13" s="12" customFormat="1" x14ac:dyDescent="0.2">
      <c r="A261" s="12">
        <f>IF(Tableau3[[#This Row],[Nom Operateur]]="",0,1)</f>
        <v>0</v>
      </c>
      <c r="F261" s="13"/>
      <c r="G261" s="13"/>
      <c r="H261" s="16"/>
      <c r="I261" s="14"/>
      <c r="J261" s="15"/>
      <c r="M261" s="17"/>
    </row>
    <row r="262" spans="1:13" s="12" customFormat="1" x14ac:dyDescent="0.2">
      <c r="A262" s="12">
        <f>IF(Tableau3[[#This Row],[Nom Operateur]]="",0,1)</f>
        <v>0</v>
      </c>
      <c r="F262" s="13"/>
      <c r="G262" s="13"/>
      <c r="H262" s="16"/>
      <c r="I262" s="14"/>
      <c r="J262" s="15"/>
      <c r="M262" s="17"/>
    </row>
    <row r="263" spans="1:13" s="12" customFormat="1" x14ac:dyDescent="0.2">
      <c r="A263" s="12">
        <f>IF(Tableau3[[#This Row],[Nom Operateur]]="",0,1)</f>
        <v>0</v>
      </c>
      <c r="F263" s="13"/>
      <c r="G263" s="13"/>
      <c r="H263" s="16"/>
      <c r="I263" s="14"/>
      <c r="J263" s="15"/>
      <c r="M263" s="17"/>
    </row>
    <row r="264" spans="1:13" s="12" customFormat="1" x14ac:dyDescent="0.2">
      <c r="A264" s="12">
        <f>IF(Tableau3[[#This Row],[Nom Operateur]]="",0,1)</f>
        <v>0</v>
      </c>
      <c r="F264" s="13"/>
      <c r="G264" s="13"/>
      <c r="H264" s="16"/>
      <c r="I264" s="14"/>
      <c r="J264" s="15"/>
      <c r="M264" s="17"/>
    </row>
    <row r="265" spans="1:13" s="12" customFormat="1" x14ac:dyDescent="0.2">
      <c r="A265" s="12">
        <f>IF(Tableau3[[#This Row],[Nom Operateur]]="",0,1)</f>
        <v>0</v>
      </c>
      <c r="F265" s="13"/>
      <c r="G265" s="13"/>
      <c r="H265" s="16"/>
      <c r="I265" s="14"/>
      <c r="J265" s="15"/>
      <c r="M265" s="17"/>
    </row>
    <row r="266" spans="1:13" s="12" customFormat="1" x14ac:dyDescent="0.2">
      <c r="A266" s="12">
        <f>IF(Tableau3[[#This Row],[Nom Operateur]]="",0,1)</f>
        <v>0</v>
      </c>
      <c r="F266" s="13"/>
      <c r="G266" s="13"/>
      <c r="H266" s="16"/>
      <c r="I266" s="14"/>
      <c r="J266" s="15"/>
      <c r="M266" s="17"/>
    </row>
    <row r="267" spans="1:13" s="12" customFormat="1" x14ac:dyDescent="0.2">
      <c r="A267" s="12">
        <f>IF(Tableau3[[#This Row],[Nom Operateur]]="",0,1)</f>
        <v>0</v>
      </c>
      <c r="F267" s="13"/>
      <c r="G267" s="13"/>
      <c r="J267" s="15"/>
      <c r="M267" s="17" t="str">
        <f>IF(J267=3,DAYS360(Tableau3[[#This Row],[Date prévisionnel]],Tableau3[[#This Row],[Réalisée le]])," ")</f>
        <v xml:space="preserve"> </v>
      </c>
    </row>
    <row r="268" spans="1:13" s="12" customFormat="1" x14ac:dyDescent="0.2">
      <c r="A268" s="12">
        <f>IF(Tableau3[[#This Row],[Nom Operateur]]="",0,1)</f>
        <v>0</v>
      </c>
      <c r="F268" s="13"/>
      <c r="G268" s="13"/>
      <c r="J268" s="15"/>
      <c r="M268" s="17" t="str">
        <f>IF(J268=3,DAYS360(Tableau3[[#This Row],[Date prévisionnel]],Tableau3[[#This Row],[Réalisée le]])," ")</f>
        <v xml:space="preserve"> </v>
      </c>
    </row>
    <row r="269" spans="1:13" s="12" customFormat="1" x14ac:dyDescent="0.2">
      <c r="A269" s="12">
        <f>IF(Tableau3[[#This Row],[Nom Operateur]]="",0,1)</f>
        <v>0</v>
      </c>
      <c r="F269" s="13"/>
      <c r="G269" s="13"/>
      <c r="J269" s="15"/>
      <c r="M269" s="17" t="str">
        <f>IF(J269=3,DAYS360(Tableau3[[#This Row],[Date prévisionnel]],Tableau3[[#This Row],[Réalisée le]])," ")</f>
        <v xml:space="preserve"> </v>
      </c>
    </row>
    <row r="270" spans="1:13" s="12" customFormat="1" x14ac:dyDescent="0.2">
      <c r="A270" s="12">
        <f>IF(Tableau3[[#This Row],[Nom Operateur]]="",0,1)</f>
        <v>0</v>
      </c>
      <c r="F270" s="13"/>
      <c r="G270" s="13"/>
      <c r="J270" s="15"/>
      <c r="M270" s="17" t="str">
        <f>IF(J270=3,DAYS360(Tableau3[[#This Row],[Date prévisionnel]],Tableau3[[#This Row],[Réalisée le]])," ")</f>
        <v xml:space="preserve"> </v>
      </c>
    </row>
    <row r="271" spans="1:13" s="12" customFormat="1" x14ac:dyDescent="0.2">
      <c r="A271" s="12">
        <f>IF(Tableau3[[#This Row],[Nom Operateur]]="",0,1)</f>
        <v>0</v>
      </c>
      <c r="F271" s="13"/>
      <c r="G271" s="13"/>
      <c r="J271" s="15"/>
      <c r="M271" s="17" t="str">
        <f>IF(J271=3,DAYS360(Tableau3[[#This Row],[Date prévisionnel]],Tableau3[[#This Row],[Réalisée le]])," ")</f>
        <v xml:space="preserve"> </v>
      </c>
    </row>
    <row r="272" spans="1:13" s="12" customFormat="1" x14ac:dyDescent="0.2">
      <c r="A272" s="12">
        <f>IF(Tableau3[[#This Row],[Nom Operateur]]="",0,1)</f>
        <v>0</v>
      </c>
      <c r="F272" s="13"/>
      <c r="G272" s="13"/>
      <c r="J272" s="15"/>
      <c r="M272" s="17" t="str">
        <f>IF(J272=3,DAYS360(Tableau3[[#This Row],[Date prévisionnel]],Tableau3[[#This Row],[Réalisée le]])," ")</f>
        <v xml:space="preserve"> </v>
      </c>
    </row>
    <row r="273" spans="1:13" s="12" customFormat="1" x14ac:dyDescent="0.2">
      <c r="A273" s="12">
        <f>IF(Tableau3[[#This Row],[Nom Operateur]]="",0,1)</f>
        <v>0</v>
      </c>
      <c r="F273" s="13"/>
      <c r="G273" s="13"/>
      <c r="J273" s="15"/>
      <c r="M273" s="17" t="str">
        <f>IF(J273=3,DAYS360(Tableau3[[#This Row],[Date prévisionnel]],Tableau3[[#This Row],[Réalisée le]])," ")</f>
        <v xml:space="preserve"> </v>
      </c>
    </row>
    <row r="274" spans="1:13" s="12" customFormat="1" x14ac:dyDescent="0.2">
      <c r="A274" s="12">
        <f>IF(Tableau3[[#This Row],[Nom Operateur]]="",0,1)</f>
        <v>0</v>
      </c>
      <c r="F274" s="13"/>
      <c r="G274" s="13"/>
      <c r="J274" s="15"/>
      <c r="M274" s="17" t="str">
        <f>IF(J274=3,DAYS360(Tableau3[[#This Row],[Date prévisionnel]],Tableau3[[#This Row],[Réalisée le]])," ")</f>
        <v xml:space="preserve"> </v>
      </c>
    </row>
    <row r="275" spans="1:13" s="12" customFormat="1" x14ac:dyDescent="0.2">
      <c r="A275" s="12">
        <f>IF(Tableau3[[#This Row],[Nom Operateur]]="",0,1)</f>
        <v>0</v>
      </c>
      <c r="F275" s="13"/>
      <c r="G275" s="13"/>
      <c r="J275" s="15"/>
      <c r="M275" s="17" t="str">
        <f>IF(J275=3,DAYS360(Tableau3[[#This Row],[Date prévisionnel]],Tableau3[[#This Row],[Réalisée le]])," ")</f>
        <v xml:space="preserve"> </v>
      </c>
    </row>
    <row r="276" spans="1:13" s="12" customFormat="1" x14ac:dyDescent="0.2">
      <c r="A276" s="12">
        <f>IF(Tableau3[[#This Row],[Nom Operateur]]="",0,1)</f>
        <v>0</v>
      </c>
      <c r="F276" s="13"/>
      <c r="G276" s="13"/>
      <c r="J276" s="15"/>
      <c r="M276" s="17" t="str">
        <f>IF(J276=3,DAYS360(Tableau3[[#This Row],[Date prévisionnel]],Tableau3[[#This Row],[Réalisée le]])," ")</f>
        <v xml:space="preserve"> </v>
      </c>
    </row>
    <row r="277" spans="1:13" s="12" customFormat="1" x14ac:dyDescent="0.2">
      <c r="A277" s="12">
        <f>IF(Tableau3[[#This Row],[Nom Operateur]]="",0,1)</f>
        <v>0</v>
      </c>
      <c r="F277" s="13"/>
      <c r="G277" s="13"/>
      <c r="J277" s="15"/>
      <c r="M277" s="17" t="str">
        <f>IF(J277=3,DAYS360(Tableau3[[#This Row],[Date prévisionnel]],Tableau3[[#This Row],[Réalisée le]])," ")</f>
        <v xml:space="preserve"> </v>
      </c>
    </row>
    <row r="278" spans="1:13" s="12" customFormat="1" x14ac:dyDescent="0.2">
      <c r="A278" s="12">
        <f>IF(Tableau3[[#This Row],[Nom Operateur]]="",0,1)</f>
        <v>0</v>
      </c>
      <c r="F278" s="13"/>
      <c r="G278" s="13"/>
      <c r="J278" s="15"/>
      <c r="M278" s="17" t="str">
        <f>IF(J278=3,DAYS360(Tableau3[[#This Row],[Date prévisionnel]],Tableau3[[#This Row],[Réalisée le]])," ")</f>
        <v xml:space="preserve"> </v>
      </c>
    </row>
    <row r="279" spans="1:13" s="12" customFormat="1" x14ac:dyDescent="0.2">
      <c r="A279" s="12">
        <f>IF(Tableau3[[#This Row],[Nom Operateur]]="",0,1)</f>
        <v>0</v>
      </c>
      <c r="F279" s="13"/>
      <c r="G279" s="13"/>
      <c r="J279" s="15"/>
      <c r="M279" s="17" t="str">
        <f>IF(J279=3,DAYS360(Tableau3[[#This Row],[Date prévisionnel]],Tableau3[[#This Row],[Réalisée le]])," ")</f>
        <v xml:space="preserve"> </v>
      </c>
    </row>
    <row r="280" spans="1:13" s="12" customFormat="1" x14ac:dyDescent="0.2">
      <c r="A280" s="12">
        <f>IF(Tableau3[[#This Row],[Nom Operateur]]="",0,1)</f>
        <v>0</v>
      </c>
      <c r="F280" s="13"/>
      <c r="G280" s="13"/>
      <c r="J280" s="15"/>
      <c r="M280" s="17" t="str">
        <f>IF(J280=3,DAYS360(Tableau3[[#This Row],[Date prévisionnel]],Tableau3[[#This Row],[Réalisée le]])," ")</f>
        <v xml:space="preserve"> </v>
      </c>
    </row>
    <row r="281" spans="1:13" s="12" customFormat="1" x14ac:dyDescent="0.2">
      <c r="A281" s="12">
        <f>IF(Tableau3[[#This Row],[Nom Operateur]]="",0,1)</f>
        <v>0</v>
      </c>
      <c r="F281" s="13"/>
      <c r="G281" s="13"/>
      <c r="J281" s="15"/>
      <c r="M281" s="17" t="str">
        <f>IF(J281=3,DAYS360(Tableau3[[#This Row],[Date prévisionnel]],Tableau3[[#This Row],[Réalisée le]])," ")</f>
        <v xml:space="preserve"> </v>
      </c>
    </row>
    <row r="282" spans="1:13" s="12" customFormat="1" x14ac:dyDescent="0.2">
      <c r="A282" s="12">
        <f>IF(Tableau3[[#This Row],[Nom Operateur]]="",0,1)</f>
        <v>0</v>
      </c>
      <c r="F282" s="13"/>
      <c r="G282" s="13"/>
      <c r="J282" s="15"/>
      <c r="M282" s="17" t="str">
        <f>IF(J282=3,DAYS360(Tableau3[[#This Row],[Date prévisionnel]],Tableau3[[#This Row],[Réalisée le]])," ")</f>
        <v xml:space="preserve"> </v>
      </c>
    </row>
    <row r="283" spans="1:13" s="12" customFormat="1" x14ac:dyDescent="0.2">
      <c r="A283" s="12">
        <f>IF(Tableau3[[#This Row],[Nom Operateur]]="",0,1)</f>
        <v>0</v>
      </c>
      <c r="F283" s="13"/>
      <c r="G283" s="13"/>
      <c r="J283" s="15"/>
      <c r="M283" s="17" t="str">
        <f>IF(J283=3,DAYS360(Tableau3[[#This Row],[Date prévisionnel]],Tableau3[[#This Row],[Réalisée le]])," ")</f>
        <v xml:space="preserve"> </v>
      </c>
    </row>
    <row r="284" spans="1:13" s="12" customFormat="1" x14ac:dyDescent="0.2">
      <c r="A284" s="12">
        <f>IF(Tableau3[[#This Row],[Nom Operateur]]="",0,1)</f>
        <v>0</v>
      </c>
      <c r="F284" s="13"/>
      <c r="G284" s="13"/>
      <c r="J284" s="15"/>
      <c r="M284" s="17" t="str">
        <f>IF(J284=3,DAYS360(Tableau3[[#This Row],[Date prévisionnel]],Tableau3[[#This Row],[Réalisée le]])," ")</f>
        <v xml:space="preserve"> </v>
      </c>
    </row>
    <row r="285" spans="1:13" s="12" customFormat="1" x14ac:dyDescent="0.2">
      <c r="A285" s="12">
        <f>IF(Tableau3[[#This Row],[Nom Operateur]]="",0,1)</f>
        <v>0</v>
      </c>
      <c r="F285" s="13"/>
      <c r="G285" s="13"/>
      <c r="J285" s="15"/>
      <c r="M285" s="17" t="str">
        <f>IF(J285=3,DAYS360(Tableau3[[#This Row],[Date prévisionnel]],Tableau3[[#This Row],[Réalisée le]])," ")</f>
        <v xml:space="preserve"> </v>
      </c>
    </row>
    <row r="286" spans="1:13" s="12" customFormat="1" x14ac:dyDescent="0.2">
      <c r="A286" s="12">
        <f>IF(Tableau3[[#This Row],[Nom Operateur]]="",0,1)</f>
        <v>0</v>
      </c>
      <c r="F286" s="13"/>
      <c r="G286" s="13"/>
      <c r="J286" s="15"/>
      <c r="M286" s="17" t="str">
        <f>IF(J286=3,DAYS360(Tableau3[[#This Row],[Date prévisionnel]],Tableau3[[#This Row],[Réalisée le]])," ")</f>
        <v xml:space="preserve"> </v>
      </c>
    </row>
    <row r="287" spans="1:13" s="12" customFormat="1" x14ac:dyDescent="0.2">
      <c r="A287" s="12">
        <f>IF(Tableau3[[#This Row],[Nom Operateur]]="",0,1)</f>
        <v>0</v>
      </c>
      <c r="F287" s="13"/>
      <c r="G287" s="13"/>
      <c r="J287" s="15"/>
      <c r="M287" s="17" t="str">
        <f>IF(J287=3,DAYS360(Tableau3[[#This Row],[Date prévisionnel]],Tableau3[[#This Row],[Réalisée le]])," ")</f>
        <v xml:space="preserve"> </v>
      </c>
    </row>
    <row r="288" spans="1:13" s="12" customFormat="1" x14ac:dyDescent="0.2">
      <c r="A288" s="12">
        <f>IF(Tableau3[[#This Row],[Nom Operateur]]="",0,1)</f>
        <v>0</v>
      </c>
      <c r="F288" s="13"/>
      <c r="G288" s="13"/>
      <c r="J288" s="15"/>
      <c r="M288" s="17" t="str">
        <f>IF(J288=3,DAYS360(Tableau3[[#This Row],[Date prévisionnel]],Tableau3[[#This Row],[Réalisée le]])," ")</f>
        <v xml:space="preserve"> </v>
      </c>
    </row>
    <row r="289" spans="1:13" s="12" customFormat="1" x14ac:dyDescent="0.2">
      <c r="A289" s="12">
        <f>IF(Tableau3[[#This Row],[Nom Operateur]]="",0,1)</f>
        <v>0</v>
      </c>
      <c r="F289" s="13"/>
      <c r="G289" s="13"/>
      <c r="J289" s="15"/>
      <c r="M289" s="17" t="str">
        <f>IF(J289=3,DAYS360(Tableau3[[#This Row],[Date prévisionnel]],Tableau3[[#This Row],[Réalisée le]])," ")</f>
        <v xml:space="preserve"> </v>
      </c>
    </row>
    <row r="290" spans="1:13" s="12" customFormat="1" x14ac:dyDescent="0.2">
      <c r="A290" s="12">
        <f>IF(Tableau3[[#This Row],[Nom Operateur]]="",0,1)</f>
        <v>0</v>
      </c>
      <c r="F290" s="13"/>
      <c r="G290" s="13"/>
      <c r="J290" s="15"/>
      <c r="M290" s="17" t="str">
        <f>IF(J290=3,DAYS360(Tableau3[[#This Row],[Date prévisionnel]],Tableau3[[#This Row],[Réalisée le]])," ")</f>
        <v xml:space="preserve"> </v>
      </c>
    </row>
    <row r="291" spans="1:13" s="12" customFormat="1" x14ac:dyDescent="0.2">
      <c r="A291" s="12">
        <f>IF(Tableau3[[#This Row],[Nom Operateur]]="",0,1)</f>
        <v>0</v>
      </c>
      <c r="F291" s="13"/>
      <c r="G291" s="13"/>
      <c r="J291" s="15"/>
      <c r="M291" s="17" t="str">
        <f>IF(J291=3,DAYS360(Tableau3[[#This Row],[Date prévisionnel]],Tableau3[[#This Row],[Réalisée le]])," ")</f>
        <v xml:space="preserve"> </v>
      </c>
    </row>
    <row r="292" spans="1:13" s="12" customFormat="1" x14ac:dyDescent="0.2">
      <c r="A292" s="12">
        <f>IF(Tableau3[[#This Row],[Nom Operateur]]="",0,1)</f>
        <v>0</v>
      </c>
      <c r="F292" s="13"/>
      <c r="G292" s="13"/>
      <c r="J292" s="15"/>
      <c r="M292" s="17" t="str">
        <f>IF(J292=3,DAYS360(Tableau3[[#This Row],[Date prévisionnel]],Tableau3[[#This Row],[Réalisée le]])," ")</f>
        <v xml:space="preserve"> </v>
      </c>
    </row>
    <row r="293" spans="1:13" s="12" customFormat="1" x14ac:dyDescent="0.2">
      <c r="A293" s="12">
        <f>IF(Tableau3[[#This Row],[Nom Operateur]]="",0,1)</f>
        <v>0</v>
      </c>
      <c r="F293" s="13"/>
      <c r="G293" s="13"/>
      <c r="J293" s="15"/>
      <c r="M293" s="17" t="str">
        <f>IF(J293=3,DAYS360(Tableau3[[#This Row],[Date prévisionnel]],Tableau3[[#This Row],[Réalisée le]])," ")</f>
        <v xml:space="preserve"> </v>
      </c>
    </row>
    <row r="294" spans="1:13" s="12" customFormat="1" x14ac:dyDescent="0.2">
      <c r="A294" s="12">
        <f>IF(Tableau3[[#This Row],[Nom Operateur]]="",0,1)</f>
        <v>0</v>
      </c>
      <c r="F294" s="13"/>
      <c r="G294" s="13"/>
      <c r="J294" s="15"/>
      <c r="M294" s="17" t="str">
        <f>IF(J294=3,DAYS360(Tableau3[[#This Row],[Date prévisionnel]],Tableau3[[#This Row],[Réalisée le]])," ")</f>
        <v xml:space="preserve"> </v>
      </c>
    </row>
    <row r="295" spans="1:13" s="12" customFormat="1" x14ac:dyDescent="0.2">
      <c r="A295" s="12">
        <f>IF(Tableau3[[#This Row],[Nom Operateur]]="",0,1)</f>
        <v>0</v>
      </c>
      <c r="F295" s="13"/>
      <c r="G295" s="13"/>
      <c r="J295" s="15"/>
      <c r="M295" s="17" t="str">
        <f>IF(J295=3,DAYS360(Tableau3[[#This Row],[Date prévisionnel]],Tableau3[[#This Row],[Réalisée le]])," ")</f>
        <v xml:space="preserve"> </v>
      </c>
    </row>
    <row r="296" spans="1:13" s="12" customFormat="1" x14ac:dyDescent="0.2">
      <c r="A296" s="12">
        <f>IF(Tableau3[[#This Row],[Nom Operateur]]="",0,1)</f>
        <v>0</v>
      </c>
      <c r="F296" s="13"/>
      <c r="G296" s="13"/>
      <c r="J296" s="15"/>
      <c r="M296" s="17" t="str">
        <f>IF(J296=3,DAYS360(Tableau3[[#This Row],[Date prévisionnel]],Tableau3[[#This Row],[Réalisée le]])," ")</f>
        <v xml:space="preserve"> </v>
      </c>
    </row>
    <row r="297" spans="1:13" s="12" customFormat="1" x14ac:dyDescent="0.2">
      <c r="A297" s="12">
        <f>IF(Tableau3[[#This Row],[Nom Operateur]]="",0,1)</f>
        <v>0</v>
      </c>
      <c r="F297" s="13"/>
      <c r="G297" s="13"/>
      <c r="J297" s="15"/>
      <c r="M297" s="17" t="str">
        <f>IF(J297=3,DAYS360(Tableau3[[#This Row],[Date prévisionnel]],Tableau3[[#This Row],[Réalisée le]])," ")</f>
        <v xml:space="preserve"> </v>
      </c>
    </row>
    <row r="298" spans="1:13" s="12" customFormat="1" x14ac:dyDescent="0.2">
      <c r="A298" s="12">
        <f>IF(Tableau3[[#This Row],[Nom Operateur]]="",0,1)</f>
        <v>0</v>
      </c>
      <c r="F298" s="13"/>
      <c r="G298" s="13"/>
      <c r="J298" s="15"/>
      <c r="M298" s="17" t="str">
        <f>IF(J298=3,DAYS360(Tableau3[[#This Row],[Date prévisionnel]],Tableau3[[#This Row],[Réalisée le]])," ")</f>
        <v xml:space="preserve"> </v>
      </c>
    </row>
    <row r="299" spans="1:13" s="12" customFormat="1" x14ac:dyDescent="0.2">
      <c r="A299" s="12">
        <f>IF(Tableau3[[#This Row],[Nom Operateur]]="",0,1)</f>
        <v>0</v>
      </c>
      <c r="F299" s="13"/>
      <c r="G299" s="13"/>
      <c r="J299" s="15"/>
      <c r="M299" s="17" t="str">
        <f>IF(J299=3,DAYS360(Tableau3[[#This Row],[Date prévisionnel]],Tableau3[[#This Row],[Réalisée le]])," ")</f>
        <v xml:space="preserve"> </v>
      </c>
    </row>
    <row r="300" spans="1:13" s="12" customFormat="1" x14ac:dyDescent="0.2">
      <c r="A300" s="12">
        <f>IF(Tableau3[[#This Row],[Nom Operateur]]="",0,1)</f>
        <v>0</v>
      </c>
      <c r="F300" s="13"/>
      <c r="G300" s="13"/>
      <c r="J300" s="15"/>
      <c r="M300" s="17" t="str">
        <f>IF(J300=3,DAYS360(Tableau3[[#This Row],[Date prévisionnel]],Tableau3[[#This Row],[Réalisée le]])," ")</f>
        <v xml:space="preserve"> </v>
      </c>
    </row>
    <row r="301" spans="1:13" s="12" customFormat="1" x14ac:dyDescent="0.2">
      <c r="A301" s="12">
        <f>IF(Tableau3[[#This Row],[Nom Operateur]]="",0,1)</f>
        <v>0</v>
      </c>
      <c r="F301" s="13"/>
      <c r="G301" s="13"/>
      <c r="J301" s="15"/>
      <c r="M301" s="17" t="str">
        <f>IF(J301=3,DAYS360(Tableau3[[#This Row],[Date prévisionnel]],Tableau3[[#This Row],[Réalisée le]])," ")</f>
        <v xml:space="preserve"> </v>
      </c>
    </row>
    <row r="302" spans="1:13" s="12" customFormat="1" x14ac:dyDescent="0.2">
      <c r="A302" s="12">
        <f>IF(Tableau3[[#This Row],[Nom Operateur]]="",0,1)</f>
        <v>0</v>
      </c>
      <c r="F302" s="13"/>
      <c r="G302" s="13"/>
      <c r="J302" s="15"/>
      <c r="M302" s="17" t="str">
        <f>IF(J302=3,DAYS360(Tableau3[[#This Row],[Date prévisionnel]],Tableau3[[#This Row],[Réalisée le]])," ")</f>
        <v xml:space="preserve"> </v>
      </c>
    </row>
    <row r="303" spans="1:13" s="12" customFormat="1" x14ac:dyDescent="0.2">
      <c r="A303" s="12">
        <f>IF(Tableau3[[#This Row],[Nom Operateur]]="",0,1)</f>
        <v>0</v>
      </c>
      <c r="F303" s="13"/>
      <c r="G303" s="13"/>
      <c r="J303" s="15"/>
      <c r="M303" s="17" t="str">
        <f>IF(J303=3,DAYS360(Tableau3[[#This Row],[Date prévisionnel]],Tableau3[[#This Row],[Réalisée le]])," ")</f>
        <v xml:space="preserve"> </v>
      </c>
    </row>
    <row r="304" spans="1:13" s="12" customFormat="1" x14ac:dyDescent="0.2">
      <c r="A304" s="12">
        <f>IF(Tableau3[[#This Row],[Nom Operateur]]="",0,1)</f>
        <v>0</v>
      </c>
      <c r="F304" s="13"/>
      <c r="G304" s="13"/>
      <c r="J304" s="15"/>
      <c r="M304" s="17" t="str">
        <f>IF(J304=3,DAYS360(Tableau3[[#This Row],[Date prévisionnel]],Tableau3[[#This Row],[Réalisée le]])," ")</f>
        <v xml:space="preserve"> </v>
      </c>
    </row>
    <row r="305" spans="1:13" s="12" customFormat="1" x14ac:dyDescent="0.2">
      <c r="A305" s="12">
        <f>IF(Tableau3[[#This Row],[Nom Operateur]]="",0,1)</f>
        <v>0</v>
      </c>
      <c r="F305" s="13"/>
      <c r="G305" s="13"/>
      <c r="J305" s="15"/>
      <c r="M305" s="17" t="str">
        <f>IF(J305=3,DAYS360(Tableau3[[#This Row],[Date prévisionnel]],Tableau3[[#This Row],[Réalisée le]])," ")</f>
        <v xml:space="preserve"> </v>
      </c>
    </row>
    <row r="306" spans="1:13" s="12" customFormat="1" x14ac:dyDescent="0.2">
      <c r="A306" s="12">
        <f>IF(Tableau3[[#This Row],[Nom Operateur]]="",0,1)</f>
        <v>0</v>
      </c>
      <c r="F306" s="13"/>
      <c r="G306" s="13"/>
      <c r="J306" s="15"/>
      <c r="M306" s="17" t="str">
        <f>IF(J306=3,DAYS360(Tableau3[[#This Row],[Date prévisionnel]],Tableau3[[#This Row],[Réalisée le]])," ")</f>
        <v xml:space="preserve"> </v>
      </c>
    </row>
    <row r="307" spans="1:13" s="12" customFormat="1" x14ac:dyDescent="0.2">
      <c r="A307" s="12">
        <f>IF(Tableau3[[#This Row],[Nom Operateur]]="",0,1)</f>
        <v>0</v>
      </c>
      <c r="F307" s="13"/>
      <c r="G307" s="13"/>
      <c r="J307" s="15"/>
      <c r="M307" s="17" t="str">
        <f>IF(J307=3,DAYS360(Tableau3[[#This Row],[Date prévisionnel]],Tableau3[[#This Row],[Réalisée le]])," ")</f>
        <v xml:space="preserve"> </v>
      </c>
    </row>
    <row r="308" spans="1:13" s="12" customFormat="1" x14ac:dyDescent="0.2">
      <c r="A308" s="12">
        <f>IF(Tableau3[[#This Row],[Nom Operateur]]="",0,1)</f>
        <v>0</v>
      </c>
      <c r="F308" s="13"/>
      <c r="G308" s="13"/>
      <c r="J308" s="15"/>
      <c r="M308" s="17" t="str">
        <f>IF(J308=3,DAYS360(Tableau3[[#This Row],[Date prévisionnel]],Tableau3[[#This Row],[Réalisée le]])," ")</f>
        <v xml:space="preserve"> </v>
      </c>
    </row>
    <row r="309" spans="1:13" s="12" customFormat="1" x14ac:dyDescent="0.2">
      <c r="A309" s="12">
        <f>IF(Tableau3[[#This Row],[Nom Operateur]]="",0,1)</f>
        <v>0</v>
      </c>
      <c r="F309" s="13"/>
      <c r="G309" s="13"/>
      <c r="J309" s="15"/>
      <c r="M309" s="17" t="str">
        <f>IF(J309=3,DAYS360(Tableau3[[#This Row],[Date prévisionnel]],Tableau3[[#This Row],[Réalisée le]])," ")</f>
        <v xml:space="preserve"> </v>
      </c>
    </row>
    <row r="310" spans="1:13" s="12" customFormat="1" x14ac:dyDescent="0.2">
      <c r="A310" s="12">
        <f>IF(Tableau3[[#This Row],[Nom Operateur]]="",0,1)</f>
        <v>0</v>
      </c>
      <c r="F310" s="13"/>
      <c r="G310" s="13"/>
      <c r="J310" s="15"/>
      <c r="M310" s="17" t="str">
        <f>IF(J310=3,DAYS360(Tableau3[[#This Row],[Date prévisionnel]],Tableau3[[#This Row],[Réalisée le]])," ")</f>
        <v xml:space="preserve"> </v>
      </c>
    </row>
    <row r="311" spans="1:13" s="12" customFormat="1" x14ac:dyDescent="0.2">
      <c r="A311" s="12">
        <f>IF(Tableau3[[#This Row],[Nom Operateur]]="",0,1)</f>
        <v>0</v>
      </c>
      <c r="F311" s="13"/>
      <c r="G311" s="13"/>
      <c r="J311" s="15"/>
      <c r="M311" s="17" t="str">
        <f>IF(J311=3,DAYS360(Tableau3[[#This Row],[Date prévisionnel]],Tableau3[[#This Row],[Réalisée le]])," ")</f>
        <v xml:space="preserve"> </v>
      </c>
    </row>
    <row r="312" spans="1:13" s="12" customFormat="1" x14ac:dyDescent="0.2">
      <c r="A312" s="12">
        <f>IF(Tableau3[[#This Row],[Nom Operateur]]="",0,1)</f>
        <v>0</v>
      </c>
      <c r="F312" s="13"/>
      <c r="G312" s="13"/>
      <c r="J312" s="15"/>
      <c r="M312" s="17" t="str">
        <f>IF(J312=3,DAYS360(Tableau3[[#This Row],[Date prévisionnel]],Tableau3[[#This Row],[Réalisée le]])," ")</f>
        <v xml:space="preserve"> </v>
      </c>
    </row>
    <row r="313" spans="1:13" s="12" customFormat="1" x14ac:dyDescent="0.2">
      <c r="A313" s="12">
        <f>IF(Tableau3[[#This Row],[Nom Operateur]]="",0,1)</f>
        <v>0</v>
      </c>
      <c r="F313" s="13"/>
      <c r="G313" s="13"/>
      <c r="J313" s="15"/>
      <c r="M313" s="17" t="str">
        <f>IF(J313=3,DAYS360(Tableau3[[#This Row],[Date prévisionnel]],Tableau3[[#This Row],[Réalisée le]])," ")</f>
        <v xml:space="preserve"> </v>
      </c>
    </row>
    <row r="314" spans="1:13" s="12" customFormat="1" x14ac:dyDescent="0.2">
      <c r="A314" s="12">
        <f>IF(Tableau3[[#This Row],[Nom Operateur]]="",0,1)</f>
        <v>0</v>
      </c>
      <c r="F314" s="13"/>
      <c r="G314" s="13"/>
      <c r="J314" s="15"/>
      <c r="M314" s="17" t="str">
        <f>IF(J314=3,DAYS360(Tableau3[[#This Row],[Date prévisionnel]],Tableau3[[#This Row],[Réalisée le]])," ")</f>
        <v xml:space="preserve"> </v>
      </c>
    </row>
    <row r="315" spans="1:13" s="12" customFormat="1" x14ac:dyDescent="0.2">
      <c r="A315" s="12">
        <f>IF(Tableau3[[#This Row],[Nom Operateur]]="",0,1)</f>
        <v>0</v>
      </c>
      <c r="F315" s="13"/>
      <c r="G315" s="13"/>
      <c r="J315" s="15"/>
      <c r="M315" s="17" t="str">
        <f>IF(J315=3,DAYS360(Tableau3[[#This Row],[Date prévisionnel]],Tableau3[[#This Row],[Réalisée le]])," ")</f>
        <v xml:space="preserve"> </v>
      </c>
    </row>
    <row r="316" spans="1:13" s="12" customFormat="1" x14ac:dyDescent="0.2">
      <c r="A316" s="12">
        <f>IF(Tableau3[[#This Row],[Nom Operateur]]="",0,1)</f>
        <v>0</v>
      </c>
      <c r="F316" s="13"/>
      <c r="G316" s="13"/>
      <c r="J316" s="15"/>
      <c r="M316" s="17" t="str">
        <f>IF(J316=3,DAYS360(Tableau3[[#This Row],[Date prévisionnel]],Tableau3[[#This Row],[Réalisée le]])," ")</f>
        <v xml:space="preserve"> </v>
      </c>
    </row>
    <row r="317" spans="1:13" s="12" customFormat="1" x14ac:dyDescent="0.2">
      <c r="A317" s="12">
        <f>IF(Tableau3[[#This Row],[Nom Operateur]]="",0,1)</f>
        <v>0</v>
      </c>
      <c r="F317" s="13"/>
      <c r="G317" s="13"/>
      <c r="J317" s="15"/>
      <c r="M317" s="17" t="str">
        <f>IF(J317=3,DAYS360(Tableau3[[#This Row],[Date prévisionnel]],Tableau3[[#This Row],[Réalisée le]])," ")</f>
        <v xml:space="preserve"> </v>
      </c>
    </row>
    <row r="318" spans="1:13" s="12" customFormat="1" x14ac:dyDescent="0.2">
      <c r="A318" s="12">
        <f>IF(Tableau3[[#This Row],[Nom Operateur]]="",0,1)</f>
        <v>0</v>
      </c>
      <c r="F318" s="13"/>
      <c r="G318" s="13"/>
      <c r="J318" s="15"/>
      <c r="M318" s="17" t="str">
        <f>IF(J318=3,DAYS360(Tableau3[[#This Row],[Date prévisionnel]],Tableau3[[#This Row],[Réalisée le]])," ")</f>
        <v xml:space="preserve"> </v>
      </c>
    </row>
    <row r="319" spans="1:13" s="12" customFormat="1" x14ac:dyDescent="0.2">
      <c r="A319" s="12">
        <f>IF(Tableau3[[#This Row],[Nom Operateur]]="",0,1)</f>
        <v>0</v>
      </c>
      <c r="F319" s="13"/>
      <c r="G319" s="13"/>
      <c r="J319" s="15"/>
      <c r="M319" s="17" t="str">
        <f>IF(J319=3,DAYS360(Tableau3[[#This Row],[Date prévisionnel]],Tableau3[[#This Row],[Réalisée le]])," ")</f>
        <v xml:space="preserve"> </v>
      </c>
    </row>
    <row r="320" spans="1:13" s="12" customFormat="1" x14ac:dyDescent="0.2">
      <c r="A320" s="12">
        <f>IF(Tableau3[[#This Row],[Nom Operateur]]="",0,1)</f>
        <v>0</v>
      </c>
      <c r="F320" s="13"/>
      <c r="G320" s="13"/>
      <c r="J320" s="15"/>
      <c r="M320" s="17" t="str">
        <f>IF(J320=3,DAYS360(Tableau3[[#This Row],[Date prévisionnel]],Tableau3[[#This Row],[Réalisée le]])," ")</f>
        <v xml:space="preserve"> </v>
      </c>
    </row>
    <row r="321" spans="1:13" s="12" customFormat="1" x14ac:dyDescent="0.2">
      <c r="A321" s="12">
        <f>IF(Tableau3[[#This Row],[Nom Operateur]]="",0,1)</f>
        <v>0</v>
      </c>
      <c r="F321" s="13"/>
      <c r="G321" s="13"/>
      <c r="J321" s="15"/>
      <c r="M321" s="17" t="str">
        <f>IF(J321=3,DAYS360(Tableau3[[#This Row],[Date prévisionnel]],Tableau3[[#This Row],[Réalisée le]])," ")</f>
        <v xml:space="preserve"> </v>
      </c>
    </row>
    <row r="322" spans="1:13" s="12" customFormat="1" x14ac:dyDescent="0.2">
      <c r="A322" s="12">
        <f>IF(Tableau3[[#This Row],[Nom Operateur]]="",0,1)</f>
        <v>0</v>
      </c>
      <c r="F322" s="13"/>
      <c r="G322" s="13"/>
      <c r="J322" s="15"/>
      <c r="M322" s="17" t="str">
        <f>IF(J322=3,DAYS360(Tableau3[[#This Row],[Date prévisionnel]],Tableau3[[#This Row],[Réalisée le]])," ")</f>
        <v xml:space="preserve"> </v>
      </c>
    </row>
    <row r="323" spans="1:13" s="12" customFormat="1" x14ac:dyDescent="0.2">
      <c r="A323" s="12">
        <f>IF(Tableau3[[#This Row],[Nom Operateur]]="",0,1)</f>
        <v>0</v>
      </c>
      <c r="F323" s="13"/>
      <c r="G323" s="13"/>
      <c r="J323" s="15"/>
      <c r="M323" s="17" t="str">
        <f>IF(J323=3,DAYS360(Tableau3[[#This Row],[Date prévisionnel]],Tableau3[[#This Row],[Réalisée le]])," ")</f>
        <v xml:space="preserve"> </v>
      </c>
    </row>
    <row r="324" spans="1:13" s="12" customFormat="1" x14ac:dyDescent="0.2">
      <c r="A324" s="12">
        <f>IF(Tableau3[[#This Row],[Nom Operateur]]="",0,1)</f>
        <v>0</v>
      </c>
      <c r="F324" s="13"/>
      <c r="G324" s="13"/>
      <c r="J324" s="15"/>
      <c r="M324" s="17" t="str">
        <f>IF(J324=3,DAYS360(Tableau3[[#This Row],[Date prévisionnel]],Tableau3[[#This Row],[Réalisée le]])," ")</f>
        <v xml:space="preserve"> </v>
      </c>
    </row>
    <row r="325" spans="1:13" s="12" customFormat="1" x14ac:dyDescent="0.2">
      <c r="A325" s="12">
        <f>IF(Tableau3[[#This Row],[Nom Operateur]]="",0,1)</f>
        <v>0</v>
      </c>
      <c r="F325" s="13"/>
      <c r="G325" s="13"/>
      <c r="J325" s="15"/>
      <c r="M325" s="17" t="str">
        <f>IF(J325=3,DAYS360(Tableau3[[#This Row],[Date prévisionnel]],Tableau3[[#This Row],[Réalisée le]])," ")</f>
        <v xml:space="preserve"> </v>
      </c>
    </row>
    <row r="326" spans="1:13" s="12" customFormat="1" x14ac:dyDescent="0.2">
      <c r="A326" s="12">
        <f>IF(Tableau3[[#This Row],[Nom Operateur]]="",0,1)</f>
        <v>0</v>
      </c>
      <c r="F326" s="13"/>
      <c r="G326" s="13"/>
      <c r="J326" s="15"/>
      <c r="M326" s="17" t="str">
        <f>IF(J326=3,DAYS360(Tableau3[[#This Row],[Date prévisionnel]],Tableau3[[#This Row],[Réalisée le]])," ")</f>
        <v xml:space="preserve"> </v>
      </c>
    </row>
    <row r="327" spans="1:13" s="12" customFormat="1" x14ac:dyDescent="0.2">
      <c r="A327" s="12">
        <f>IF(Tableau3[[#This Row],[Nom Operateur]]="",0,1)</f>
        <v>0</v>
      </c>
      <c r="F327" s="13"/>
      <c r="G327" s="13"/>
      <c r="J327" s="15"/>
      <c r="M327" s="17" t="str">
        <f>IF(J327=3,DAYS360(Tableau3[[#This Row],[Date prévisionnel]],Tableau3[[#This Row],[Réalisée le]])," ")</f>
        <v xml:space="preserve"> </v>
      </c>
    </row>
    <row r="328" spans="1:13" s="12" customFormat="1" x14ac:dyDescent="0.2">
      <c r="A328" s="12">
        <f>IF(Tableau3[[#This Row],[Nom Operateur]]="",0,1)</f>
        <v>0</v>
      </c>
      <c r="F328" s="13"/>
      <c r="G328" s="13"/>
      <c r="J328" s="15"/>
      <c r="M328" s="17" t="str">
        <f>IF(J328=3,DAYS360(Tableau3[[#This Row],[Date prévisionnel]],Tableau3[[#This Row],[Réalisée le]])," ")</f>
        <v xml:space="preserve"> </v>
      </c>
    </row>
    <row r="329" spans="1:13" s="12" customFormat="1" x14ac:dyDescent="0.2">
      <c r="A329" s="12">
        <f>IF(Tableau3[[#This Row],[Nom Operateur]]="",0,1)</f>
        <v>0</v>
      </c>
      <c r="F329" s="13"/>
      <c r="G329" s="13"/>
      <c r="J329" s="15"/>
      <c r="M329" s="17" t="str">
        <f>IF(J329=3,DAYS360(Tableau3[[#This Row],[Date prévisionnel]],Tableau3[[#This Row],[Réalisée le]])," ")</f>
        <v xml:space="preserve"> </v>
      </c>
    </row>
    <row r="330" spans="1:13" s="12" customFormat="1" x14ac:dyDescent="0.2">
      <c r="A330" s="12">
        <f>IF(Tableau3[[#This Row],[Nom Operateur]]="",0,1)</f>
        <v>0</v>
      </c>
      <c r="F330" s="13"/>
      <c r="G330" s="13"/>
      <c r="J330" s="15"/>
      <c r="M330" s="17" t="str">
        <f>IF(J330=3,DAYS360(Tableau3[[#This Row],[Date prévisionnel]],Tableau3[[#This Row],[Réalisée le]])," ")</f>
        <v xml:space="preserve"> </v>
      </c>
    </row>
    <row r="331" spans="1:13" s="12" customFormat="1" x14ac:dyDescent="0.2">
      <c r="A331" s="12">
        <f>IF(Tableau3[[#This Row],[Nom Operateur]]="",0,1)</f>
        <v>0</v>
      </c>
      <c r="F331" s="13"/>
      <c r="G331" s="13"/>
      <c r="J331" s="15"/>
      <c r="M331" s="17" t="str">
        <f>IF(J331=3,DAYS360(Tableau3[[#This Row],[Date prévisionnel]],Tableau3[[#This Row],[Réalisée le]])," ")</f>
        <v xml:space="preserve"> </v>
      </c>
    </row>
    <row r="332" spans="1:13" s="12" customFormat="1" x14ac:dyDescent="0.2">
      <c r="A332" s="12">
        <f>IF(Tableau3[[#This Row],[Nom Operateur]]="",0,1)</f>
        <v>0</v>
      </c>
      <c r="F332" s="13"/>
      <c r="G332" s="13"/>
      <c r="J332" s="15"/>
      <c r="M332" s="17" t="str">
        <f>IF(J332=3,DAYS360(Tableau3[[#This Row],[Date prévisionnel]],Tableau3[[#This Row],[Réalisée le]])," ")</f>
        <v xml:space="preserve"> </v>
      </c>
    </row>
    <row r="333" spans="1:13" s="12" customFormat="1" x14ac:dyDescent="0.2">
      <c r="A333" s="12">
        <f>IF(Tableau3[[#This Row],[Nom Operateur]]="",0,1)</f>
        <v>0</v>
      </c>
      <c r="F333" s="13"/>
      <c r="G333" s="13"/>
      <c r="J333" s="15"/>
      <c r="M333" s="17" t="str">
        <f>IF(J333=3,DAYS360(Tableau3[[#This Row],[Date prévisionnel]],Tableau3[[#This Row],[Réalisée le]])," ")</f>
        <v xml:space="preserve"> </v>
      </c>
    </row>
    <row r="334" spans="1:13" s="12" customFormat="1" x14ac:dyDescent="0.2">
      <c r="A334" s="12">
        <f>IF(Tableau3[[#This Row],[Nom Operateur]]="",0,1)</f>
        <v>0</v>
      </c>
      <c r="F334" s="13"/>
      <c r="G334" s="13"/>
      <c r="J334" s="15"/>
      <c r="M334" s="17" t="str">
        <f>IF(J334=3,DAYS360(Tableau3[[#This Row],[Date prévisionnel]],Tableau3[[#This Row],[Réalisée le]])," ")</f>
        <v xml:space="preserve"> </v>
      </c>
    </row>
    <row r="335" spans="1:13" s="12" customFormat="1" x14ac:dyDescent="0.2">
      <c r="A335" s="12">
        <f>IF(Tableau3[[#This Row],[Nom Operateur]]="",0,1)</f>
        <v>0</v>
      </c>
      <c r="F335" s="13"/>
      <c r="G335" s="13"/>
      <c r="J335" s="15"/>
      <c r="M335" s="17" t="str">
        <f>IF(J335=3,DAYS360(Tableau3[[#This Row],[Date prévisionnel]],Tableau3[[#This Row],[Réalisée le]])," ")</f>
        <v xml:space="preserve"> </v>
      </c>
    </row>
    <row r="336" spans="1:13" s="12" customFormat="1" x14ac:dyDescent="0.2">
      <c r="A336" s="12">
        <f>IF(Tableau3[[#This Row],[Nom Operateur]]="",0,1)</f>
        <v>0</v>
      </c>
      <c r="F336" s="13"/>
      <c r="G336" s="13"/>
      <c r="J336" s="15"/>
      <c r="M336" s="17" t="str">
        <f>IF(J336=3,DAYS360(Tableau3[[#This Row],[Date prévisionnel]],Tableau3[[#This Row],[Réalisée le]])," ")</f>
        <v xml:space="preserve"> </v>
      </c>
    </row>
    <row r="337" spans="1:13" s="12" customFormat="1" x14ac:dyDescent="0.2">
      <c r="A337" s="12">
        <f>IF(Tableau3[[#This Row],[Nom Operateur]]="",0,1)</f>
        <v>0</v>
      </c>
      <c r="F337" s="13"/>
      <c r="G337" s="13"/>
      <c r="J337" s="15"/>
      <c r="M337" s="17" t="str">
        <f>IF(J337=3,DAYS360(Tableau3[[#This Row],[Date prévisionnel]],Tableau3[[#This Row],[Réalisée le]])," ")</f>
        <v xml:space="preserve"> </v>
      </c>
    </row>
    <row r="338" spans="1:13" s="12" customFormat="1" x14ac:dyDescent="0.2">
      <c r="A338" s="12">
        <f>IF(Tableau3[[#This Row],[Nom Operateur]]="",0,1)</f>
        <v>0</v>
      </c>
      <c r="F338" s="13"/>
      <c r="G338" s="13"/>
      <c r="J338" s="15"/>
      <c r="M338" s="17" t="str">
        <f>IF(J338=3,DAYS360(Tableau3[[#This Row],[Date prévisionnel]],Tableau3[[#This Row],[Réalisée le]])," ")</f>
        <v xml:space="preserve"> </v>
      </c>
    </row>
    <row r="339" spans="1:13" s="12" customFormat="1" x14ac:dyDescent="0.2">
      <c r="A339" s="12">
        <f>IF(Tableau3[[#This Row],[Nom Operateur]]="",0,1)</f>
        <v>0</v>
      </c>
      <c r="F339" s="13"/>
      <c r="G339" s="13"/>
      <c r="J339" s="15"/>
      <c r="M339" s="17" t="str">
        <f>IF(J339=3,DAYS360(Tableau3[[#This Row],[Date prévisionnel]],Tableau3[[#This Row],[Réalisée le]])," ")</f>
        <v xml:space="preserve"> </v>
      </c>
    </row>
    <row r="340" spans="1:13" s="12" customFormat="1" x14ac:dyDescent="0.2">
      <c r="A340" s="12">
        <f>IF(Tableau3[[#This Row],[Nom Operateur]]="",0,1)</f>
        <v>0</v>
      </c>
      <c r="F340" s="13"/>
      <c r="G340" s="13"/>
      <c r="J340" s="15"/>
      <c r="M340" s="17" t="str">
        <f>IF(J340=3,DAYS360(Tableau3[[#This Row],[Date prévisionnel]],Tableau3[[#This Row],[Réalisée le]])," ")</f>
        <v xml:space="preserve"> </v>
      </c>
    </row>
    <row r="341" spans="1:13" s="12" customFormat="1" x14ac:dyDescent="0.2">
      <c r="A341" s="12">
        <f>IF(Tableau3[[#This Row],[Nom Operateur]]="",0,1)</f>
        <v>0</v>
      </c>
      <c r="F341" s="13"/>
      <c r="G341" s="13"/>
      <c r="J341" s="15"/>
      <c r="M341" s="17" t="str">
        <f>IF(J341=3,DAYS360(Tableau3[[#This Row],[Date prévisionnel]],Tableau3[[#This Row],[Réalisée le]])," ")</f>
        <v xml:space="preserve"> </v>
      </c>
    </row>
    <row r="342" spans="1:13" s="12" customFormat="1" x14ac:dyDescent="0.2">
      <c r="A342" s="12">
        <f>IF(Tableau3[[#This Row],[Nom Operateur]]="",0,1)</f>
        <v>0</v>
      </c>
      <c r="F342" s="13"/>
      <c r="G342" s="13"/>
      <c r="J342" s="15"/>
      <c r="M342" s="17" t="str">
        <f>IF(J342=3,DAYS360(Tableau3[[#This Row],[Date prévisionnel]],Tableau3[[#This Row],[Réalisée le]])," ")</f>
        <v xml:space="preserve"> </v>
      </c>
    </row>
    <row r="343" spans="1:13" s="12" customFormat="1" x14ac:dyDescent="0.2">
      <c r="A343" s="12">
        <f>IF(Tableau3[[#This Row],[Nom Operateur]]="",0,1)</f>
        <v>0</v>
      </c>
      <c r="F343" s="13"/>
      <c r="G343" s="13"/>
      <c r="J343" s="15"/>
      <c r="M343" s="17" t="str">
        <f>IF(J343=3,DAYS360(Tableau3[[#This Row],[Date prévisionnel]],Tableau3[[#This Row],[Réalisée le]])," ")</f>
        <v xml:space="preserve"> </v>
      </c>
    </row>
    <row r="344" spans="1:13" s="12" customFormat="1" x14ac:dyDescent="0.2">
      <c r="A344" s="12">
        <f>IF(Tableau3[[#This Row],[Nom Operateur]]="",0,1)</f>
        <v>0</v>
      </c>
      <c r="F344" s="13"/>
      <c r="G344" s="13"/>
      <c r="J344" s="15"/>
      <c r="M344" s="17" t="str">
        <f>IF(J344=3,DAYS360(Tableau3[[#This Row],[Date prévisionnel]],Tableau3[[#This Row],[Réalisée le]])," ")</f>
        <v xml:space="preserve"> </v>
      </c>
    </row>
    <row r="345" spans="1:13" s="12" customFormat="1" x14ac:dyDescent="0.2">
      <c r="A345" s="12">
        <f>IF(Tableau3[[#This Row],[Nom Operateur]]="",0,1)</f>
        <v>0</v>
      </c>
      <c r="F345" s="13"/>
      <c r="G345" s="13"/>
      <c r="J345" s="15"/>
      <c r="M345" s="17" t="str">
        <f>IF(J345=3,DAYS360(Tableau3[[#This Row],[Date prévisionnel]],Tableau3[[#This Row],[Réalisée le]])," ")</f>
        <v xml:space="preserve"> </v>
      </c>
    </row>
    <row r="346" spans="1:13" s="12" customFormat="1" x14ac:dyDescent="0.2">
      <c r="A346" s="12">
        <f>IF(Tableau3[[#This Row],[Nom Operateur]]="",0,1)</f>
        <v>0</v>
      </c>
      <c r="F346" s="13"/>
      <c r="G346" s="13"/>
      <c r="J346" s="15"/>
      <c r="M346" s="17" t="str">
        <f>IF(J346=3,DAYS360(Tableau3[[#This Row],[Date prévisionnel]],Tableau3[[#This Row],[Réalisée le]])," ")</f>
        <v xml:space="preserve"> </v>
      </c>
    </row>
    <row r="347" spans="1:13" s="12" customFormat="1" x14ac:dyDescent="0.2">
      <c r="A347" s="12">
        <f>IF(Tableau3[[#This Row],[Nom Operateur]]="",0,1)</f>
        <v>0</v>
      </c>
      <c r="F347" s="13"/>
      <c r="G347" s="13"/>
      <c r="J347" s="15"/>
      <c r="M347" s="17" t="str">
        <f>IF(J347=3,DAYS360(Tableau3[[#This Row],[Date prévisionnel]],Tableau3[[#This Row],[Réalisée le]])," ")</f>
        <v xml:space="preserve"> </v>
      </c>
    </row>
    <row r="348" spans="1:13" s="12" customFormat="1" x14ac:dyDescent="0.2">
      <c r="A348" s="12">
        <f>IF(Tableau3[[#This Row],[Nom Operateur]]="",0,1)</f>
        <v>0</v>
      </c>
      <c r="F348" s="13"/>
      <c r="G348" s="13"/>
      <c r="J348" s="15"/>
      <c r="M348" s="17" t="str">
        <f>IF(J348=3,DAYS360(Tableau3[[#This Row],[Date prévisionnel]],Tableau3[[#This Row],[Réalisée le]])," ")</f>
        <v xml:space="preserve"> </v>
      </c>
    </row>
    <row r="349" spans="1:13" s="12" customFormat="1" x14ac:dyDescent="0.2">
      <c r="A349" s="12">
        <f>IF(Tableau3[[#This Row],[Nom Operateur]]="",0,1)</f>
        <v>0</v>
      </c>
      <c r="F349" s="13"/>
      <c r="G349" s="13"/>
      <c r="J349" s="15"/>
      <c r="M349" s="17" t="str">
        <f>IF(J349=3,DAYS360(Tableau3[[#This Row],[Date prévisionnel]],Tableau3[[#This Row],[Réalisée le]])," ")</f>
        <v xml:space="preserve"> </v>
      </c>
    </row>
    <row r="350" spans="1:13" s="12" customFormat="1" x14ac:dyDescent="0.2">
      <c r="A350" s="12">
        <f>IF(Tableau3[[#This Row],[Nom Operateur]]="",0,1)</f>
        <v>0</v>
      </c>
      <c r="F350" s="13"/>
      <c r="G350" s="13"/>
      <c r="J350" s="15"/>
      <c r="M350" s="17" t="str">
        <f>IF(J350=3,DAYS360(Tableau3[[#This Row],[Date prévisionnel]],Tableau3[[#This Row],[Réalisée le]])," ")</f>
        <v xml:space="preserve"> </v>
      </c>
    </row>
    <row r="351" spans="1:13" s="12" customFormat="1" x14ac:dyDescent="0.2">
      <c r="A351" s="12">
        <f>IF(Tableau3[[#This Row],[Nom Operateur]]="",0,1)</f>
        <v>0</v>
      </c>
      <c r="F351" s="13"/>
      <c r="G351" s="13"/>
      <c r="J351" s="15"/>
      <c r="M351" s="17" t="str">
        <f>IF(J351=3,DAYS360(Tableau3[[#This Row],[Date prévisionnel]],Tableau3[[#This Row],[Réalisée le]])," ")</f>
        <v xml:space="preserve"> </v>
      </c>
    </row>
    <row r="352" spans="1:13" s="12" customFormat="1" x14ac:dyDescent="0.2">
      <c r="A352" s="12">
        <f>IF(Tableau3[[#This Row],[Nom Operateur]]="",0,1)</f>
        <v>0</v>
      </c>
      <c r="F352" s="13"/>
      <c r="G352" s="13"/>
      <c r="J352" s="15"/>
      <c r="M352" s="17" t="str">
        <f>IF(J352=3,DAYS360(Tableau3[[#This Row],[Date prévisionnel]],Tableau3[[#This Row],[Réalisée le]])," ")</f>
        <v xml:space="preserve"> </v>
      </c>
    </row>
    <row r="353" spans="1:13" s="12" customFormat="1" x14ac:dyDescent="0.2">
      <c r="A353" s="12">
        <f>IF(Tableau3[[#This Row],[Nom Operateur]]="",0,1)</f>
        <v>0</v>
      </c>
      <c r="F353" s="13"/>
      <c r="G353" s="13"/>
      <c r="J353" s="15"/>
      <c r="M353" s="17" t="str">
        <f>IF(J353=3,DAYS360(Tableau3[[#This Row],[Date prévisionnel]],Tableau3[[#This Row],[Réalisée le]])," ")</f>
        <v xml:space="preserve"> </v>
      </c>
    </row>
    <row r="354" spans="1:13" s="12" customFormat="1" x14ac:dyDescent="0.2">
      <c r="A354" s="12">
        <f>IF(Tableau3[[#This Row],[Nom Operateur]]="",0,1)</f>
        <v>0</v>
      </c>
      <c r="F354" s="13"/>
      <c r="G354" s="13"/>
      <c r="J354" s="15"/>
      <c r="M354" s="17" t="str">
        <f>IF(J354=3,DAYS360(Tableau3[[#This Row],[Date prévisionnel]],Tableau3[[#This Row],[Réalisée le]])," ")</f>
        <v xml:space="preserve"> </v>
      </c>
    </row>
    <row r="355" spans="1:13" s="12" customFormat="1" x14ac:dyDescent="0.2">
      <c r="A355" s="12">
        <f>IF(Tableau3[[#This Row],[Nom Operateur]]="",0,1)</f>
        <v>0</v>
      </c>
      <c r="F355" s="13"/>
      <c r="G355" s="13"/>
      <c r="J355" s="15"/>
      <c r="M355" s="17" t="str">
        <f>IF(J355=3,DAYS360(Tableau3[[#This Row],[Date prévisionnel]],Tableau3[[#This Row],[Réalisée le]])," ")</f>
        <v xml:space="preserve"> </v>
      </c>
    </row>
    <row r="356" spans="1:13" s="12" customFormat="1" x14ac:dyDescent="0.2">
      <c r="A356" s="12">
        <f>IF(Tableau3[[#This Row],[Nom Operateur]]="",0,1)</f>
        <v>0</v>
      </c>
      <c r="F356" s="13"/>
      <c r="G356" s="13"/>
      <c r="J356" s="15"/>
      <c r="M356" s="17" t="str">
        <f>IF(J356=3,DAYS360(Tableau3[[#This Row],[Date prévisionnel]],Tableau3[[#This Row],[Réalisée le]])," ")</f>
        <v xml:space="preserve"> </v>
      </c>
    </row>
    <row r="357" spans="1:13" s="12" customFormat="1" x14ac:dyDescent="0.2">
      <c r="A357" s="12">
        <f>IF(Tableau3[[#This Row],[Nom Operateur]]="",0,1)</f>
        <v>0</v>
      </c>
      <c r="F357" s="13"/>
      <c r="G357" s="13"/>
      <c r="J357" s="15"/>
      <c r="M357" s="17" t="str">
        <f>IF(J357=3,DAYS360(Tableau3[[#This Row],[Date prévisionnel]],Tableau3[[#This Row],[Réalisée le]])," ")</f>
        <v xml:space="preserve"> </v>
      </c>
    </row>
    <row r="358" spans="1:13" s="12" customFormat="1" x14ac:dyDescent="0.2">
      <c r="A358" s="12">
        <f>IF(Tableau3[[#This Row],[Nom Operateur]]="",0,1)</f>
        <v>0</v>
      </c>
      <c r="F358" s="13"/>
      <c r="G358" s="13"/>
      <c r="J358" s="15"/>
      <c r="M358" s="17" t="str">
        <f>IF(J358=3,DAYS360(Tableau3[[#This Row],[Date prévisionnel]],Tableau3[[#This Row],[Réalisée le]])," ")</f>
        <v xml:space="preserve"> </v>
      </c>
    </row>
    <row r="359" spans="1:13" s="12" customFormat="1" x14ac:dyDescent="0.2">
      <c r="A359" s="12">
        <f>IF(Tableau3[[#This Row],[Nom Operateur]]="",0,1)</f>
        <v>0</v>
      </c>
      <c r="F359" s="13"/>
      <c r="G359" s="13"/>
      <c r="J359" s="15"/>
      <c r="M359" s="17" t="str">
        <f>IF(J359=3,DAYS360(Tableau3[[#This Row],[Date prévisionnel]],Tableau3[[#This Row],[Réalisée le]])," ")</f>
        <v xml:space="preserve"> </v>
      </c>
    </row>
    <row r="360" spans="1:13" s="12" customFormat="1" x14ac:dyDescent="0.2">
      <c r="A360" s="12">
        <f>IF(Tableau3[[#This Row],[Nom Operateur]]="",0,1)</f>
        <v>0</v>
      </c>
      <c r="F360" s="13"/>
      <c r="G360" s="13"/>
      <c r="J360" s="15"/>
      <c r="M360" s="17" t="str">
        <f>IF(J360=3,DAYS360(Tableau3[[#This Row],[Date prévisionnel]],Tableau3[[#This Row],[Réalisée le]])," ")</f>
        <v xml:space="preserve"> </v>
      </c>
    </row>
    <row r="361" spans="1:13" s="12" customFormat="1" x14ac:dyDescent="0.2">
      <c r="A361" s="12">
        <f>IF(Tableau3[[#This Row],[Nom Operateur]]="",0,1)</f>
        <v>0</v>
      </c>
      <c r="F361" s="13"/>
      <c r="G361" s="13"/>
      <c r="J361" s="15"/>
      <c r="M361" s="17" t="str">
        <f>IF(J361=3,DAYS360(Tableau3[[#This Row],[Date prévisionnel]],Tableau3[[#This Row],[Réalisée le]])," ")</f>
        <v xml:space="preserve"> </v>
      </c>
    </row>
    <row r="362" spans="1:13" s="12" customFormat="1" x14ac:dyDescent="0.2">
      <c r="A362" s="12">
        <f>IF(Tableau3[[#This Row],[Nom Operateur]]="",0,1)</f>
        <v>0</v>
      </c>
      <c r="F362" s="13"/>
      <c r="G362" s="13"/>
      <c r="J362" s="15"/>
      <c r="M362" s="17" t="str">
        <f>IF(J362=3,DAYS360(Tableau3[[#This Row],[Date prévisionnel]],Tableau3[[#This Row],[Réalisée le]])," ")</f>
        <v xml:space="preserve"> </v>
      </c>
    </row>
    <row r="363" spans="1:13" s="12" customFormat="1" x14ac:dyDescent="0.2">
      <c r="A363" s="12">
        <f>IF(Tableau3[[#This Row],[Nom Operateur]]="",0,1)</f>
        <v>0</v>
      </c>
      <c r="F363" s="13"/>
      <c r="G363" s="13"/>
      <c r="J363" s="15"/>
      <c r="M363" s="17" t="str">
        <f>IF(J363=3,DAYS360(Tableau3[[#This Row],[Date prévisionnel]],Tableau3[[#This Row],[Réalisée le]])," ")</f>
        <v xml:space="preserve"> </v>
      </c>
    </row>
    <row r="364" spans="1:13" s="12" customFormat="1" x14ac:dyDescent="0.2">
      <c r="A364" s="12">
        <f>IF(Tableau3[[#This Row],[Nom Operateur]]="",0,1)</f>
        <v>0</v>
      </c>
      <c r="F364" s="13"/>
      <c r="G364" s="13"/>
      <c r="J364" s="15"/>
      <c r="M364" s="17" t="str">
        <f>IF(J364=3,DAYS360(Tableau3[[#This Row],[Date prévisionnel]],Tableau3[[#This Row],[Réalisée le]])," ")</f>
        <v xml:space="preserve"> </v>
      </c>
    </row>
    <row r="365" spans="1:13" s="12" customFormat="1" x14ac:dyDescent="0.2">
      <c r="A365" s="12">
        <f>IF(Tableau3[[#This Row],[Nom Operateur]]="",0,1)</f>
        <v>0</v>
      </c>
      <c r="F365" s="13"/>
      <c r="G365" s="13"/>
      <c r="J365" s="15"/>
      <c r="M365" s="17" t="str">
        <f>IF(J365=3,DAYS360(Tableau3[[#This Row],[Date prévisionnel]],Tableau3[[#This Row],[Réalisée le]])," ")</f>
        <v xml:space="preserve"> </v>
      </c>
    </row>
    <row r="366" spans="1:13" s="12" customFormat="1" x14ac:dyDescent="0.2">
      <c r="A366" s="12">
        <f>IF(Tableau3[[#This Row],[Nom Operateur]]="",0,1)</f>
        <v>0</v>
      </c>
      <c r="F366" s="13"/>
      <c r="G366" s="13"/>
      <c r="J366" s="15"/>
      <c r="M366" s="17" t="str">
        <f>IF(J366=3,DAYS360(Tableau3[[#This Row],[Date prévisionnel]],Tableau3[[#This Row],[Réalisée le]])," ")</f>
        <v xml:space="preserve"> </v>
      </c>
    </row>
    <row r="367" spans="1:13" s="12" customFormat="1" x14ac:dyDescent="0.2">
      <c r="A367" s="12">
        <f>IF(Tableau3[[#This Row],[Nom Operateur]]="",0,1)</f>
        <v>0</v>
      </c>
      <c r="F367" s="13"/>
      <c r="G367" s="13"/>
      <c r="J367" s="15"/>
      <c r="M367" s="17" t="str">
        <f>IF(J367=3,DAYS360(Tableau3[[#This Row],[Date prévisionnel]],Tableau3[[#This Row],[Réalisée le]])," ")</f>
        <v xml:space="preserve"> </v>
      </c>
    </row>
    <row r="368" spans="1:13" s="12" customFormat="1" x14ac:dyDescent="0.2">
      <c r="A368" s="12">
        <f>IF(Tableau3[[#This Row],[Nom Operateur]]="",0,1)</f>
        <v>0</v>
      </c>
      <c r="F368" s="13"/>
      <c r="G368" s="13"/>
      <c r="J368" s="15"/>
      <c r="M368" s="17" t="str">
        <f>IF(J368=3,DAYS360(Tableau3[[#This Row],[Date prévisionnel]],Tableau3[[#This Row],[Réalisée le]])," ")</f>
        <v xml:space="preserve"> </v>
      </c>
    </row>
    <row r="369" spans="1:13" s="12" customFormat="1" x14ac:dyDescent="0.2">
      <c r="A369" s="12">
        <f>IF(Tableau3[[#This Row],[Nom Operateur]]="",0,1)</f>
        <v>0</v>
      </c>
      <c r="F369" s="13"/>
      <c r="G369" s="13"/>
      <c r="J369" s="15"/>
      <c r="M369" s="17" t="str">
        <f>IF(J369=3,DAYS360(Tableau3[[#This Row],[Date prévisionnel]],Tableau3[[#This Row],[Réalisée le]])," ")</f>
        <v xml:space="preserve"> </v>
      </c>
    </row>
    <row r="370" spans="1:13" s="12" customFormat="1" x14ac:dyDescent="0.2">
      <c r="A370" s="12">
        <f>IF(Tableau3[[#This Row],[Nom Operateur]]="",0,1)</f>
        <v>0</v>
      </c>
      <c r="F370" s="13"/>
      <c r="G370" s="13"/>
      <c r="J370" s="15"/>
      <c r="M370" s="17" t="str">
        <f>IF(J370=3,DAYS360(Tableau3[[#This Row],[Date prévisionnel]],Tableau3[[#This Row],[Réalisée le]])," ")</f>
        <v xml:space="preserve"> </v>
      </c>
    </row>
    <row r="371" spans="1:13" s="12" customFormat="1" x14ac:dyDescent="0.2">
      <c r="A371" s="12">
        <f>IF(Tableau3[[#This Row],[Nom Operateur]]="",0,1)</f>
        <v>0</v>
      </c>
      <c r="F371" s="13"/>
      <c r="G371" s="13"/>
      <c r="J371" s="15"/>
      <c r="M371" s="17" t="str">
        <f>IF(J371=3,DAYS360(Tableau3[[#This Row],[Date prévisionnel]],Tableau3[[#This Row],[Réalisée le]])," ")</f>
        <v xml:space="preserve"> </v>
      </c>
    </row>
    <row r="372" spans="1:13" s="12" customFormat="1" x14ac:dyDescent="0.2">
      <c r="A372" s="12">
        <f>IF(Tableau3[[#This Row],[Nom Operateur]]="",0,1)</f>
        <v>0</v>
      </c>
      <c r="F372" s="13"/>
      <c r="G372" s="13"/>
      <c r="J372" s="15"/>
      <c r="M372" s="17" t="str">
        <f>IF(J372=3,DAYS360(Tableau3[[#This Row],[Date prévisionnel]],Tableau3[[#This Row],[Réalisée le]])," ")</f>
        <v xml:space="preserve"> </v>
      </c>
    </row>
    <row r="373" spans="1:13" s="12" customFormat="1" x14ac:dyDescent="0.2">
      <c r="A373" s="12">
        <f>IF(Tableau3[[#This Row],[Nom Operateur]]="",0,1)</f>
        <v>0</v>
      </c>
      <c r="F373" s="13"/>
      <c r="G373" s="13"/>
      <c r="J373" s="15"/>
      <c r="M373" s="17" t="str">
        <f>IF(J373=3,DAYS360(Tableau3[[#This Row],[Date prévisionnel]],Tableau3[[#This Row],[Réalisée le]])," ")</f>
        <v xml:space="preserve"> </v>
      </c>
    </row>
    <row r="374" spans="1:13" s="12" customFormat="1" x14ac:dyDescent="0.2">
      <c r="A374" s="12">
        <f>IF(Tableau3[[#This Row],[Nom Operateur]]="",0,1)</f>
        <v>0</v>
      </c>
      <c r="F374" s="13"/>
      <c r="G374" s="13"/>
      <c r="J374" s="15"/>
      <c r="M374" s="17" t="str">
        <f>IF(J374=3,DAYS360(Tableau3[[#This Row],[Date prévisionnel]],Tableau3[[#This Row],[Réalisée le]])," ")</f>
        <v xml:space="preserve"> </v>
      </c>
    </row>
    <row r="375" spans="1:13" s="12" customFormat="1" x14ac:dyDescent="0.2">
      <c r="A375" s="12">
        <f>IF(Tableau3[[#This Row],[Nom Operateur]]="",0,1)</f>
        <v>0</v>
      </c>
      <c r="F375" s="13"/>
      <c r="G375" s="13"/>
      <c r="J375" s="15"/>
      <c r="M375" s="17" t="str">
        <f>IF(J375=3,DAYS360(Tableau3[[#This Row],[Date prévisionnel]],Tableau3[[#This Row],[Réalisée le]])," ")</f>
        <v xml:space="preserve"> </v>
      </c>
    </row>
    <row r="376" spans="1:13" s="12" customFormat="1" x14ac:dyDescent="0.2">
      <c r="A376" s="12">
        <f>IF(Tableau3[[#This Row],[Nom Operateur]]="",0,1)</f>
        <v>0</v>
      </c>
      <c r="F376" s="13"/>
      <c r="G376" s="13"/>
      <c r="J376" s="15"/>
      <c r="M376" s="17" t="str">
        <f>IF(J376=3,DAYS360(Tableau3[[#This Row],[Date prévisionnel]],Tableau3[[#This Row],[Réalisée le]])," ")</f>
        <v xml:space="preserve"> </v>
      </c>
    </row>
    <row r="377" spans="1:13" s="12" customFormat="1" x14ac:dyDescent="0.2">
      <c r="A377" s="12">
        <f>IF(Tableau3[[#This Row],[Nom Operateur]]="",0,1)</f>
        <v>0</v>
      </c>
      <c r="F377" s="13"/>
      <c r="G377" s="13"/>
      <c r="J377" s="15"/>
      <c r="M377" s="17" t="str">
        <f>IF(J377=3,DAYS360(Tableau3[[#This Row],[Date prévisionnel]],Tableau3[[#This Row],[Réalisée le]])," ")</f>
        <v xml:space="preserve"> </v>
      </c>
    </row>
    <row r="378" spans="1:13" s="12" customFormat="1" x14ac:dyDescent="0.2">
      <c r="A378" s="12">
        <f>IF(Tableau3[[#This Row],[Nom Operateur]]="",0,1)</f>
        <v>0</v>
      </c>
      <c r="F378" s="13"/>
      <c r="G378" s="13"/>
      <c r="J378" s="15"/>
      <c r="M378" s="17" t="str">
        <f>IF(J378=3,DAYS360(Tableau3[[#This Row],[Date prévisionnel]],Tableau3[[#This Row],[Réalisée le]])," ")</f>
        <v xml:space="preserve"> </v>
      </c>
    </row>
    <row r="379" spans="1:13" s="12" customFormat="1" x14ac:dyDescent="0.2">
      <c r="A379" s="12">
        <f>IF(Tableau3[[#This Row],[Nom Operateur]]="",0,1)</f>
        <v>0</v>
      </c>
      <c r="F379" s="13"/>
      <c r="G379" s="13"/>
      <c r="J379" s="15"/>
      <c r="M379" s="17" t="str">
        <f>IF(J379=3,DAYS360(Tableau3[[#This Row],[Date prévisionnel]],Tableau3[[#This Row],[Réalisée le]])," ")</f>
        <v xml:space="preserve"> </v>
      </c>
    </row>
    <row r="380" spans="1:13" s="12" customFormat="1" x14ac:dyDescent="0.2">
      <c r="A380" s="12">
        <f>IF(Tableau3[[#This Row],[Nom Operateur]]="",0,1)</f>
        <v>0</v>
      </c>
      <c r="F380" s="13"/>
      <c r="G380" s="13"/>
      <c r="J380" s="15"/>
      <c r="M380" s="17" t="str">
        <f>IF(J380=3,DAYS360(Tableau3[[#This Row],[Date prévisionnel]],Tableau3[[#This Row],[Réalisée le]])," ")</f>
        <v xml:space="preserve"> </v>
      </c>
    </row>
    <row r="381" spans="1:13" s="12" customFormat="1" x14ac:dyDescent="0.2">
      <c r="A381" s="12">
        <f>IF(Tableau3[[#This Row],[Nom Operateur]]="",0,1)</f>
        <v>0</v>
      </c>
      <c r="F381" s="13"/>
      <c r="G381" s="13"/>
      <c r="J381" s="15"/>
      <c r="M381" s="17" t="str">
        <f>IF(J381=3,DAYS360(Tableau3[[#This Row],[Date prévisionnel]],Tableau3[[#This Row],[Réalisée le]])," ")</f>
        <v xml:space="preserve"> </v>
      </c>
    </row>
    <row r="382" spans="1:13" s="12" customFormat="1" x14ac:dyDescent="0.2">
      <c r="A382" s="12">
        <f>IF(Tableau3[[#This Row],[Nom Operateur]]="",0,1)</f>
        <v>0</v>
      </c>
      <c r="F382" s="13"/>
      <c r="G382" s="13"/>
      <c r="J382" s="15"/>
      <c r="M382" s="17" t="str">
        <f>IF(J382=3,DAYS360(Tableau3[[#This Row],[Date prévisionnel]],Tableau3[[#This Row],[Réalisée le]])," ")</f>
        <v xml:space="preserve"> </v>
      </c>
    </row>
    <row r="383" spans="1:13" s="12" customFormat="1" x14ac:dyDescent="0.2">
      <c r="A383" s="12">
        <f>IF(Tableau3[[#This Row],[Nom Operateur]]="",0,1)</f>
        <v>0</v>
      </c>
      <c r="F383" s="13"/>
      <c r="G383" s="13"/>
      <c r="J383" s="15"/>
      <c r="M383" s="17" t="str">
        <f>IF(J383=3,DAYS360(Tableau3[[#This Row],[Date prévisionnel]],Tableau3[[#This Row],[Réalisée le]])," ")</f>
        <v xml:space="preserve"> </v>
      </c>
    </row>
    <row r="384" spans="1:13" s="12" customFormat="1" x14ac:dyDescent="0.2">
      <c r="A384" s="12">
        <f>IF(Tableau3[[#This Row],[Nom Operateur]]="",0,1)</f>
        <v>0</v>
      </c>
      <c r="F384" s="13"/>
      <c r="G384" s="13"/>
      <c r="J384" s="15"/>
      <c r="M384" s="17" t="str">
        <f>IF(J384=3,DAYS360(Tableau3[[#This Row],[Date prévisionnel]],Tableau3[[#This Row],[Réalisée le]])," ")</f>
        <v xml:space="preserve"> </v>
      </c>
    </row>
    <row r="385" spans="1:13" s="12" customFormat="1" x14ac:dyDescent="0.2">
      <c r="A385" s="12">
        <f>IF(Tableau3[[#This Row],[Nom Operateur]]="",0,1)</f>
        <v>0</v>
      </c>
      <c r="F385" s="13"/>
      <c r="G385" s="13"/>
      <c r="J385" s="15"/>
      <c r="M385" s="17" t="str">
        <f>IF(J385=3,DAYS360(Tableau3[[#This Row],[Date prévisionnel]],Tableau3[[#This Row],[Réalisée le]])," ")</f>
        <v xml:space="preserve"> </v>
      </c>
    </row>
    <row r="386" spans="1:13" s="12" customFormat="1" x14ac:dyDescent="0.2">
      <c r="A386" s="12">
        <f>IF(Tableau3[[#This Row],[Nom Operateur]]="",0,1)</f>
        <v>0</v>
      </c>
      <c r="F386" s="13"/>
      <c r="G386" s="13"/>
      <c r="J386" s="15"/>
      <c r="M386" s="17" t="str">
        <f>IF(J386=3,DAYS360(Tableau3[[#This Row],[Date prévisionnel]],Tableau3[[#This Row],[Réalisée le]])," ")</f>
        <v xml:space="preserve"> </v>
      </c>
    </row>
    <row r="387" spans="1:13" s="12" customFormat="1" x14ac:dyDescent="0.2">
      <c r="A387" s="12">
        <f>IF(Tableau3[[#This Row],[Nom Operateur]]="",0,1)</f>
        <v>0</v>
      </c>
      <c r="F387" s="13"/>
      <c r="G387" s="13"/>
      <c r="J387" s="15"/>
      <c r="M387" s="17" t="str">
        <f>IF(J387=3,DAYS360(Tableau3[[#This Row],[Date prévisionnel]],Tableau3[[#This Row],[Réalisée le]])," ")</f>
        <v xml:space="preserve"> </v>
      </c>
    </row>
    <row r="388" spans="1:13" s="12" customFormat="1" x14ac:dyDescent="0.2">
      <c r="A388" s="12">
        <f>IF(Tableau3[[#This Row],[Nom Operateur]]="",0,1)</f>
        <v>0</v>
      </c>
      <c r="F388" s="13"/>
      <c r="G388" s="13"/>
      <c r="J388" s="15"/>
      <c r="M388" s="17" t="str">
        <f>IF(J388=3,DAYS360(Tableau3[[#This Row],[Date prévisionnel]],Tableau3[[#This Row],[Réalisée le]])," ")</f>
        <v xml:space="preserve"> </v>
      </c>
    </row>
    <row r="389" spans="1:13" s="12" customFormat="1" x14ac:dyDescent="0.2">
      <c r="A389" s="12">
        <f>IF(Tableau3[[#This Row],[Nom Operateur]]="",0,1)</f>
        <v>0</v>
      </c>
      <c r="F389" s="13"/>
      <c r="G389" s="13"/>
      <c r="J389" s="15"/>
      <c r="M389" s="17" t="str">
        <f>IF(J389=3,DAYS360(Tableau3[[#This Row],[Date prévisionnel]],Tableau3[[#This Row],[Réalisée le]])," ")</f>
        <v xml:space="preserve"> </v>
      </c>
    </row>
    <row r="390" spans="1:13" s="12" customFormat="1" x14ac:dyDescent="0.2">
      <c r="A390" s="12">
        <f>IF(Tableau3[[#This Row],[Nom Operateur]]="",0,1)</f>
        <v>0</v>
      </c>
      <c r="F390" s="13"/>
      <c r="G390" s="13"/>
      <c r="J390" s="15"/>
      <c r="M390" s="17" t="str">
        <f>IF(J390=3,DAYS360(Tableau3[[#This Row],[Date prévisionnel]],Tableau3[[#This Row],[Réalisée le]])," ")</f>
        <v xml:space="preserve"> </v>
      </c>
    </row>
    <row r="391" spans="1:13" s="12" customFormat="1" x14ac:dyDescent="0.2">
      <c r="A391" s="12">
        <f>IF(Tableau3[[#This Row],[Nom Operateur]]="",0,1)</f>
        <v>0</v>
      </c>
      <c r="F391" s="13"/>
      <c r="G391" s="13"/>
      <c r="J391" s="15"/>
      <c r="M391" s="17" t="str">
        <f>IF(J391=3,DAYS360(Tableau3[[#This Row],[Date prévisionnel]],Tableau3[[#This Row],[Réalisée le]])," ")</f>
        <v xml:space="preserve"> </v>
      </c>
    </row>
    <row r="392" spans="1:13" s="12" customFormat="1" x14ac:dyDescent="0.2">
      <c r="A392" s="12">
        <f>IF(Tableau3[[#This Row],[Nom Operateur]]="",0,1)</f>
        <v>0</v>
      </c>
      <c r="F392" s="13"/>
      <c r="G392" s="13"/>
      <c r="J392" s="15"/>
      <c r="M392" s="17" t="str">
        <f>IF(J392=3,DAYS360(Tableau3[[#This Row],[Date prévisionnel]],Tableau3[[#This Row],[Réalisée le]])," ")</f>
        <v xml:space="preserve"> </v>
      </c>
    </row>
    <row r="393" spans="1:13" s="12" customFormat="1" x14ac:dyDescent="0.2">
      <c r="A393" s="12">
        <f>IF(Tableau3[[#This Row],[Nom Operateur]]="",0,1)</f>
        <v>0</v>
      </c>
      <c r="F393" s="13"/>
      <c r="G393" s="13"/>
      <c r="J393" s="15"/>
      <c r="M393" s="17" t="str">
        <f>IF(J393=3,DAYS360(Tableau3[[#This Row],[Date prévisionnel]],Tableau3[[#This Row],[Réalisée le]])," ")</f>
        <v xml:space="preserve"> </v>
      </c>
    </row>
    <row r="394" spans="1:13" s="12" customFormat="1" x14ac:dyDescent="0.2">
      <c r="A394" s="12">
        <f>IF(Tableau3[[#This Row],[Nom Operateur]]="",0,1)</f>
        <v>0</v>
      </c>
      <c r="F394" s="13"/>
      <c r="G394" s="13"/>
      <c r="J394" s="15"/>
      <c r="M394" s="17" t="str">
        <f>IF(J394=3,DAYS360(Tableau3[[#This Row],[Date prévisionnel]],Tableau3[[#This Row],[Réalisée le]])," ")</f>
        <v xml:space="preserve"> </v>
      </c>
    </row>
    <row r="395" spans="1:13" s="12" customFormat="1" x14ac:dyDescent="0.2">
      <c r="A395" s="12">
        <f>IF(Tableau3[[#This Row],[Nom Operateur]]="",0,1)</f>
        <v>0</v>
      </c>
      <c r="F395" s="13"/>
      <c r="G395" s="13"/>
      <c r="J395" s="15"/>
      <c r="M395" s="17" t="str">
        <f>IF(J395=3,DAYS360(Tableau3[[#This Row],[Date prévisionnel]],Tableau3[[#This Row],[Réalisée le]])," ")</f>
        <v xml:space="preserve"> </v>
      </c>
    </row>
    <row r="396" spans="1:13" s="12" customFormat="1" x14ac:dyDescent="0.2">
      <c r="A396" s="12">
        <f>IF(Tableau3[[#This Row],[Nom Operateur]]="",0,1)</f>
        <v>0</v>
      </c>
      <c r="F396" s="13"/>
      <c r="G396" s="13"/>
      <c r="J396" s="15"/>
      <c r="M396" s="17" t="str">
        <f>IF(J396=3,DAYS360(Tableau3[[#This Row],[Date prévisionnel]],Tableau3[[#This Row],[Réalisée le]])," ")</f>
        <v xml:space="preserve"> </v>
      </c>
    </row>
    <row r="397" spans="1:13" s="12" customFormat="1" x14ac:dyDescent="0.2">
      <c r="A397" s="12">
        <f>IF(Tableau3[[#This Row],[Nom Operateur]]="",0,1)</f>
        <v>0</v>
      </c>
      <c r="F397" s="13"/>
      <c r="G397" s="13"/>
      <c r="J397" s="15"/>
      <c r="M397" s="17" t="str">
        <f>IF(J397=3,DAYS360(Tableau3[[#This Row],[Date prévisionnel]],Tableau3[[#This Row],[Réalisée le]])," ")</f>
        <v xml:space="preserve"> </v>
      </c>
    </row>
    <row r="398" spans="1:13" s="12" customFormat="1" x14ac:dyDescent="0.2">
      <c r="A398" s="12">
        <f>IF(Tableau3[[#This Row],[Nom Operateur]]="",0,1)</f>
        <v>0</v>
      </c>
      <c r="F398" s="13"/>
      <c r="G398" s="13"/>
      <c r="J398" s="15"/>
      <c r="M398" s="17" t="str">
        <f>IF(J398=3,DAYS360(Tableau3[[#This Row],[Date prévisionnel]],Tableau3[[#This Row],[Réalisée le]])," ")</f>
        <v xml:space="preserve"> </v>
      </c>
    </row>
    <row r="399" spans="1:13" s="12" customFormat="1" x14ac:dyDescent="0.2">
      <c r="A399" s="12">
        <f>IF(Tableau3[[#This Row],[Nom Operateur]]="",0,1)</f>
        <v>0</v>
      </c>
      <c r="F399" s="13"/>
      <c r="G399" s="13"/>
      <c r="J399" s="15"/>
      <c r="M399" s="17" t="str">
        <f>IF(J399=3,DAYS360(Tableau3[[#This Row],[Date prévisionnel]],Tableau3[[#This Row],[Réalisée le]])," ")</f>
        <v xml:space="preserve"> </v>
      </c>
    </row>
    <row r="400" spans="1:13" s="12" customFormat="1" x14ac:dyDescent="0.2">
      <c r="A400" s="12">
        <f>IF(Tableau3[[#This Row],[Nom Operateur]]="",0,1)</f>
        <v>0</v>
      </c>
      <c r="F400" s="13"/>
      <c r="G400" s="13"/>
      <c r="J400" s="15"/>
      <c r="M400" s="17" t="str">
        <f>IF(J400=3,DAYS360(Tableau3[[#This Row],[Date prévisionnel]],Tableau3[[#This Row],[Réalisée le]])," ")</f>
        <v xml:space="preserve"> </v>
      </c>
    </row>
    <row r="401" spans="1:13" s="12" customFormat="1" x14ac:dyDescent="0.2">
      <c r="A401" s="12">
        <f>IF(Tableau3[[#This Row],[Nom Operateur]]="",0,1)</f>
        <v>0</v>
      </c>
      <c r="F401" s="13"/>
      <c r="G401" s="13"/>
      <c r="J401" s="15"/>
      <c r="M401" s="17" t="str">
        <f>IF(J401=3,DAYS360(Tableau3[[#This Row],[Date prévisionnel]],Tableau3[[#This Row],[Réalisée le]])," ")</f>
        <v xml:space="preserve"> </v>
      </c>
    </row>
    <row r="402" spans="1:13" s="12" customFormat="1" x14ac:dyDescent="0.2">
      <c r="A402" s="12">
        <f>IF(Tableau3[[#This Row],[Nom Operateur]]="",0,1)</f>
        <v>0</v>
      </c>
      <c r="F402" s="13"/>
      <c r="G402" s="13"/>
      <c r="J402" s="15"/>
      <c r="M402" s="17" t="str">
        <f>IF(J402=3,DAYS360(Tableau3[[#This Row],[Date prévisionnel]],Tableau3[[#This Row],[Réalisée le]])," ")</f>
        <v xml:space="preserve"> </v>
      </c>
    </row>
    <row r="403" spans="1:13" s="12" customFormat="1" x14ac:dyDescent="0.2">
      <c r="A403" s="12">
        <f>IF(Tableau3[[#This Row],[Nom Operateur]]="",0,1)</f>
        <v>0</v>
      </c>
      <c r="F403" s="13"/>
      <c r="G403" s="13"/>
      <c r="J403" s="15"/>
      <c r="M403" s="17" t="str">
        <f>IF(J403=3,DAYS360(Tableau3[[#This Row],[Date prévisionnel]],Tableau3[[#This Row],[Réalisée le]])," ")</f>
        <v xml:space="preserve"> </v>
      </c>
    </row>
    <row r="404" spans="1:13" s="12" customFormat="1" x14ac:dyDescent="0.2">
      <c r="A404" s="12">
        <f>IF(Tableau3[[#This Row],[Nom Operateur]]="",0,1)</f>
        <v>0</v>
      </c>
      <c r="F404" s="13"/>
      <c r="G404" s="13"/>
      <c r="J404" s="15"/>
      <c r="M404" s="17" t="str">
        <f>IF(J404=3,DAYS360(Tableau3[[#This Row],[Date prévisionnel]],Tableau3[[#This Row],[Réalisée le]])," ")</f>
        <v xml:space="preserve"> </v>
      </c>
    </row>
    <row r="405" spans="1:13" s="12" customFormat="1" x14ac:dyDescent="0.2">
      <c r="A405" s="12">
        <f>IF(Tableau3[[#This Row],[Nom Operateur]]="",0,1)</f>
        <v>0</v>
      </c>
      <c r="F405" s="13"/>
      <c r="G405" s="13"/>
      <c r="J405" s="15"/>
      <c r="M405" s="17" t="str">
        <f>IF(J405=3,DAYS360(Tableau3[[#This Row],[Date prévisionnel]],Tableau3[[#This Row],[Réalisée le]])," ")</f>
        <v xml:space="preserve"> </v>
      </c>
    </row>
    <row r="406" spans="1:13" s="12" customFormat="1" x14ac:dyDescent="0.2">
      <c r="A406" s="12">
        <f>IF(Tableau3[[#This Row],[Nom Operateur]]="",0,1)</f>
        <v>0</v>
      </c>
      <c r="F406" s="13"/>
      <c r="G406" s="13"/>
      <c r="J406" s="15"/>
      <c r="M406" s="17" t="str">
        <f>IF(J406=3,DAYS360(Tableau3[[#This Row],[Date prévisionnel]],Tableau3[[#This Row],[Réalisée le]])," ")</f>
        <v xml:space="preserve"> </v>
      </c>
    </row>
    <row r="407" spans="1:13" s="12" customFormat="1" x14ac:dyDescent="0.2">
      <c r="A407" s="12">
        <f>IF(Tableau3[[#This Row],[Nom Operateur]]="",0,1)</f>
        <v>0</v>
      </c>
      <c r="F407" s="13"/>
      <c r="G407" s="13"/>
      <c r="J407" s="15"/>
      <c r="M407" s="17" t="str">
        <f>IF(J407=3,DAYS360(Tableau3[[#This Row],[Date prévisionnel]],Tableau3[[#This Row],[Réalisée le]])," ")</f>
        <v xml:space="preserve"> </v>
      </c>
    </row>
    <row r="408" spans="1:13" s="12" customFormat="1" x14ac:dyDescent="0.2">
      <c r="A408" s="12">
        <f>IF(Tableau3[[#This Row],[Nom Operateur]]="",0,1)</f>
        <v>0</v>
      </c>
      <c r="F408" s="13"/>
      <c r="G408" s="13"/>
      <c r="J408" s="15"/>
      <c r="M408" s="17" t="str">
        <f>IF(J408=3,DAYS360(Tableau3[[#This Row],[Date prévisionnel]],Tableau3[[#This Row],[Réalisée le]])," ")</f>
        <v xml:space="preserve"> </v>
      </c>
    </row>
    <row r="409" spans="1:13" s="12" customFormat="1" x14ac:dyDescent="0.2">
      <c r="A409" s="12">
        <f>IF(Tableau3[[#This Row],[Nom Operateur]]="",0,1)</f>
        <v>0</v>
      </c>
      <c r="F409" s="13"/>
      <c r="G409" s="13"/>
      <c r="J409" s="15"/>
      <c r="M409" s="17" t="str">
        <f>IF(J409=3,DAYS360(Tableau3[[#This Row],[Date prévisionnel]],Tableau3[[#This Row],[Réalisée le]])," ")</f>
        <v xml:space="preserve"> </v>
      </c>
    </row>
    <row r="410" spans="1:13" s="12" customFormat="1" x14ac:dyDescent="0.2">
      <c r="A410" s="12">
        <f>IF(Tableau3[[#This Row],[Nom Operateur]]="",0,1)</f>
        <v>0</v>
      </c>
      <c r="F410" s="13"/>
      <c r="G410" s="13"/>
      <c r="J410" s="15"/>
      <c r="M410" s="17" t="str">
        <f>IF(J410=3,DAYS360(Tableau3[[#This Row],[Date prévisionnel]],Tableau3[[#This Row],[Réalisée le]])," ")</f>
        <v xml:space="preserve"> </v>
      </c>
    </row>
    <row r="411" spans="1:13" s="12" customFormat="1" x14ac:dyDescent="0.2">
      <c r="A411" s="12">
        <f>IF(Tableau3[[#This Row],[Nom Operateur]]="",0,1)</f>
        <v>0</v>
      </c>
      <c r="F411" s="13"/>
      <c r="G411" s="13"/>
      <c r="J411" s="15"/>
      <c r="M411" s="17" t="str">
        <f>IF(J411=3,DAYS360(Tableau3[[#This Row],[Date prévisionnel]],Tableau3[[#This Row],[Réalisée le]])," ")</f>
        <v xml:space="preserve"> </v>
      </c>
    </row>
    <row r="412" spans="1:13" s="12" customFormat="1" x14ac:dyDescent="0.2">
      <c r="A412" s="12">
        <f>IF(Tableau3[[#This Row],[Nom Operateur]]="",0,1)</f>
        <v>0</v>
      </c>
      <c r="F412" s="13"/>
      <c r="G412" s="13"/>
      <c r="J412" s="15"/>
      <c r="M412" s="17" t="str">
        <f>IF(J412=3,DAYS360(Tableau3[[#This Row],[Date prévisionnel]],Tableau3[[#This Row],[Réalisée le]])," ")</f>
        <v xml:space="preserve"> </v>
      </c>
    </row>
    <row r="413" spans="1:13" s="12" customFormat="1" x14ac:dyDescent="0.2">
      <c r="A413" s="12">
        <f>IF(Tableau3[[#This Row],[Nom Operateur]]="",0,1)</f>
        <v>0</v>
      </c>
      <c r="F413" s="13"/>
      <c r="G413" s="13"/>
      <c r="J413" s="15"/>
      <c r="M413" s="17" t="str">
        <f>IF(J413=3,DAYS360(Tableau3[[#This Row],[Date prévisionnel]],Tableau3[[#This Row],[Réalisée le]])," ")</f>
        <v xml:space="preserve"> </v>
      </c>
    </row>
    <row r="414" spans="1:13" s="12" customFormat="1" x14ac:dyDescent="0.2">
      <c r="A414" s="12">
        <f>IF(Tableau3[[#This Row],[Nom Operateur]]="",0,1)</f>
        <v>0</v>
      </c>
      <c r="F414" s="13"/>
      <c r="G414" s="13"/>
      <c r="J414" s="15"/>
      <c r="M414" s="17" t="str">
        <f>IF(J414=3,DAYS360(Tableau3[[#This Row],[Date prévisionnel]],Tableau3[[#This Row],[Réalisée le]])," ")</f>
        <v xml:space="preserve"> </v>
      </c>
    </row>
    <row r="415" spans="1:13" s="12" customFormat="1" x14ac:dyDescent="0.2">
      <c r="A415" s="12">
        <f>IF(Tableau3[[#This Row],[Nom Operateur]]="",0,1)</f>
        <v>0</v>
      </c>
      <c r="F415" s="13"/>
      <c r="G415" s="13"/>
      <c r="J415" s="15"/>
      <c r="M415" s="17" t="str">
        <f>IF(J415=3,DAYS360(Tableau3[[#This Row],[Date prévisionnel]],Tableau3[[#This Row],[Réalisée le]])," ")</f>
        <v xml:space="preserve"> </v>
      </c>
    </row>
    <row r="416" spans="1:13" s="12" customFormat="1" x14ac:dyDescent="0.2">
      <c r="A416" s="12">
        <f>IF(Tableau3[[#This Row],[Nom Operateur]]="",0,1)</f>
        <v>0</v>
      </c>
      <c r="F416" s="13"/>
      <c r="G416" s="13"/>
      <c r="J416" s="15"/>
      <c r="M416" s="17" t="str">
        <f>IF(J416=3,DAYS360(Tableau3[[#This Row],[Date prévisionnel]],Tableau3[[#This Row],[Réalisée le]])," ")</f>
        <v xml:space="preserve"> </v>
      </c>
    </row>
    <row r="417" spans="1:13" s="12" customFormat="1" x14ac:dyDescent="0.2">
      <c r="A417" s="12">
        <f>IF(Tableau3[[#This Row],[Nom Operateur]]="",0,1)</f>
        <v>0</v>
      </c>
      <c r="F417" s="13"/>
      <c r="G417" s="13"/>
      <c r="J417" s="15"/>
      <c r="M417" s="17" t="str">
        <f>IF(J417=3,DAYS360(Tableau3[[#This Row],[Date prévisionnel]],Tableau3[[#This Row],[Réalisée le]])," ")</f>
        <v xml:space="preserve"> </v>
      </c>
    </row>
    <row r="418" spans="1:13" s="12" customFormat="1" x14ac:dyDescent="0.2">
      <c r="A418" s="12">
        <f>IF(Tableau3[[#This Row],[Nom Operateur]]="",0,1)</f>
        <v>0</v>
      </c>
      <c r="F418" s="13"/>
      <c r="G418" s="13"/>
      <c r="J418" s="15"/>
      <c r="M418" s="17" t="str">
        <f>IF(J418=3,DAYS360(Tableau3[[#This Row],[Date prévisionnel]],Tableau3[[#This Row],[Réalisée le]])," ")</f>
        <v xml:space="preserve"> </v>
      </c>
    </row>
    <row r="419" spans="1:13" s="12" customFormat="1" x14ac:dyDescent="0.2">
      <c r="A419" s="12">
        <f>IF(Tableau3[[#This Row],[Nom Operateur]]="",0,1)</f>
        <v>0</v>
      </c>
      <c r="F419" s="13"/>
      <c r="G419" s="13"/>
      <c r="J419" s="15"/>
      <c r="M419" s="17" t="str">
        <f>IF(J419=3,DAYS360(Tableau3[[#This Row],[Date prévisionnel]],Tableau3[[#This Row],[Réalisée le]])," ")</f>
        <v xml:space="preserve"> </v>
      </c>
    </row>
    <row r="420" spans="1:13" s="12" customFormat="1" x14ac:dyDescent="0.2">
      <c r="A420" s="12">
        <f>IF(Tableau3[[#This Row],[Nom Operateur]]="",0,1)</f>
        <v>0</v>
      </c>
      <c r="F420" s="13"/>
      <c r="G420" s="13"/>
      <c r="J420" s="15"/>
      <c r="M420" s="17" t="str">
        <f>IF(J420=3,DAYS360(Tableau3[[#This Row],[Date prévisionnel]],Tableau3[[#This Row],[Réalisée le]])," ")</f>
        <v xml:space="preserve"> </v>
      </c>
    </row>
    <row r="421" spans="1:13" s="12" customFormat="1" x14ac:dyDescent="0.2">
      <c r="A421" s="12">
        <f>IF(Tableau3[[#This Row],[Nom Operateur]]="",0,1)</f>
        <v>0</v>
      </c>
      <c r="F421" s="13"/>
      <c r="G421" s="13"/>
      <c r="J421" s="15"/>
      <c r="M421" s="17" t="str">
        <f>IF(J421=3,DAYS360(Tableau3[[#This Row],[Date prévisionnel]],Tableau3[[#This Row],[Réalisée le]])," ")</f>
        <v xml:space="preserve"> </v>
      </c>
    </row>
    <row r="422" spans="1:13" s="12" customFormat="1" x14ac:dyDescent="0.2">
      <c r="A422" s="12">
        <f>IF(Tableau3[[#This Row],[Nom Operateur]]="",0,1)</f>
        <v>0</v>
      </c>
      <c r="F422" s="13"/>
      <c r="G422" s="13"/>
      <c r="J422" s="15"/>
      <c r="M422" s="17" t="str">
        <f>IF(J422=3,DAYS360(Tableau3[[#This Row],[Date prévisionnel]],Tableau3[[#This Row],[Réalisée le]])," ")</f>
        <v xml:space="preserve"> </v>
      </c>
    </row>
    <row r="423" spans="1:13" s="12" customFormat="1" x14ac:dyDescent="0.2">
      <c r="A423" s="12">
        <f>IF(Tableau3[[#This Row],[Nom Operateur]]="",0,1)</f>
        <v>0</v>
      </c>
      <c r="F423" s="13"/>
      <c r="G423" s="13"/>
      <c r="J423" s="15"/>
      <c r="M423" s="17" t="str">
        <f>IF(J423=3,DAYS360(Tableau3[[#This Row],[Date prévisionnel]],Tableau3[[#This Row],[Réalisée le]])," ")</f>
        <v xml:space="preserve"> </v>
      </c>
    </row>
    <row r="424" spans="1:13" s="12" customFormat="1" x14ac:dyDescent="0.2">
      <c r="A424" s="12">
        <f>IF(Tableau3[[#This Row],[Nom Operateur]]="",0,1)</f>
        <v>0</v>
      </c>
      <c r="F424" s="13"/>
      <c r="G424" s="13"/>
      <c r="J424" s="15"/>
      <c r="M424" s="17" t="str">
        <f>IF(J424=3,DAYS360(Tableau3[[#This Row],[Date prévisionnel]],Tableau3[[#This Row],[Réalisée le]])," ")</f>
        <v xml:space="preserve"> </v>
      </c>
    </row>
    <row r="425" spans="1:13" s="12" customFormat="1" x14ac:dyDescent="0.2">
      <c r="A425" s="12">
        <f>IF(Tableau3[[#This Row],[Nom Operateur]]="",0,1)</f>
        <v>0</v>
      </c>
      <c r="F425" s="13"/>
      <c r="G425" s="13"/>
      <c r="J425" s="15"/>
      <c r="M425" s="17" t="str">
        <f>IF(J425=3,DAYS360(Tableau3[[#This Row],[Date prévisionnel]],Tableau3[[#This Row],[Réalisée le]])," ")</f>
        <v xml:space="preserve"> </v>
      </c>
    </row>
    <row r="426" spans="1:13" s="12" customFormat="1" x14ac:dyDescent="0.2">
      <c r="A426" s="12">
        <f>IF(Tableau3[[#This Row],[Nom Operateur]]="",0,1)</f>
        <v>0</v>
      </c>
      <c r="F426" s="13"/>
      <c r="G426" s="13"/>
      <c r="J426" s="15"/>
      <c r="M426" s="17" t="str">
        <f>IF(J426=3,DAYS360(Tableau3[[#This Row],[Date prévisionnel]],Tableau3[[#This Row],[Réalisée le]])," ")</f>
        <v xml:space="preserve"> </v>
      </c>
    </row>
    <row r="427" spans="1:13" s="12" customFormat="1" x14ac:dyDescent="0.2">
      <c r="A427" s="12">
        <f>IF(Tableau3[[#This Row],[Nom Operateur]]="",0,1)</f>
        <v>0</v>
      </c>
      <c r="F427" s="13"/>
      <c r="G427" s="13"/>
      <c r="J427" s="15"/>
      <c r="M427" s="17" t="str">
        <f>IF(J427=3,DAYS360(Tableau3[[#This Row],[Date prévisionnel]],Tableau3[[#This Row],[Réalisée le]])," ")</f>
        <v xml:space="preserve"> </v>
      </c>
    </row>
    <row r="428" spans="1:13" s="12" customFormat="1" x14ac:dyDescent="0.2">
      <c r="A428" s="12">
        <f>IF(Tableau3[[#This Row],[Nom Operateur]]="",0,1)</f>
        <v>0</v>
      </c>
      <c r="F428" s="13"/>
      <c r="G428" s="13"/>
      <c r="J428" s="15"/>
      <c r="M428" s="17" t="str">
        <f>IF(J428=3,DAYS360(Tableau3[[#This Row],[Date prévisionnel]],Tableau3[[#This Row],[Réalisée le]])," ")</f>
        <v xml:space="preserve"> </v>
      </c>
    </row>
    <row r="429" spans="1:13" s="12" customFormat="1" x14ac:dyDescent="0.2">
      <c r="A429" s="12">
        <f>IF(Tableau3[[#This Row],[Nom Operateur]]="",0,1)</f>
        <v>0</v>
      </c>
      <c r="F429" s="13"/>
      <c r="G429" s="13"/>
      <c r="J429" s="15"/>
      <c r="M429" s="17" t="str">
        <f>IF(J429=3,DAYS360(Tableau3[[#This Row],[Date prévisionnel]],Tableau3[[#This Row],[Réalisée le]])," ")</f>
        <v xml:space="preserve"> </v>
      </c>
    </row>
    <row r="430" spans="1:13" s="12" customFormat="1" x14ac:dyDescent="0.2">
      <c r="A430" s="12">
        <f>IF(Tableau3[[#This Row],[Nom Operateur]]="",0,1)</f>
        <v>0</v>
      </c>
      <c r="F430" s="13"/>
      <c r="G430" s="13"/>
      <c r="J430" s="15"/>
      <c r="M430" s="17" t="str">
        <f>IF(J430=3,DAYS360(Tableau3[[#This Row],[Date prévisionnel]],Tableau3[[#This Row],[Réalisée le]])," ")</f>
        <v xml:space="preserve"> </v>
      </c>
    </row>
    <row r="431" spans="1:13" s="12" customFormat="1" x14ac:dyDescent="0.2">
      <c r="A431" s="12">
        <f>IF(Tableau3[[#This Row],[Nom Operateur]]="",0,1)</f>
        <v>0</v>
      </c>
      <c r="F431" s="13"/>
      <c r="G431" s="13"/>
      <c r="J431" s="15"/>
      <c r="M431" s="17" t="str">
        <f>IF(J431=3,DAYS360(Tableau3[[#This Row],[Date prévisionnel]],Tableau3[[#This Row],[Réalisée le]])," ")</f>
        <v xml:space="preserve"> </v>
      </c>
    </row>
    <row r="432" spans="1:13" s="12" customFormat="1" x14ac:dyDescent="0.2">
      <c r="A432" s="12">
        <f>IF(Tableau3[[#This Row],[Nom Operateur]]="",0,1)</f>
        <v>0</v>
      </c>
      <c r="F432" s="13"/>
      <c r="G432" s="13"/>
      <c r="J432" s="15"/>
      <c r="M432" s="17" t="str">
        <f>IF(J432=3,DAYS360(Tableau3[[#This Row],[Date prévisionnel]],Tableau3[[#This Row],[Réalisée le]])," ")</f>
        <v xml:space="preserve"> </v>
      </c>
    </row>
    <row r="433" spans="1:13" s="12" customFormat="1" x14ac:dyDescent="0.2">
      <c r="A433" s="12">
        <f>IF(Tableau3[[#This Row],[Nom Operateur]]="",0,1)</f>
        <v>0</v>
      </c>
      <c r="F433" s="13"/>
      <c r="G433" s="13"/>
      <c r="J433" s="15"/>
      <c r="M433" s="17" t="str">
        <f>IF(J433=3,DAYS360(Tableau3[[#This Row],[Date prévisionnel]],Tableau3[[#This Row],[Réalisée le]])," ")</f>
        <v xml:space="preserve"> </v>
      </c>
    </row>
    <row r="434" spans="1:13" s="12" customFormat="1" x14ac:dyDescent="0.2">
      <c r="A434" s="12">
        <f>IF(Tableau3[[#This Row],[Nom Operateur]]="",0,1)</f>
        <v>0</v>
      </c>
      <c r="F434" s="13"/>
      <c r="G434" s="13"/>
      <c r="J434" s="15"/>
      <c r="M434" s="17" t="str">
        <f>IF(J434=3,DAYS360(Tableau3[[#This Row],[Date prévisionnel]],Tableau3[[#This Row],[Réalisée le]])," ")</f>
        <v xml:space="preserve"> </v>
      </c>
    </row>
    <row r="435" spans="1:13" s="12" customFormat="1" x14ac:dyDescent="0.2">
      <c r="A435" s="12">
        <f>IF(Tableau3[[#This Row],[Nom Operateur]]="",0,1)</f>
        <v>0</v>
      </c>
      <c r="F435" s="13"/>
      <c r="G435" s="13"/>
      <c r="J435" s="15"/>
      <c r="M435" s="17" t="str">
        <f>IF(J435=3,DAYS360(Tableau3[[#This Row],[Date prévisionnel]],Tableau3[[#This Row],[Réalisée le]])," ")</f>
        <v xml:space="preserve"> </v>
      </c>
    </row>
    <row r="436" spans="1:13" s="12" customFormat="1" x14ac:dyDescent="0.2">
      <c r="A436" s="12">
        <f>IF(Tableau3[[#This Row],[Nom Operateur]]="",0,1)</f>
        <v>0</v>
      </c>
      <c r="F436" s="13"/>
      <c r="G436" s="13"/>
      <c r="J436" s="15"/>
      <c r="M436" s="17" t="str">
        <f>IF(J436=3,DAYS360(Tableau3[[#This Row],[Date prévisionnel]],Tableau3[[#This Row],[Réalisée le]])," ")</f>
        <v xml:space="preserve"> </v>
      </c>
    </row>
    <row r="437" spans="1:13" s="12" customFormat="1" x14ac:dyDescent="0.2">
      <c r="A437" s="12">
        <f>IF(Tableau3[[#This Row],[Nom Operateur]]="",0,1)</f>
        <v>0</v>
      </c>
      <c r="F437" s="13"/>
      <c r="G437" s="13"/>
      <c r="J437" s="15"/>
      <c r="M437" s="17" t="str">
        <f>IF(J437=3,DAYS360(Tableau3[[#This Row],[Date prévisionnel]],Tableau3[[#This Row],[Réalisée le]])," ")</f>
        <v xml:space="preserve"> </v>
      </c>
    </row>
    <row r="438" spans="1:13" s="12" customFormat="1" x14ac:dyDescent="0.2">
      <c r="A438" s="12">
        <f>IF(Tableau3[[#This Row],[Nom Operateur]]="",0,1)</f>
        <v>0</v>
      </c>
      <c r="F438" s="13"/>
      <c r="G438" s="13"/>
      <c r="J438" s="15"/>
      <c r="M438" s="17" t="str">
        <f>IF(J438=3,DAYS360(Tableau3[[#This Row],[Date prévisionnel]],Tableau3[[#This Row],[Réalisée le]])," ")</f>
        <v xml:space="preserve"> </v>
      </c>
    </row>
    <row r="439" spans="1:13" s="12" customFormat="1" x14ac:dyDescent="0.2">
      <c r="A439" s="12">
        <f>IF(Tableau3[[#This Row],[Nom Operateur]]="",0,1)</f>
        <v>0</v>
      </c>
      <c r="F439" s="13"/>
      <c r="G439" s="13"/>
      <c r="J439" s="15"/>
      <c r="M439" s="17" t="str">
        <f>IF(J439=3,DAYS360(Tableau3[[#This Row],[Date prévisionnel]],Tableau3[[#This Row],[Réalisée le]])," ")</f>
        <v xml:space="preserve"> </v>
      </c>
    </row>
    <row r="440" spans="1:13" s="12" customFormat="1" x14ac:dyDescent="0.2">
      <c r="A440" s="12">
        <f>IF(Tableau3[[#This Row],[Nom Operateur]]="",0,1)</f>
        <v>0</v>
      </c>
      <c r="F440" s="13"/>
      <c r="G440" s="13"/>
      <c r="J440" s="15"/>
      <c r="M440" s="17" t="str">
        <f>IF(J440=3,DAYS360(Tableau3[[#This Row],[Date prévisionnel]],Tableau3[[#This Row],[Réalisée le]])," ")</f>
        <v xml:space="preserve"> </v>
      </c>
    </row>
    <row r="441" spans="1:13" s="12" customFormat="1" x14ac:dyDescent="0.2">
      <c r="A441" s="12">
        <f>IF(Tableau3[[#This Row],[Nom Operateur]]="",0,1)</f>
        <v>0</v>
      </c>
      <c r="F441" s="13"/>
      <c r="G441" s="13"/>
      <c r="J441" s="15"/>
      <c r="M441" s="17" t="str">
        <f>IF(J441=3,DAYS360(Tableau3[[#This Row],[Date prévisionnel]],Tableau3[[#This Row],[Réalisée le]])," ")</f>
        <v xml:space="preserve"> </v>
      </c>
    </row>
    <row r="442" spans="1:13" s="12" customFormat="1" x14ac:dyDescent="0.2">
      <c r="A442" s="12">
        <f>IF(Tableau3[[#This Row],[Nom Operateur]]="",0,1)</f>
        <v>0</v>
      </c>
      <c r="F442" s="13"/>
      <c r="G442" s="13"/>
      <c r="J442" s="15"/>
      <c r="M442" s="17" t="str">
        <f>IF(J442=3,DAYS360(Tableau3[[#This Row],[Date prévisionnel]],Tableau3[[#This Row],[Réalisée le]])," ")</f>
        <v xml:space="preserve"> </v>
      </c>
    </row>
    <row r="443" spans="1:13" s="12" customFormat="1" x14ac:dyDescent="0.2">
      <c r="A443" s="12">
        <f>IF(Tableau3[[#This Row],[Nom Operateur]]="",0,1)</f>
        <v>0</v>
      </c>
      <c r="F443" s="13"/>
      <c r="G443" s="13"/>
      <c r="J443" s="15"/>
      <c r="M443" s="17" t="str">
        <f>IF(J443=3,DAYS360(Tableau3[[#This Row],[Date prévisionnel]],Tableau3[[#This Row],[Réalisée le]])," ")</f>
        <v xml:space="preserve"> </v>
      </c>
    </row>
    <row r="444" spans="1:13" s="12" customFormat="1" x14ac:dyDescent="0.2">
      <c r="A444" s="12">
        <f>IF(Tableau3[[#This Row],[Nom Operateur]]="",0,1)</f>
        <v>0</v>
      </c>
      <c r="F444" s="13"/>
      <c r="G444" s="13"/>
      <c r="J444" s="15"/>
      <c r="M444" s="17" t="str">
        <f>IF(J444=3,DAYS360(Tableau3[[#This Row],[Date prévisionnel]],Tableau3[[#This Row],[Réalisée le]])," ")</f>
        <v xml:space="preserve"> </v>
      </c>
    </row>
    <row r="445" spans="1:13" s="12" customFormat="1" x14ac:dyDescent="0.2">
      <c r="A445" s="12">
        <f>IF(Tableau3[[#This Row],[Nom Operateur]]="",0,1)</f>
        <v>0</v>
      </c>
      <c r="F445" s="13"/>
      <c r="G445" s="13"/>
      <c r="J445" s="15"/>
      <c r="M445" s="17" t="str">
        <f>IF(J445=3,DAYS360(Tableau3[[#This Row],[Date prévisionnel]],Tableau3[[#This Row],[Réalisée le]])," ")</f>
        <v xml:space="preserve"> </v>
      </c>
    </row>
    <row r="446" spans="1:13" s="12" customFormat="1" x14ac:dyDescent="0.2">
      <c r="A446" s="12">
        <f>IF(Tableau3[[#This Row],[Nom Operateur]]="",0,1)</f>
        <v>0</v>
      </c>
      <c r="F446" s="13"/>
      <c r="G446" s="13"/>
      <c r="J446" s="15"/>
      <c r="M446" s="17" t="str">
        <f>IF(J446=3,DAYS360(Tableau3[[#This Row],[Date prévisionnel]],Tableau3[[#This Row],[Réalisée le]])," ")</f>
        <v xml:space="preserve"> </v>
      </c>
    </row>
    <row r="447" spans="1:13" s="12" customFormat="1" x14ac:dyDescent="0.2">
      <c r="A447" s="12">
        <f>IF(Tableau3[[#This Row],[Nom Operateur]]="",0,1)</f>
        <v>0</v>
      </c>
      <c r="F447" s="13"/>
      <c r="G447" s="13"/>
      <c r="J447" s="15"/>
      <c r="M447" s="17" t="str">
        <f>IF(J447=3,DAYS360(Tableau3[[#This Row],[Date prévisionnel]],Tableau3[[#This Row],[Réalisée le]])," ")</f>
        <v xml:space="preserve"> </v>
      </c>
    </row>
    <row r="448" spans="1:13" s="12" customFormat="1" x14ac:dyDescent="0.2">
      <c r="A448" s="12">
        <f>IF(Tableau3[[#This Row],[Nom Operateur]]="",0,1)</f>
        <v>0</v>
      </c>
      <c r="F448" s="13"/>
      <c r="G448" s="13"/>
      <c r="J448" s="15"/>
      <c r="M448" s="17" t="str">
        <f>IF(J448=3,DAYS360(Tableau3[[#This Row],[Date prévisionnel]],Tableau3[[#This Row],[Réalisée le]])," ")</f>
        <v xml:space="preserve"> </v>
      </c>
    </row>
    <row r="449" spans="1:13" s="12" customFormat="1" x14ac:dyDescent="0.2">
      <c r="A449" s="12">
        <f>IF(Tableau3[[#This Row],[Nom Operateur]]="",0,1)</f>
        <v>0</v>
      </c>
      <c r="F449" s="13"/>
      <c r="G449" s="13"/>
      <c r="J449" s="15"/>
      <c r="M449" s="17" t="str">
        <f>IF(J449=3,DAYS360(Tableau3[[#This Row],[Date prévisionnel]],Tableau3[[#This Row],[Réalisée le]])," ")</f>
        <v xml:space="preserve"> </v>
      </c>
    </row>
    <row r="450" spans="1:13" s="12" customFormat="1" x14ac:dyDescent="0.2">
      <c r="A450" s="12">
        <f>IF(Tableau3[[#This Row],[Nom Operateur]]="",0,1)</f>
        <v>0</v>
      </c>
      <c r="F450" s="13"/>
      <c r="G450" s="13"/>
      <c r="J450" s="15"/>
      <c r="M450" s="17" t="str">
        <f>IF(J450=3,DAYS360(Tableau3[[#This Row],[Date prévisionnel]],Tableau3[[#This Row],[Réalisée le]])," ")</f>
        <v xml:space="preserve"> </v>
      </c>
    </row>
    <row r="451" spans="1:13" s="12" customFormat="1" x14ac:dyDescent="0.2">
      <c r="A451" s="12">
        <f>IF(Tableau3[[#This Row],[Nom Operateur]]="",0,1)</f>
        <v>0</v>
      </c>
      <c r="F451" s="13"/>
      <c r="G451" s="13"/>
      <c r="J451" s="15"/>
      <c r="M451" s="17" t="str">
        <f>IF(J451=3,DAYS360(Tableau3[[#This Row],[Date prévisionnel]],Tableau3[[#This Row],[Réalisée le]])," ")</f>
        <v xml:space="preserve"> </v>
      </c>
    </row>
    <row r="452" spans="1:13" s="12" customFormat="1" x14ac:dyDescent="0.2">
      <c r="A452" s="12">
        <f>IF(Tableau3[[#This Row],[Nom Operateur]]="",0,1)</f>
        <v>0</v>
      </c>
      <c r="F452" s="13"/>
      <c r="G452" s="13"/>
      <c r="J452" s="15"/>
      <c r="M452" s="17" t="str">
        <f>IF(J452=3,DAYS360(Tableau3[[#This Row],[Date prévisionnel]],Tableau3[[#This Row],[Réalisée le]])," ")</f>
        <v xml:space="preserve"> </v>
      </c>
    </row>
    <row r="453" spans="1:13" s="12" customFormat="1" x14ac:dyDescent="0.2">
      <c r="A453" s="12">
        <f>IF(Tableau3[[#This Row],[Nom Operateur]]="",0,1)</f>
        <v>0</v>
      </c>
      <c r="F453" s="13"/>
      <c r="G453" s="13"/>
      <c r="J453" s="15"/>
      <c r="M453" s="17" t="str">
        <f>IF(J453=3,DAYS360(Tableau3[[#This Row],[Date prévisionnel]],Tableau3[[#This Row],[Réalisée le]])," ")</f>
        <v xml:space="preserve"> </v>
      </c>
    </row>
    <row r="454" spans="1:13" s="12" customFormat="1" x14ac:dyDescent="0.2">
      <c r="A454" s="12">
        <f>IF(Tableau3[[#This Row],[Nom Operateur]]="",0,1)</f>
        <v>0</v>
      </c>
      <c r="F454" s="13"/>
      <c r="G454" s="13"/>
      <c r="J454" s="15"/>
      <c r="M454" s="17" t="str">
        <f>IF(J454=3,DAYS360(Tableau3[[#This Row],[Date prévisionnel]],Tableau3[[#This Row],[Réalisée le]])," ")</f>
        <v xml:space="preserve"> </v>
      </c>
    </row>
    <row r="455" spans="1:13" s="12" customFormat="1" x14ac:dyDescent="0.2">
      <c r="A455" s="12">
        <f>IF(Tableau3[[#This Row],[Nom Operateur]]="",0,1)</f>
        <v>0</v>
      </c>
      <c r="F455" s="13"/>
      <c r="G455" s="13"/>
      <c r="J455" s="15"/>
      <c r="M455" s="17" t="str">
        <f>IF(J455=3,DAYS360(Tableau3[[#This Row],[Date prévisionnel]],Tableau3[[#This Row],[Réalisée le]])," ")</f>
        <v xml:space="preserve"> </v>
      </c>
    </row>
    <row r="456" spans="1:13" s="12" customFormat="1" x14ac:dyDescent="0.2">
      <c r="A456" s="12">
        <f>IF(Tableau3[[#This Row],[Nom Operateur]]="",0,1)</f>
        <v>0</v>
      </c>
      <c r="F456" s="13"/>
      <c r="G456" s="13"/>
      <c r="J456" s="15"/>
      <c r="M456" s="17" t="str">
        <f>IF(J456=3,DAYS360(Tableau3[[#This Row],[Date prévisionnel]],Tableau3[[#This Row],[Réalisée le]])," ")</f>
        <v xml:space="preserve"> </v>
      </c>
    </row>
    <row r="457" spans="1:13" s="12" customFormat="1" x14ac:dyDescent="0.2">
      <c r="A457" s="12">
        <f>IF(Tableau3[[#This Row],[Nom Operateur]]="",0,1)</f>
        <v>0</v>
      </c>
      <c r="F457" s="13"/>
      <c r="G457" s="13"/>
      <c r="J457" s="15"/>
      <c r="M457" s="17" t="str">
        <f>IF(J457=3,DAYS360(Tableau3[[#This Row],[Date prévisionnel]],Tableau3[[#This Row],[Réalisée le]])," ")</f>
        <v xml:space="preserve"> </v>
      </c>
    </row>
    <row r="458" spans="1:13" s="12" customFormat="1" x14ac:dyDescent="0.2">
      <c r="A458" s="12">
        <f>IF(Tableau3[[#This Row],[Nom Operateur]]="",0,1)</f>
        <v>0</v>
      </c>
      <c r="F458" s="13"/>
      <c r="G458" s="13"/>
      <c r="J458" s="15"/>
      <c r="M458" s="17" t="str">
        <f>IF(J458=3,DAYS360(Tableau3[[#This Row],[Date prévisionnel]],Tableau3[[#This Row],[Réalisée le]])," ")</f>
        <v xml:space="preserve"> </v>
      </c>
    </row>
    <row r="459" spans="1:13" s="12" customFormat="1" x14ac:dyDescent="0.2">
      <c r="A459" s="12">
        <f>IF(Tableau3[[#This Row],[Nom Operateur]]="",0,1)</f>
        <v>0</v>
      </c>
      <c r="F459" s="13"/>
      <c r="G459" s="13"/>
      <c r="J459" s="15"/>
      <c r="M459" s="17" t="str">
        <f>IF(J459=3,DAYS360(Tableau3[[#This Row],[Date prévisionnel]],Tableau3[[#This Row],[Réalisée le]])," ")</f>
        <v xml:space="preserve"> </v>
      </c>
    </row>
    <row r="460" spans="1:13" s="12" customFormat="1" x14ac:dyDescent="0.2">
      <c r="A460" s="12">
        <f>IF(Tableau3[[#This Row],[Nom Operateur]]="",0,1)</f>
        <v>0</v>
      </c>
      <c r="F460" s="13"/>
      <c r="G460" s="13"/>
      <c r="J460" s="15"/>
      <c r="M460" s="17" t="str">
        <f>IF(J460=3,DAYS360(Tableau3[[#This Row],[Date prévisionnel]],Tableau3[[#This Row],[Réalisée le]])," ")</f>
        <v xml:space="preserve"> </v>
      </c>
    </row>
    <row r="461" spans="1:13" s="12" customFormat="1" x14ac:dyDescent="0.2">
      <c r="A461" s="12">
        <f>IF(Tableau3[[#This Row],[Nom Operateur]]="",0,1)</f>
        <v>0</v>
      </c>
      <c r="F461" s="13"/>
      <c r="G461" s="13"/>
      <c r="J461" s="15"/>
      <c r="M461" s="17" t="str">
        <f>IF(J461=3,DAYS360(Tableau3[[#This Row],[Date prévisionnel]],Tableau3[[#This Row],[Réalisée le]])," ")</f>
        <v xml:space="preserve"> </v>
      </c>
    </row>
    <row r="462" spans="1:13" s="12" customFormat="1" x14ac:dyDescent="0.2">
      <c r="A462" s="12">
        <f>IF(Tableau3[[#This Row],[Nom Operateur]]="",0,1)</f>
        <v>0</v>
      </c>
      <c r="F462" s="13"/>
      <c r="G462" s="13"/>
      <c r="J462" s="15"/>
      <c r="M462" s="17" t="str">
        <f>IF(J462=3,DAYS360(Tableau3[[#This Row],[Date prévisionnel]],Tableau3[[#This Row],[Réalisée le]])," ")</f>
        <v xml:space="preserve"> </v>
      </c>
    </row>
    <row r="463" spans="1:13" s="12" customFormat="1" x14ac:dyDescent="0.2">
      <c r="A463" s="12">
        <f>IF(Tableau3[[#This Row],[Nom Operateur]]="",0,1)</f>
        <v>0</v>
      </c>
      <c r="F463" s="13"/>
      <c r="G463" s="13"/>
      <c r="J463" s="15"/>
      <c r="M463" s="17" t="str">
        <f>IF(J463=3,DAYS360(Tableau3[[#This Row],[Date prévisionnel]],Tableau3[[#This Row],[Réalisée le]])," ")</f>
        <v xml:space="preserve"> </v>
      </c>
    </row>
    <row r="464" spans="1:13" s="12" customFormat="1" x14ac:dyDescent="0.2">
      <c r="A464" s="12">
        <f>IF(Tableau3[[#This Row],[Nom Operateur]]="",0,1)</f>
        <v>0</v>
      </c>
      <c r="F464" s="13"/>
      <c r="G464" s="13"/>
      <c r="J464" s="15"/>
      <c r="M464" s="17" t="str">
        <f>IF(J464=3,DAYS360(Tableau3[[#This Row],[Date prévisionnel]],Tableau3[[#This Row],[Réalisée le]])," ")</f>
        <v xml:space="preserve"> </v>
      </c>
    </row>
    <row r="465" spans="1:13" s="12" customFormat="1" x14ac:dyDescent="0.2">
      <c r="A465" s="12">
        <f>IF(Tableau3[[#This Row],[Nom Operateur]]="",0,1)</f>
        <v>0</v>
      </c>
      <c r="F465" s="13"/>
      <c r="G465" s="13"/>
      <c r="J465" s="15"/>
      <c r="M465" s="17" t="str">
        <f>IF(J465=3,DAYS360(Tableau3[[#This Row],[Date prévisionnel]],Tableau3[[#This Row],[Réalisée le]])," ")</f>
        <v xml:space="preserve"> </v>
      </c>
    </row>
    <row r="466" spans="1:13" s="12" customFormat="1" x14ac:dyDescent="0.2">
      <c r="A466" s="12">
        <f>IF(Tableau3[[#This Row],[Nom Operateur]]="",0,1)</f>
        <v>0</v>
      </c>
      <c r="F466" s="13"/>
      <c r="G466" s="13"/>
      <c r="J466" s="15"/>
      <c r="M466" s="17" t="str">
        <f>IF(J466=3,DAYS360(Tableau3[[#This Row],[Date prévisionnel]],Tableau3[[#This Row],[Réalisée le]])," ")</f>
        <v xml:space="preserve"> </v>
      </c>
    </row>
    <row r="467" spans="1:13" s="12" customFormat="1" x14ac:dyDescent="0.2">
      <c r="A467" s="12">
        <f>IF(Tableau3[[#This Row],[Nom Operateur]]="",0,1)</f>
        <v>0</v>
      </c>
      <c r="F467" s="13"/>
      <c r="G467" s="13"/>
      <c r="J467" s="15"/>
      <c r="M467" s="17" t="str">
        <f>IF(J467=3,DAYS360(Tableau3[[#This Row],[Date prévisionnel]],Tableau3[[#This Row],[Réalisée le]])," ")</f>
        <v xml:space="preserve"> </v>
      </c>
    </row>
    <row r="468" spans="1:13" s="12" customFormat="1" x14ac:dyDescent="0.2">
      <c r="A468" s="12">
        <f>IF(Tableau3[[#This Row],[Nom Operateur]]="",0,1)</f>
        <v>0</v>
      </c>
      <c r="F468" s="13"/>
      <c r="G468" s="13"/>
      <c r="J468" s="15"/>
      <c r="M468" s="17" t="str">
        <f>IF(J468=3,DAYS360(Tableau3[[#This Row],[Date prévisionnel]],Tableau3[[#This Row],[Réalisée le]])," ")</f>
        <v xml:space="preserve"> </v>
      </c>
    </row>
    <row r="469" spans="1:13" s="12" customFormat="1" x14ac:dyDescent="0.2">
      <c r="A469" s="12">
        <f>IF(Tableau3[[#This Row],[Nom Operateur]]="",0,1)</f>
        <v>0</v>
      </c>
      <c r="F469" s="13"/>
      <c r="G469" s="13"/>
      <c r="J469" s="15"/>
      <c r="M469" s="17" t="str">
        <f>IF(J469=3,DAYS360(Tableau3[[#This Row],[Date prévisionnel]],Tableau3[[#This Row],[Réalisée le]])," ")</f>
        <v xml:space="preserve"> </v>
      </c>
    </row>
    <row r="470" spans="1:13" s="12" customFormat="1" x14ac:dyDescent="0.2">
      <c r="A470" s="12">
        <f>IF(Tableau3[[#This Row],[Nom Operateur]]="",0,1)</f>
        <v>0</v>
      </c>
      <c r="F470" s="13"/>
      <c r="G470" s="13"/>
      <c r="J470" s="15"/>
      <c r="M470" s="17" t="str">
        <f>IF(J470=3,DAYS360(Tableau3[[#This Row],[Date prévisionnel]],Tableau3[[#This Row],[Réalisée le]])," ")</f>
        <v xml:space="preserve"> </v>
      </c>
    </row>
    <row r="471" spans="1:13" s="12" customFormat="1" x14ac:dyDescent="0.2">
      <c r="A471" s="12">
        <f>IF(Tableau3[[#This Row],[Nom Operateur]]="",0,1)</f>
        <v>0</v>
      </c>
      <c r="F471" s="13"/>
      <c r="G471" s="13"/>
      <c r="J471" s="15"/>
      <c r="M471" s="17" t="str">
        <f>IF(J471=3,DAYS360(Tableau3[[#This Row],[Date prévisionnel]],Tableau3[[#This Row],[Réalisée le]])," ")</f>
        <v xml:space="preserve"> </v>
      </c>
    </row>
    <row r="472" spans="1:13" s="12" customFormat="1" x14ac:dyDescent="0.2">
      <c r="A472" s="12">
        <f>IF(Tableau3[[#This Row],[Nom Operateur]]="",0,1)</f>
        <v>0</v>
      </c>
      <c r="F472" s="13"/>
      <c r="G472" s="13"/>
      <c r="J472" s="15"/>
      <c r="M472" s="17" t="str">
        <f>IF(J472=3,DAYS360(Tableau3[[#This Row],[Date prévisionnel]],Tableau3[[#This Row],[Réalisée le]])," ")</f>
        <v xml:space="preserve"> </v>
      </c>
    </row>
    <row r="473" spans="1:13" s="12" customFormat="1" x14ac:dyDescent="0.2">
      <c r="A473" s="12">
        <f>IF(Tableau3[[#This Row],[Nom Operateur]]="",0,1)</f>
        <v>0</v>
      </c>
      <c r="F473" s="13"/>
      <c r="G473" s="13"/>
      <c r="J473" s="15"/>
      <c r="M473" s="17" t="str">
        <f>IF(J473=3,DAYS360(Tableau3[[#This Row],[Date prévisionnel]],Tableau3[[#This Row],[Réalisée le]])," ")</f>
        <v xml:space="preserve"> </v>
      </c>
    </row>
    <row r="474" spans="1:13" s="12" customFormat="1" x14ac:dyDescent="0.2">
      <c r="A474" s="12">
        <f>IF(Tableau3[[#This Row],[Nom Operateur]]="",0,1)</f>
        <v>0</v>
      </c>
      <c r="F474" s="13"/>
      <c r="G474" s="13"/>
      <c r="J474" s="15"/>
      <c r="M474" s="17" t="str">
        <f>IF(J474=3,DAYS360(Tableau3[[#This Row],[Date prévisionnel]],Tableau3[[#This Row],[Réalisée le]])," ")</f>
        <v xml:space="preserve"> </v>
      </c>
    </row>
    <row r="475" spans="1:13" s="12" customFormat="1" x14ac:dyDescent="0.2">
      <c r="A475" s="12">
        <f>IF(Tableau3[[#This Row],[Nom Operateur]]="",0,1)</f>
        <v>0</v>
      </c>
      <c r="F475" s="13"/>
      <c r="G475" s="13"/>
      <c r="J475" s="15"/>
      <c r="M475" s="17" t="str">
        <f>IF(J475=3,DAYS360(Tableau3[[#This Row],[Date prévisionnel]],Tableau3[[#This Row],[Réalisée le]])," ")</f>
        <v xml:space="preserve"> </v>
      </c>
    </row>
    <row r="476" spans="1:13" s="12" customFormat="1" x14ac:dyDescent="0.2">
      <c r="A476" s="12">
        <f>IF(Tableau3[[#This Row],[Nom Operateur]]="",0,1)</f>
        <v>0</v>
      </c>
      <c r="F476" s="13"/>
      <c r="G476" s="13"/>
      <c r="J476" s="15"/>
      <c r="M476" s="17" t="str">
        <f>IF(J476=3,DAYS360(Tableau3[[#This Row],[Date prévisionnel]],Tableau3[[#This Row],[Réalisée le]])," ")</f>
        <v xml:space="preserve"> </v>
      </c>
    </row>
    <row r="477" spans="1:13" s="12" customFormat="1" x14ac:dyDescent="0.2">
      <c r="A477" s="12">
        <f>IF(Tableau3[[#This Row],[Nom Operateur]]="",0,1)</f>
        <v>0</v>
      </c>
      <c r="F477" s="13"/>
      <c r="G477" s="13"/>
      <c r="J477" s="15"/>
      <c r="M477" s="17" t="str">
        <f>IF(J477=3,DAYS360(Tableau3[[#This Row],[Date prévisionnel]],Tableau3[[#This Row],[Réalisée le]])," ")</f>
        <v xml:space="preserve"> </v>
      </c>
    </row>
    <row r="478" spans="1:13" s="12" customFormat="1" x14ac:dyDescent="0.2">
      <c r="A478" s="12">
        <f>IF(Tableau3[[#This Row],[Nom Operateur]]="",0,1)</f>
        <v>0</v>
      </c>
      <c r="F478" s="13"/>
      <c r="G478" s="13"/>
      <c r="J478" s="15"/>
      <c r="M478" s="17" t="str">
        <f>IF(J478=3,DAYS360(Tableau3[[#This Row],[Date prévisionnel]],Tableau3[[#This Row],[Réalisée le]])," ")</f>
        <v xml:space="preserve"> </v>
      </c>
    </row>
    <row r="479" spans="1:13" s="12" customFormat="1" x14ac:dyDescent="0.2">
      <c r="A479" s="12">
        <f>IF(Tableau3[[#This Row],[Nom Operateur]]="",0,1)</f>
        <v>0</v>
      </c>
      <c r="F479" s="13"/>
      <c r="G479" s="13"/>
      <c r="J479" s="15"/>
      <c r="M479" s="17" t="str">
        <f>IF(J479=3,DAYS360(Tableau3[[#This Row],[Date prévisionnel]],Tableau3[[#This Row],[Réalisée le]])," ")</f>
        <v xml:space="preserve"> </v>
      </c>
    </row>
    <row r="480" spans="1:13" s="12" customFormat="1" x14ac:dyDescent="0.2">
      <c r="A480" s="12">
        <f>IF(Tableau3[[#This Row],[Nom Operateur]]="",0,1)</f>
        <v>0</v>
      </c>
      <c r="F480" s="13"/>
      <c r="G480" s="13"/>
      <c r="J480" s="15"/>
      <c r="M480" s="17" t="str">
        <f>IF(J480=3,DAYS360(Tableau3[[#This Row],[Date prévisionnel]],Tableau3[[#This Row],[Réalisée le]])," ")</f>
        <v xml:space="preserve"> </v>
      </c>
    </row>
    <row r="481" spans="1:13" s="12" customFormat="1" x14ac:dyDescent="0.2">
      <c r="A481" s="12">
        <f>IF(Tableau3[[#This Row],[Nom Operateur]]="",0,1)</f>
        <v>0</v>
      </c>
      <c r="F481" s="13"/>
      <c r="G481" s="13"/>
      <c r="J481" s="15"/>
      <c r="M481" s="17" t="str">
        <f>IF(J481=3,DAYS360(Tableau3[[#This Row],[Date prévisionnel]],Tableau3[[#This Row],[Réalisée le]])," ")</f>
        <v xml:space="preserve"> </v>
      </c>
    </row>
    <row r="482" spans="1:13" s="12" customFormat="1" x14ac:dyDescent="0.2">
      <c r="A482" s="12">
        <f>IF(Tableau3[[#This Row],[Nom Operateur]]="",0,1)</f>
        <v>0</v>
      </c>
      <c r="F482" s="13"/>
      <c r="G482" s="13"/>
      <c r="J482" s="15"/>
      <c r="M482" s="17" t="str">
        <f>IF(J482=3,DAYS360(Tableau3[[#This Row],[Date prévisionnel]],Tableau3[[#This Row],[Réalisée le]])," ")</f>
        <v xml:space="preserve"> </v>
      </c>
    </row>
    <row r="483" spans="1:13" s="12" customFormat="1" x14ac:dyDescent="0.2">
      <c r="A483" s="12">
        <f>IF(Tableau3[[#This Row],[Nom Operateur]]="",0,1)</f>
        <v>0</v>
      </c>
      <c r="F483" s="13"/>
      <c r="G483" s="13"/>
      <c r="J483" s="15"/>
      <c r="M483" s="17" t="str">
        <f>IF(J483=3,DAYS360(Tableau3[[#This Row],[Date prévisionnel]],Tableau3[[#This Row],[Réalisée le]])," ")</f>
        <v xml:space="preserve"> </v>
      </c>
    </row>
    <row r="484" spans="1:13" s="12" customFormat="1" x14ac:dyDescent="0.2">
      <c r="A484" s="12">
        <f>IF(Tableau3[[#This Row],[Nom Operateur]]="",0,1)</f>
        <v>0</v>
      </c>
      <c r="F484" s="13"/>
      <c r="G484" s="13"/>
      <c r="J484" s="15"/>
      <c r="M484" s="17" t="str">
        <f>IF(J484=3,DAYS360(Tableau3[[#This Row],[Date prévisionnel]],Tableau3[[#This Row],[Réalisée le]])," ")</f>
        <v xml:space="preserve"> </v>
      </c>
    </row>
    <row r="485" spans="1:13" s="12" customFormat="1" x14ac:dyDescent="0.2">
      <c r="A485" s="12">
        <f>IF(Tableau3[[#This Row],[Nom Operateur]]="",0,1)</f>
        <v>0</v>
      </c>
      <c r="F485" s="13"/>
      <c r="G485" s="13"/>
      <c r="J485" s="15"/>
      <c r="M485" s="17" t="str">
        <f>IF(J485=3,DAYS360(Tableau3[[#This Row],[Date prévisionnel]],Tableau3[[#This Row],[Réalisée le]])," ")</f>
        <v xml:space="preserve"> </v>
      </c>
    </row>
    <row r="486" spans="1:13" s="12" customFormat="1" x14ac:dyDescent="0.2">
      <c r="A486" s="12">
        <f>IF(Tableau3[[#This Row],[Nom Operateur]]="",0,1)</f>
        <v>0</v>
      </c>
      <c r="F486" s="13"/>
      <c r="G486" s="13"/>
      <c r="J486" s="15"/>
      <c r="M486" s="17" t="str">
        <f>IF(J486=3,DAYS360(Tableau3[[#This Row],[Date prévisionnel]],Tableau3[[#This Row],[Réalisée le]])," ")</f>
        <v xml:space="preserve"> </v>
      </c>
    </row>
    <row r="487" spans="1:13" s="12" customFormat="1" x14ac:dyDescent="0.2">
      <c r="A487" s="12">
        <f>IF(Tableau3[[#This Row],[Nom Operateur]]="",0,1)</f>
        <v>0</v>
      </c>
      <c r="F487" s="13"/>
      <c r="G487" s="13"/>
      <c r="J487" s="15"/>
      <c r="M487" s="17" t="str">
        <f>IF(J487=3,DAYS360(Tableau3[[#This Row],[Date prévisionnel]],Tableau3[[#This Row],[Réalisée le]])," ")</f>
        <v xml:space="preserve"> </v>
      </c>
    </row>
    <row r="488" spans="1:13" s="12" customFormat="1" x14ac:dyDescent="0.2">
      <c r="A488" s="12">
        <f>IF(Tableau3[[#This Row],[Nom Operateur]]="",0,1)</f>
        <v>0</v>
      </c>
      <c r="F488" s="13"/>
      <c r="G488" s="13"/>
      <c r="J488" s="15"/>
      <c r="M488" s="17" t="str">
        <f>IF(J488=3,DAYS360(Tableau3[[#This Row],[Date prévisionnel]],Tableau3[[#This Row],[Réalisée le]])," ")</f>
        <v xml:space="preserve"> </v>
      </c>
    </row>
    <row r="489" spans="1:13" s="12" customFormat="1" x14ac:dyDescent="0.2">
      <c r="A489" s="12">
        <f>IF(Tableau3[[#This Row],[Nom Operateur]]="",0,1)</f>
        <v>0</v>
      </c>
      <c r="F489" s="13"/>
      <c r="G489" s="13"/>
      <c r="J489" s="15"/>
      <c r="M489" s="17" t="str">
        <f>IF(J489=3,DAYS360(Tableau3[[#This Row],[Date prévisionnel]],Tableau3[[#This Row],[Réalisée le]])," ")</f>
        <v xml:space="preserve"> </v>
      </c>
    </row>
    <row r="490" spans="1:13" s="12" customFormat="1" x14ac:dyDescent="0.2">
      <c r="A490" s="12">
        <f>IF(Tableau3[[#This Row],[Nom Operateur]]="",0,1)</f>
        <v>0</v>
      </c>
      <c r="F490" s="13"/>
      <c r="G490" s="13"/>
      <c r="J490" s="15"/>
      <c r="M490" s="17" t="str">
        <f>IF(J490=3,DAYS360(Tableau3[[#This Row],[Date prévisionnel]],Tableau3[[#This Row],[Réalisée le]])," ")</f>
        <v xml:space="preserve"> </v>
      </c>
    </row>
    <row r="491" spans="1:13" s="12" customFormat="1" x14ac:dyDescent="0.2">
      <c r="A491" s="12">
        <f>IF(Tableau3[[#This Row],[Nom Operateur]]="",0,1)</f>
        <v>0</v>
      </c>
      <c r="F491" s="13"/>
      <c r="G491" s="13"/>
      <c r="J491" s="15"/>
      <c r="M491" s="17" t="str">
        <f>IF(J491=3,DAYS360(Tableau3[[#This Row],[Date prévisionnel]],Tableau3[[#This Row],[Réalisée le]])," ")</f>
        <v xml:space="preserve"> </v>
      </c>
    </row>
    <row r="492" spans="1:13" s="12" customFormat="1" x14ac:dyDescent="0.2">
      <c r="A492" s="12">
        <f>IF(Tableau3[[#This Row],[Nom Operateur]]="",0,1)</f>
        <v>0</v>
      </c>
      <c r="F492" s="13"/>
      <c r="G492" s="13"/>
      <c r="J492" s="15"/>
      <c r="M492" s="17" t="str">
        <f>IF(J492=3,DAYS360(Tableau3[[#This Row],[Date prévisionnel]],Tableau3[[#This Row],[Réalisée le]])," ")</f>
        <v xml:space="preserve"> </v>
      </c>
    </row>
    <row r="493" spans="1:13" s="12" customFormat="1" x14ac:dyDescent="0.2">
      <c r="A493" s="12">
        <f>IF(Tableau3[[#This Row],[Nom Operateur]]="",0,1)</f>
        <v>0</v>
      </c>
      <c r="F493" s="13"/>
      <c r="G493" s="13"/>
      <c r="J493" s="15"/>
      <c r="M493" s="17" t="str">
        <f>IF(J493=3,DAYS360(Tableau3[[#This Row],[Date prévisionnel]],Tableau3[[#This Row],[Réalisée le]])," ")</f>
        <v xml:space="preserve"> </v>
      </c>
    </row>
    <row r="494" spans="1:13" s="12" customFormat="1" x14ac:dyDescent="0.2">
      <c r="A494" s="12">
        <f>IF(Tableau3[[#This Row],[Nom Operateur]]="",0,1)</f>
        <v>0</v>
      </c>
      <c r="F494" s="13"/>
      <c r="G494" s="13"/>
      <c r="J494" s="15"/>
      <c r="M494" s="17" t="str">
        <f>IF(J494=3,DAYS360(Tableau3[[#This Row],[Date prévisionnel]],Tableau3[[#This Row],[Réalisée le]])," ")</f>
        <v xml:space="preserve"> </v>
      </c>
    </row>
    <row r="495" spans="1:13" s="12" customFormat="1" x14ac:dyDescent="0.2">
      <c r="A495" s="12">
        <f>IF(Tableau3[[#This Row],[Nom Operateur]]="",0,1)</f>
        <v>0</v>
      </c>
      <c r="F495" s="13"/>
      <c r="G495" s="13"/>
      <c r="J495" s="15"/>
      <c r="M495" s="17" t="str">
        <f>IF(J495=3,DAYS360(Tableau3[[#This Row],[Date prévisionnel]],Tableau3[[#This Row],[Réalisée le]])," ")</f>
        <v xml:space="preserve"> </v>
      </c>
    </row>
    <row r="496" spans="1:13" s="12" customFormat="1" x14ac:dyDescent="0.2">
      <c r="A496" s="12">
        <f>IF(Tableau3[[#This Row],[Nom Operateur]]="",0,1)</f>
        <v>0</v>
      </c>
      <c r="F496" s="13"/>
      <c r="G496" s="13"/>
      <c r="J496" s="15"/>
      <c r="M496" s="17" t="str">
        <f>IF(J496=3,DAYS360(Tableau3[[#This Row],[Date prévisionnel]],Tableau3[[#This Row],[Réalisée le]])," ")</f>
        <v xml:space="preserve"> </v>
      </c>
    </row>
    <row r="497" spans="1:13" s="12" customFormat="1" x14ac:dyDescent="0.2">
      <c r="A497" s="12">
        <f>IF(Tableau3[[#This Row],[Nom Operateur]]="",0,1)</f>
        <v>0</v>
      </c>
      <c r="F497" s="13"/>
      <c r="G497" s="13"/>
      <c r="J497" s="15"/>
      <c r="M497" s="17" t="str">
        <f>IF(J497=3,DAYS360(Tableau3[[#This Row],[Date prévisionnel]],Tableau3[[#This Row],[Réalisée le]])," ")</f>
        <v xml:space="preserve"> </v>
      </c>
    </row>
    <row r="498" spans="1:13" s="12" customFormat="1" x14ac:dyDescent="0.2">
      <c r="A498" s="12">
        <f>IF(Tableau3[[#This Row],[Nom Operateur]]="",0,1)</f>
        <v>0</v>
      </c>
      <c r="F498" s="13"/>
      <c r="G498" s="13"/>
      <c r="J498" s="15"/>
      <c r="M498" s="17" t="str">
        <f>IF(J498=3,DAYS360(Tableau3[[#This Row],[Date prévisionnel]],Tableau3[[#This Row],[Réalisée le]])," ")</f>
        <v xml:space="preserve"> </v>
      </c>
    </row>
    <row r="499" spans="1:13" s="12" customFormat="1" x14ac:dyDescent="0.2">
      <c r="A499" s="12">
        <f>IF(Tableau3[[#This Row],[Nom Operateur]]="",0,1)</f>
        <v>0</v>
      </c>
      <c r="F499" s="13"/>
      <c r="G499" s="13"/>
      <c r="J499" s="15"/>
      <c r="M499" s="17" t="str">
        <f>IF(J499=3,DAYS360(Tableau3[[#This Row],[Date prévisionnel]],Tableau3[[#This Row],[Réalisée le]])," ")</f>
        <v xml:space="preserve"> </v>
      </c>
    </row>
    <row r="500" spans="1:13" s="12" customFormat="1" x14ac:dyDescent="0.2">
      <c r="A500" s="12">
        <f>IF(Tableau3[[#This Row],[Nom Operateur]]="",0,1)</f>
        <v>0</v>
      </c>
      <c r="F500" s="13"/>
      <c r="G500" s="13"/>
      <c r="J500" s="15"/>
      <c r="M500" s="17" t="str">
        <f>IF(J500=3,DAYS360(Tableau3[[#This Row],[Date prévisionnel]],Tableau3[[#This Row],[Réalisée le]])," ")</f>
        <v xml:space="preserve"> </v>
      </c>
    </row>
    <row r="501" spans="1:13" s="12" customFormat="1" x14ac:dyDescent="0.2">
      <c r="A501" s="12">
        <f>IF(Tableau3[[#This Row],[Nom Operateur]]="",0,1)</f>
        <v>0</v>
      </c>
      <c r="F501" s="13"/>
      <c r="G501" s="13"/>
      <c r="J501" s="15"/>
      <c r="M501" s="17" t="str">
        <f>IF(J501=3,DAYS360(Tableau3[[#This Row],[Date prévisionnel]],Tableau3[[#This Row],[Réalisée le]])," ")</f>
        <v xml:space="preserve"> </v>
      </c>
    </row>
    <row r="502" spans="1:13" s="12" customFormat="1" x14ac:dyDescent="0.2">
      <c r="A502" s="12">
        <f>IF(Tableau3[[#This Row],[Nom Operateur]]="",0,1)</f>
        <v>0</v>
      </c>
      <c r="F502" s="13"/>
      <c r="G502" s="13"/>
      <c r="J502" s="15"/>
      <c r="M502" s="17" t="str">
        <f>IF(J502=3,DAYS360(Tableau3[[#This Row],[Date prévisionnel]],Tableau3[[#This Row],[Réalisée le]])," ")</f>
        <v xml:space="preserve"> </v>
      </c>
    </row>
    <row r="503" spans="1:13" s="12" customFormat="1" x14ac:dyDescent="0.2">
      <c r="A503" s="12">
        <f>IF(Tableau3[[#This Row],[Nom Operateur]]="",0,1)</f>
        <v>0</v>
      </c>
      <c r="F503" s="13"/>
      <c r="G503" s="13"/>
      <c r="J503" s="15"/>
      <c r="M503" s="17" t="str">
        <f>IF(J503=3,DAYS360(Tableau3[[#This Row],[Date prévisionnel]],Tableau3[[#This Row],[Réalisée le]])," ")</f>
        <v xml:space="preserve"> </v>
      </c>
    </row>
    <row r="504" spans="1:13" x14ac:dyDescent="0.2">
      <c r="A504">
        <f>IF(Tableau3[[#This Row],[Nom Operateur]]="",0,1)</f>
        <v>0</v>
      </c>
      <c r="B504" s="12"/>
      <c r="C504" s="12"/>
      <c r="D504" s="12"/>
      <c r="E504" s="12"/>
      <c r="F504" s="13"/>
      <c r="G504" s="13"/>
      <c r="H504" s="12"/>
      <c r="I504" s="12"/>
      <c r="J504" s="15"/>
      <c r="K504" s="12"/>
      <c r="L504" s="12"/>
      <c r="M504" s="17" t="str">
        <f>IF(J504=3,DAYS360(Tableau3[[#This Row],[Date prévisionnel]],Tableau3[[#This Row],[Réalisée le]])," ")</f>
        <v xml:space="preserve"> </v>
      </c>
    </row>
    <row r="505" spans="1:13" x14ac:dyDescent="0.2">
      <c r="A505">
        <f>IF(Tableau3[[#This Row],[Nom Operateur]]="",0,1)</f>
        <v>0</v>
      </c>
      <c r="B505" s="12"/>
      <c r="C505" s="12"/>
      <c r="D505" s="12"/>
      <c r="E505" s="12"/>
      <c r="F505" s="13"/>
      <c r="G505" s="13"/>
      <c r="H505" s="12"/>
      <c r="I505" s="12"/>
      <c r="J505" s="15"/>
      <c r="K505" s="12"/>
      <c r="L505" s="12"/>
      <c r="M505" s="17" t="str">
        <f>IF(J505=3,DAYS360(Tableau3[[#This Row],[Date prévisionnel]],Tableau3[[#This Row],[Réalisée le]])," ")</f>
        <v xml:space="preserve"> </v>
      </c>
    </row>
    <row r="506" spans="1:13" x14ac:dyDescent="0.2">
      <c r="A506">
        <f>IF(Tableau3[[#This Row],[Nom Operateur]]="",0,1)</f>
        <v>0</v>
      </c>
      <c r="B506" s="12"/>
      <c r="C506" s="12"/>
      <c r="D506" s="12"/>
      <c r="E506" s="12"/>
      <c r="F506" s="13"/>
      <c r="G506" s="13"/>
      <c r="H506" s="12"/>
      <c r="I506" s="12"/>
      <c r="J506" s="15"/>
      <c r="K506" s="12"/>
      <c r="L506" s="12"/>
      <c r="M506" s="17" t="str">
        <f>IF(J506=3,DAYS360(Tableau3[[#This Row],[Date prévisionnel]],Tableau3[[#This Row],[Réalisée le]])," ")</f>
        <v xml:space="preserve"> </v>
      </c>
    </row>
    <row r="507" spans="1:13" x14ac:dyDescent="0.2">
      <c r="A507">
        <f>IF(Tableau3[[#This Row],[Nom Operateur]]="",0,1)</f>
        <v>0</v>
      </c>
      <c r="B507" s="12"/>
      <c r="C507" s="12"/>
      <c r="D507" s="12"/>
      <c r="E507" s="12"/>
      <c r="F507" s="13"/>
      <c r="G507" s="13"/>
      <c r="H507" s="12"/>
      <c r="I507" s="12"/>
      <c r="J507" s="15"/>
      <c r="K507" s="12"/>
      <c r="L507" s="12"/>
      <c r="M507" s="17" t="str">
        <f>IF(J507=3,DAYS360(Tableau3[[#This Row],[Date prévisionnel]],Tableau3[[#This Row],[Réalisée le]])," ")</f>
        <v xml:space="preserve"> </v>
      </c>
    </row>
    <row r="508" spans="1:13" x14ac:dyDescent="0.2">
      <c r="A508">
        <f>IF(Tableau3[[#This Row],[Nom Operateur]]="",0,1)</f>
        <v>0</v>
      </c>
      <c r="B508" s="12"/>
      <c r="C508" s="12"/>
      <c r="D508" s="12"/>
      <c r="E508" s="12"/>
      <c r="F508" s="13"/>
      <c r="G508" s="13"/>
      <c r="H508" s="12"/>
      <c r="I508" s="12"/>
      <c r="J508" s="15"/>
      <c r="K508" s="12"/>
      <c r="L508" s="12"/>
      <c r="M508" s="17" t="str">
        <f>IF(J508=3,DAYS360(Tableau3[[#This Row],[Date prévisionnel]],Tableau3[[#This Row],[Réalisée le]])," ")</f>
        <v xml:space="preserve"> </v>
      </c>
    </row>
    <row r="509" spans="1:13" x14ac:dyDescent="0.2">
      <c r="A509">
        <f>IF(Tableau3[[#This Row],[Nom Operateur]]="",0,1)</f>
        <v>0</v>
      </c>
      <c r="B509" s="12"/>
      <c r="C509" s="12"/>
      <c r="D509" s="12"/>
      <c r="E509" s="12"/>
      <c r="F509" s="13"/>
      <c r="G509" s="13"/>
      <c r="H509" s="12"/>
      <c r="I509" s="12"/>
      <c r="J509" s="15"/>
      <c r="K509" s="12"/>
      <c r="L509" s="12"/>
      <c r="M509" s="17" t="str">
        <f>IF(J509=3,DAYS360(Tableau3[[#This Row],[Date prévisionnel]],Tableau3[[#This Row],[Réalisée le]])," ")</f>
        <v xml:space="preserve"> </v>
      </c>
    </row>
    <row r="510" spans="1:13" x14ac:dyDescent="0.2">
      <c r="A510">
        <f>IF(Tableau3[[#This Row],[Nom Operateur]]="",0,1)</f>
        <v>0</v>
      </c>
      <c r="B510" s="12"/>
      <c r="C510" s="12"/>
      <c r="D510" s="12"/>
      <c r="E510" s="12"/>
      <c r="F510" s="13"/>
      <c r="G510" s="13"/>
      <c r="H510" s="12"/>
      <c r="I510" s="12"/>
      <c r="J510" s="15"/>
      <c r="K510" s="12"/>
      <c r="L510" s="12"/>
      <c r="M510" s="17" t="str">
        <f>IF(J510=3,DAYS360(Tableau3[[#This Row],[Date prévisionnel]],Tableau3[[#This Row],[Réalisée le]])," ")</f>
        <v xml:space="preserve"> </v>
      </c>
    </row>
    <row r="511" spans="1:13" x14ac:dyDescent="0.2">
      <c r="A511">
        <f>IF(Tableau3[[#This Row],[Nom Operateur]]="",0,1)</f>
        <v>0</v>
      </c>
      <c r="B511" s="12"/>
      <c r="C511" s="12"/>
      <c r="D511" s="12"/>
      <c r="E511" s="12"/>
      <c r="F511" s="13"/>
      <c r="G511" s="13"/>
      <c r="H511" s="12"/>
      <c r="I511" s="12"/>
      <c r="J511" s="15"/>
      <c r="K511" s="12"/>
      <c r="L511" s="12"/>
      <c r="M511" s="17" t="str">
        <f>IF(J511=3,DAYS360(Tableau3[[#This Row],[Date prévisionnel]],Tableau3[[#This Row],[Réalisée le]])," ")</f>
        <v xml:space="preserve"> </v>
      </c>
    </row>
    <row r="512" spans="1:13" x14ac:dyDescent="0.2">
      <c r="A512">
        <f>IF(Tableau3[[#This Row],[Nom Operateur]]="",0,1)</f>
        <v>0</v>
      </c>
      <c r="B512" s="12"/>
      <c r="C512" s="12"/>
      <c r="D512" s="12"/>
      <c r="E512" s="12"/>
      <c r="F512" s="13"/>
      <c r="G512" s="13"/>
      <c r="H512" s="12"/>
      <c r="I512" s="12"/>
      <c r="J512" s="15"/>
      <c r="K512" s="12"/>
      <c r="L512" s="12"/>
      <c r="M512" s="17" t="str">
        <f>IF(J512=3,DAYS360(Tableau3[[#This Row],[Date prévisionnel]],Tableau3[[#This Row],[Réalisée le]])," ")</f>
        <v xml:space="preserve"> </v>
      </c>
    </row>
    <row r="513" spans="1:13" x14ac:dyDescent="0.2">
      <c r="A513">
        <f>IF(Tableau3[[#This Row],[Nom Operateur]]="",0,1)</f>
        <v>0</v>
      </c>
      <c r="B513" s="12"/>
      <c r="C513" s="12"/>
      <c r="D513" s="12"/>
      <c r="E513" s="12"/>
      <c r="F513" s="13"/>
      <c r="G513" s="13"/>
      <c r="H513" s="12"/>
      <c r="I513" s="12"/>
      <c r="J513" s="15"/>
      <c r="K513" s="12"/>
      <c r="L513" s="12"/>
      <c r="M513" s="17" t="str">
        <f>IF(J513=3,DAYS360(Tableau3[[#This Row],[Date prévisionnel]],Tableau3[[#This Row],[Réalisée le]])," ")</f>
        <v xml:space="preserve"> </v>
      </c>
    </row>
    <row r="514" spans="1:13" x14ac:dyDescent="0.2">
      <c r="A514">
        <f>IF(Tableau3[[#This Row],[Nom Operateur]]="",0,1)</f>
        <v>0</v>
      </c>
      <c r="B514" s="12"/>
      <c r="C514" s="12"/>
      <c r="D514" s="12"/>
      <c r="E514" s="12"/>
      <c r="F514" s="13"/>
      <c r="G514" s="13"/>
      <c r="H514" s="12"/>
      <c r="I514" s="12"/>
      <c r="J514" s="15"/>
      <c r="K514" s="12"/>
      <c r="L514" s="12"/>
      <c r="M514" s="17" t="str">
        <f>IF(J514=3,DAYS360(Tableau3[[#This Row],[Date prévisionnel]],Tableau3[[#This Row],[Réalisée le]])," ")</f>
        <v xml:space="preserve"> </v>
      </c>
    </row>
    <row r="515" spans="1:13" x14ac:dyDescent="0.2">
      <c r="A515">
        <f>IF(Tableau3[[#This Row],[Nom Operateur]]="",0,1)</f>
        <v>0</v>
      </c>
      <c r="B515" s="12"/>
      <c r="C515" s="12"/>
      <c r="D515" s="12"/>
      <c r="E515" s="12"/>
      <c r="F515" s="13"/>
      <c r="G515" s="13"/>
      <c r="H515" s="12"/>
      <c r="I515" s="12"/>
      <c r="J515" s="15"/>
      <c r="K515" s="12"/>
      <c r="L515" s="12"/>
      <c r="M515" s="17" t="str">
        <f>IF(J515=3,DAYS360(Tableau3[[#This Row],[Date prévisionnel]],Tableau3[[#This Row],[Réalisée le]])," ")</f>
        <v xml:space="preserve"> </v>
      </c>
    </row>
    <row r="516" spans="1:13" x14ac:dyDescent="0.2">
      <c r="A516">
        <f>IF(Tableau3[[#This Row],[Nom Operateur]]="",0,1)</f>
        <v>0</v>
      </c>
      <c r="B516" s="12"/>
      <c r="C516" s="12"/>
      <c r="D516" s="12"/>
      <c r="E516" s="12"/>
      <c r="F516" s="13"/>
      <c r="G516" s="13"/>
      <c r="H516" s="12"/>
      <c r="I516" s="12"/>
      <c r="J516" s="15"/>
      <c r="K516" s="12"/>
      <c r="L516" s="12"/>
      <c r="M516" s="17" t="str">
        <f>IF(J516=3,DAYS360(Tableau3[[#This Row],[Date prévisionnel]],Tableau3[[#This Row],[Réalisée le]])," ")</f>
        <v xml:space="preserve"> </v>
      </c>
    </row>
    <row r="517" spans="1:13" x14ac:dyDescent="0.2">
      <c r="A517">
        <f>IF(Tableau3[[#This Row],[Nom Operateur]]="",0,1)</f>
        <v>0</v>
      </c>
      <c r="B517" s="12"/>
      <c r="C517" s="12"/>
      <c r="D517" s="12"/>
      <c r="E517" s="12"/>
      <c r="F517" s="13"/>
      <c r="G517" s="13"/>
      <c r="H517" s="12"/>
      <c r="I517" s="12"/>
      <c r="J517" s="15"/>
      <c r="K517" s="12"/>
      <c r="L517" s="12"/>
      <c r="M517" s="17" t="str">
        <f>IF(J517=3,DAYS360(Tableau3[[#This Row],[Date prévisionnel]],Tableau3[[#This Row],[Réalisée le]])," ")</f>
        <v xml:space="preserve"> </v>
      </c>
    </row>
    <row r="518" spans="1:13" x14ac:dyDescent="0.2">
      <c r="A518">
        <f>IF(Tableau3[[#This Row],[Nom Operateur]]="",0,1)</f>
        <v>0</v>
      </c>
      <c r="B518" s="12"/>
      <c r="C518" s="12"/>
      <c r="D518" s="12"/>
      <c r="E518" s="12"/>
      <c r="F518" s="13"/>
      <c r="G518" s="13"/>
      <c r="H518" s="12"/>
      <c r="I518" s="12"/>
      <c r="J518" s="15"/>
      <c r="K518" s="12"/>
      <c r="L518" s="12"/>
      <c r="M518" s="17" t="str">
        <f>IF(J518=3,DAYS360(Tableau3[[#This Row],[Date prévisionnel]],Tableau3[[#This Row],[Réalisée le]])," ")</f>
        <v xml:space="preserve"> </v>
      </c>
    </row>
    <row r="519" spans="1:13" x14ac:dyDescent="0.2">
      <c r="A519">
        <f>IF(Tableau3[[#This Row],[Nom Operateur]]="",0,1)</f>
        <v>0</v>
      </c>
      <c r="B519" s="12"/>
      <c r="C519" s="12"/>
      <c r="D519" s="12"/>
      <c r="E519" s="12"/>
      <c r="F519" s="13"/>
      <c r="G519" s="13"/>
      <c r="H519" s="12"/>
      <c r="I519" s="12"/>
      <c r="J519" s="15"/>
      <c r="K519" s="12"/>
      <c r="L519" s="12"/>
      <c r="M519" s="17" t="str">
        <f>IF(J519=3,DAYS360(Tableau3[[#This Row],[Date prévisionnel]],Tableau3[[#This Row],[Réalisée le]])," ")</f>
        <v xml:space="preserve"> </v>
      </c>
    </row>
    <row r="520" spans="1:13" x14ac:dyDescent="0.2">
      <c r="A520">
        <f>IF(Tableau3[[#This Row],[Nom Operateur]]="",0,1)</f>
        <v>0</v>
      </c>
      <c r="B520" s="12"/>
      <c r="C520" s="12"/>
      <c r="D520" s="12"/>
      <c r="E520" s="12"/>
      <c r="F520" s="13"/>
      <c r="G520" s="13"/>
      <c r="H520" s="12"/>
      <c r="I520" s="12"/>
      <c r="J520" s="15"/>
      <c r="K520" s="12"/>
      <c r="L520" s="12"/>
      <c r="M520" s="17" t="str">
        <f>IF(J520=3,DAYS360(Tableau3[[#This Row],[Date prévisionnel]],Tableau3[[#This Row],[Réalisée le]])," ")</f>
        <v xml:space="preserve"> </v>
      </c>
    </row>
    <row r="521" spans="1:13" x14ac:dyDescent="0.2">
      <c r="A521">
        <f>IF(Tableau3[[#This Row],[Nom Operateur]]="",0,1)</f>
        <v>0</v>
      </c>
      <c r="B521" s="12"/>
      <c r="C521" s="12"/>
      <c r="D521" s="12"/>
      <c r="E521" s="12"/>
      <c r="F521" s="13"/>
      <c r="G521" s="13"/>
      <c r="H521" s="12"/>
      <c r="I521" s="12"/>
      <c r="J521" s="15"/>
      <c r="K521" s="12"/>
      <c r="L521" s="12"/>
      <c r="M521" s="17" t="str">
        <f>IF(J521=3,DAYS360(Tableau3[[#This Row],[Date prévisionnel]],Tableau3[[#This Row],[Réalisée le]])," ")</f>
        <v xml:space="preserve"> </v>
      </c>
    </row>
    <row r="522" spans="1:13" x14ac:dyDescent="0.2">
      <c r="A522">
        <f>IF(Tableau3[[#This Row],[Nom Operateur]]="",0,1)</f>
        <v>0</v>
      </c>
      <c r="B522" s="12"/>
      <c r="C522" s="12"/>
      <c r="D522" s="12"/>
      <c r="E522" s="12"/>
      <c r="F522" s="13"/>
      <c r="G522" s="13"/>
      <c r="H522" s="12"/>
      <c r="I522" s="12"/>
      <c r="J522" s="15"/>
      <c r="K522" s="12"/>
      <c r="L522" s="12"/>
      <c r="M522" s="17" t="str">
        <f>IF(J522=3,DAYS360(Tableau3[[#This Row],[Date prévisionnel]],Tableau3[[#This Row],[Réalisée le]])," ")</f>
        <v xml:space="preserve"> </v>
      </c>
    </row>
    <row r="523" spans="1:13" x14ac:dyDescent="0.2">
      <c r="A523">
        <f>IF(Tableau3[[#This Row],[Nom Operateur]]="",0,1)</f>
        <v>0</v>
      </c>
      <c r="B523" s="12"/>
      <c r="C523" s="12"/>
      <c r="D523" s="12"/>
      <c r="E523" s="12"/>
      <c r="F523" s="13"/>
      <c r="G523" s="13"/>
      <c r="H523" s="12"/>
      <c r="I523" s="12"/>
      <c r="J523" s="15"/>
      <c r="K523" s="12"/>
      <c r="L523" s="12"/>
      <c r="M523" s="17" t="str">
        <f>IF(J523=3,DAYS360(Tableau3[[#This Row],[Date prévisionnel]],Tableau3[[#This Row],[Réalisée le]])," ")</f>
        <v xml:space="preserve"> </v>
      </c>
    </row>
    <row r="524" spans="1:13" x14ac:dyDescent="0.2">
      <c r="A524">
        <f>IF(Tableau3[[#This Row],[Nom Operateur]]="",0,1)</f>
        <v>0</v>
      </c>
      <c r="B524" s="12"/>
      <c r="C524" s="12"/>
      <c r="D524" s="12"/>
      <c r="E524" s="12"/>
      <c r="F524" s="13"/>
      <c r="G524" s="13"/>
      <c r="H524" s="12"/>
      <c r="I524" s="12"/>
      <c r="J524" s="15"/>
      <c r="K524" s="12"/>
      <c r="L524" s="12"/>
      <c r="M524" s="17" t="str">
        <f>IF(J524=3,DAYS360(Tableau3[[#This Row],[Date prévisionnel]],Tableau3[[#This Row],[Réalisée le]])," ")</f>
        <v xml:space="preserve"> </v>
      </c>
    </row>
    <row r="525" spans="1:13" x14ac:dyDescent="0.2">
      <c r="A525">
        <f>IF(Tableau3[[#This Row],[Nom Operateur]]="",0,1)</f>
        <v>0</v>
      </c>
      <c r="B525" s="12"/>
      <c r="C525" s="12"/>
      <c r="D525" s="12"/>
      <c r="E525" s="12"/>
      <c r="F525" s="13"/>
      <c r="G525" s="13"/>
      <c r="H525" s="12"/>
      <c r="I525" s="12"/>
      <c r="J525" s="15"/>
      <c r="K525" s="12"/>
      <c r="L525" s="12"/>
      <c r="M525" s="17" t="str">
        <f>IF(J525=3,DAYS360(Tableau3[[#This Row],[Date prévisionnel]],Tableau3[[#This Row],[Réalisée le]])," ")</f>
        <v xml:space="preserve"> </v>
      </c>
    </row>
    <row r="526" spans="1:13" x14ac:dyDescent="0.2">
      <c r="A526">
        <f>IF(Tableau3[[#This Row],[Nom Operateur]]="",0,1)</f>
        <v>0</v>
      </c>
      <c r="B526" s="12"/>
      <c r="C526" s="12"/>
      <c r="D526" s="12"/>
      <c r="E526" s="12"/>
      <c r="F526" s="13"/>
      <c r="G526" s="13"/>
      <c r="H526" s="12"/>
      <c r="I526" s="12"/>
      <c r="J526" s="15"/>
      <c r="K526" s="12"/>
      <c r="L526" s="12"/>
      <c r="M526" s="17" t="str">
        <f>IF(J526=3,DAYS360(Tableau3[[#This Row],[Date prévisionnel]],Tableau3[[#This Row],[Réalisée le]])," ")</f>
        <v xml:space="preserve"> </v>
      </c>
    </row>
    <row r="527" spans="1:13" x14ac:dyDescent="0.2">
      <c r="A527">
        <f>IF(Tableau3[[#This Row],[Nom Operateur]]="",0,1)</f>
        <v>0</v>
      </c>
      <c r="B527" s="12"/>
      <c r="C527" s="12"/>
      <c r="D527" s="12"/>
      <c r="E527" s="12"/>
      <c r="F527" s="13"/>
      <c r="G527" s="13"/>
      <c r="H527" s="12"/>
      <c r="I527" s="12"/>
      <c r="J527" s="15"/>
      <c r="K527" s="12"/>
      <c r="L527" s="12"/>
      <c r="M527" s="17" t="str">
        <f>IF(J527=3,DAYS360(Tableau3[[#This Row],[Date prévisionnel]],Tableau3[[#This Row],[Réalisée le]])," ")</f>
        <v xml:space="preserve"> </v>
      </c>
    </row>
    <row r="528" spans="1:13" x14ac:dyDescent="0.2">
      <c r="A528">
        <f>IF(Tableau3[[#This Row],[Nom Operateur]]="",0,1)</f>
        <v>0</v>
      </c>
      <c r="B528" s="12"/>
      <c r="C528" s="12"/>
      <c r="D528" s="12"/>
      <c r="E528" s="12"/>
      <c r="F528" s="13"/>
      <c r="G528" s="13"/>
      <c r="H528" s="12"/>
      <c r="I528" s="12"/>
      <c r="J528" s="15"/>
      <c r="K528" s="12"/>
      <c r="L528" s="12"/>
      <c r="M528" s="17" t="str">
        <f>IF(J528=3,DAYS360(Tableau3[[#This Row],[Date prévisionnel]],Tableau3[[#This Row],[Réalisée le]])," ")</f>
        <v xml:space="preserve"> </v>
      </c>
    </row>
    <row r="529" spans="1:13" x14ac:dyDescent="0.2">
      <c r="A529">
        <f>IF(Tableau3[[#This Row],[Nom Operateur]]="",0,1)</f>
        <v>0</v>
      </c>
      <c r="B529" s="12"/>
      <c r="C529" s="12"/>
      <c r="D529" s="12"/>
      <c r="E529" s="12"/>
      <c r="F529" s="13"/>
      <c r="G529" s="13"/>
      <c r="H529" s="12"/>
      <c r="I529" s="12"/>
      <c r="J529" s="15"/>
      <c r="K529" s="12"/>
      <c r="L529" s="12"/>
      <c r="M529" s="17" t="str">
        <f>IF(J529=3,DAYS360(Tableau3[[#This Row],[Date prévisionnel]],Tableau3[[#This Row],[Réalisée le]])," ")</f>
        <v xml:space="preserve"> </v>
      </c>
    </row>
    <row r="530" spans="1:13" x14ac:dyDescent="0.2">
      <c r="A530">
        <f>IF(Tableau3[[#This Row],[Nom Operateur]]="",0,1)</f>
        <v>0</v>
      </c>
      <c r="B530" s="12"/>
      <c r="C530" s="12"/>
      <c r="D530" s="12"/>
      <c r="E530" s="12"/>
      <c r="F530" s="13"/>
      <c r="G530" s="13"/>
      <c r="H530" s="12"/>
      <c r="I530" s="12"/>
      <c r="J530" s="15"/>
      <c r="K530" s="12"/>
      <c r="L530" s="12"/>
      <c r="M530" s="17" t="str">
        <f>IF(J530=3,DAYS360(Tableau3[[#This Row],[Date prévisionnel]],Tableau3[[#This Row],[Réalisée le]])," ")</f>
        <v xml:space="preserve"> </v>
      </c>
    </row>
    <row r="531" spans="1:13" x14ac:dyDescent="0.2">
      <c r="A531">
        <f>IF(Tableau3[[#This Row],[Nom Operateur]]="",0,1)</f>
        <v>0</v>
      </c>
      <c r="B531" s="12"/>
      <c r="C531" s="12"/>
      <c r="D531" s="12"/>
      <c r="E531" s="12"/>
      <c r="F531" s="13"/>
      <c r="G531" s="13"/>
      <c r="H531" s="12"/>
      <c r="I531" s="12"/>
      <c r="J531" s="15"/>
      <c r="K531" s="12"/>
      <c r="L531" s="12"/>
      <c r="M531" s="17" t="str">
        <f>IF(J531=3,DAYS360(Tableau3[[#This Row],[Date prévisionnel]],Tableau3[[#This Row],[Réalisée le]])," ")</f>
        <v xml:space="preserve"> </v>
      </c>
    </row>
    <row r="532" spans="1:13" x14ac:dyDescent="0.2">
      <c r="A532">
        <f>IF(Tableau3[[#This Row],[Nom Operateur]]="",0,1)</f>
        <v>0</v>
      </c>
      <c r="B532" s="12"/>
      <c r="C532" s="12"/>
      <c r="D532" s="12"/>
      <c r="E532" s="12"/>
      <c r="F532" s="13"/>
      <c r="G532" s="13"/>
      <c r="H532" s="12"/>
      <c r="I532" s="12"/>
      <c r="J532" s="15"/>
      <c r="K532" s="12"/>
      <c r="L532" s="12"/>
      <c r="M532" s="17" t="str">
        <f>IF(J532=3,DAYS360(Tableau3[[#This Row],[Date prévisionnel]],Tableau3[[#This Row],[Réalisée le]])," ")</f>
        <v xml:space="preserve"> </v>
      </c>
    </row>
    <row r="533" spans="1:13" x14ac:dyDescent="0.2">
      <c r="A533">
        <f>IF(Tableau3[[#This Row],[Nom Operateur]]="",0,1)</f>
        <v>0</v>
      </c>
      <c r="B533" s="12"/>
      <c r="C533" s="12"/>
      <c r="D533" s="12"/>
      <c r="E533" s="12"/>
      <c r="F533" s="13"/>
      <c r="G533" s="13"/>
      <c r="H533" s="12"/>
      <c r="I533" s="12"/>
      <c r="J533" s="15"/>
      <c r="K533" s="12"/>
      <c r="L533" s="12"/>
      <c r="M533" s="17" t="str">
        <f>IF(J533=3,DAYS360(Tableau3[[#This Row],[Date prévisionnel]],Tableau3[[#This Row],[Réalisée le]])," ")</f>
        <v xml:space="preserve"> </v>
      </c>
    </row>
    <row r="534" spans="1:13" x14ac:dyDescent="0.2">
      <c r="A534">
        <f>IF(Tableau3[[#This Row],[Nom Operateur]]="",0,1)</f>
        <v>0</v>
      </c>
      <c r="B534" s="12"/>
      <c r="C534" s="12"/>
      <c r="D534" s="12"/>
      <c r="E534" s="12"/>
      <c r="F534" s="13"/>
      <c r="G534" s="13"/>
      <c r="H534" s="12"/>
      <c r="I534" s="12"/>
      <c r="J534" s="15"/>
      <c r="K534" s="12"/>
      <c r="L534" s="12"/>
      <c r="M534" s="17" t="str">
        <f>IF(J534=3,DAYS360(Tableau3[[#This Row],[Date prévisionnel]],Tableau3[[#This Row],[Réalisée le]])," ")</f>
        <v xml:space="preserve"> </v>
      </c>
    </row>
    <row r="535" spans="1:13" x14ac:dyDescent="0.2">
      <c r="A535">
        <f>IF(Tableau3[[#This Row],[Nom Operateur]]="",0,1)</f>
        <v>0</v>
      </c>
      <c r="B535" s="12"/>
      <c r="C535" s="12"/>
      <c r="D535" s="12"/>
      <c r="E535" s="12"/>
      <c r="F535" s="13"/>
      <c r="G535" s="13"/>
      <c r="H535" s="12"/>
      <c r="I535" s="12"/>
      <c r="J535" s="15"/>
      <c r="K535" s="12"/>
      <c r="L535" s="12"/>
      <c r="M535" s="17" t="str">
        <f>IF(J535=3,DAYS360(Tableau3[[#This Row],[Date prévisionnel]],Tableau3[[#This Row],[Réalisée le]])," ")</f>
        <v xml:space="preserve"> </v>
      </c>
    </row>
    <row r="536" spans="1:13" x14ac:dyDescent="0.2">
      <c r="A536">
        <f>IF(Tableau3[[#This Row],[Nom Operateur]]="",0,1)</f>
        <v>0</v>
      </c>
      <c r="B536" s="12"/>
      <c r="C536" s="12"/>
      <c r="D536" s="12"/>
      <c r="E536" s="12"/>
      <c r="F536" s="13"/>
      <c r="G536" s="13"/>
      <c r="H536" s="12"/>
      <c r="I536" s="12"/>
      <c r="J536" s="15"/>
      <c r="K536" s="12"/>
      <c r="L536" s="12"/>
      <c r="M536" s="17" t="str">
        <f>IF(J536=3,DAYS360(Tableau3[[#This Row],[Date prévisionnel]],Tableau3[[#This Row],[Réalisée le]])," ")</f>
        <v xml:space="preserve"> </v>
      </c>
    </row>
    <row r="537" spans="1:13" x14ac:dyDescent="0.2">
      <c r="A537">
        <f>IF(Tableau3[[#This Row],[Nom Operateur]]="",0,1)</f>
        <v>0</v>
      </c>
      <c r="B537" s="12"/>
      <c r="C537" s="12"/>
      <c r="D537" s="12"/>
      <c r="E537" s="12"/>
      <c r="F537" s="13"/>
      <c r="G537" s="13"/>
      <c r="H537" s="12"/>
      <c r="I537" s="12"/>
      <c r="J537" s="15"/>
      <c r="K537" s="12"/>
      <c r="L537" s="12"/>
      <c r="M537" s="17" t="str">
        <f>IF(J537=3,DAYS360(Tableau3[[#This Row],[Date prévisionnel]],Tableau3[[#This Row],[Réalisée le]])," ")</f>
        <v xml:space="preserve"> </v>
      </c>
    </row>
    <row r="538" spans="1:13" x14ac:dyDescent="0.2">
      <c r="A538">
        <f>IF(Tableau3[[#This Row],[Nom Operateur]]="",0,1)</f>
        <v>0</v>
      </c>
      <c r="B538" s="12"/>
      <c r="C538" s="12"/>
      <c r="D538" s="12"/>
      <c r="E538" s="12"/>
      <c r="F538" s="13"/>
      <c r="G538" s="13"/>
      <c r="H538" s="12"/>
      <c r="I538" s="12"/>
      <c r="J538" s="15"/>
      <c r="K538" s="12"/>
      <c r="L538" s="12"/>
      <c r="M538" s="17" t="str">
        <f>IF(J538=3,DAYS360(Tableau3[[#This Row],[Date prévisionnel]],Tableau3[[#This Row],[Réalisée le]])," ")</f>
        <v xml:space="preserve"> </v>
      </c>
    </row>
    <row r="539" spans="1:13" x14ac:dyDescent="0.2">
      <c r="A539">
        <f>IF(Tableau3[[#This Row],[Nom Operateur]]="",0,1)</f>
        <v>0</v>
      </c>
      <c r="B539" s="12"/>
      <c r="C539" s="12"/>
      <c r="D539" s="12"/>
      <c r="E539" s="12"/>
      <c r="F539" s="13"/>
      <c r="G539" s="13"/>
      <c r="H539" s="12"/>
      <c r="I539" s="12"/>
      <c r="J539" s="15"/>
      <c r="K539" s="12"/>
      <c r="L539" s="12"/>
      <c r="M539" s="17" t="str">
        <f>IF(J539=3,DAYS360(Tableau3[[#This Row],[Date prévisionnel]],Tableau3[[#This Row],[Réalisée le]])," ")</f>
        <v xml:space="preserve"> </v>
      </c>
    </row>
    <row r="540" spans="1:13" x14ac:dyDescent="0.2">
      <c r="A540">
        <f>IF(Tableau3[[#This Row],[Nom Operateur]]="",0,1)</f>
        <v>0</v>
      </c>
      <c r="B540" s="12"/>
      <c r="C540" s="12"/>
      <c r="D540" s="12"/>
      <c r="E540" s="12"/>
      <c r="F540" s="13"/>
      <c r="G540" s="13"/>
      <c r="H540" s="12"/>
      <c r="I540" s="12"/>
      <c r="J540" s="15"/>
      <c r="K540" s="12"/>
      <c r="L540" s="12"/>
      <c r="M540" s="17" t="str">
        <f>IF(J540=3,DAYS360(Tableau3[[#This Row],[Date prévisionnel]],Tableau3[[#This Row],[Réalisée le]])," ")</f>
        <v xml:space="preserve"> </v>
      </c>
    </row>
    <row r="541" spans="1:13" x14ac:dyDescent="0.2">
      <c r="A541">
        <f>IF(Tableau3[[#This Row],[Nom Operateur]]="",0,1)</f>
        <v>0</v>
      </c>
      <c r="B541" s="12"/>
      <c r="C541" s="12"/>
      <c r="D541" s="12"/>
      <c r="E541" s="12"/>
      <c r="F541" s="13"/>
      <c r="G541" s="13"/>
      <c r="H541" s="12"/>
      <c r="I541" s="12"/>
      <c r="J541" s="15"/>
      <c r="K541" s="12"/>
      <c r="L541" s="12"/>
      <c r="M541" s="17" t="str">
        <f>IF(J541=3,DAYS360(Tableau3[[#This Row],[Date prévisionnel]],Tableau3[[#This Row],[Réalisée le]])," ")</f>
        <v xml:space="preserve"> </v>
      </c>
    </row>
    <row r="542" spans="1:13" x14ac:dyDescent="0.2">
      <c r="A542">
        <f>IF(Tableau3[[#This Row],[Nom Operateur]]="",0,1)</f>
        <v>0</v>
      </c>
      <c r="B542" s="12"/>
      <c r="C542" s="12"/>
      <c r="D542" s="12"/>
      <c r="E542" s="12"/>
      <c r="F542" s="13"/>
      <c r="G542" s="13"/>
      <c r="H542" s="12"/>
      <c r="I542" s="12"/>
      <c r="J542" s="15"/>
      <c r="K542" s="12"/>
      <c r="L542" s="12"/>
      <c r="M542" s="17" t="str">
        <f>IF(J542=3,DAYS360(Tableau3[[#This Row],[Date prévisionnel]],Tableau3[[#This Row],[Réalisée le]])," ")</f>
        <v xml:space="preserve"> </v>
      </c>
    </row>
    <row r="543" spans="1:13" x14ac:dyDescent="0.2">
      <c r="A543">
        <f>IF(Tableau3[[#This Row],[Nom Operateur]]="",0,1)</f>
        <v>0</v>
      </c>
      <c r="B543" s="12"/>
      <c r="C543" s="12"/>
      <c r="D543" s="12"/>
      <c r="E543" s="12"/>
      <c r="F543" s="13"/>
      <c r="G543" s="13"/>
      <c r="H543" s="12"/>
      <c r="I543" s="12"/>
      <c r="J543" s="15"/>
      <c r="K543" s="12"/>
      <c r="L543" s="12"/>
      <c r="M543" s="17" t="str">
        <f>IF(J543=3,DAYS360(Tableau3[[#This Row],[Date prévisionnel]],Tableau3[[#This Row],[Réalisée le]])," ")</f>
        <v xml:space="preserve"> </v>
      </c>
    </row>
    <row r="544" spans="1:13" x14ac:dyDescent="0.2">
      <c r="A544">
        <f>IF(Tableau3[[#This Row],[Nom Operateur]]="",0,1)</f>
        <v>0</v>
      </c>
      <c r="B544" s="12"/>
      <c r="C544" s="12"/>
      <c r="D544" s="12"/>
      <c r="E544" s="12"/>
      <c r="F544" s="13"/>
      <c r="G544" s="13"/>
      <c r="H544" s="12"/>
      <c r="I544" s="12"/>
      <c r="J544" s="15"/>
      <c r="K544" s="12"/>
      <c r="L544" s="12"/>
      <c r="M544" s="17" t="str">
        <f>IF(J544=3,DAYS360(Tableau3[[#This Row],[Date prévisionnel]],Tableau3[[#This Row],[Réalisée le]])," ")</f>
        <v xml:space="preserve"> </v>
      </c>
    </row>
    <row r="545" spans="1:13" x14ac:dyDescent="0.2">
      <c r="A545">
        <f>IF(Tableau3[[#This Row],[Nom Operateur]]="",0,1)</f>
        <v>0</v>
      </c>
      <c r="B545" s="12"/>
      <c r="C545" s="12"/>
      <c r="D545" s="12"/>
      <c r="E545" s="12"/>
      <c r="F545" s="13"/>
      <c r="G545" s="13"/>
      <c r="H545" s="12"/>
      <c r="I545" s="12"/>
      <c r="J545" s="15"/>
      <c r="K545" s="12"/>
      <c r="L545" s="12"/>
      <c r="M545" s="17" t="str">
        <f>IF(J545=3,DAYS360(Tableau3[[#This Row],[Date prévisionnel]],Tableau3[[#This Row],[Réalisée le]])," ")</f>
        <v xml:space="preserve"> </v>
      </c>
    </row>
    <row r="546" spans="1:13" x14ac:dyDescent="0.2">
      <c r="A546">
        <f>IF(Tableau3[[#This Row],[Nom Operateur]]="",0,1)</f>
        <v>0</v>
      </c>
      <c r="B546" s="12"/>
      <c r="C546" s="12"/>
      <c r="D546" s="12"/>
      <c r="E546" s="12"/>
      <c r="F546" s="13"/>
      <c r="G546" s="13"/>
      <c r="H546" s="12"/>
      <c r="I546" s="12"/>
      <c r="J546" s="15"/>
      <c r="K546" s="12"/>
      <c r="L546" s="12"/>
      <c r="M546" s="17" t="str">
        <f>IF(J546=3,DAYS360(Tableau3[[#This Row],[Date prévisionnel]],Tableau3[[#This Row],[Réalisée le]])," ")</f>
        <v xml:space="preserve"> </v>
      </c>
    </row>
    <row r="547" spans="1:13" x14ac:dyDescent="0.2">
      <c r="A547">
        <f>IF(Tableau3[[#This Row],[Nom Operateur]]="",0,1)</f>
        <v>0</v>
      </c>
      <c r="B547" s="12"/>
      <c r="C547" s="12"/>
      <c r="D547" s="12"/>
      <c r="E547" s="12"/>
      <c r="F547" s="13"/>
      <c r="G547" s="13"/>
      <c r="H547" s="12"/>
      <c r="I547" s="12"/>
      <c r="J547" s="15"/>
      <c r="K547" s="12"/>
      <c r="L547" s="12"/>
      <c r="M547" s="17" t="str">
        <f>IF(J547=3,DAYS360(Tableau3[[#This Row],[Date prévisionnel]],Tableau3[[#This Row],[Réalisée le]])," ")</f>
        <v xml:space="preserve"> </v>
      </c>
    </row>
    <row r="548" spans="1:13" x14ac:dyDescent="0.2">
      <c r="A548">
        <f>IF(Tableau3[[#This Row],[Nom Operateur]]="",0,1)</f>
        <v>0</v>
      </c>
      <c r="B548" s="12"/>
      <c r="C548" s="12"/>
      <c r="D548" s="12"/>
      <c r="E548" s="12"/>
      <c r="F548" s="13"/>
      <c r="G548" s="13"/>
      <c r="H548" s="12"/>
      <c r="I548" s="12"/>
      <c r="J548" s="15"/>
      <c r="K548" s="12"/>
      <c r="L548" s="12"/>
      <c r="M548" s="17" t="str">
        <f>IF(J548=3,DAYS360(Tableau3[[#This Row],[Date prévisionnel]],Tableau3[[#This Row],[Réalisée le]])," ")</f>
        <v xml:space="preserve"> </v>
      </c>
    </row>
    <row r="549" spans="1:13" x14ac:dyDescent="0.2">
      <c r="A549">
        <f>IF(Tableau3[[#This Row],[Nom Operateur]]="",0,1)</f>
        <v>0</v>
      </c>
      <c r="B549" s="12"/>
      <c r="C549" s="12"/>
      <c r="D549" s="12"/>
      <c r="E549" s="12"/>
      <c r="F549" s="13"/>
      <c r="G549" s="13"/>
      <c r="H549" s="12"/>
      <c r="I549" s="12"/>
      <c r="J549" s="15"/>
      <c r="K549" s="12"/>
      <c r="L549" s="12"/>
      <c r="M549" s="17" t="str">
        <f>IF(J549=3,DAYS360(Tableau3[[#This Row],[Date prévisionnel]],Tableau3[[#This Row],[Réalisée le]])," ")</f>
        <v xml:space="preserve"> </v>
      </c>
    </row>
    <row r="550" spans="1:13" x14ac:dyDescent="0.2">
      <c r="A550">
        <f>IF(Tableau3[[#This Row],[Nom Operateur]]="",0,1)</f>
        <v>0</v>
      </c>
      <c r="B550" s="12"/>
      <c r="C550" s="12"/>
      <c r="D550" s="12"/>
      <c r="E550" s="12"/>
      <c r="F550" s="13"/>
      <c r="G550" s="13"/>
      <c r="H550" s="12"/>
      <c r="I550" s="12"/>
      <c r="J550" s="15"/>
      <c r="K550" s="12"/>
      <c r="L550" s="12"/>
      <c r="M550" s="17" t="str">
        <f>IF(J550=3,DAYS360(Tableau3[[#This Row],[Date prévisionnel]],Tableau3[[#This Row],[Réalisée le]])," ")</f>
        <v xml:space="preserve"> </v>
      </c>
    </row>
    <row r="551" spans="1:13" x14ac:dyDescent="0.2">
      <c r="A551">
        <f>IF(Tableau3[[#This Row],[Nom Operateur]]="",0,1)</f>
        <v>0</v>
      </c>
      <c r="B551" s="12"/>
      <c r="C551" s="12"/>
      <c r="D551" s="12"/>
      <c r="E551" s="12"/>
      <c r="F551" s="13"/>
      <c r="G551" s="13"/>
      <c r="H551" s="12"/>
      <c r="I551" s="12"/>
      <c r="J551" s="15"/>
      <c r="K551" s="12"/>
      <c r="L551" s="12"/>
      <c r="M551" s="17" t="str">
        <f>IF(J551=3,DAYS360(Tableau3[[#This Row],[Date prévisionnel]],Tableau3[[#This Row],[Réalisée le]])," ")</f>
        <v xml:space="preserve"> </v>
      </c>
    </row>
    <row r="552" spans="1:13" x14ac:dyDescent="0.2">
      <c r="A552">
        <f>IF(Tableau3[[#This Row],[Nom Operateur]]="",0,1)</f>
        <v>0</v>
      </c>
      <c r="B552" s="12"/>
      <c r="C552" s="12"/>
      <c r="D552" s="12"/>
      <c r="E552" s="12"/>
      <c r="F552" s="13"/>
      <c r="G552" s="13"/>
      <c r="H552" s="12"/>
      <c r="I552" s="12"/>
      <c r="J552" s="15"/>
      <c r="K552" s="12"/>
      <c r="L552" s="12"/>
      <c r="M552" s="17" t="str">
        <f>IF(J552=3,DAYS360(Tableau3[[#This Row],[Date prévisionnel]],Tableau3[[#This Row],[Réalisée le]])," ")</f>
        <v xml:space="preserve"> </v>
      </c>
    </row>
    <row r="553" spans="1:13" x14ac:dyDescent="0.2">
      <c r="A553">
        <f>IF(Tableau3[[#This Row],[Nom Operateur]]="",0,1)</f>
        <v>0</v>
      </c>
      <c r="B553" s="12"/>
      <c r="C553" s="12"/>
      <c r="D553" s="12"/>
      <c r="E553" s="12"/>
      <c r="F553" s="13"/>
      <c r="G553" s="13"/>
      <c r="H553" s="12"/>
      <c r="I553" s="12"/>
      <c r="J553" s="15"/>
      <c r="K553" s="12"/>
      <c r="L553" s="12"/>
      <c r="M553" s="17" t="str">
        <f>IF(J553=3,DAYS360(Tableau3[[#This Row],[Date prévisionnel]],Tableau3[[#This Row],[Réalisée le]])," ")</f>
        <v xml:space="preserve"> </v>
      </c>
    </row>
    <row r="554" spans="1:13" x14ac:dyDescent="0.2">
      <c r="A554">
        <f>IF(Tableau3[[#This Row],[Nom Operateur]]="",0,1)</f>
        <v>0</v>
      </c>
      <c r="B554" s="12"/>
      <c r="C554" s="12"/>
      <c r="D554" s="12"/>
      <c r="E554" s="12"/>
      <c r="F554" s="13"/>
      <c r="G554" s="13"/>
      <c r="H554" s="12"/>
      <c r="I554" s="12"/>
      <c r="J554" s="15"/>
      <c r="K554" s="12"/>
      <c r="L554" s="12"/>
      <c r="M554" s="17" t="str">
        <f>IF(J554=3,DAYS360(Tableau3[[#This Row],[Date prévisionnel]],Tableau3[[#This Row],[Réalisée le]])," ")</f>
        <v xml:space="preserve"> </v>
      </c>
    </row>
    <row r="555" spans="1:13" x14ac:dyDescent="0.2">
      <c r="A555">
        <f>IF(Tableau3[[#This Row],[Nom Operateur]]="",0,1)</f>
        <v>0</v>
      </c>
      <c r="B555" s="12"/>
      <c r="C555" s="12"/>
      <c r="D555" s="12"/>
      <c r="E555" s="12"/>
      <c r="F555" s="13"/>
      <c r="G555" s="13"/>
      <c r="H555" s="12"/>
      <c r="I555" s="12"/>
      <c r="J555" s="15"/>
      <c r="K555" s="12"/>
      <c r="L555" s="12"/>
      <c r="M555" s="17" t="str">
        <f>IF(J555=3,DAYS360(Tableau3[[#This Row],[Date prévisionnel]],Tableau3[[#This Row],[Réalisée le]])," ")</f>
        <v xml:space="preserve"> </v>
      </c>
    </row>
    <row r="556" spans="1:13" x14ac:dyDescent="0.2">
      <c r="A556">
        <f>IF(Tableau3[[#This Row],[Nom Operateur]]="",0,1)</f>
        <v>0</v>
      </c>
      <c r="B556" s="12"/>
      <c r="C556" s="12"/>
      <c r="D556" s="12"/>
      <c r="E556" s="12"/>
      <c r="F556" s="13"/>
      <c r="G556" s="13"/>
      <c r="H556" s="12"/>
      <c r="I556" s="12"/>
      <c r="J556" s="15"/>
      <c r="K556" s="12"/>
      <c r="L556" s="12"/>
      <c r="M556" s="17" t="str">
        <f>IF(J556=3,DAYS360(Tableau3[[#This Row],[Date prévisionnel]],Tableau3[[#This Row],[Réalisée le]])," ")</f>
        <v xml:space="preserve"> </v>
      </c>
    </row>
    <row r="557" spans="1:13" x14ac:dyDescent="0.2">
      <c r="A557">
        <f>IF(Tableau3[[#This Row],[Nom Operateur]]="",0,1)</f>
        <v>0</v>
      </c>
      <c r="B557" s="12"/>
      <c r="C557" s="12"/>
      <c r="D557" s="12"/>
      <c r="E557" s="12"/>
      <c r="F557" s="13"/>
      <c r="G557" s="13"/>
      <c r="H557" s="12"/>
      <c r="I557" s="12"/>
      <c r="J557" s="15"/>
      <c r="K557" s="12"/>
      <c r="L557" s="12"/>
      <c r="M557" s="17" t="str">
        <f>IF(J557=3,DAYS360(Tableau3[[#This Row],[Date prévisionnel]],Tableau3[[#This Row],[Réalisée le]])," ")</f>
        <v xml:space="preserve"> </v>
      </c>
    </row>
    <row r="558" spans="1:13" x14ac:dyDescent="0.2">
      <c r="A558">
        <f>IF(Tableau3[[#This Row],[Nom Operateur]]="",0,1)</f>
        <v>0</v>
      </c>
      <c r="B558" s="12"/>
      <c r="C558" s="12"/>
      <c r="D558" s="12"/>
      <c r="E558" s="12"/>
      <c r="F558" s="13"/>
      <c r="G558" s="13"/>
      <c r="H558" s="12"/>
      <c r="I558" s="12"/>
      <c r="J558" s="15"/>
      <c r="K558" s="12"/>
      <c r="L558" s="12"/>
      <c r="M558" s="17" t="str">
        <f>IF(J558=3,DAYS360(Tableau3[[#This Row],[Date prévisionnel]],Tableau3[[#This Row],[Réalisée le]])," ")</f>
        <v xml:space="preserve"> </v>
      </c>
    </row>
    <row r="559" spans="1:13" x14ac:dyDescent="0.2">
      <c r="A559">
        <f>IF(Tableau3[[#This Row],[Nom Operateur]]="",0,1)</f>
        <v>0</v>
      </c>
      <c r="B559" s="12"/>
      <c r="C559" s="12"/>
      <c r="D559" s="12"/>
      <c r="E559" s="12"/>
      <c r="F559" s="13"/>
      <c r="G559" s="13"/>
      <c r="H559" s="12"/>
      <c r="I559" s="12"/>
      <c r="J559" s="15"/>
      <c r="K559" s="12"/>
      <c r="L559" s="12"/>
      <c r="M559" s="17" t="str">
        <f>IF(J559=3,DAYS360(Tableau3[[#This Row],[Date prévisionnel]],Tableau3[[#This Row],[Réalisée le]])," ")</f>
        <v xml:space="preserve"> </v>
      </c>
    </row>
    <row r="560" spans="1:13" x14ac:dyDescent="0.2">
      <c r="A560">
        <f>IF(Tableau3[[#This Row],[Nom Operateur]]="",0,1)</f>
        <v>0</v>
      </c>
      <c r="B560" s="12"/>
      <c r="C560" s="12"/>
      <c r="D560" s="12"/>
      <c r="E560" s="12"/>
      <c r="F560" s="13"/>
      <c r="G560" s="13"/>
      <c r="H560" s="12"/>
      <c r="I560" s="12"/>
      <c r="J560" s="15"/>
      <c r="K560" s="12"/>
      <c r="L560" s="12"/>
      <c r="M560" s="17" t="str">
        <f>IF(J560=3,DAYS360(Tableau3[[#This Row],[Date prévisionnel]],Tableau3[[#This Row],[Réalisée le]])," ")</f>
        <v xml:space="preserve"> </v>
      </c>
    </row>
    <row r="561" spans="1:13" x14ac:dyDescent="0.2">
      <c r="A561">
        <f>IF(Tableau3[[#This Row],[Nom Operateur]]="",0,1)</f>
        <v>0</v>
      </c>
      <c r="B561" s="12"/>
      <c r="C561" s="12"/>
      <c r="D561" s="12"/>
      <c r="E561" s="12"/>
      <c r="F561" s="13"/>
      <c r="G561" s="13"/>
      <c r="H561" s="12"/>
      <c r="I561" s="12"/>
      <c r="J561" s="15"/>
      <c r="K561" s="12"/>
      <c r="L561" s="12"/>
      <c r="M561" s="17" t="str">
        <f>IF(J561=3,DAYS360(Tableau3[[#This Row],[Date prévisionnel]],Tableau3[[#This Row],[Réalisée le]])," ")</f>
        <v xml:space="preserve"> </v>
      </c>
    </row>
    <row r="562" spans="1:13" x14ac:dyDescent="0.2">
      <c r="A562">
        <f>IF(Tableau3[[#This Row],[Nom Operateur]]="",0,1)</f>
        <v>0</v>
      </c>
      <c r="B562" s="12"/>
      <c r="C562" s="12"/>
      <c r="D562" s="12"/>
      <c r="E562" s="12"/>
      <c r="F562" s="13"/>
      <c r="G562" s="13"/>
      <c r="H562" s="12"/>
      <c r="I562" s="12"/>
      <c r="J562" s="15"/>
      <c r="K562" s="12"/>
      <c r="L562" s="12"/>
      <c r="M562" s="17" t="str">
        <f>IF(J562=3,DAYS360(Tableau3[[#This Row],[Date prévisionnel]],Tableau3[[#This Row],[Réalisée le]])," ")</f>
        <v xml:space="preserve"> </v>
      </c>
    </row>
    <row r="563" spans="1:13" x14ac:dyDescent="0.2">
      <c r="A563">
        <f>IF(Tableau3[[#This Row],[Nom Operateur]]="",0,1)</f>
        <v>0</v>
      </c>
      <c r="B563" s="12"/>
      <c r="C563" s="12"/>
      <c r="D563" s="12"/>
      <c r="E563" s="12"/>
      <c r="F563" s="13"/>
      <c r="G563" s="13"/>
      <c r="H563" s="12"/>
      <c r="I563" s="12"/>
      <c r="J563" s="15"/>
      <c r="K563" s="12"/>
      <c r="L563" s="12"/>
      <c r="M563" s="17" t="str">
        <f>IF(J563=3,DAYS360(Tableau3[[#This Row],[Date prévisionnel]],Tableau3[[#This Row],[Réalisée le]])," ")</f>
        <v xml:space="preserve"> </v>
      </c>
    </row>
    <row r="564" spans="1:13" x14ac:dyDescent="0.2">
      <c r="A564">
        <f>IF(Tableau3[[#This Row],[Nom Operateur]]="",0,1)</f>
        <v>0</v>
      </c>
      <c r="B564" s="12"/>
      <c r="C564" s="12"/>
      <c r="D564" s="12"/>
      <c r="E564" s="12"/>
      <c r="F564" s="13"/>
      <c r="G564" s="13"/>
      <c r="H564" s="12"/>
      <c r="I564" s="12"/>
      <c r="J564" s="15"/>
      <c r="K564" s="12"/>
      <c r="L564" s="12"/>
      <c r="M564" s="17" t="str">
        <f>IF(J564=3,DAYS360(Tableau3[[#This Row],[Date prévisionnel]],Tableau3[[#This Row],[Réalisée le]])," ")</f>
        <v xml:space="preserve"> </v>
      </c>
    </row>
    <row r="565" spans="1:13" x14ac:dyDescent="0.2">
      <c r="A565">
        <f>IF(Tableau3[[#This Row],[Nom Operateur]]="",0,1)</f>
        <v>0</v>
      </c>
      <c r="B565" s="12"/>
      <c r="C565" s="12"/>
      <c r="D565" s="12"/>
      <c r="E565" s="12"/>
      <c r="F565" s="13"/>
      <c r="G565" s="13"/>
      <c r="H565" s="12"/>
      <c r="I565" s="12"/>
      <c r="J565" s="15"/>
      <c r="K565" s="12"/>
      <c r="L565" s="12"/>
      <c r="M565" s="17" t="str">
        <f>IF(J565=3,DAYS360(Tableau3[[#This Row],[Date prévisionnel]],Tableau3[[#This Row],[Réalisée le]])," ")</f>
        <v xml:space="preserve"> </v>
      </c>
    </row>
    <row r="566" spans="1:13" x14ac:dyDescent="0.2">
      <c r="A566">
        <f>IF(Tableau3[[#This Row],[Nom Operateur]]="",0,1)</f>
        <v>0</v>
      </c>
      <c r="B566" s="12"/>
      <c r="C566" s="12"/>
      <c r="D566" s="12"/>
      <c r="E566" s="12"/>
      <c r="F566" s="13"/>
      <c r="G566" s="13"/>
      <c r="H566" s="12"/>
      <c r="I566" s="12"/>
      <c r="J566" s="15"/>
      <c r="K566" s="12"/>
      <c r="L566" s="12"/>
      <c r="M566" s="17" t="str">
        <f>IF(J566=3,DAYS360(Tableau3[[#This Row],[Date prévisionnel]],Tableau3[[#This Row],[Réalisée le]])," ")</f>
        <v xml:space="preserve"> </v>
      </c>
    </row>
    <row r="567" spans="1:13" x14ac:dyDescent="0.2">
      <c r="A567">
        <f>IF(Tableau3[[#This Row],[Nom Operateur]]="",0,1)</f>
        <v>0</v>
      </c>
      <c r="B567" s="12"/>
      <c r="C567" s="12"/>
      <c r="D567" s="12"/>
      <c r="E567" s="12"/>
      <c r="F567" s="13"/>
      <c r="G567" s="13"/>
      <c r="H567" s="12"/>
      <c r="I567" s="12"/>
      <c r="J567" s="15"/>
      <c r="K567" s="12"/>
      <c r="L567" s="12"/>
      <c r="M567" s="17" t="str">
        <f>IF(J567=3,DAYS360(Tableau3[[#This Row],[Date prévisionnel]],Tableau3[[#This Row],[Réalisée le]])," ")</f>
        <v xml:space="preserve"> </v>
      </c>
    </row>
    <row r="568" spans="1:13" x14ac:dyDescent="0.2">
      <c r="A568">
        <f>IF(Tableau3[[#This Row],[Nom Operateur]]="",0,1)</f>
        <v>0</v>
      </c>
      <c r="B568" s="12"/>
      <c r="C568" s="12"/>
      <c r="D568" s="12"/>
      <c r="E568" s="12"/>
      <c r="F568" s="13"/>
      <c r="G568" s="13"/>
      <c r="H568" s="12"/>
      <c r="I568" s="12"/>
      <c r="J568" s="15"/>
      <c r="K568" s="12"/>
      <c r="L568" s="12"/>
      <c r="M568" s="17" t="str">
        <f>IF(J568=3,DAYS360(Tableau3[[#This Row],[Date prévisionnel]],Tableau3[[#This Row],[Réalisée le]])," ")</f>
        <v xml:space="preserve"> </v>
      </c>
    </row>
    <row r="569" spans="1:13" x14ac:dyDescent="0.2">
      <c r="A569">
        <f>IF(Tableau3[[#This Row],[Nom Operateur]]="",0,1)</f>
        <v>0</v>
      </c>
      <c r="B569" s="12"/>
      <c r="C569" s="12"/>
      <c r="D569" s="12"/>
      <c r="E569" s="12"/>
      <c r="F569" s="13"/>
      <c r="G569" s="13"/>
      <c r="H569" s="12"/>
      <c r="I569" s="12"/>
      <c r="J569" s="15"/>
      <c r="K569" s="12"/>
      <c r="L569" s="12"/>
      <c r="M569" s="17" t="str">
        <f>IF(J569=3,DAYS360(Tableau3[[#This Row],[Date prévisionnel]],Tableau3[[#This Row],[Réalisée le]])," ")</f>
        <v xml:space="preserve"> </v>
      </c>
    </row>
    <row r="570" spans="1:13" x14ac:dyDescent="0.2">
      <c r="A570">
        <f>IF(Tableau3[[#This Row],[Nom Operateur]]="",0,1)</f>
        <v>0</v>
      </c>
      <c r="B570" s="12"/>
      <c r="C570" s="12"/>
      <c r="D570" s="12"/>
      <c r="E570" s="12"/>
      <c r="F570" s="13"/>
      <c r="G570" s="13"/>
      <c r="H570" s="12"/>
      <c r="I570" s="12"/>
      <c r="J570" s="15"/>
      <c r="K570" s="12"/>
      <c r="L570" s="12"/>
      <c r="M570" s="17" t="str">
        <f>IF(J570=3,DAYS360(Tableau3[[#This Row],[Date prévisionnel]],Tableau3[[#This Row],[Réalisée le]])," ")</f>
        <v xml:space="preserve"> </v>
      </c>
    </row>
    <row r="571" spans="1:13" x14ac:dyDescent="0.2">
      <c r="A571">
        <f>IF(Tableau3[[#This Row],[Nom Operateur]]="",0,1)</f>
        <v>0</v>
      </c>
      <c r="B571" s="12"/>
      <c r="C571" s="12"/>
      <c r="D571" s="12"/>
      <c r="E571" s="12"/>
      <c r="F571" s="13"/>
      <c r="G571" s="13"/>
      <c r="H571" s="12"/>
      <c r="I571" s="12"/>
      <c r="J571" s="15"/>
      <c r="K571" s="12"/>
      <c r="L571" s="12"/>
      <c r="M571" s="17" t="str">
        <f>IF(J571=3,DAYS360(Tableau3[[#This Row],[Date prévisionnel]],Tableau3[[#This Row],[Réalisée le]])," ")</f>
        <v xml:space="preserve"> </v>
      </c>
    </row>
    <row r="572" spans="1:13" x14ac:dyDescent="0.2">
      <c r="A572">
        <f>IF(Tableau3[[#This Row],[Nom Operateur]]="",0,1)</f>
        <v>0</v>
      </c>
      <c r="B572" s="12"/>
      <c r="C572" s="12"/>
      <c r="D572" s="12"/>
      <c r="E572" s="12"/>
      <c r="F572" s="13"/>
      <c r="G572" s="13"/>
      <c r="H572" s="12"/>
      <c r="I572" s="12"/>
      <c r="J572" s="15"/>
      <c r="K572" s="12"/>
      <c r="L572" s="12"/>
      <c r="M572" s="17" t="str">
        <f>IF(J572=3,DAYS360(Tableau3[[#This Row],[Date prévisionnel]],Tableau3[[#This Row],[Réalisée le]])," ")</f>
        <v xml:space="preserve"> </v>
      </c>
    </row>
    <row r="573" spans="1:13" x14ac:dyDescent="0.2">
      <c r="A573">
        <f>IF(Tableau3[[#This Row],[Nom Operateur]]="",0,1)</f>
        <v>0</v>
      </c>
      <c r="B573" s="12"/>
      <c r="C573" s="12"/>
      <c r="D573" s="12"/>
      <c r="E573" s="12"/>
      <c r="F573" s="13"/>
      <c r="G573" s="13"/>
      <c r="H573" s="12"/>
      <c r="I573" s="12"/>
      <c r="J573" s="15"/>
      <c r="K573" s="12"/>
      <c r="L573" s="12"/>
      <c r="M573" s="17" t="str">
        <f>IF(J573=3,DAYS360(Tableau3[[#This Row],[Date prévisionnel]],Tableau3[[#This Row],[Réalisée le]])," ")</f>
        <v xml:space="preserve"> </v>
      </c>
    </row>
    <row r="574" spans="1:13" x14ac:dyDescent="0.2">
      <c r="A574">
        <f>IF(Tableau3[[#This Row],[Nom Operateur]]="",0,1)</f>
        <v>0</v>
      </c>
      <c r="B574" s="12"/>
      <c r="C574" s="12"/>
      <c r="D574" s="12"/>
      <c r="E574" s="12"/>
      <c r="F574" s="13"/>
      <c r="G574" s="13"/>
      <c r="H574" s="12"/>
      <c r="I574" s="12"/>
      <c r="J574" s="15"/>
      <c r="K574" s="12"/>
      <c r="L574" s="12"/>
      <c r="M574" s="17" t="str">
        <f>IF(J574=3,DAYS360(Tableau3[[#This Row],[Date prévisionnel]],Tableau3[[#This Row],[Réalisée le]])," ")</f>
        <v xml:space="preserve"> </v>
      </c>
    </row>
    <row r="575" spans="1:13" x14ac:dyDescent="0.2">
      <c r="A575">
        <f>IF(Tableau3[[#This Row],[Nom Operateur]]="",0,1)</f>
        <v>0</v>
      </c>
      <c r="B575" s="12"/>
      <c r="C575" s="12"/>
      <c r="D575" s="12"/>
      <c r="E575" s="12"/>
      <c r="F575" s="13"/>
      <c r="G575" s="13"/>
      <c r="H575" s="12"/>
      <c r="I575" s="12"/>
      <c r="J575" s="15"/>
      <c r="K575" s="12"/>
      <c r="L575" s="12"/>
      <c r="M575" s="17" t="str">
        <f>IF(J575=3,DAYS360(Tableau3[[#This Row],[Date prévisionnel]],Tableau3[[#This Row],[Réalisée le]])," ")</f>
        <v xml:space="preserve"> </v>
      </c>
    </row>
    <row r="576" spans="1:13" x14ac:dyDescent="0.2">
      <c r="A576">
        <f>IF(Tableau3[[#This Row],[Nom Operateur]]="",0,1)</f>
        <v>0</v>
      </c>
      <c r="B576" s="12"/>
      <c r="C576" s="12"/>
      <c r="D576" s="12"/>
      <c r="E576" s="12"/>
      <c r="F576" s="13"/>
      <c r="G576" s="13"/>
      <c r="H576" s="12"/>
      <c r="I576" s="12"/>
      <c r="J576" s="15"/>
      <c r="K576" s="12"/>
      <c r="L576" s="12"/>
      <c r="M576" s="17" t="str">
        <f>IF(J576=3,DAYS360(Tableau3[[#This Row],[Date prévisionnel]],Tableau3[[#This Row],[Réalisée le]])," ")</f>
        <v xml:space="preserve"> </v>
      </c>
    </row>
    <row r="577" spans="1:13" x14ac:dyDescent="0.2">
      <c r="A577">
        <f>IF(Tableau3[[#This Row],[Nom Operateur]]="",0,1)</f>
        <v>0</v>
      </c>
      <c r="B577" s="12"/>
      <c r="C577" s="12"/>
      <c r="D577" s="12"/>
      <c r="E577" s="12"/>
      <c r="F577" s="13"/>
      <c r="G577" s="13"/>
      <c r="H577" s="12"/>
      <c r="I577" s="12"/>
      <c r="J577" s="15"/>
      <c r="K577" s="12"/>
      <c r="L577" s="12"/>
      <c r="M577" s="17" t="str">
        <f>IF(J577=3,DAYS360(Tableau3[[#This Row],[Date prévisionnel]],Tableau3[[#This Row],[Réalisée le]])," ")</f>
        <v xml:space="preserve"> </v>
      </c>
    </row>
    <row r="578" spans="1:13" x14ac:dyDescent="0.2">
      <c r="A578">
        <f>IF(Tableau3[[#This Row],[Nom Operateur]]="",0,1)</f>
        <v>0</v>
      </c>
      <c r="B578" s="12"/>
      <c r="C578" s="12"/>
      <c r="D578" s="12"/>
      <c r="E578" s="12"/>
      <c r="F578" s="13"/>
      <c r="G578" s="13"/>
      <c r="H578" s="12"/>
      <c r="I578" s="12"/>
      <c r="J578" s="15"/>
      <c r="K578" s="12"/>
      <c r="L578" s="12"/>
      <c r="M578" s="17" t="str">
        <f>IF(J578=3,DAYS360(Tableau3[[#This Row],[Date prévisionnel]],Tableau3[[#This Row],[Réalisée le]])," ")</f>
        <v xml:space="preserve"> </v>
      </c>
    </row>
    <row r="579" spans="1:13" x14ac:dyDescent="0.2">
      <c r="A579">
        <f>IF(Tableau3[[#This Row],[Nom Operateur]]="",0,1)</f>
        <v>0</v>
      </c>
      <c r="B579" s="12"/>
      <c r="C579" s="12"/>
      <c r="D579" s="12"/>
      <c r="E579" s="12"/>
      <c r="F579" s="13"/>
      <c r="G579" s="13"/>
      <c r="H579" s="12"/>
      <c r="I579" s="12"/>
      <c r="J579" s="15"/>
      <c r="K579" s="12"/>
      <c r="L579" s="12"/>
      <c r="M579" s="17" t="str">
        <f>IF(J579=3,DAYS360(Tableau3[[#This Row],[Date prévisionnel]],Tableau3[[#This Row],[Réalisée le]])," ")</f>
        <v xml:space="preserve"> </v>
      </c>
    </row>
    <row r="580" spans="1:13" x14ac:dyDescent="0.2">
      <c r="A580">
        <f>IF(Tableau3[[#This Row],[Nom Operateur]]="",0,1)</f>
        <v>0</v>
      </c>
      <c r="B580" s="12"/>
      <c r="C580" s="12"/>
      <c r="D580" s="12"/>
      <c r="E580" s="12"/>
      <c r="F580" s="13"/>
      <c r="G580" s="13"/>
      <c r="H580" s="12"/>
      <c r="I580" s="12"/>
      <c r="J580" s="15"/>
      <c r="K580" s="12"/>
      <c r="L580" s="12"/>
      <c r="M580" s="17" t="str">
        <f>IF(J580=3,DAYS360(Tableau3[[#This Row],[Date prévisionnel]],Tableau3[[#This Row],[Réalisée le]])," ")</f>
        <v xml:space="preserve"> </v>
      </c>
    </row>
    <row r="581" spans="1:13" x14ac:dyDescent="0.2">
      <c r="A581">
        <f>IF(Tableau3[[#This Row],[Nom Operateur]]="",0,1)</f>
        <v>0</v>
      </c>
      <c r="B581" s="12"/>
      <c r="C581" s="12"/>
      <c r="D581" s="12"/>
      <c r="E581" s="12"/>
      <c r="F581" s="13"/>
      <c r="G581" s="13"/>
      <c r="H581" s="12"/>
      <c r="I581" s="12"/>
      <c r="J581" s="15"/>
      <c r="K581" s="12"/>
      <c r="L581" s="12"/>
      <c r="M581" s="17" t="str">
        <f>IF(J581=3,DAYS360(Tableau3[[#This Row],[Date prévisionnel]],Tableau3[[#This Row],[Réalisée le]])," ")</f>
        <v xml:space="preserve"> </v>
      </c>
    </row>
    <row r="582" spans="1:13" x14ac:dyDescent="0.2">
      <c r="A582">
        <f>IF(Tableau3[[#This Row],[Nom Operateur]]="",0,1)</f>
        <v>0</v>
      </c>
      <c r="B582" s="12"/>
      <c r="C582" s="12"/>
      <c r="D582" s="12"/>
      <c r="E582" s="12"/>
      <c r="F582" s="13"/>
      <c r="G582" s="13"/>
      <c r="H582" s="12"/>
      <c r="I582" s="12"/>
      <c r="J582" s="15"/>
      <c r="K582" s="12"/>
      <c r="L582" s="12"/>
      <c r="M582" s="17" t="str">
        <f>IF(J582=3,DAYS360(Tableau3[[#This Row],[Date prévisionnel]],Tableau3[[#This Row],[Réalisée le]])," ")</f>
        <v xml:space="preserve"> </v>
      </c>
    </row>
    <row r="583" spans="1:13" x14ac:dyDescent="0.2">
      <c r="A583">
        <f>IF(Tableau3[[#This Row],[Nom Operateur]]="",0,1)</f>
        <v>0</v>
      </c>
      <c r="B583" s="12"/>
      <c r="C583" s="12"/>
      <c r="D583" s="12"/>
      <c r="E583" s="12"/>
      <c r="F583" s="13"/>
      <c r="G583" s="13"/>
      <c r="H583" s="12"/>
      <c r="I583" s="12"/>
      <c r="J583" s="15"/>
      <c r="K583" s="12"/>
      <c r="L583" s="12"/>
      <c r="M583" s="17" t="str">
        <f>IF(J583=3,DAYS360(Tableau3[[#This Row],[Date prévisionnel]],Tableau3[[#This Row],[Réalisée le]])," ")</f>
        <v xml:space="preserve"> </v>
      </c>
    </row>
    <row r="584" spans="1:13" x14ac:dyDescent="0.2">
      <c r="A584">
        <f>IF(Tableau3[[#This Row],[Nom Operateur]]="",0,1)</f>
        <v>0</v>
      </c>
      <c r="B584" s="12"/>
      <c r="C584" s="12"/>
      <c r="D584" s="12"/>
      <c r="E584" s="12"/>
      <c r="F584" s="13"/>
      <c r="G584" s="13"/>
      <c r="H584" s="12"/>
      <c r="I584" s="12"/>
      <c r="J584" s="15"/>
      <c r="K584" s="12"/>
      <c r="L584" s="12"/>
      <c r="M584" s="17" t="str">
        <f>IF(J584=3,DAYS360(Tableau3[[#This Row],[Date prévisionnel]],Tableau3[[#This Row],[Réalisée le]])," ")</f>
        <v xml:space="preserve"> </v>
      </c>
    </row>
    <row r="585" spans="1:13" x14ac:dyDescent="0.2">
      <c r="A585">
        <f>IF(Tableau3[[#This Row],[Nom Operateur]]="",0,1)</f>
        <v>0</v>
      </c>
      <c r="B585" s="12"/>
      <c r="C585" s="12"/>
      <c r="D585" s="12"/>
      <c r="E585" s="12"/>
      <c r="F585" s="13"/>
      <c r="G585" s="13"/>
      <c r="H585" s="12"/>
      <c r="I585" s="12"/>
      <c r="J585" s="15"/>
      <c r="K585" s="12"/>
      <c r="L585" s="12"/>
      <c r="M585" s="17" t="str">
        <f>IF(J585=3,DAYS360(Tableau3[[#This Row],[Date prévisionnel]],Tableau3[[#This Row],[Réalisée le]])," ")</f>
        <v xml:space="preserve"> </v>
      </c>
    </row>
    <row r="586" spans="1:13" x14ac:dyDescent="0.2">
      <c r="A586">
        <f>IF(Tableau3[[#This Row],[Nom Operateur]]="",0,1)</f>
        <v>0</v>
      </c>
      <c r="B586" s="12"/>
      <c r="C586" s="12"/>
      <c r="D586" s="12"/>
      <c r="E586" s="12"/>
      <c r="F586" s="13"/>
      <c r="G586" s="13"/>
      <c r="H586" s="12"/>
      <c r="I586" s="12"/>
      <c r="J586" s="15"/>
      <c r="K586" s="12"/>
      <c r="L586" s="12"/>
      <c r="M586" s="17" t="str">
        <f>IF(J586=3,DAYS360(Tableau3[[#This Row],[Date prévisionnel]],Tableau3[[#This Row],[Réalisée le]])," ")</f>
        <v xml:space="preserve"> </v>
      </c>
    </row>
    <row r="587" spans="1:13" x14ac:dyDescent="0.2">
      <c r="A587">
        <f>IF(Tableau3[[#This Row],[Nom Operateur]]="",0,1)</f>
        <v>0</v>
      </c>
      <c r="B587" s="12"/>
      <c r="C587" s="12"/>
      <c r="D587" s="12"/>
      <c r="E587" s="12"/>
      <c r="F587" s="13"/>
      <c r="G587" s="13"/>
      <c r="H587" s="12"/>
      <c r="I587" s="12"/>
      <c r="J587" s="15"/>
      <c r="K587" s="12"/>
      <c r="L587" s="12"/>
      <c r="M587" s="17" t="str">
        <f>IF(J587=3,DAYS360(Tableau3[[#This Row],[Date prévisionnel]],Tableau3[[#This Row],[Réalisée le]])," ")</f>
        <v xml:space="preserve"> </v>
      </c>
    </row>
    <row r="588" spans="1:13" x14ac:dyDescent="0.2">
      <c r="A588">
        <f>IF(Tableau3[[#This Row],[Nom Operateur]]="",0,1)</f>
        <v>0</v>
      </c>
      <c r="B588" s="12"/>
      <c r="C588" s="12"/>
      <c r="D588" s="12"/>
      <c r="E588" s="12"/>
      <c r="F588" s="13"/>
      <c r="G588" s="13"/>
      <c r="H588" s="12"/>
      <c r="I588" s="12"/>
      <c r="J588" s="15"/>
      <c r="K588" s="12"/>
      <c r="L588" s="12"/>
      <c r="M588" s="17" t="str">
        <f>IF(J588=3,DAYS360(Tableau3[[#This Row],[Date prévisionnel]],Tableau3[[#This Row],[Réalisée le]])," ")</f>
        <v xml:space="preserve"> </v>
      </c>
    </row>
    <row r="589" spans="1:13" x14ac:dyDescent="0.2">
      <c r="A589">
        <f>IF(Tableau3[[#This Row],[Nom Operateur]]="",0,1)</f>
        <v>0</v>
      </c>
      <c r="B589" s="12"/>
      <c r="C589" s="12"/>
      <c r="D589" s="12"/>
      <c r="E589" s="12"/>
      <c r="F589" s="13"/>
      <c r="G589" s="13"/>
      <c r="H589" s="12"/>
      <c r="I589" s="12"/>
      <c r="J589" s="15"/>
      <c r="K589" s="12"/>
      <c r="L589" s="12"/>
      <c r="M589" s="17" t="str">
        <f>IF(J589=3,DAYS360(Tableau3[[#This Row],[Date prévisionnel]],Tableau3[[#This Row],[Réalisée le]])," ")</f>
        <v xml:space="preserve"> </v>
      </c>
    </row>
    <row r="590" spans="1:13" x14ac:dyDescent="0.2">
      <c r="A590">
        <f>IF(Tableau3[[#This Row],[Nom Operateur]]="",0,1)</f>
        <v>0</v>
      </c>
      <c r="B590" s="12"/>
      <c r="C590" s="12"/>
      <c r="D590" s="12"/>
      <c r="E590" s="12"/>
      <c r="F590" s="13"/>
      <c r="G590" s="13"/>
      <c r="H590" s="12"/>
      <c r="I590" s="12"/>
      <c r="J590" s="15"/>
      <c r="K590" s="12"/>
      <c r="L590" s="12"/>
      <c r="M590" s="17" t="str">
        <f>IF(J590=3,DAYS360(Tableau3[[#This Row],[Date prévisionnel]],Tableau3[[#This Row],[Réalisée le]])," ")</f>
        <v xml:space="preserve"> </v>
      </c>
    </row>
    <row r="591" spans="1:13" x14ac:dyDescent="0.2">
      <c r="A591">
        <f>IF(Tableau3[[#This Row],[Nom Operateur]]="",0,1)</f>
        <v>0</v>
      </c>
      <c r="B591" s="12"/>
      <c r="C591" s="12"/>
      <c r="D591" s="12"/>
      <c r="E591" s="12"/>
      <c r="F591" s="13"/>
      <c r="G591" s="13"/>
      <c r="H591" s="12"/>
      <c r="I591" s="12"/>
      <c r="J591" s="15"/>
      <c r="K591" s="12"/>
      <c r="L591" s="12"/>
      <c r="M591" s="17" t="str">
        <f>IF(J591=3,DAYS360(Tableau3[[#This Row],[Date prévisionnel]],Tableau3[[#This Row],[Réalisée le]])," ")</f>
        <v xml:space="preserve"> </v>
      </c>
    </row>
    <row r="592" spans="1:13" x14ac:dyDescent="0.2">
      <c r="A592">
        <f>IF(Tableau3[[#This Row],[Nom Operateur]]="",0,1)</f>
        <v>0</v>
      </c>
      <c r="B592" s="12"/>
      <c r="C592" s="12"/>
      <c r="D592" s="12"/>
      <c r="E592" s="12"/>
      <c r="F592" s="13"/>
      <c r="G592" s="13"/>
      <c r="H592" s="12"/>
      <c r="I592" s="12"/>
      <c r="J592" s="15"/>
      <c r="K592" s="12"/>
      <c r="L592" s="12"/>
      <c r="M592" s="17" t="str">
        <f>IF(J592=3,DAYS360(Tableau3[[#This Row],[Date prévisionnel]],Tableau3[[#This Row],[Réalisée le]])," ")</f>
        <v xml:space="preserve"> </v>
      </c>
    </row>
    <row r="593" spans="1:13" x14ac:dyDescent="0.2">
      <c r="A593">
        <f>IF(Tableau3[[#This Row],[Nom Operateur]]="",0,1)</f>
        <v>0</v>
      </c>
      <c r="B593" s="12"/>
      <c r="C593" s="12"/>
      <c r="D593" s="12"/>
      <c r="E593" s="12"/>
      <c r="F593" s="13"/>
      <c r="G593" s="13"/>
      <c r="H593" s="12"/>
      <c r="I593" s="12"/>
      <c r="J593" s="15"/>
      <c r="K593" s="12"/>
      <c r="L593" s="12"/>
      <c r="M593" s="17" t="str">
        <f>IF(J593=3,DAYS360(Tableau3[[#This Row],[Date prévisionnel]],Tableau3[[#This Row],[Réalisée le]])," ")</f>
        <v xml:space="preserve"> </v>
      </c>
    </row>
    <row r="594" spans="1:13" x14ac:dyDescent="0.2">
      <c r="A594">
        <f>IF(Tableau3[[#This Row],[Nom Operateur]]="",0,1)</f>
        <v>0</v>
      </c>
      <c r="B594" s="12"/>
      <c r="C594" s="12"/>
      <c r="D594" s="12"/>
      <c r="E594" s="12"/>
      <c r="F594" s="13"/>
      <c r="G594" s="13"/>
      <c r="H594" s="12"/>
      <c r="I594" s="12"/>
      <c r="J594" s="15"/>
      <c r="K594" s="12"/>
      <c r="L594" s="12"/>
      <c r="M594" s="17" t="str">
        <f>IF(J594=3,DAYS360(Tableau3[[#This Row],[Date prévisionnel]],Tableau3[[#This Row],[Réalisée le]])," ")</f>
        <v xml:space="preserve"> </v>
      </c>
    </row>
    <row r="595" spans="1:13" x14ac:dyDescent="0.2">
      <c r="A595">
        <f>IF(Tableau3[[#This Row],[Nom Operateur]]="",0,1)</f>
        <v>0</v>
      </c>
      <c r="B595" s="12"/>
      <c r="C595" s="12"/>
      <c r="D595" s="12"/>
      <c r="E595" s="12"/>
      <c r="F595" s="13"/>
      <c r="G595" s="13"/>
      <c r="H595" s="12"/>
      <c r="I595" s="12"/>
      <c r="J595" s="15"/>
      <c r="K595" s="12"/>
      <c r="L595" s="12"/>
      <c r="M595" s="17" t="str">
        <f>IF(J595=3,DAYS360(Tableau3[[#This Row],[Date prévisionnel]],Tableau3[[#This Row],[Réalisée le]])," ")</f>
        <v xml:space="preserve"> </v>
      </c>
    </row>
    <row r="596" spans="1:13" x14ac:dyDescent="0.2">
      <c r="A596">
        <f>IF(Tableau3[[#This Row],[Nom Operateur]]="",0,1)</f>
        <v>0</v>
      </c>
      <c r="B596" s="12"/>
      <c r="C596" s="12"/>
      <c r="D596" s="12"/>
      <c r="E596" s="12"/>
      <c r="F596" s="13"/>
      <c r="G596" s="13"/>
      <c r="H596" s="12"/>
      <c r="I596" s="12"/>
      <c r="J596" s="15"/>
      <c r="K596" s="12"/>
      <c r="L596" s="12"/>
      <c r="M596" s="17" t="str">
        <f>IF(J596=3,DAYS360(Tableau3[[#This Row],[Date prévisionnel]],Tableau3[[#This Row],[Réalisée le]])," ")</f>
        <v xml:space="preserve"> </v>
      </c>
    </row>
    <row r="597" spans="1:13" x14ac:dyDescent="0.2">
      <c r="A597">
        <f>IF(Tableau3[[#This Row],[Nom Operateur]]="",0,1)</f>
        <v>0</v>
      </c>
      <c r="B597" s="12"/>
      <c r="C597" s="12"/>
      <c r="D597" s="12"/>
      <c r="E597" s="12"/>
      <c r="F597" s="13"/>
      <c r="G597" s="13"/>
      <c r="H597" s="12"/>
      <c r="I597" s="12"/>
      <c r="J597" s="15"/>
      <c r="K597" s="12"/>
      <c r="L597" s="12"/>
      <c r="M597" s="17" t="str">
        <f>IF(J597=3,DAYS360(Tableau3[[#This Row],[Date prévisionnel]],Tableau3[[#This Row],[Réalisée le]])," ")</f>
        <v xml:space="preserve"> </v>
      </c>
    </row>
    <row r="598" spans="1:13" x14ac:dyDescent="0.2">
      <c r="A598">
        <f>IF(Tableau3[[#This Row],[Nom Operateur]]="",0,1)</f>
        <v>0</v>
      </c>
      <c r="B598" s="12"/>
      <c r="C598" s="12"/>
      <c r="D598" s="12"/>
      <c r="E598" s="12"/>
      <c r="F598" s="13"/>
      <c r="G598" s="13"/>
      <c r="H598" s="12"/>
      <c r="I598" s="12"/>
      <c r="J598" s="15"/>
      <c r="K598" s="12"/>
      <c r="L598" s="12"/>
      <c r="M598" s="17" t="str">
        <f>IF(J598=3,DAYS360(Tableau3[[#This Row],[Date prévisionnel]],Tableau3[[#This Row],[Réalisée le]])," ")</f>
        <v xml:space="preserve"> </v>
      </c>
    </row>
    <row r="599" spans="1:13" x14ac:dyDescent="0.2">
      <c r="A599">
        <f>IF(Tableau3[[#This Row],[Nom Operateur]]="",0,1)</f>
        <v>0</v>
      </c>
      <c r="B599" s="12"/>
      <c r="C599" s="12"/>
      <c r="D599" s="12"/>
      <c r="E599" s="12"/>
      <c r="F599" s="13"/>
      <c r="G599" s="13"/>
      <c r="H599" s="12"/>
      <c r="I599" s="12"/>
      <c r="J599" s="15"/>
      <c r="K599" s="12"/>
      <c r="L599" s="12"/>
      <c r="M599" s="17" t="str">
        <f>IF(J599=3,DAYS360(Tableau3[[#This Row],[Date prévisionnel]],Tableau3[[#This Row],[Réalisée le]])," ")</f>
        <v xml:space="preserve"> </v>
      </c>
    </row>
    <row r="600" spans="1:13" x14ac:dyDescent="0.2">
      <c r="A600">
        <f>IF(Tableau3[[#This Row],[Nom Operateur]]="",0,1)</f>
        <v>0</v>
      </c>
      <c r="B600" s="12"/>
      <c r="C600" s="12"/>
      <c r="D600" s="12"/>
      <c r="E600" s="12"/>
      <c r="F600" s="13"/>
      <c r="G600" s="13"/>
      <c r="H600" s="12"/>
      <c r="I600" s="12"/>
      <c r="J600" s="15"/>
      <c r="K600" s="12"/>
      <c r="L600" s="12"/>
      <c r="M600" s="17" t="str">
        <f>IF(J600=3,DAYS360(Tableau3[[#This Row],[Date prévisionnel]],Tableau3[[#This Row],[Réalisée le]])," ")</f>
        <v xml:space="preserve"> </v>
      </c>
    </row>
    <row r="601" spans="1:13" x14ac:dyDescent="0.2">
      <c r="A601">
        <f>IF(Tableau3[[#This Row],[Nom Operateur]]="",0,1)</f>
        <v>0</v>
      </c>
      <c r="B601" s="12"/>
      <c r="C601" s="12"/>
      <c r="D601" s="12"/>
      <c r="E601" s="12"/>
      <c r="F601" s="13"/>
      <c r="G601" s="13"/>
      <c r="H601" s="12"/>
      <c r="I601" s="12"/>
      <c r="J601" s="15"/>
      <c r="K601" s="12"/>
      <c r="L601" s="12"/>
      <c r="M601" s="17" t="str">
        <f>IF(J601=3,DAYS360(Tableau3[[#This Row],[Date prévisionnel]],Tableau3[[#This Row],[Réalisée le]])," ")</f>
        <v xml:space="preserve"> </v>
      </c>
    </row>
    <row r="602" spans="1:13" x14ac:dyDescent="0.2">
      <c r="A602">
        <f>IF(Tableau3[[#This Row],[Nom Operateur]]="",0,1)</f>
        <v>0</v>
      </c>
      <c r="B602" s="12"/>
      <c r="C602" s="12"/>
      <c r="D602" s="12"/>
      <c r="E602" s="12"/>
      <c r="F602" s="13"/>
      <c r="G602" s="13"/>
      <c r="H602" s="12"/>
      <c r="I602" s="12"/>
      <c r="J602" s="15"/>
      <c r="K602" s="12"/>
      <c r="L602" s="12"/>
      <c r="M602" s="17" t="str">
        <f>IF(J602=3,DAYS360(Tableau3[[#This Row],[Date prévisionnel]],Tableau3[[#This Row],[Réalisée le]])," ")</f>
        <v xml:space="preserve"> </v>
      </c>
    </row>
    <row r="603" spans="1:13" x14ac:dyDescent="0.2">
      <c r="A603">
        <f>IF(Tableau3[[#This Row],[Nom Operateur]]="",0,1)</f>
        <v>0</v>
      </c>
      <c r="B603" s="12"/>
      <c r="C603" s="12"/>
      <c r="D603" s="12"/>
      <c r="E603" s="12"/>
      <c r="F603" s="13"/>
      <c r="G603" s="13"/>
      <c r="H603" s="12"/>
      <c r="I603" s="12"/>
      <c r="J603" s="15"/>
      <c r="K603" s="12"/>
      <c r="L603" s="12"/>
      <c r="M603" s="17" t="str">
        <f>IF(J603=3,DAYS360(Tableau3[[#This Row],[Date prévisionnel]],Tableau3[[#This Row],[Réalisée le]])," ")</f>
        <v xml:space="preserve"> </v>
      </c>
    </row>
    <row r="604" spans="1:13" x14ac:dyDescent="0.2">
      <c r="A604">
        <f>IF(Tableau3[[#This Row],[Nom Operateur]]="",0,1)</f>
        <v>0</v>
      </c>
      <c r="B604" s="12"/>
      <c r="C604" s="12"/>
      <c r="D604" s="12"/>
      <c r="E604" s="12"/>
      <c r="F604" s="13"/>
      <c r="G604" s="13"/>
      <c r="H604" s="12"/>
      <c r="I604" s="12"/>
      <c r="J604" s="15"/>
      <c r="K604" s="12"/>
      <c r="L604" s="12"/>
      <c r="M604" s="17" t="str">
        <f>IF(J604=3,DAYS360(Tableau3[[#This Row],[Date prévisionnel]],Tableau3[[#This Row],[Réalisée le]])," ")</f>
        <v xml:space="preserve"> </v>
      </c>
    </row>
    <row r="605" spans="1:13" x14ac:dyDescent="0.2">
      <c r="A605">
        <f>IF(Tableau3[[#This Row],[Nom Operateur]]="",0,1)</f>
        <v>0</v>
      </c>
      <c r="B605" s="12"/>
      <c r="C605" s="12"/>
      <c r="D605" s="12"/>
      <c r="E605" s="12"/>
      <c r="F605" s="13"/>
      <c r="G605" s="13"/>
      <c r="H605" s="12"/>
      <c r="I605" s="12"/>
      <c r="J605" s="15"/>
      <c r="K605" s="12"/>
      <c r="L605" s="12"/>
      <c r="M605" s="17" t="str">
        <f>IF(J605=3,DAYS360(Tableau3[[#This Row],[Date prévisionnel]],Tableau3[[#This Row],[Réalisée le]])," ")</f>
        <v xml:space="preserve"> </v>
      </c>
    </row>
    <row r="606" spans="1:13" x14ac:dyDescent="0.2">
      <c r="A606">
        <f>IF(Tableau3[[#This Row],[Nom Operateur]]="",0,1)</f>
        <v>0</v>
      </c>
      <c r="B606" s="12"/>
      <c r="C606" s="12"/>
      <c r="D606" s="12"/>
      <c r="E606" s="12"/>
      <c r="F606" s="13"/>
      <c r="G606" s="13"/>
      <c r="H606" s="12"/>
      <c r="I606" s="12"/>
      <c r="J606" s="15"/>
      <c r="K606" s="12"/>
      <c r="L606" s="12"/>
      <c r="M606" s="17" t="str">
        <f>IF(J606=3,DAYS360(Tableau3[[#This Row],[Date prévisionnel]],Tableau3[[#This Row],[Réalisée le]])," ")</f>
        <v xml:space="preserve"> </v>
      </c>
    </row>
    <row r="607" spans="1:13" x14ac:dyDescent="0.2">
      <c r="A607">
        <f>IF(Tableau3[[#This Row],[Nom Operateur]]="",0,1)</f>
        <v>0</v>
      </c>
      <c r="B607" s="12"/>
      <c r="C607" s="12"/>
      <c r="D607" s="12"/>
      <c r="E607" s="12"/>
      <c r="F607" s="13"/>
      <c r="G607" s="13"/>
      <c r="H607" s="12"/>
      <c r="I607" s="12"/>
      <c r="J607" s="15"/>
      <c r="K607" s="12"/>
      <c r="L607" s="12"/>
      <c r="M607" s="17" t="str">
        <f>IF(J607=3,DAYS360(Tableau3[[#This Row],[Date prévisionnel]],Tableau3[[#This Row],[Réalisée le]])," ")</f>
        <v xml:space="preserve"> </v>
      </c>
    </row>
    <row r="608" spans="1:13" x14ac:dyDescent="0.2">
      <c r="A608">
        <f>IF(Tableau3[[#This Row],[Nom Operateur]]="",0,1)</f>
        <v>0</v>
      </c>
      <c r="B608" s="12"/>
      <c r="C608" s="12"/>
      <c r="D608" s="12"/>
      <c r="E608" s="12"/>
      <c r="F608" s="13"/>
      <c r="G608" s="13"/>
      <c r="H608" s="12"/>
      <c r="I608" s="12"/>
      <c r="J608" s="15"/>
      <c r="K608" s="12"/>
      <c r="L608" s="12"/>
      <c r="M608" s="17" t="str">
        <f>IF(J608=3,DAYS360(Tableau3[[#This Row],[Date prévisionnel]],Tableau3[[#This Row],[Réalisée le]])," ")</f>
        <v xml:space="preserve"> </v>
      </c>
    </row>
    <row r="609" spans="1:13" x14ac:dyDescent="0.2">
      <c r="A609">
        <f>IF(Tableau3[[#This Row],[Nom Operateur]]="",0,1)</f>
        <v>0</v>
      </c>
      <c r="B609" s="12"/>
      <c r="C609" s="12"/>
      <c r="D609" s="12"/>
      <c r="E609" s="12"/>
      <c r="F609" s="13"/>
      <c r="G609" s="13"/>
      <c r="H609" s="12"/>
      <c r="I609" s="12"/>
      <c r="J609" s="15"/>
      <c r="K609" s="12"/>
      <c r="L609" s="12"/>
      <c r="M609" s="17" t="str">
        <f>IF(J609=3,DAYS360(Tableau3[[#This Row],[Date prévisionnel]],Tableau3[[#This Row],[Réalisée le]])," ")</f>
        <v xml:space="preserve"> </v>
      </c>
    </row>
    <row r="610" spans="1:13" x14ac:dyDescent="0.2">
      <c r="A610">
        <f>IF(Tableau3[[#This Row],[Nom Operateur]]="",0,1)</f>
        <v>0</v>
      </c>
      <c r="B610" s="12"/>
      <c r="C610" s="12"/>
      <c r="D610" s="12"/>
      <c r="E610" s="12"/>
      <c r="F610" s="13"/>
      <c r="G610" s="13"/>
      <c r="H610" s="12"/>
      <c r="I610" s="12"/>
      <c r="J610" s="15"/>
      <c r="K610" s="12"/>
      <c r="L610" s="12"/>
      <c r="M610" s="17" t="str">
        <f>IF(J610=3,DAYS360(Tableau3[[#This Row],[Date prévisionnel]],Tableau3[[#This Row],[Réalisée le]])," ")</f>
        <v xml:space="preserve"> </v>
      </c>
    </row>
    <row r="611" spans="1:13" x14ac:dyDescent="0.2">
      <c r="A611">
        <f>IF(Tableau3[[#This Row],[Nom Operateur]]="",0,1)</f>
        <v>0</v>
      </c>
      <c r="B611" s="12"/>
      <c r="C611" s="12"/>
      <c r="D611" s="12"/>
      <c r="E611" s="12"/>
      <c r="F611" s="13"/>
      <c r="G611" s="13"/>
      <c r="H611" s="12"/>
      <c r="I611" s="12"/>
      <c r="J611" s="15"/>
      <c r="K611" s="12"/>
      <c r="L611" s="12"/>
      <c r="M611" s="17" t="str">
        <f>IF(J611=3,DAYS360(Tableau3[[#This Row],[Date prévisionnel]],Tableau3[[#This Row],[Réalisée le]])," ")</f>
        <v xml:space="preserve"> </v>
      </c>
    </row>
    <row r="612" spans="1:13" x14ac:dyDescent="0.2">
      <c r="A612">
        <f>IF(Tableau3[[#This Row],[Nom Operateur]]="",0,1)</f>
        <v>0</v>
      </c>
      <c r="B612" s="12"/>
      <c r="C612" s="12"/>
      <c r="D612" s="12"/>
      <c r="E612" s="12"/>
      <c r="F612" s="13"/>
      <c r="G612" s="13"/>
      <c r="H612" s="12"/>
      <c r="I612" s="12"/>
      <c r="J612" s="15"/>
      <c r="K612" s="12"/>
      <c r="L612" s="12"/>
      <c r="M612" s="17" t="str">
        <f>IF(J612=3,DAYS360(Tableau3[[#This Row],[Date prévisionnel]],Tableau3[[#This Row],[Réalisée le]])," ")</f>
        <v xml:space="preserve"> </v>
      </c>
    </row>
    <row r="613" spans="1:13" x14ac:dyDescent="0.2">
      <c r="A613">
        <f>IF(Tableau3[[#This Row],[Nom Operateur]]="",0,1)</f>
        <v>0</v>
      </c>
      <c r="B613" s="12"/>
      <c r="C613" s="12"/>
      <c r="D613" s="12"/>
      <c r="E613" s="12"/>
      <c r="F613" s="13"/>
      <c r="G613" s="13"/>
      <c r="H613" s="12"/>
      <c r="I613" s="12"/>
      <c r="J613" s="15"/>
      <c r="K613" s="12"/>
      <c r="L613" s="12"/>
      <c r="M613" s="17" t="str">
        <f>IF(J613=3,DAYS360(Tableau3[[#This Row],[Date prévisionnel]],Tableau3[[#This Row],[Réalisée le]])," ")</f>
        <v xml:space="preserve"> </v>
      </c>
    </row>
    <row r="614" spans="1:13" x14ac:dyDescent="0.2">
      <c r="A614">
        <f>IF(Tableau3[[#This Row],[Nom Operateur]]="",0,1)</f>
        <v>0</v>
      </c>
      <c r="B614" s="12"/>
      <c r="C614" s="12"/>
      <c r="D614" s="12"/>
      <c r="E614" s="12"/>
      <c r="F614" s="13"/>
      <c r="G614" s="13"/>
      <c r="H614" s="12"/>
      <c r="I614" s="12"/>
      <c r="J614" s="15"/>
      <c r="K614" s="12"/>
      <c r="L614" s="12"/>
      <c r="M614" s="17" t="str">
        <f>IF(J614=3,DAYS360(Tableau3[[#This Row],[Date prévisionnel]],Tableau3[[#This Row],[Réalisée le]])," ")</f>
        <v xml:space="preserve"> </v>
      </c>
    </row>
    <row r="615" spans="1:13" x14ac:dyDescent="0.2">
      <c r="A615">
        <f>IF(Tableau3[[#This Row],[Nom Operateur]]="",0,1)</f>
        <v>0</v>
      </c>
      <c r="B615" s="12"/>
      <c r="C615" s="12"/>
      <c r="D615" s="12"/>
      <c r="E615" s="12"/>
      <c r="F615" s="13"/>
      <c r="G615" s="13"/>
      <c r="H615" s="12"/>
      <c r="I615" s="12"/>
      <c r="J615" s="15"/>
      <c r="K615" s="12"/>
      <c r="L615" s="12"/>
      <c r="M615" s="17" t="str">
        <f>IF(J615=3,DAYS360(Tableau3[[#This Row],[Date prévisionnel]],Tableau3[[#This Row],[Réalisée le]])," ")</f>
        <v xml:space="preserve"> </v>
      </c>
    </row>
    <row r="616" spans="1:13" x14ac:dyDescent="0.2">
      <c r="A616">
        <f>IF(Tableau3[[#This Row],[Nom Operateur]]="",0,1)</f>
        <v>0</v>
      </c>
      <c r="B616" s="12"/>
      <c r="C616" s="12"/>
      <c r="D616" s="12"/>
      <c r="E616" s="12"/>
      <c r="F616" s="13"/>
      <c r="G616" s="13"/>
      <c r="H616" s="12"/>
      <c r="I616" s="12"/>
      <c r="J616" s="15"/>
      <c r="K616" s="12"/>
      <c r="L616" s="12"/>
      <c r="M616" s="17" t="str">
        <f>IF(J616=3,DAYS360(Tableau3[[#This Row],[Date prévisionnel]],Tableau3[[#This Row],[Réalisée le]])," ")</f>
        <v xml:space="preserve"> </v>
      </c>
    </row>
    <row r="617" spans="1:13" x14ac:dyDescent="0.2">
      <c r="A617">
        <f>IF(Tableau3[[#This Row],[Nom Operateur]]="",0,1)</f>
        <v>0</v>
      </c>
      <c r="B617" s="12"/>
      <c r="C617" s="12"/>
      <c r="D617" s="12"/>
      <c r="E617" s="12"/>
      <c r="F617" s="13"/>
      <c r="G617" s="13"/>
      <c r="H617" s="12"/>
      <c r="I617" s="12"/>
      <c r="J617" s="15"/>
      <c r="K617" s="12"/>
      <c r="L617" s="12"/>
      <c r="M617" s="17" t="str">
        <f>IF(J617=3,DAYS360(Tableau3[[#This Row],[Date prévisionnel]],Tableau3[[#This Row],[Réalisée le]])," ")</f>
        <v xml:space="preserve"> </v>
      </c>
    </row>
    <row r="618" spans="1:13" x14ac:dyDescent="0.2">
      <c r="A618">
        <f>IF(Tableau3[[#This Row],[Nom Operateur]]="",0,1)</f>
        <v>0</v>
      </c>
      <c r="B618" s="12"/>
      <c r="C618" s="12"/>
      <c r="D618" s="12"/>
      <c r="E618" s="12"/>
      <c r="F618" s="13"/>
      <c r="G618" s="13"/>
      <c r="H618" s="12"/>
      <c r="I618" s="12"/>
      <c r="J618" s="15"/>
      <c r="K618" s="12"/>
      <c r="L618" s="12"/>
      <c r="M618" s="17" t="str">
        <f>IF(J618=3,DAYS360(Tableau3[[#This Row],[Date prévisionnel]],Tableau3[[#This Row],[Réalisée le]])," ")</f>
        <v xml:space="preserve"> </v>
      </c>
    </row>
    <row r="619" spans="1:13" x14ac:dyDescent="0.2">
      <c r="A619">
        <f>IF(Tableau3[[#This Row],[Nom Operateur]]="",0,1)</f>
        <v>0</v>
      </c>
      <c r="B619" s="12"/>
      <c r="C619" s="12"/>
      <c r="D619" s="12"/>
      <c r="E619" s="12"/>
      <c r="F619" s="13"/>
      <c r="G619" s="13"/>
      <c r="H619" s="12"/>
      <c r="I619" s="12"/>
      <c r="J619" s="15"/>
      <c r="K619" s="12"/>
      <c r="L619" s="12"/>
      <c r="M619" s="17" t="str">
        <f>IF(J619=3,DAYS360(Tableau3[[#This Row],[Date prévisionnel]],Tableau3[[#This Row],[Réalisée le]])," ")</f>
        <v xml:space="preserve"> </v>
      </c>
    </row>
    <row r="620" spans="1:13" x14ac:dyDescent="0.2">
      <c r="A620">
        <f>IF(Tableau3[[#This Row],[Nom Operateur]]="",0,1)</f>
        <v>0</v>
      </c>
      <c r="B620" s="12"/>
      <c r="C620" s="12"/>
      <c r="D620" s="12"/>
      <c r="E620" s="12"/>
      <c r="F620" s="13"/>
      <c r="G620" s="13"/>
      <c r="H620" s="12"/>
      <c r="I620" s="12"/>
      <c r="J620" s="15"/>
      <c r="K620" s="12"/>
      <c r="L620" s="12"/>
      <c r="M620" s="17" t="str">
        <f>IF(J620=3,DAYS360(Tableau3[[#This Row],[Date prévisionnel]],Tableau3[[#This Row],[Réalisée le]])," ")</f>
        <v xml:space="preserve"> </v>
      </c>
    </row>
    <row r="621" spans="1:13" x14ac:dyDescent="0.2">
      <c r="A621">
        <f>IF(Tableau3[[#This Row],[Nom Operateur]]="",0,1)</f>
        <v>0</v>
      </c>
      <c r="B621" s="12"/>
      <c r="C621" s="12"/>
      <c r="D621" s="12"/>
      <c r="E621" s="12"/>
      <c r="F621" s="13"/>
      <c r="G621" s="13"/>
      <c r="H621" s="12"/>
      <c r="I621" s="12"/>
      <c r="J621" s="15"/>
      <c r="K621" s="12"/>
      <c r="L621" s="12"/>
      <c r="M621" s="17" t="str">
        <f>IF(J621=3,DAYS360(Tableau3[[#This Row],[Date prévisionnel]],Tableau3[[#This Row],[Réalisée le]])," ")</f>
        <v xml:space="preserve"> </v>
      </c>
    </row>
    <row r="622" spans="1:13" x14ac:dyDescent="0.2">
      <c r="A622">
        <f>IF(Tableau3[[#This Row],[Nom Operateur]]="",0,1)</f>
        <v>0</v>
      </c>
      <c r="B622" s="12"/>
      <c r="C622" s="12"/>
      <c r="D622" s="12"/>
      <c r="E622" s="12"/>
      <c r="F622" s="13"/>
      <c r="G622" s="13"/>
      <c r="H622" s="12"/>
      <c r="I622" s="12"/>
      <c r="J622" s="15"/>
      <c r="K622" s="12"/>
      <c r="L622" s="12"/>
      <c r="M622" s="17" t="str">
        <f>IF(J622=3,DAYS360(Tableau3[[#This Row],[Date prévisionnel]],Tableau3[[#This Row],[Réalisée le]])," ")</f>
        <v xml:space="preserve"> </v>
      </c>
    </row>
    <row r="623" spans="1:13" x14ac:dyDescent="0.2">
      <c r="A623">
        <f>IF(Tableau3[[#This Row],[Nom Operateur]]="",0,1)</f>
        <v>0</v>
      </c>
      <c r="B623" s="12"/>
      <c r="C623" s="12"/>
      <c r="D623" s="12"/>
      <c r="E623" s="12"/>
      <c r="F623" s="13"/>
      <c r="G623" s="13"/>
      <c r="H623" s="12"/>
      <c r="I623" s="12"/>
      <c r="J623" s="15"/>
      <c r="K623" s="12"/>
      <c r="L623" s="12"/>
      <c r="M623" s="17" t="str">
        <f>IF(J623=3,DAYS360(Tableau3[[#This Row],[Date prévisionnel]],Tableau3[[#This Row],[Réalisée le]])," ")</f>
        <v xml:space="preserve"> </v>
      </c>
    </row>
    <row r="624" spans="1:13" x14ac:dyDescent="0.2">
      <c r="A624">
        <f>IF(Tableau3[[#This Row],[Nom Operateur]]="",0,1)</f>
        <v>0</v>
      </c>
      <c r="B624" s="12"/>
      <c r="C624" s="12"/>
      <c r="D624" s="12"/>
      <c r="E624" s="12"/>
      <c r="F624" s="13"/>
      <c r="G624" s="13"/>
      <c r="H624" s="12"/>
      <c r="I624" s="12"/>
      <c r="J624" s="15"/>
      <c r="K624" s="12"/>
      <c r="L624" s="12"/>
      <c r="M624" s="17" t="str">
        <f>IF(J624=3,DAYS360(Tableau3[[#This Row],[Date prévisionnel]],Tableau3[[#This Row],[Réalisée le]])," ")</f>
        <v xml:space="preserve"> </v>
      </c>
    </row>
    <row r="625" spans="1:13" x14ac:dyDescent="0.2">
      <c r="A625">
        <f>IF(Tableau3[[#This Row],[Nom Operateur]]="",0,1)</f>
        <v>0</v>
      </c>
      <c r="B625" s="12"/>
      <c r="C625" s="12"/>
      <c r="D625" s="12"/>
      <c r="E625" s="12"/>
      <c r="F625" s="13"/>
      <c r="G625" s="13"/>
      <c r="H625" s="12"/>
      <c r="I625" s="12"/>
      <c r="J625" s="15"/>
      <c r="K625" s="12"/>
      <c r="L625" s="12"/>
      <c r="M625" s="17" t="str">
        <f>IF(J625=3,DAYS360(Tableau3[[#This Row],[Date prévisionnel]],Tableau3[[#This Row],[Réalisée le]])," ")</f>
        <v xml:space="preserve"> </v>
      </c>
    </row>
    <row r="626" spans="1:13" x14ac:dyDescent="0.2">
      <c r="A626">
        <f>IF(Tableau3[[#This Row],[Nom Operateur]]="",0,1)</f>
        <v>0</v>
      </c>
      <c r="B626" s="12"/>
      <c r="C626" s="12"/>
      <c r="D626" s="12"/>
      <c r="E626" s="12"/>
      <c r="F626" s="13"/>
      <c r="G626" s="13"/>
      <c r="H626" s="12"/>
      <c r="I626" s="12"/>
      <c r="J626" s="15"/>
      <c r="K626" s="12"/>
      <c r="L626" s="12"/>
      <c r="M626" s="17" t="str">
        <f>IF(J626=3,DAYS360(Tableau3[[#This Row],[Date prévisionnel]],Tableau3[[#This Row],[Réalisée le]])," ")</f>
        <v xml:space="preserve"> </v>
      </c>
    </row>
    <row r="627" spans="1:13" x14ac:dyDescent="0.2">
      <c r="A627">
        <f>IF(Tableau3[[#This Row],[Nom Operateur]]="",0,1)</f>
        <v>0</v>
      </c>
      <c r="B627" s="12"/>
      <c r="C627" s="12"/>
      <c r="D627" s="12"/>
      <c r="E627" s="12"/>
      <c r="F627" s="13"/>
      <c r="G627" s="13"/>
      <c r="H627" s="12"/>
      <c r="I627" s="12"/>
      <c r="J627" s="15"/>
      <c r="K627" s="12"/>
      <c r="L627" s="12"/>
      <c r="M627" s="17" t="str">
        <f>IF(J627=3,DAYS360(Tableau3[[#This Row],[Date prévisionnel]],Tableau3[[#This Row],[Réalisée le]])," ")</f>
        <v xml:space="preserve"> </v>
      </c>
    </row>
    <row r="628" spans="1:13" x14ac:dyDescent="0.2">
      <c r="A628">
        <f>IF(Tableau3[[#This Row],[Nom Operateur]]="",0,1)</f>
        <v>0</v>
      </c>
      <c r="B628" s="12"/>
      <c r="C628" s="12"/>
      <c r="D628" s="12"/>
      <c r="E628" s="12"/>
      <c r="F628" s="13"/>
      <c r="G628" s="13"/>
      <c r="H628" s="12"/>
      <c r="I628" s="12"/>
      <c r="J628" s="15"/>
      <c r="K628" s="12"/>
      <c r="L628" s="12"/>
      <c r="M628" s="17" t="str">
        <f>IF(J628=3,DAYS360(Tableau3[[#This Row],[Date prévisionnel]],Tableau3[[#This Row],[Réalisée le]])," ")</f>
        <v xml:space="preserve"> </v>
      </c>
    </row>
    <row r="629" spans="1:13" x14ac:dyDescent="0.2">
      <c r="A629">
        <f>IF(Tableau3[[#This Row],[Nom Operateur]]="",0,1)</f>
        <v>0</v>
      </c>
      <c r="B629" s="12"/>
      <c r="C629" s="12"/>
      <c r="D629" s="12"/>
      <c r="E629" s="12"/>
      <c r="F629" s="13"/>
      <c r="G629" s="13"/>
      <c r="H629" s="12"/>
      <c r="I629" s="12"/>
      <c r="J629" s="15"/>
      <c r="K629" s="12"/>
      <c r="L629" s="12"/>
      <c r="M629" s="17" t="str">
        <f>IF(J629=3,DAYS360(Tableau3[[#This Row],[Date prévisionnel]],Tableau3[[#This Row],[Réalisée le]])," ")</f>
        <v xml:space="preserve"> </v>
      </c>
    </row>
    <row r="630" spans="1:13" x14ac:dyDescent="0.2">
      <c r="A630">
        <f>IF(Tableau3[[#This Row],[Nom Operateur]]="",0,1)</f>
        <v>0</v>
      </c>
      <c r="B630" s="12"/>
      <c r="C630" s="12"/>
      <c r="D630" s="12"/>
      <c r="E630" s="12"/>
      <c r="F630" s="13"/>
      <c r="G630" s="13"/>
      <c r="H630" s="12"/>
      <c r="I630" s="12"/>
      <c r="J630" s="15"/>
      <c r="K630" s="12"/>
      <c r="L630" s="12"/>
      <c r="M630" s="17" t="str">
        <f>IF(J630=3,DAYS360(Tableau3[[#This Row],[Date prévisionnel]],Tableau3[[#This Row],[Réalisée le]])," ")</f>
        <v xml:space="preserve"> </v>
      </c>
    </row>
    <row r="631" spans="1:13" x14ac:dyDescent="0.2">
      <c r="A631">
        <f>IF(Tableau3[[#This Row],[Nom Operateur]]="",0,1)</f>
        <v>0</v>
      </c>
      <c r="B631" s="12"/>
      <c r="C631" s="12"/>
      <c r="D631" s="12"/>
      <c r="E631" s="12"/>
      <c r="F631" s="13"/>
      <c r="G631" s="13"/>
      <c r="H631" s="12"/>
      <c r="I631" s="12"/>
      <c r="J631" s="15"/>
      <c r="K631" s="12"/>
      <c r="L631" s="12"/>
      <c r="M631" s="17" t="str">
        <f>IF(J631=3,DAYS360(Tableau3[[#This Row],[Date prévisionnel]],Tableau3[[#This Row],[Réalisée le]])," ")</f>
        <v xml:space="preserve"> </v>
      </c>
    </row>
    <row r="632" spans="1:13" x14ac:dyDescent="0.2">
      <c r="A632">
        <f>IF(Tableau3[[#This Row],[Nom Operateur]]="",0,1)</f>
        <v>0</v>
      </c>
      <c r="B632" s="12"/>
      <c r="C632" s="12"/>
      <c r="D632" s="12"/>
      <c r="E632" s="12"/>
      <c r="F632" s="13"/>
      <c r="G632" s="13"/>
      <c r="H632" s="12"/>
      <c r="I632" s="12"/>
      <c r="J632" s="15"/>
      <c r="K632" s="12"/>
      <c r="L632" s="12"/>
      <c r="M632" s="17" t="str">
        <f>IF(J632=3,DAYS360(Tableau3[[#This Row],[Date prévisionnel]],Tableau3[[#This Row],[Réalisée le]])," ")</f>
        <v xml:space="preserve"> </v>
      </c>
    </row>
    <row r="633" spans="1:13" x14ac:dyDescent="0.2">
      <c r="A633">
        <f>IF(Tableau3[[#This Row],[Nom Operateur]]="",0,1)</f>
        <v>0</v>
      </c>
      <c r="B633" s="12"/>
      <c r="C633" s="12"/>
      <c r="D633" s="12"/>
      <c r="E633" s="12"/>
      <c r="F633" s="13"/>
      <c r="G633" s="13"/>
      <c r="H633" s="12"/>
      <c r="I633" s="12"/>
      <c r="J633" s="15"/>
      <c r="K633" s="12"/>
      <c r="L633" s="12"/>
      <c r="M633" s="17" t="str">
        <f>IF(J633=3,DAYS360(Tableau3[[#This Row],[Date prévisionnel]],Tableau3[[#This Row],[Réalisée le]])," ")</f>
        <v xml:space="preserve"> </v>
      </c>
    </row>
    <row r="634" spans="1:13" x14ac:dyDescent="0.2">
      <c r="A634">
        <f>IF(Tableau3[[#This Row],[Nom Operateur]]="",0,1)</f>
        <v>0</v>
      </c>
      <c r="B634" s="12"/>
      <c r="C634" s="12"/>
      <c r="D634" s="12"/>
      <c r="E634" s="12"/>
      <c r="F634" s="13"/>
      <c r="G634" s="13"/>
      <c r="H634" s="12"/>
      <c r="I634" s="12"/>
      <c r="J634" s="15"/>
      <c r="K634" s="12"/>
      <c r="L634" s="12"/>
      <c r="M634" s="17" t="str">
        <f>IF(J634=3,DAYS360(Tableau3[[#This Row],[Date prévisionnel]],Tableau3[[#This Row],[Réalisée le]])," ")</f>
        <v xml:space="preserve"> </v>
      </c>
    </row>
    <row r="635" spans="1:13" x14ac:dyDescent="0.2">
      <c r="A635">
        <f>IF(Tableau3[[#This Row],[Nom Operateur]]="",0,1)</f>
        <v>0</v>
      </c>
      <c r="B635" s="12"/>
      <c r="C635" s="12"/>
      <c r="D635" s="12"/>
      <c r="E635" s="12"/>
      <c r="F635" s="13"/>
      <c r="G635" s="13"/>
      <c r="H635" s="12"/>
      <c r="I635" s="12"/>
      <c r="J635" s="15"/>
      <c r="K635" s="12"/>
      <c r="L635" s="12"/>
      <c r="M635" s="17" t="str">
        <f>IF(J635=3,DAYS360(Tableau3[[#This Row],[Date prévisionnel]],Tableau3[[#This Row],[Réalisée le]])," ")</f>
        <v xml:space="preserve"> </v>
      </c>
    </row>
    <row r="636" spans="1:13" x14ac:dyDescent="0.2">
      <c r="A636">
        <f>IF(Tableau3[[#This Row],[Nom Operateur]]="",0,1)</f>
        <v>0</v>
      </c>
      <c r="B636" s="12"/>
      <c r="C636" s="12"/>
      <c r="D636" s="12"/>
      <c r="E636" s="12"/>
      <c r="F636" s="13"/>
      <c r="G636" s="13"/>
      <c r="H636" s="12"/>
      <c r="I636" s="12"/>
      <c r="J636" s="15"/>
      <c r="K636" s="12"/>
      <c r="L636" s="12"/>
      <c r="M636" s="17" t="str">
        <f>IF(J636=3,DAYS360(Tableau3[[#This Row],[Date prévisionnel]],Tableau3[[#This Row],[Réalisée le]])," ")</f>
        <v xml:space="preserve"> </v>
      </c>
    </row>
    <row r="637" spans="1:13" x14ac:dyDescent="0.2">
      <c r="A637">
        <f>IF(Tableau3[[#This Row],[Nom Operateur]]="",0,1)</f>
        <v>0</v>
      </c>
      <c r="B637" s="12"/>
      <c r="C637" s="12"/>
      <c r="D637" s="12"/>
      <c r="E637" s="12"/>
      <c r="F637" s="13"/>
      <c r="G637" s="13"/>
      <c r="H637" s="12"/>
      <c r="I637" s="12"/>
      <c r="J637" s="15"/>
      <c r="K637" s="12"/>
      <c r="L637" s="12"/>
      <c r="M637" s="17" t="str">
        <f>IF(J637=3,DAYS360(Tableau3[[#This Row],[Date prévisionnel]],Tableau3[[#This Row],[Réalisée le]])," ")</f>
        <v xml:space="preserve"> </v>
      </c>
    </row>
    <row r="638" spans="1:13" x14ac:dyDescent="0.2">
      <c r="A638">
        <f>IF(Tableau3[[#This Row],[Nom Operateur]]="",0,1)</f>
        <v>0</v>
      </c>
      <c r="B638" s="12"/>
      <c r="C638" s="12"/>
      <c r="D638" s="12"/>
      <c r="E638" s="12"/>
      <c r="F638" s="13"/>
      <c r="G638" s="13"/>
      <c r="H638" s="12"/>
      <c r="I638" s="12"/>
      <c r="J638" s="15"/>
      <c r="K638" s="12"/>
      <c r="L638" s="12"/>
      <c r="M638" s="17" t="str">
        <f>IF(J638=3,DAYS360(Tableau3[[#This Row],[Date prévisionnel]],Tableau3[[#This Row],[Réalisée le]])," ")</f>
        <v xml:space="preserve"> </v>
      </c>
    </row>
    <row r="639" spans="1:13" x14ac:dyDescent="0.2">
      <c r="A639">
        <f>IF(Tableau3[[#This Row],[Nom Operateur]]="",0,1)</f>
        <v>0</v>
      </c>
      <c r="B639" s="12"/>
      <c r="C639" s="12"/>
      <c r="D639" s="12"/>
      <c r="E639" s="12"/>
      <c r="F639" s="13"/>
      <c r="G639" s="13"/>
      <c r="H639" s="12"/>
      <c r="I639" s="12"/>
      <c r="J639" s="15"/>
      <c r="K639" s="12"/>
      <c r="L639" s="12"/>
      <c r="M639" s="17" t="str">
        <f>IF(J639=3,DAYS360(Tableau3[[#This Row],[Date prévisionnel]],Tableau3[[#This Row],[Réalisée le]])," ")</f>
        <v xml:space="preserve"> </v>
      </c>
    </row>
    <row r="640" spans="1:13" x14ac:dyDescent="0.2">
      <c r="A640">
        <f>IF(Tableau3[[#This Row],[Nom Operateur]]="",0,1)</f>
        <v>0</v>
      </c>
      <c r="B640" s="12"/>
      <c r="C640" s="12"/>
      <c r="D640" s="12"/>
      <c r="E640" s="12"/>
      <c r="F640" s="13"/>
      <c r="G640" s="13"/>
      <c r="H640" s="12"/>
      <c r="I640" s="12"/>
      <c r="J640" s="15"/>
      <c r="K640" s="12"/>
      <c r="L640" s="12"/>
      <c r="M640" s="17" t="str">
        <f>IF(J640=3,DAYS360(Tableau3[[#This Row],[Date prévisionnel]],Tableau3[[#This Row],[Réalisée le]])," ")</f>
        <v xml:space="preserve"> </v>
      </c>
    </row>
    <row r="641" spans="1:13" x14ac:dyDescent="0.2">
      <c r="A641">
        <f>IF(Tableau3[[#This Row],[Nom Operateur]]="",0,1)</f>
        <v>0</v>
      </c>
      <c r="B641" s="12"/>
      <c r="C641" s="12"/>
      <c r="D641" s="12"/>
      <c r="E641" s="12"/>
      <c r="F641" s="13"/>
      <c r="G641" s="13"/>
      <c r="H641" s="12"/>
      <c r="I641" s="12"/>
      <c r="J641" s="15"/>
      <c r="K641" s="12"/>
      <c r="L641" s="12"/>
      <c r="M641" s="17" t="str">
        <f>IF(J641=3,DAYS360(Tableau3[[#This Row],[Date prévisionnel]],Tableau3[[#This Row],[Réalisée le]])," ")</f>
        <v xml:space="preserve"> </v>
      </c>
    </row>
    <row r="642" spans="1:13" x14ac:dyDescent="0.2">
      <c r="A642">
        <f>IF(Tableau3[[#This Row],[Nom Operateur]]="",0,1)</f>
        <v>0</v>
      </c>
      <c r="B642" s="12"/>
      <c r="C642" s="12"/>
      <c r="D642" s="12"/>
      <c r="E642" s="12"/>
      <c r="F642" s="13"/>
      <c r="G642" s="13"/>
      <c r="H642" s="12"/>
      <c r="I642" s="12"/>
      <c r="J642" s="15"/>
      <c r="K642" s="12"/>
      <c r="L642" s="12"/>
      <c r="M642" s="17" t="str">
        <f>IF(J642=3,DAYS360(Tableau3[[#This Row],[Date prévisionnel]],Tableau3[[#This Row],[Réalisée le]])," ")</f>
        <v xml:space="preserve"> </v>
      </c>
    </row>
    <row r="643" spans="1:13" x14ac:dyDescent="0.2">
      <c r="A643">
        <f>IF(Tableau3[[#This Row],[Nom Operateur]]="",0,1)</f>
        <v>0</v>
      </c>
      <c r="B643" s="12"/>
      <c r="C643" s="12"/>
      <c r="D643" s="12"/>
      <c r="E643" s="12"/>
      <c r="F643" s="13"/>
      <c r="G643" s="13"/>
      <c r="H643" s="12"/>
      <c r="I643" s="12"/>
      <c r="J643" s="15"/>
      <c r="K643" s="12"/>
      <c r="L643" s="12"/>
      <c r="M643" s="17" t="str">
        <f>IF(J643=3,DAYS360(Tableau3[[#This Row],[Date prévisionnel]],Tableau3[[#This Row],[Réalisée le]])," ")</f>
        <v xml:space="preserve"> </v>
      </c>
    </row>
    <row r="644" spans="1:13" x14ac:dyDescent="0.2">
      <c r="A644">
        <f>IF(Tableau3[[#This Row],[Nom Operateur]]="",0,1)</f>
        <v>0</v>
      </c>
      <c r="B644" s="12"/>
      <c r="C644" s="12"/>
      <c r="D644" s="12"/>
      <c r="E644" s="12"/>
      <c r="F644" s="13"/>
      <c r="G644" s="13"/>
      <c r="H644" s="12"/>
      <c r="I644" s="12"/>
      <c r="J644" s="15"/>
      <c r="K644" s="12"/>
      <c r="L644" s="12"/>
      <c r="M644" s="17" t="str">
        <f>IF(J644=3,DAYS360(Tableau3[[#This Row],[Date prévisionnel]],Tableau3[[#This Row],[Réalisée le]])," ")</f>
        <v xml:space="preserve"> </v>
      </c>
    </row>
    <row r="645" spans="1:13" x14ac:dyDescent="0.2">
      <c r="A645">
        <f>IF(Tableau3[[#This Row],[Nom Operateur]]="",0,1)</f>
        <v>0</v>
      </c>
      <c r="B645" s="12"/>
      <c r="C645" s="12"/>
      <c r="D645" s="12"/>
      <c r="E645" s="12"/>
      <c r="F645" s="13"/>
      <c r="G645" s="13"/>
      <c r="H645" s="12"/>
      <c r="I645" s="12"/>
      <c r="J645" s="15"/>
      <c r="K645" s="12"/>
      <c r="L645" s="12"/>
      <c r="M645" s="17" t="str">
        <f>IF(J645=3,DAYS360(Tableau3[[#This Row],[Date prévisionnel]],Tableau3[[#This Row],[Réalisée le]])," ")</f>
        <v xml:space="preserve"> </v>
      </c>
    </row>
    <row r="646" spans="1:13" x14ac:dyDescent="0.2">
      <c r="A646">
        <f>IF(Tableau3[[#This Row],[Nom Operateur]]="",0,1)</f>
        <v>0</v>
      </c>
      <c r="B646" s="12"/>
      <c r="C646" s="12"/>
      <c r="D646" s="12"/>
      <c r="E646" s="12"/>
      <c r="F646" s="13"/>
      <c r="G646" s="13"/>
      <c r="H646" s="12"/>
      <c r="I646" s="12"/>
      <c r="J646" s="15"/>
      <c r="K646" s="12"/>
      <c r="L646" s="12"/>
      <c r="M646" s="17" t="str">
        <f>IF(J646=3,DAYS360(Tableau3[[#This Row],[Date prévisionnel]],Tableau3[[#This Row],[Réalisée le]])," ")</f>
        <v xml:space="preserve"> </v>
      </c>
    </row>
    <row r="647" spans="1:13" x14ac:dyDescent="0.2">
      <c r="A647">
        <f>IF(Tableau3[[#This Row],[Nom Operateur]]="",0,1)</f>
        <v>0</v>
      </c>
      <c r="B647" s="12"/>
      <c r="C647" s="12"/>
      <c r="D647" s="12"/>
      <c r="E647" s="12"/>
      <c r="F647" s="13"/>
      <c r="G647" s="13"/>
      <c r="H647" s="12"/>
      <c r="I647" s="12"/>
      <c r="J647" s="15"/>
      <c r="K647" s="12"/>
      <c r="L647" s="12"/>
      <c r="M647" s="17" t="str">
        <f>IF(J647=3,DAYS360(Tableau3[[#This Row],[Date prévisionnel]],Tableau3[[#This Row],[Réalisée le]])," ")</f>
        <v xml:space="preserve"> </v>
      </c>
    </row>
    <row r="648" spans="1:13" x14ac:dyDescent="0.2">
      <c r="A648">
        <f>IF(Tableau3[[#This Row],[Nom Operateur]]="",0,1)</f>
        <v>0</v>
      </c>
      <c r="B648" s="12"/>
      <c r="C648" s="12"/>
      <c r="D648" s="12"/>
      <c r="E648" s="12"/>
      <c r="F648" s="13"/>
      <c r="G648" s="13"/>
      <c r="H648" s="12"/>
      <c r="I648" s="12"/>
      <c r="J648" s="15"/>
      <c r="K648" s="12"/>
      <c r="L648" s="12"/>
      <c r="M648" s="17" t="str">
        <f>IF(J648=3,DAYS360(Tableau3[[#This Row],[Date prévisionnel]],Tableau3[[#This Row],[Réalisée le]])," ")</f>
        <v xml:space="preserve"> </v>
      </c>
    </row>
    <row r="649" spans="1:13" x14ac:dyDescent="0.2">
      <c r="A649">
        <f>IF(Tableau3[[#This Row],[Nom Operateur]]="",0,1)</f>
        <v>0</v>
      </c>
      <c r="B649" s="12"/>
      <c r="C649" s="12"/>
      <c r="D649" s="12"/>
      <c r="E649" s="12"/>
      <c r="F649" s="13"/>
      <c r="G649" s="13"/>
      <c r="H649" s="12"/>
      <c r="I649" s="12"/>
      <c r="J649" s="15"/>
      <c r="K649" s="12"/>
      <c r="L649" s="12"/>
      <c r="M649" s="17" t="str">
        <f>IF(J649=3,DAYS360(Tableau3[[#This Row],[Date prévisionnel]],Tableau3[[#This Row],[Réalisée le]])," ")</f>
        <v xml:space="preserve"> </v>
      </c>
    </row>
    <row r="650" spans="1:13" x14ac:dyDescent="0.2">
      <c r="A650">
        <f>IF(Tableau3[[#This Row],[Nom Operateur]]="",0,1)</f>
        <v>0</v>
      </c>
      <c r="B650" s="12"/>
      <c r="C650" s="12"/>
      <c r="D650" s="12"/>
      <c r="E650" s="12"/>
      <c r="F650" s="13"/>
      <c r="G650" s="13"/>
      <c r="H650" s="12"/>
      <c r="I650" s="12"/>
      <c r="J650" s="15"/>
      <c r="K650" s="12"/>
      <c r="L650" s="12"/>
      <c r="M650" s="17" t="str">
        <f>IF(J650=3,DAYS360(Tableau3[[#This Row],[Date prévisionnel]],Tableau3[[#This Row],[Réalisée le]])," ")</f>
        <v xml:space="preserve"> </v>
      </c>
    </row>
    <row r="651" spans="1:13" x14ac:dyDescent="0.2">
      <c r="A651">
        <f>IF(Tableau3[[#This Row],[Nom Operateur]]="",0,1)</f>
        <v>0</v>
      </c>
      <c r="B651" s="12"/>
      <c r="C651" s="12"/>
      <c r="D651" s="12"/>
      <c r="E651" s="12"/>
      <c r="F651" s="13"/>
      <c r="G651" s="13"/>
      <c r="H651" s="12"/>
      <c r="I651" s="12"/>
      <c r="J651" s="15"/>
      <c r="K651" s="12"/>
      <c r="L651" s="12"/>
      <c r="M651" s="17" t="str">
        <f>IF(J651=3,DAYS360(Tableau3[[#This Row],[Date prévisionnel]],Tableau3[[#This Row],[Réalisée le]])," ")</f>
        <v xml:space="preserve"> </v>
      </c>
    </row>
    <row r="652" spans="1:13" x14ac:dyDescent="0.2">
      <c r="A652">
        <f>IF(Tableau3[[#This Row],[Nom Operateur]]="",0,1)</f>
        <v>0</v>
      </c>
      <c r="B652" s="12"/>
      <c r="C652" s="12"/>
      <c r="D652" s="12"/>
      <c r="E652" s="12"/>
      <c r="F652" s="13"/>
      <c r="G652" s="13"/>
      <c r="H652" s="12"/>
      <c r="I652" s="12"/>
      <c r="J652" s="15"/>
      <c r="K652" s="12"/>
      <c r="L652" s="12"/>
      <c r="M652" s="17" t="str">
        <f>IF(J652=3,DAYS360(Tableau3[[#This Row],[Date prévisionnel]],Tableau3[[#This Row],[Réalisée le]])," ")</f>
        <v xml:space="preserve"> </v>
      </c>
    </row>
    <row r="653" spans="1:13" x14ac:dyDescent="0.2">
      <c r="A653">
        <f>IF(Tableau3[[#This Row],[Nom Operateur]]="",0,1)</f>
        <v>0</v>
      </c>
      <c r="B653" s="12"/>
      <c r="C653" s="12"/>
      <c r="D653" s="12"/>
      <c r="E653" s="12"/>
      <c r="F653" s="13"/>
      <c r="G653" s="13"/>
      <c r="H653" s="12"/>
      <c r="I653" s="12"/>
      <c r="J653" s="15"/>
      <c r="K653" s="12"/>
      <c r="L653" s="12"/>
      <c r="M653" s="17" t="str">
        <f>IF(J653=3,DAYS360(Tableau3[[#This Row],[Date prévisionnel]],Tableau3[[#This Row],[Réalisée le]])," ")</f>
        <v xml:space="preserve"> </v>
      </c>
    </row>
    <row r="654" spans="1:13" x14ac:dyDescent="0.2">
      <c r="A654">
        <f>IF(Tableau3[[#This Row],[Nom Operateur]]="",0,1)</f>
        <v>0</v>
      </c>
      <c r="B654" s="12"/>
      <c r="C654" s="12"/>
      <c r="D654" s="12"/>
      <c r="E654" s="12"/>
      <c r="F654" s="13"/>
      <c r="G654" s="13"/>
      <c r="H654" s="12"/>
      <c r="I654" s="12"/>
      <c r="J654" s="15"/>
      <c r="K654" s="12"/>
      <c r="L654" s="12"/>
      <c r="M654" s="17" t="str">
        <f>IF(J654=3,DAYS360(Tableau3[[#This Row],[Date prévisionnel]],Tableau3[[#This Row],[Réalisée le]])," ")</f>
        <v xml:space="preserve"> </v>
      </c>
    </row>
    <row r="655" spans="1:13" x14ac:dyDescent="0.2">
      <c r="A655">
        <f>IF(Tableau3[[#This Row],[Nom Operateur]]="",0,1)</f>
        <v>0</v>
      </c>
      <c r="B655" s="12"/>
      <c r="C655" s="12"/>
      <c r="D655" s="12"/>
      <c r="E655" s="12"/>
      <c r="F655" s="13"/>
      <c r="G655" s="13"/>
      <c r="H655" s="12"/>
      <c r="I655" s="12"/>
      <c r="J655" s="15"/>
      <c r="K655" s="12"/>
      <c r="L655" s="12"/>
      <c r="M655" s="17" t="str">
        <f>IF(J655=3,DAYS360(Tableau3[[#This Row],[Date prévisionnel]],Tableau3[[#This Row],[Réalisée le]])," ")</f>
        <v xml:space="preserve"> </v>
      </c>
    </row>
    <row r="656" spans="1:13" x14ac:dyDescent="0.2">
      <c r="A656">
        <f>IF(Tableau3[[#This Row],[Nom Operateur]]="",0,1)</f>
        <v>0</v>
      </c>
      <c r="B656" s="12"/>
      <c r="C656" s="12"/>
      <c r="D656" s="12"/>
      <c r="E656" s="12"/>
      <c r="F656" s="13"/>
      <c r="G656" s="13"/>
      <c r="H656" s="12"/>
      <c r="I656" s="12"/>
      <c r="J656" s="15"/>
      <c r="K656" s="12"/>
      <c r="L656" s="12"/>
      <c r="M656" s="17" t="str">
        <f>IF(J656=3,DAYS360(Tableau3[[#This Row],[Date prévisionnel]],Tableau3[[#This Row],[Réalisée le]])," ")</f>
        <v xml:space="preserve"> </v>
      </c>
    </row>
    <row r="657" spans="1:13" x14ac:dyDescent="0.2">
      <c r="A657">
        <f>IF(Tableau3[[#This Row],[Nom Operateur]]="",0,1)</f>
        <v>0</v>
      </c>
      <c r="B657" s="12"/>
      <c r="C657" s="12"/>
      <c r="D657" s="12"/>
      <c r="E657" s="12"/>
      <c r="F657" s="13"/>
      <c r="G657" s="13"/>
      <c r="H657" s="12"/>
      <c r="I657" s="12"/>
      <c r="J657" s="15"/>
      <c r="K657" s="12"/>
      <c r="L657" s="12"/>
      <c r="M657" s="17" t="str">
        <f>IF(J657=3,DAYS360(Tableau3[[#This Row],[Date prévisionnel]],Tableau3[[#This Row],[Réalisée le]])," ")</f>
        <v xml:space="preserve"> </v>
      </c>
    </row>
    <row r="658" spans="1:13" x14ac:dyDescent="0.2">
      <c r="A658">
        <f>IF(Tableau3[[#This Row],[Nom Operateur]]="",0,1)</f>
        <v>0</v>
      </c>
      <c r="B658" s="12"/>
      <c r="C658" s="12"/>
      <c r="D658" s="12"/>
      <c r="E658" s="12"/>
      <c r="F658" s="13"/>
      <c r="G658" s="13"/>
      <c r="H658" s="12"/>
      <c r="I658" s="12"/>
      <c r="J658" s="15"/>
      <c r="K658" s="12"/>
      <c r="L658" s="12"/>
      <c r="M658" s="17" t="str">
        <f>IF(J658=3,DAYS360(Tableau3[[#This Row],[Date prévisionnel]],Tableau3[[#This Row],[Réalisée le]])," ")</f>
        <v xml:space="preserve"> </v>
      </c>
    </row>
    <row r="659" spans="1:13" x14ac:dyDescent="0.2">
      <c r="A659">
        <f>IF(Tableau3[[#This Row],[Nom Operateur]]="",0,1)</f>
        <v>0</v>
      </c>
      <c r="B659" s="12"/>
      <c r="C659" s="12"/>
      <c r="D659" s="12"/>
      <c r="E659" s="12"/>
      <c r="F659" s="13"/>
      <c r="G659" s="13"/>
      <c r="H659" s="12"/>
      <c r="I659" s="12"/>
      <c r="J659" s="15"/>
      <c r="K659" s="12"/>
      <c r="L659" s="12"/>
      <c r="M659" s="17" t="str">
        <f>IF(J659=3,DAYS360(Tableau3[[#This Row],[Date prévisionnel]],Tableau3[[#This Row],[Réalisée le]])," ")</f>
        <v xml:space="preserve"> </v>
      </c>
    </row>
    <row r="660" spans="1:13" x14ac:dyDescent="0.2">
      <c r="A660">
        <f>IF(Tableau3[[#This Row],[Nom Operateur]]="",0,1)</f>
        <v>0</v>
      </c>
      <c r="B660" s="12"/>
      <c r="C660" s="12"/>
      <c r="D660" s="12"/>
      <c r="E660" s="12"/>
      <c r="F660" s="13"/>
      <c r="G660" s="13"/>
      <c r="H660" s="12"/>
      <c r="I660" s="12"/>
      <c r="J660" s="15"/>
      <c r="K660" s="12"/>
      <c r="L660" s="12"/>
      <c r="M660" s="17" t="str">
        <f>IF(J660=3,DAYS360(Tableau3[[#This Row],[Date prévisionnel]],Tableau3[[#This Row],[Réalisée le]])," ")</f>
        <v xml:space="preserve"> </v>
      </c>
    </row>
    <row r="661" spans="1:13" x14ac:dyDescent="0.2">
      <c r="A661">
        <f>IF(Tableau3[[#This Row],[Nom Operateur]]="",0,1)</f>
        <v>0</v>
      </c>
      <c r="B661" s="12"/>
      <c r="C661" s="12"/>
      <c r="D661" s="12"/>
      <c r="E661" s="12"/>
      <c r="F661" s="13"/>
      <c r="G661" s="13"/>
      <c r="H661" s="12"/>
      <c r="I661" s="12"/>
      <c r="J661" s="15"/>
      <c r="K661" s="12"/>
      <c r="L661" s="12"/>
      <c r="M661" s="17" t="str">
        <f>IF(J661=3,DAYS360(Tableau3[[#This Row],[Date prévisionnel]],Tableau3[[#This Row],[Réalisée le]])," ")</f>
        <v xml:space="preserve"> </v>
      </c>
    </row>
    <row r="662" spans="1:13" x14ac:dyDescent="0.2">
      <c r="A662">
        <f>IF(Tableau3[[#This Row],[Nom Operateur]]="",0,1)</f>
        <v>0</v>
      </c>
      <c r="B662" s="12"/>
      <c r="C662" s="12"/>
      <c r="D662" s="12"/>
      <c r="E662" s="12"/>
      <c r="F662" s="13"/>
      <c r="G662" s="13"/>
      <c r="H662" s="12"/>
      <c r="I662" s="12"/>
      <c r="J662" s="15"/>
      <c r="K662" s="12"/>
      <c r="L662" s="12"/>
      <c r="M662" s="17" t="str">
        <f>IF(J662=3,DAYS360(Tableau3[[#This Row],[Date prévisionnel]],Tableau3[[#This Row],[Réalisée le]])," ")</f>
        <v xml:space="preserve"> </v>
      </c>
    </row>
    <row r="663" spans="1:13" x14ac:dyDescent="0.2">
      <c r="A663">
        <f>IF(Tableau3[[#This Row],[Nom Operateur]]="",0,1)</f>
        <v>0</v>
      </c>
      <c r="B663" s="12"/>
      <c r="C663" s="12"/>
      <c r="D663" s="12"/>
      <c r="E663" s="12"/>
      <c r="F663" s="13"/>
      <c r="G663" s="13"/>
      <c r="H663" s="12"/>
      <c r="I663" s="12"/>
      <c r="J663" s="15"/>
      <c r="K663" s="12"/>
      <c r="L663" s="12"/>
      <c r="M663" s="17" t="str">
        <f>IF(J663=3,DAYS360(Tableau3[[#This Row],[Date prévisionnel]],Tableau3[[#This Row],[Réalisée le]])," ")</f>
        <v xml:space="preserve"> </v>
      </c>
    </row>
    <row r="664" spans="1:13" x14ac:dyDescent="0.2">
      <c r="A664">
        <f>IF(Tableau3[[#This Row],[Nom Operateur]]="",0,1)</f>
        <v>0</v>
      </c>
      <c r="B664" s="12"/>
      <c r="C664" s="12"/>
      <c r="D664" s="12"/>
      <c r="E664" s="12"/>
      <c r="F664" s="13"/>
      <c r="G664" s="13"/>
      <c r="H664" s="12"/>
      <c r="I664" s="12"/>
      <c r="J664" s="15"/>
      <c r="K664" s="12"/>
      <c r="L664" s="12"/>
      <c r="M664" s="17" t="str">
        <f>IF(J664=3,DAYS360(Tableau3[[#This Row],[Date prévisionnel]],Tableau3[[#This Row],[Réalisée le]])," ")</f>
        <v xml:space="preserve"> </v>
      </c>
    </row>
    <row r="665" spans="1:13" x14ac:dyDescent="0.2">
      <c r="A665">
        <f>IF(Tableau3[[#This Row],[Nom Operateur]]="",0,1)</f>
        <v>0</v>
      </c>
      <c r="B665" s="12"/>
      <c r="C665" s="12"/>
      <c r="D665" s="12"/>
      <c r="E665" s="12"/>
      <c r="F665" s="13"/>
      <c r="G665" s="13"/>
      <c r="H665" s="12"/>
      <c r="I665" s="12"/>
      <c r="J665" s="15"/>
      <c r="K665" s="12"/>
      <c r="L665" s="12"/>
      <c r="M665" s="17" t="str">
        <f>IF(J665=3,DAYS360(Tableau3[[#This Row],[Date prévisionnel]],Tableau3[[#This Row],[Réalisée le]])," ")</f>
        <v xml:space="preserve"> </v>
      </c>
    </row>
    <row r="666" spans="1:13" x14ac:dyDescent="0.2">
      <c r="A666">
        <f>IF(Tableau3[[#This Row],[Nom Operateur]]="",0,1)</f>
        <v>0</v>
      </c>
      <c r="B666" s="12"/>
      <c r="C666" s="12"/>
      <c r="D666" s="12"/>
      <c r="E666" s="12"/>
      <c r="F666" s="13"/>
      <c r="G666" s="13"/>
      <c r="H666" s="12"/>
      <c r="I666" s="12"/>
      <c r="J666" s="15"/>
      <c r="K666" s="12"/>
      <c r="L666" s="12"/>
      <c r="M666" s="17" t="str">
        <f>IF(J666=3,DAYS360(Tableau3[[#This Row],[Date prévisionnel]],Tableau3[[#This Row],[Réalisée le]])," ")</f>
        <v xml:space="preserve"> </v>
      </c>
    </row>
    <row r="667" spans="1:13" x14ac:dyDescent="0.2">
      <c r="A667">
        <f>IF(Tableau3[[#This Row],[Nom Operateur]]="",0,1)</f>
        <v>0</v>
      </c>
      <c r="B667" s="12"/>
      <c r="C667" s="12"/>
      <c r="D667" s="12"/>
      <c r="E667" s="12"/>
      <c r="F667" s="13"/>
      <c r="G667" s="13"/>
      <c r="H667" s="12"/>
      <c r="I667" s="12"/>
      <c r="J667" s="15"/>
      <c r="K667" s="12"/>
      <c r="L667" s="12"/>
      <c r="M667" s="17" t="str">
        <f>IF(J667=3,DAYS360(Tableau3[[#This Row],[Date prévisionnel]],Tableau3[[#This Row],[Réalisée le]])," ")</f>
        <v xml:space="preserve"> </v>
      </c>
    </row>
    <row r="668" spans="1:13" x14ac:dyDescent="0.2">
      <c r="A668">
        <f>IF(Tableau3[[#This Row],[Nom Operateur]]="",0,1)</f>
        <v>0</v>
      </c>
      <c r="B668" s="12"/>
      <c r="C668" s="12"/>
      <c r="D668" s="12"/>
      <c r="E668" s="12"/>
      <c r="F668" s="13"/>
      <c r="G668" s="13"/>
      <c r="H668" s="12"/>
      <c r="I668" s="12"/>
      <c r="J668" s="15"/>
      <c r="K668" s="12"/>
      <c r="L668" s="12"/>
      <c r="M668" s="17" t="str">
        <f>IF(J668=3,DAYS360(Tableau3[[#This Row],[Date prévisionnel]],Tableau3[[#This Row],[Réalisée le]])," ")</f>
        <v xml:space="preserve"> </v>
      </c>
    </row>
    <row r="669" spans="1:13" x14ac:dyDescent="0.2">
      <c r="A669">
        <f>IF(Tableau3[[#This Row],[Nom Operateur]]="",0,1)</f>
        <v>0</v>
      </c>
      <c r="B669" s="12"/>
      <c r="C669" s="12"/>
      <c r="D669" s="12"/>
      <c r="E669" s="12"/>
      <c r="F669" s="13"/>
      <c r="G669" s="13"/>
      <c r="H669" s="12"/>
      <c r="I669" s="12"/>
      <c r="J669" s="15"/>
      <c r="K669" s="12"/>
      <c r="L669" s="12"/>
      <c r="M669" s="17" t="str">
        <f>IF(J669=3,DAYS360(Tableau3[[#This Row],[Date prévisionnel]],Tableau3[[#This Row],[Réalisée le]])," ")</f>
        <v xml:space="preserve"> </v>
      </c>
    </row>
    <row r="670" spans="1:13" x14ac:dyDescent="0.2">
      <c r="A670">
        <f>IF(Tableau3[[#This Row],[Nom Operateur]]="",0,1)</f>
        <v>0</v>
      </c>
      <c r="B670" s="12"/>
      <c r="C670" s="12"/>
      <c r="D670" s="12"/>
      <c r="E670" s="12"/>
      <c r="F670" s="13"/>
      <c r="G670" s="13"/>
      <c r="H670" s="12"/>
      <c r="I670" s="12"/>
      <c r="J670" s="15"/>
      <c r="K670" s="12"/>
      <c r="L670" s="12"/>
      <c r="M670" s="17" t="str">
        <f>IF(J670=3,DAYS360(Tableau3[[#This Row],[Date prévisionnel]],Tableau3[[#This Row],[Réalisée le]])," ")</f>
        <v xml:space="preserve"> </v>
      </c>
    </row>
    <row r="671" spans="1:13" x14ac:dyDescent="0.2">
      <c r="A671">
        <f>IF(Tableau3[[#This Row],[Nom Operateur]]="",0,1)</f>
        <v>0</v>
      </c>
      <c r="B671" s="12"/>
      <c r="C671" s="12"/>
      <c r="D671" s="12"/>
      <c r="E671" s="12"/>
      <c r="F671" s="13"/>
      <c r="G671" s="13"/>
      <c r="H671" s="12"/>
      <c r="I671" s="12"/>
      <c r="J671" s="15"/>
      <c r="K671" s="12"/>
      <c r="L671" s="12"/>
      <c r="M671" s="17" t="str">
        <f>IF(J671=3,DAYS360(Tableau3[[#This Row],[Date prévisionnel]],Tableau3[[#This Row],[Réalisée le]])," ")</f>
        <v xml:space="preserve"> </v>
      </c>
    </row>
    <row r="672" spans="1:13" x14ac:dyDescent="0.2">
      <c r="A672">
        <f>IF(Tableau3[[#This Row],[Nom Operateur]]="",0,1)</f>
        <v>0</v>
      </c>
      <c r="B672" s="12"/>
      <c r="C672" s="12"/>
      <c r="D672" s="12"/>
      <c r="E672" s="12"/>
      <c r="F672" s="13"/>
      <c r="G672" s="13"/>
      <c r="H672" s="12"/>
      <c r="I672" s="12"/>
      <c r="J672" s="15"/>
      <c r="K672" s="12"/>
      <c r="L672" s="12"/>
      <c r="M672" s="17" t="str">
        <f>IF(J672=3,DAYS360(Tableau3[[#This Row],[Date prévisionnel]],Tableau3[[#This Row],[Réalisée le]])," ")</f>
        <v xml:space="preserve"> </v>
      </c>
    </row>
    <row r="673" spans="1:13" x14ac:dyDescent="0.2">
      <c r="A673">
        <f>IF(Tableau3[[#This Row],[Nom Operateur]]="",0,1)</f>
        <v>0</v>
      </c>
      <c r="B673" s="12"/>
      <c r="C673" s="12"/>
      <c r="D673" s="12"/>
      <c r="E673" s="12"/>
      <c r="F673" s="13"/>
      <c r="G673" s="13"/>
      <c r="H673" s="12"/>
      <c r="I673" s="12"/>
      <c r="J673" s="15"/>
      <c r="K673" s="12"/>
      <c r="L673" s="12"/>
      <c r="M673" s="17" t="str">
        <f>IF(J673=3,DAYS360(Tableau3[[#This Row],[Date prévisionnel]],Tableau3[[#This Row],[Réalisée le]])," ")</f>
        <v xml:space="preserve"> </v>
      </c>
    </row>
    <row r="674" spans="1:13" x14ac:dyDescent="0.2">
      <c r="A674">
        <f>IF(Tableau3[[#This Row],[Nom Operateur]]="",0,1)</f>
        <v>0</v>
      </c>
      <c r="B674" s="12"/>
      <c r="C674" s="12"/>
      <c r="D674" s="12"/>
      <c r="E674" s="12"/>
      <c r="F674" s="13"/>
      <c r="G674" s="13"/>
      <c r="H674" s="12"/>
      <c r="I674" s="12"/>
      <c r="J674" s="15"/>
      <c r="K674" s="12"/>
      <c r="L674" s="12"/>
      <c r="M674" s="17" t="str">
        <f>IF(J674=3,DAYS360(Tableau3[[#This Row],[Date prévisionnel]],Tableau3[[#This Row],[Réalisée le]])," ")</f>
        <v xml:space="preserve"> </v>
      </c>
    </row>
    <row r="675" spans="1:13" x14ac:dyDescent="0.2">
      <c r="B675" s="12"/>
      <c r="C675" s="12"/>
      <c r="D675" s="12"/>
      <c r="E675" s="12"/>
      <c r="F675" s="13"/>
      <c r="G675" s="13"/>
      <c r="H675" s="12"/>
      <c r="I675" s="12"/>
      <c r="J675" s="15"/>
      <c r="K675" s="12"/>
      <c r="L675" s="12"/>
      <c r="M675" s="17" t="str">
        <f>IF(J675=3,DAYS360(Tableau3[[#This Row],[Date prévisionnel]],Tableau3[[#This Row],[Réalisée le]])," ")</f>
        <v xml:space="preserve"> </v>
      </c>
    </row>
    <row r="676" spans="1:13" x14ac:dyDescent="0.2">
      <c r="B676" s="12"/>
      <c r="C676" s="12"/>
      <c r="D676" s="12"/>
      <c r="E676" s="12"/>
      <c r="F676" s="13"/>
      <c r="G676" s="13"/>
      <c r="H676" s="12"/>
      <c r="I676" s="12"/>
      <c r="J676" s="15"/>
      <c r="K676" s="12"/>
      <c r="L676" s="12"/>
      <c r="M676" s="17" t="str">
        <f>IF(J676=3,DAYS360(Tableau3[[#This Row],[Date prévisionnel]],Tableau3[[#This Row],[Réalisée le]])," ")</f>
        <v xml:space="preserve"> </v>
      </c>
    </row>
    <row r="677" spans="1:13" x14ac:dyDescent="0.2">
      <c r="B677" s="12"/>
      <c r="C677" s="12"/>
      <c r="D677" s="12"/>
      <c r="E677" s="12"/>
      <c r="F677" s="13"/>
      <c r="G677" s="13"/>
      <c r="H677" s="12"/>
      <c r="I677" s="12"/>
      <c r="J677" s="15"/>
      <c r="K677" s="12"/>
      <c r="L677" s="12"/>
      <c r="M677" s="17" t="str">
        <f>IF(J677=3,DAYS360(Tableau3[[#This Row],[Date prévisionnel]],Tableau3[[#This Row],[Réalisée le]])," ")</f>
        <v xml:space="preserve"> </v>
      </c>
    </row>
    <row r="678" spans="1:13" x14ac:dyDescent="0.2">
      <c r="B678" s="12"/>
      <c r="C678" s="12"/>
      <c r="D678" s="12"/>
      <c r="E678" s="12"/>
      <c r="F678" s="13"/>
      <c r="G678" s="13"/>
      <c r="H678" s="12"/>
      <c r="I678" s="12"/>
      <c r="J678" s="15"/>
      <c r="K678" s="12"/>
      <c r="L678" s="12"/>
      <c r="M678" s="17" t="str">
        <f>IF(J678=3,DAYS360(Tableau3[[#This Row],[Date prévisionnel]],Tableau3[[#This Row],[Réalisée le]])," ")</f>
        <v xml:space="preserve"> </v>
      </c>
    </row>
    <row r="679" spans="1:13" x14ac:dyDescent="0.2">
      <c r="B679" s="12"/>
      <c r="C679" s="12"/>
      <c r="D679" s="12"/>
      <c r="E679" s="12"/>
      <c r="F679" s="13"/>
      <c r="G679" s="13"/>
      <c r="H679" s="12"/>
      <c r="I679" s="12"/>
      <c r="J679" s="15"/>
      <c r="K679" s="12"/>
      <c r="L679" s="12"/>
      <c r="M679" s="17" t="str">
        <f>IF(J679=3,DAYS360(Tableau3[[#This Row],[Date prévisionnel]],Tableau3[[#This Row],[Réalisée le]])," ")</f>
        <v xml:space="preserve"> </v>
      </c>
    </row>
    <row r="680" spans="1:13" x14ac:dyDescent="0.2">
      <c r="B680" s="12"/>
      <c r="C680" s="12"/>
      <c r="D680" s="12"/>
      <c r="E680" s="12"/>
      <c r="F680" s="13"/>
      <c r="G680" s="13"/>
      <c r="H680" s="12"/>
      <c r="I680" s="12"/>
      <c r="J680" s="15"/>
      <c r="K680" s="12"/>
      <c r="L680" s="12"/>
      <c r="M680" s="17" t="str">
        <f>IF(J680=3,DAYS360(Tableau3[[#This Row],[Date prévisionnel]],Tableau3[[#This Row],[Réalisée le]])," ")</f>
        <v xml:space="preserve"> </v>
      </c>
    </row>
    <row r="681" spans="1:13" x14ac:dyDescent="0.2">
      <c r="B681" s="12"/>
      <c r="C681" s="12"/>
      <c r="D681" s="12"/>
      <c r="E681" s="12"/>
      <c r="F681" s="13"/>
      <c r="G681" s="13"/>
      <c r="H681" s="12"/>
      <c r="I681" s="12"/>
      <c r="J681" s="15"/>
      <c r="K681" s="12"/>
      <c r="L681" s="12"/>
      <c r="M681" s="17" t="str">
        <f>IF(J681=3,DAYS360(Tableau3[[#This Row],[Date prévisionnel]],Tableau3[[#This Row],[Réalisée le]])," ")</f>
        <v xml:space="preserve"> </v>
      </c>
    </row>
    <row r="682" spans="1:13" x14ac:dyDescent="0.2">
      <c r="B682" s="12"/>
      <c r="C682" s="12"/>
      <c r="D682" s="12"/>
      <c r="E682" s="12"/>
      <c r="F682" s="13"/>
      <c r="G682" s="13"/>
      <c r="H682" s="12"/>
      <c r="I682" s="12"/>
      <c r="J682" s="15"/>
      <c r="K682" s="12"/>
      <c r="L682" s="12"/>
      <c r="M682" s="17" t="str">
        <f>IF(J682=3,DAYS360(Tableau3[[#This Row],[Date prévisionnel]],Tableau3[[#This Row],[Réalisée le]])," ")</f>
        <v xml:space="preserve"> </v>
      </c>
    </row>
    <row r="683" spans="1:13" x14ac:dyDescent="0.2">
      <c r="B683" s="12"/>
      <c r="C683" s="12"/>
      <c r="D683" s="12"/>
      <c r="E683" s="12"/>
      <c r="F683" s="13"/>
      <c r="G683" s="13"/>
      <c r="H683" s="12"/>
      <c r="I683" s="12"/>
      <c r="J683" s="15"/>
      <c r="K683" s="12"/>
      <c r="L683" s="12"/>
      <c r="M683" s="17" t="str">
        <f>IF(J683=3,DAYS360(Tableau3[[#This Row],[Date prévisionnel]],Tableau3[[#This Row],[Réalisée le]])," ")</f>
        <v xml:space="preserve"> </v>
      </c>
    </row>
    <row r="684" spans="1:13" x14ac:dyDescent="0.2">
      <c r="B684" s="12"/>
      <c r="C684" s="12"/>
      <c r="D684" s="12"/>
      <c r="E684" s="12"/>
      <c r="F684" s="13"/>
      <c r="G684" s="13"/>
      <c r="H684" s="12"/>
      <c r="I684" s="12"/>
      <c r="J684" s="15"/>
      <c r="K684" s="12"/>
      <c r="L684" s="12"/>
      <c r="M684" s="17" t="str">
        <f>IF(J684=3,DAYS360(Tableau3[[#This Row],[Date prévisionnel]],Tableau3[[#This Row],[Réalisée le]])," ")</f>
        <v xml:space="preserve"> </v>
      </c>
    </row>
    <row r="685" spans="1:13" x14ac:dyDescent="0.2">
      <c r="B685" s="12"/>
      <c r="C685" s="12"/>
      <c r="D685" s="12"/>
      <c r="E685" s="12"/>
      <c r="F685" s="13"/>
      <c r="G685" s="13"/>
      <c r="H685" s="12"/>
      <c r="I685" s="12"/>
      <c r="J685" s="15"/>
      <c r="K685" s="12"/>
      <c r="L685" s="12"/>
      <c r="M685" s="17" t="str">
        <f>IF(J685=3,DAYS360(Tableau3[[#This Row],[Date prévisionnel]],Tableau3[[#This Row],[Réalisée le]])," ")</f>
        <v xml:space="preserve"> </v>
      </c>
    </row>
    <row r="686" spans="1:13" x14ac:dyDescent="0.2">
      <c r="B686" s="12"/>
      <c r="C686" s="12"/>
      <c r="D686" s="12"/>
      <c r="E686" s="12"/>
      <c r="F686" s="13"/>
      <c r="G686" s="13"/>
      <c r="H686" s="12"/>
      <c r="I686" s="12"/>
      <c r="J686" s="15"/>
      <c r="K686" s="12"/>
      <c r="L686" s="12"/>
      <c r="M686" s="17" t="str">
        <f>IF(J686=3,DAYS360(Tableau3[[#This Row],[Date prévisionnel]],Tableau3[[#This Row],[Réalisée le]])," ")</f>
        <v xml:space="preserve"> </v>
      </c>
    </row>
    <row r="687" spans="1:13" x14ac:dyDescent="0.2">
      <c r="B687" s="12"/>
      <c r="C687" s="12"/>
      <c r="D687" s="12"/>
      <c r="E687" s="12"/>
      <c r="F687" s="13"/>
      <c r="G687" s="13"/>
      <c r="H687" s="12"/>
      <c r="I687" s="12"/>
      <c r="J687" s="15"/>
      <c r="K687" s="12"/>
      <c r="L687" s="12"/>
      <c r="M687" s="17" t="str">
        <f>IF(J687=3,DAYS360(Tableau3[[#This Row],[Date prévisionnel]],Tableau3[[#This Row],[Réalisée le]])," ")</f>
        <v xml:space="preserve"> </v>
      </c>
    </row>
    <row r="688" spans="1:13" x14ac:dyDescent="0.2">
      <c r="B688" s="12"/>
      <c r="C688" s="12"/>
      <c r="D688" s="12"/>
      <c r="E688" s="12"/>
      <c r="F688" s="13"/>
      <c r="G688" s="13"/>
      <c r="H688" s="12"/>
      <c r="I688" s="12"/>
      <c r="J688" s="15"/>
      <c r="K688" s="12"/>
      <c r="L688" s="12"/>
      <c r="M688" s="17" t="str">
        <f>IF(J688=3,DAYS360(Tableau3[[#This Row],[Date prévisionnel]],Tableau3[[#This Row],[Réalisée le]])," ")</f>
        <v xml:space="preserve"> </v>
      </c>
    </row>
    <row r="689" spans="2:13" x14ac:dyDescent="0.2">
      <c r="B689" s="12"/>
      <c r="C689" s="12"/>
      <c r="D689" s="12"/>
      <c r="E689" s="12"/>
      <c r="F689" s="13"/>
      <c r="G689" s="13"/>
      <c r="H689" s="12"/>
      <c r="I689" s="12"/>
      <c r="J689" s="15"/>
      <c r="K689" s="12"/>
      <c r="L689" s="12"/>
      <c r="M689" s="17" t="str">
        <f>IF(J689=3,DAYS360(Tableau3[[#This Row],[Date prévisionnel]],Tableau3[[#This Row],[Réalisée le]])," ")</f>
        <v xml:space="preserve"> </v>
      </c>
    </row>
    <row r="690" spans="2:13" x14ac:dyDescent="0.2">
      <c r="B690" s="12"/>
      <c r="C690" s="12"/>
      <c r="D690" s="12"/>
      <c r="E690" s="12"/>
      <c r="F690" s="13"/>
      <c r="G690" s="13"/>
      <c r="H690" s="12"/>
      <c r="I690" s="12"/>
      <c r="J690" s="15"/>
      <c r="K690" s="12"/>
      <c r="L690" s="12"/>
      <c r="M690" s="17" t="str">
        <f>IF(J690=3,DAYS360(Tableau3[[#This Row],[Date prévisionnel]],Tableau3[[#This Row],[Réalisée le]])," ")</f>
        <v xml:space="preserve"> </v>
      </c>
    </row>
    <row r="691" spans="2:13" x14ac:dyDescent="0.2">
      <c r="B691" s="12"/>
      <c r="C691" s="12"/>
      <c r="D691" s="12"/>
      <c r="E691" s="12"/>
      <c r="F691" s="13"/>
      <c r="G691" s="13"/>
      <c r="H691" s="12"/>
      <c r="I691" s="12"/>
      <c r="J691" s="15"/>
      <c r="K691" s="12"/>
      <c r="L691" s="12"/>
      <c r="M691" s="17" t="str">
        <f>IF(J691=3,DAYS360(Tableau3[[#This Row],[Date prévisionnel]],Tableau3[[#This Row],[Réalisée le]])," ")</f>
        <v xml:space="preserve"> </v>
      </c>
    </row>
    <row r="692" spans="2:13" x14ac:dyDescent="0.2">
      <c r="B692" s="12"/>
      <c r="C692" s="12"/>
      <c r="D692" s="12"/>
      <c r="E692" s="12"/>
      <c r="F692" s="13"/>
      <c r="G692" s="13"/>
      <c r="H692" s="12"/>
      <c r="I692" s="12"/>
      <c r="J692" s="15"/>
      <c r="K692" s="12"/>
      <c r="L692" s="12"/>
      <c r="M692" s="17" t="str">
        <f>IF(J692=3,DAYS360(Tableau3[[#This Row],[Date prévisionnel]],Tableau3[[#This Row],[Réalisée le]])," ")</f>
        <v xml:space="preserve"> </v>
      </c>
    </row>
    <row r="693" spans="2:13" x14ac:dyDescent="0.2">
      <c r="B693" s="12"/>
      <c r="C693" s="12"/>
      <c r="D693" s="12"/>
      <c r="E693" s="12"/>
      <c r="F693" s="13"/>
      <c r="G693" s="13"/>
      <c r="H693" s="12"/>
      <c r="I693" s="12"/>
      <c r="J693" s="15"/>
      <c r="K693" s="12"/>
      <c r="L693" s="12"/>
      <c r="M693" s="17" t="str">
        <f>IF(J693=3,DAYS360(Tableau3[[#This Row],[Date prévisionnel]],Tableau3[[#This Row],[Réalisée le]])," ")</f>
        <v xml:space="preserve"> </v>
      </c>
    </row>
    <row r="694" spans="2:13" x14ac:dyDescent="0.2">
      <c r="B694" s="12"/>
      <c r="C694" s="12"/>
      <c r="D694" s="12"/>
      <c r="E694" s="12"/>
      <c r="F694" s="13"/>
      <c r="G694" s="13"/>
      <c r="H694" s="12"/>
      <c r="I694" s="12"/>
      <c r="J694" s="15"/>
      <c r="K694" s="12"/>
      <c r="L694" s="12"/>
      <c r="M694" s="17" t="str">
        <f>IF(J694=3,DAYS360(Tableau3[[#This Row],[Date prévisionnel]],Tableau3[[#This Row],[Réalisée le]])," ")</f>
        <v xml:space="preserve"> </v>
      </c>
    </row>
    <row r="695" spans="2:13" x14ac:dyDescent="0.2">
      <c r="B695" s="12"/>
      <c r="C695" s="12"/>
      <c r="D695" s="12"/>
      <c r="E695" s="12"/>
      <c r="F695" s="13"/>
      <c r="G695" s="13"/>
      <c r="H695" s="12"/>
      <c r="I695" s="12"/>
      <c r="J695" s="15"/>
      <c r="K695" s="12"/>
      <c r="L695" s="12"/>
      <c r="M695" s="17" t="str">
        <f>IF(J695=3,DAYS360(Tableau3[[#This Row],[Date prévisionnel]],Tableau3[[#This Row],[Réalisée le]])," ")</f>
        <v xml:space="preserve"> </v>
      </c>
    </row>
    <row r="696" spans="2:13" x14ac:dyDescent="0.2">
      <c r="B696" s="12"/>
      <c r="C696" s="12"/>
      <c r="D696" s="12"/>
      <c r="E696" s="12"/>
      <c r="F696" s="13"/>
      <c r="G696" s="13"/>
      <c r="H696" s="12"/>
      <c r="I696" s="12"/>
      <c r="J696" s="15"/>
      <c r="K696" s="12"/>
      <c r="L696" s="12"/>
      <c r="M696" s="17" t="str">
        <f>IF(J696=3,DAYS360(Tableau3[[#This Row],[Date prévisionnel]],Tableau3[[#This Row],[Réalisée le]])," ")</f>
        <v xml:space="preserve"> </v>
      </c>
    </row>
    <row r="697" spans="2:13" x14ac:dyDescent="0.2">
      <c r="B697" s="12"/>
      <c r="C697" s="12"/>
      <c r="D697" s="12"/>
      <c r="E697" s="12"/>
      <c r="F697" s="13"/>
      <c r="G697" s="13"/>
      <c r="H697" s="12"/>
      <c r="I697" s="12"/>
      <c r="J697" s="15"/>
      <c r="K697" s="12"/>
      <c r="L697" s="12"/>
      <c r="M697" s="17" t="str">
        <f>IF(J697=3,DAYS360(Tableau3[[#This Row],[Date prévisionnel]],Tableau3[[#This Row],[Réalisée le]])," ")</f>
        <v xml:space="preserve"> </v>
      </c>
    </row>
    <row r="698" spans="2:13" x14ac:dyDescent="0.2">
      <c r="B698" s="12"/>
      <c r="C698" s="12"/>
      <c r="D698" s="12"/>
      <c r="E698" s="12"/>
      <c r="F698" s="13"/>
      <c r="G698" s="13"/>
      <c r="H698" s="12"/>
      <c r="I698" s="12"/>
      <c r="J698" s="15"/>
      <c r="K698" s="12"/>
      <c r="L698" s="12"/>
      <c r="M698" s="17" t="str">
        <f>IF(J698=3,DAYS360(Tableau3[[#This Row],[Date prévisionnel]],Tableau3[[#This Row],[Réalisée le]])," ")</f>
        <v xml:space="preserve"> </v>
      </c>
    </row>
    <row r="699" spans="2:13" x14ac:dyDescent="0.2">
      <c r="B699" s="12"/>
      <c r="C699" s="12"/>
      <c r="D699" s="12"/>
      <c r="E699" s="12"/>
      <c r="F699" s="13"/>
      <c r="G699" s="13"/>
      <c r="H699" s="12"/>
      <c r="I699" s="12"/>
      <c r="J699" s="15"/>
      <c r="K699" s="12"/>
      <c r="L699" s="12"/>
      <c r="M699" s="17" t="str">
        <f>IF(J699=3,DAYS360(Tableau3[[#This Row],[Date prévisionnel]],Tableau3[[#This Row],[Réalisée le]])," ")</f>
        <v xml:space="preserve"> </v>
      </c>
    </row>
    <row r="700" spans="2:13" x14ac:dyDescent="0.2">
      <c r="B700" s="12"/>
      <c r="C700" s="12"/>
      <c r="D700" s="12"/>
      <c r="E700" s="12"/>
      <c r="F700" s="13"/>
      <c r="G700" s="13"/>
      <c r="H700" s="12"/>
      <c r="I700" s="12"/>
      <c r="J700" s="15"/>
      <c r="K700" s="12"/>
      <c r="L700" s="12"/>
      <c r="M700" s="17" t="str">
        <f>IF(J700=3,DAYS360(Tableau3[[#This Row],[Date prévisionnel]],Tableau3[[#This Row],[Réalisée le]])," ")</f>
        <v xml:space="preserve"> </v>
      </c>
    </row>
    <row r="701" spans="2:13" x14ac:dyDescent="0.2">
      <c r="B701" s="12"/>
      <c r="C701" s="12"/>
      <c r="D701" s="12"/>
      <c r="E701" s="12"/>
      <c r="F701" s="13"/>
      <c r="G701" s="13"/>
      <c r="H701" s="12"/>
      <c r="I701" s="12"/>
      <c r="J701" s="15"/>
      <c r="K701" s="12"/>
      <c r="L701" s="12"/>
      <c r="M701" s="17" t="str">
        <f>IF(J701=3,DAYS360(Tableau3[[#This Row],[Date prévisionnel]],Tableau3[[#This Row],[Réalisée le]])," ")</f>
        <v xml:space="preserve"> </v>
      </c>
    </row>
    <row r="702" spans="2:13" x14ac:dyDescent="0.2">
      <c r="B702" s="12"/>
      <c r="C702" s="12"/>
      <c r="D702" s="12"/>
      <c r="E702" s="12"/>
      <c r="F702" s="13"/>
      <c r="G702" s="13"/>
      <c r="H702" s="12"/>
      <c r="I702" s="12"/>
      <c r="J702" s="15"/>
      <c r="K702" s="12"/>
      <c r="L702" s="12"/>
      <c r="M702" s="17" t="str">
        <f>IF(J702=3,DAYS360(Tableau3[[#This Row],[Date prévisionnel]],Tableau3[[#This Row],[Réalisée le]])," ")</f>
        <v xml:space="preserve"> </v>
      </c>
    </row>
    <row r="703" spans="2:13" x14ac:dyDescent="0.2">
      <c r="B703" s="12"/>
      <c r="C703" s="12"/>
      <c r="D703" s="12"/>
      <c r="E703" s="12"/>
      <c r="F703" s="13"/>
      <c r="G703" s="13"/>
      <c r="H703" s="12"/>
      <c r="I703" s="12"/>
      <c r="J703" s="15"/>
      <c r="K703" s="12"/>
      <c r="L703" s="12"/>
      <c r="M703" s="17" t="str">
        <f>IF(J703=3,DAYS360(Tableau3[[#This Row],[Date prévisionnel]],Tableau3[[#This Row],[Réalisée le]])," ")</f>
        <v xml:space="preserve"> </v>
      </c>
    </row>
    <row r="704" spans="2:13" x14ac:dyDescent="0.2">
      <c r="B704" s="12"/>
      <c r="C704" s="12"/>
      <c r="D704" s="12"/>
      <c r="E704" s="12"/>
      <c r="F704" s="13"/>
      <c r="G704" s="13"/>
      <c r="H704" s="12"/>
      <c r="I704" s="12"/>
      <c r="J704" s="15"/>
      <c r="K704" s="12"/>
      <c r="L704" s="12"/>
      <c r="M704" s="17" t="str">
        <f>IF(J704=3,DAYS360(Tableau3[[#This Row],[Date prévisionnel]],Tableau3[[#This Row],[Réalisée le]])," ")</f>
        <v xml:space="preserve"> </v>
      </c>
    </row>
    <row r="705" spans="2:13" x14ac:dyDescent="0.2">
      <c r="B705" s="12"/>
      <c r="C705" s="12"/>
      <c r="D705" s="12"/>
      <c r="E705" s="12"/>
      <c r="F705" s="13"/>
      <c r="G705" s="13"/>
      <c r="H705" s="12"/>
      <c r="I705" s="12"/>
      <c r="J705" s="15"/>
      <c r="K705" s="12"/>
      <c r="L705" s="12"/>
      <c r="M705" s="17" t="str">
        <f>IF(J705=3,DAYS360(Tableau3[[#This Row],[Date prévisionnel]],Tableau3[[#This Row],[Réalisée le]])," ")</f>
        <v xml:space="preserve"> </v>
      </c>
    </row>
    <row r="706" spans="2:13" x14ac:dyDescent="0.2">
      <c r="B706" s="12"/>
      <c r="C706" s="12"/>
      <c r="D706" s="12"/>
      <c r="E706" s="12"/>
      <c r="F706" s="13"/>
      <c r="G706" s="13"/>
      <c r="H706" s="12"/>
      <c r="I706" s="12"/>
      <c r="J706" s="15"/>
      <c r="K706" s="12"/>
      <c r="L706" s="12"/>
      <c r="M706" s="17" t="str">
        <f>IF(J706=3,DAYS360(Tableau3[[#This Row],[Date prévisionnel]],Tableau3[[#This Row],[Réalisée le]])," ")</f>
        <v xml:space="preserve"> </v>
      </c>
    </row>
    <row r="707" spans="2:13" x14ac:dyDescent="0.2">
      <c r="B707" s="12"/>
      <c r="C707" s="12"/>
      <c r="D707" s="12"/>
      <c r="E707" s="12"/>
      <c r="F707" s="13"/>
      <c r="G707" s="13"/>
      <c r="H707" s="12"/>
      <c r="I707" s="12"/>
      <c r="J707" s="15"/>
      <c r="K707" s="12"/>
      <c r="L707" s="12"/>
      <c r="M707" s="17" t="str">
        <f>IF(J707=3,DAYS360(Tableau3[[#This Row],[Date prévisionnel]],Tableau3[[#This Row],[Réalisée le]])," ")</f>
        <v xml:space="preserve"> </v>
      </c>
    </row>
    <row r="708" spans="2:13" x14ac:dyDescent="0.2">
      <c r="B708" s="12"/>
      <c r="C708" s="12"/>
      <c r="D708" s="12"/>
      <c r="E708" s="12"/>
      <c r="F708" s="13"/>
      <c r="G708" s="13"/>
      <c r="H708" s="12"/>
      <c r="I708" s="12"/>
      <c r="J708" s="15"/>
      <c r="K708" s="12"/>
      <c r="L708" s="12"/>
      <c r="M708" s="17" t="str">
        <f>IF(J708=3,DAYS360(Tableau3[[#This Row],[Date prévisionnel]],Tableau3[[#This Row],[Réalisée le]])," ")</f>
        <v xml:space="preserve"> </v>
      </c>
    </row>
    <row r="709" spans="2:13" x14ac:dyDescent="0.2">
      <c r="B709" s="12"/>
      <c r="C709" s="12"/>
      <c r="D709" s="12"/>
      <c r="E709" s="12"/>
      <c r="F709" s="13"/>
      <c r="G709" s="13"/>
      <c r="H709" s="12"/>
      <c r="I709" s="12"/>
      <c r="J709" s="15"/>
      <c r="K709" s="12"/>
      <c r="L709" s="12"/>
      <c r="M709" s="17" t="str">
        <f>IF(J709=3,DAYS360(Tableau3[[#This Row],[Date prévisionnel]],Tableau3[[#This Row],[Réalisée le]])," ")</f>
        <v xml:space="preserve"> </v>
      </c>
    </row>
    <row r="710" spans="2:13" x14ac:dyDescent="0.2">
      <c r="B710" s="12"/>
      <c r="C710" s="12"/>
      <c r="D710" s="12"/>
      <c r="E710" s="12"/>
      <c r="F710" s="13"/>
      <c r="G710" s="13"/>
      <c r="H710" s="12"/>
      <c r="I710" s="12"/>
      <c r="J710" s="15"/>
      <c r="K710" s="12"/>
      <c r="L710" s="12"/>
      <c r="M710" s="17" t="str">
        <f>IF(J710=3,DAYS360(Tableau3[[#This Row],[Date prévisionnel]],Tableau3[[#This Row],[Réalisée le]])," ")</f>
        <v xml:space="preserve"> </v>
      </c>
    </row>
    <row r="711" spans="2:13" x14ac:dyDescent="0.2">
      <c r="B711" s="12"/>
      <c r="C711" s="12"/>
      <c r="D711" s="12"/>
      <c r="E711" s="12"/>
      <c r="F711" s="13"/>
      <c r="G711" s="13"/>
      <c r="H711" s="12"/>
      <c r="I711" s="12"/>
      <c r="J711" s="15"/>
      <c r="K711" s="12"/>
      <c r="L711" s="12"/>
      <c r="M711" s="17" t="str">
        <f>IF(J711=3,DAYS360(Tableau3[[#This Row],[Date prévisionnel]],Tableau3[[#This Row],[Réalisée le]])," ")</f>
        <v xml:space="preserve"> </v>
      </c>
    </row>
    <row r="712" spans="2:13" x14ac:dyDescent="0.2">
      <c r="B712" s="12"/>
      <c r="C712" s="12"/>
      <c r="D712" s="12"/>
      <c r="E712" s="12"/>
      <c r="F712" s="13"/>
      <c r="G712" s="13"/>
      <c r="H712" s="12"/>
      <c r="I712" s="12"/>
      <c r="J712" s="15"/>
      <c r="K712" s="12"/>
      <c r="L712" s="12"/>
      <c r="M712" s="17" t="str">
        <f>IF(J712=3,DAYS360(Tableau3[[#This Row],[Date prévisionnel]],Tableau3[[#This Row],[Réalisée le]])," ")</f>
        <v xml:space="preserve"> </v>
      </c>
    </row>
    <row r="713" spans="2:13" x14ac:dyDescent="0.2">
      <c r="B713" s="12"/>
      <c r="C713" s="12"/>
      <c r="D713" s="12"/>
      <c r="E713" s="12"/>
      <c r="F713" s="13"/>
      <c r="G713" s="13"/>
      <c r="H713" s="12"/>
      <c r="I713" s="12"/>
      <c r="J713" s="15"/>
      <c r="K713" s="12"/>
      <c r="L713" s="12"/>
      <c r="M713" s="17" t="str">
        <f>IF(J713=3,DAYS360(Tableau3[[#This Row],[Date prévisionnel]],Tableau3[[#This Row],[Réalisée le]])," ")</f>
        <v xml:space="preserve"> </v>
      </c>
    </row>
    <row r="714" spans="2:13" x14ac:dyDescent="0.2">
      <c r="B714" s="12"/>
      <c r="C714" s="12"/>
      <c r="D714" s="12"/>
      <c r="E714" s="12"/>
      <c r="F714" s="13"/>
      <c r="G714" s="13"/>
      <c r="H714" s="12"/>
      <c r="I714" s="12"/>
      <c r="J714" s="15"/>
      <c r="K714" s="12"/>
      <c r="L714" s="12"/>
      <c r="M714" s="17" t="str">
        <f>IF(J714=3,DAYS360(Tableau3[[#This Row],[Date prévisionnel]],Tableau3[[#This Row],[Réalisée le]])," ")</f>
        <v xml:space="preserve"> </v>
      </c>
    </row>
    <row r="715" spans="2:13" x14ac:dyDescent="0.2">
      <c r="B715" s="12"/>
      <c r="C715" s="12"/>
      <c r="D715" s="12"/>
      <c r="E715" s="12"/>
      <c r="F715" s="13"/>
      <c r="G715" s="13"/>
      <c r="H715" s="12"/>
      <c r="I715" s="12"/>
      <c r="J715" s="15"/>
      <c r="K715" s="12"/>
      <c r="L715" s="12"/>
      <c r="M715" s="17" t="str">
        <f>IF(J715=3,DAYS360(Tableau3[[#This Row],[Date prévisionnel]],Tableau3[[#This Row],[Réalisée le]])," ")</f>
        <v xml:space="preserve"> </v>
      </c>
    </row>
    <row r="716" spans="2:13" x14ac:dyDescent="0.2">
      <c r="B716" s="12"/>
      <c r="C716" s="12"/>
      <c r="D716" s="12"/>
      <c r="E716" s="12"/>
      <c r="F716" s="13"/>
      <c r="G716" s="13"/>
      <c r="H716" s="12"/>
      <c r="I716" s="12"/>
      <c r="J716" s="15"/>
      <c r="K716" s="12"/>
      <c r="L716" s="12"/>
      <c r="M716" s="17" t="str">
        <f>IF(J716=3,DAYS360(Tableau3[[#This Row],[Date prévisionnel]],Tableau3[[#This Row],[Réalisée le]])," ")</f>
        <v xml:space="preserve"> </v>
      </c>
    </row>
    <row r="717" spans="2:13" x14ac:dyDescent="0.2">
      <c r="B717" s="12"/>
      <c r="C717" s="12"/>
      <c r="D717" s="12"/>
      <c r="E717" s="12"/>
      <c r="F717" s="13"/>
      <c r="G717" s="13"/>
      <c r="H717" s="12"/>
      <c r="I717" s="12"/>
      <c r="J717" s="15"/>
      <c r="K717" s="12"/>
      <c r="L717" s="12"/>
      <c r="M717" s="17" t="str">
        <f>IF(J717=3,DAYS360(Tableau3[[#This Row],[Date prévisionnel]],Tableau3[[#This Row],[Réalisée le]])," ")</f>
        <v xml:space="preserve"> </v>
      </c>
    </row>
    <row r="718" spans="2:13" x14ac:dyDescent="0.2">
      <c r="B718" s="12"/>
      <c r="C718" s="12"/>
      <c r="D718" s="12"/>
      <c r="E718" s="12"/>
      <c r="F718" s="13"/>
      <c r="G718" s="13"/>
      <c r="H718" s="12"/>
      <c r="I718" s="12"/>
      <c r="J718" s="15"/>
      <c r="K718" s="12"/>
      <c r="L718" s="12"/>
      <c r="M718" s="17" t="str">
        <f>IF(J718=3,DAYS360(Tableau3[[#This Row],[Date prévisionnel]],Tableau3[[#This Row],[Réalisée le]])," ")</f>
        <v xml:space="preserve"> </v>
      </c>
    </row>
    <row r="719" spans="2:13" x14ac:dyDescent="0.2">
      <c r="B719" s="12"/>
      <c r="C719" s="12"/>
      <c r="D719" s="12"/>
      <c r="E719" s="12"/>
      <c r="F719" s="13"/>
      <c r="G719" s="13"/>
      <c r="H719" s="12"/>
      <c r="I719" s="12"/>
      <c r="J719" s="15"/>
      <c r="K719" s="12"/>
      <c r="L719" s="12"/>
      <c r="M719" s="17" t="str">
        <f>IF(J719=3,DAYS360(Tableau3[[#This Row],[Date prévisionnel]],Tableau3[[#This Row],[Réalisée le]])," ")</f>
        <v xml:space="preserve"> </v>
      </c>
    </row>
    <row r="720" spans="2:13" x14ac:dyDescent="0.2">
      <c r="B720" s="12"/>
      <c r="C720" s="12"/>
      <c r="D720" s="12"/>
      <c r="E720" s="12"/>
      <c r="F720" s="13"/>
      <c r="G720" s="13"/>
      <c r="H720" s="12"/>
      <c r="I720" s="12"/>
      <c r="J720" s="15"/>
      <c r="K720" s="12"/>
      <c r="L720" s="12"/>
      <c r="M720" s="17" t="str">
        <f>IF(J720=3,DAYS360(Tableau3[[#This Row],[Date prévisionnel]],Tableau3[[#This Row],[Réalisée le]])," ")</f>
        <v xml:space="preserve"> </v>
      </c>
    </row>
    <row r="721" spans="2:13" x14ac:dyDescent="0.2">
      <c r="B721" s="12"/>
      <c r="C721" s="12"/>
      <c r="D721" s="12"/>
      <c r="E721" s="12"/>
      <c r="F721" s="13"/>
      <c r="G721" s="13"/>
      <c r="H721" s="12"/>
      <c r="I721" s="12"/>
      <c r="J721" s="15"/>
      <c r="K721" s="12"/>
      <c r="L721" s="12"/>
      <c r="M721" s="17" t="str">
        <f>IF(J721=3,DAYS360(Tableau3[[#This Row],[Date prévisionnel]],Tableau3[[#This Row],[Réalisée le]])," ")</f>
        <v xml:space="preserve"> </v>
      </c>
    </row>
    <row r="722" spans="2:13" x14ac:dyDescent="0.2">
      <c r="B722" s="12"/>
      <c r="C722" s="12"/>
      <c r="D722" s="12"/>
      <c r="E722" s="12"/>
      <c r="F722" s="13"/>
      <c r="G722" s="13"/>
      <c r="H722" s="12"/>
      <c r="I722" s="12"/>
      <c r="J722" s="15"/>
      <c r="K722" s="12"/>
      <c r="L722" s="12"/>
      <c r="M722" s="17" t="str">
        <f>IF(J722=3,DAYS360(Tableau3[[#This Row],[Date prévisionnel]],Tableau3[[#This Row],[Réalisée le]])," ")</f>
        <v xml:space="preserve"> </v>
      </c>
    </row>
    <row r="723" spans="2:13" x14ac:dyDescent="0.2">
      <c r="B723" s="12"/>
      <c r="C723" s="12"/>
      <c r="D723" s="12"/>
      <c r="E723" s="12"/>
      <c r="F723" s="13"/>
      <c r="G723" s="13"/>
      <c r="H723" s="12"/>
      <c r="I723" s="12"/>
      <c r="J723" s="15"/>
      <c r="K723" s="12"/>
      <c r="L723" s="12"/>
      <c r="M723" s="17" t="str">
        <f>IF(J723=3,DAYS360(Tableau3[[#This Row],[Date prévisionnel]],Tableau3[[#This Row],[Réalisée le]])," ")</f>
        <v xml:space="preserve"> </v>
      </c>
    </row>
    <row r="724" spans="2:13" x14ac:dyDescent="0.2">
      <c r="B724" s="12"/>
      <c r="C724" s="12"/>
      <c r="D724" s="12"/>
      <c r="E724" s="12"/>
      <c r="F724" s="13"/>
      <c r="G724" s="13"/>
      <c r="H724" s="12"/>
      <c r="I724" s="12"/>
      <c r="J724" s="15"/>
      <c r="K724" s="12"/>
      <c r="L724" s="12"/>
      <c r="M724" s="17" t="str">
        <f>IF(J724=3,DAYS360(Tableau3[[#This Row],[Date prévisionnel]],Tableau3[[#This Row],[Réalisée le]])," ")</f>
        <v xml:space="preserve"> </v>
      </c>
    </row>
    <row r="725" spans="2:13" x14ac:dyDescent="0.2">
      <c r="B725" s="12"/>
      <c r="C725" s="12"/>
      <c r="D725" s="12"/>
      <c r="E725" s="12"/>
      <c r="F725" s="13"/>
      <c r="G725" s="13"/>
      <c r="H725" s="12"/>
      <c r="I725" s="12"/>
      <c r="J725" s="15"/>
      <c r="K725" s="12"/>
      <c r="L725" s="12"/>
      <c r="M725" s="17" t="str">
        <f>IF(J725=3,DAYS360(Tableau3[[#This Row],[Date prévisionnel]],Tableau3[[#This Row],[Réalisée le]])," ")</f>
        <v xml:space="preserve"> </v>
      </c>
    </row>
    <row r="726" spans="2:13" x14ac:dyDescent="0.2">
      <c r="B726" s="12"/>
      <c r="C726" s="12"/>
      <c r="D726" s="12"/>
      <c r="E726" s="12"/>
      <c r="F726" s="13"/>
      <c r="G726" s="13"/>
      <c r="H726" s="12"/>
      <c r="I726" s="12"/>
      <c r="J726" s="15"/>
      <c r="K726" s="12"/>
      <c r="L726" s="12"/>
      <c r="M726" s="17" t="str">
        <f>IF(J726=3,DAYS360(Tableau3[[#This Row],[Date prévisionnel]],Tableau3[[#This Row],[Réalisée le]])," ")</f>
        <v xml:space="preserve"> </v>
      </c>
    </row>
    <row r="727" spans="2:13" x14ac:dyDescent="0.2">
      <c r="B727" s="12"/>
      <c r="C727" s="12"/>
      <c r="D727" s="12"/>
      <c r="E727" s="12"/>
      <c r="F727" s="13"/>
      <c r="G727" s="13"/>
      <c r="H727" s="12"/>
      <c r="I727" s="12"/>
      <c r="J727" s="15"/>
      <c r="K727" s="12"/>
      <c r="L727" s="12"/>
      <c r="M727" s="17" t="str">
        <f>IF(J727=3,DAYS360(Tableau3[[#This Row],[Date prévisionnel]],Tableau3[[#This Row],[Réalisée le]])," ")</f>
        <v xml:space="preserve"> </v>
      </c>
    </row>
    <row r="728" spans="2:13" x14ac:dyDescent="0.2">
      <c r="B728" s="12"/>
      <c r="C728" s="12"/>
      <c r="D728" s="12"/>
      <c r="E728" s="12"/>
      <c r="F728" s="13"/>
      <c r="G728" s="13"/>
      <c r="H728" s="12"/>
      <c r="I728" s="12"/>
      <c r="J728" s="15"/>
      <c r="K728" s="12"/>
      <c r="L728" s="12"/>
      <c r="M728" s="17" t="str">
        <f>IF(J728=3,DAYS360(Tableau3[[#This Row],[Date prévisionnel]],Tableau3[[#This Row],[Réalisée le]])," ")</f>
        <v xml:space="preserve"> </v>
      </c>
    </row>
    <row r="729" spans="2:13" x14ac:dyDescent="0.2">
      <c r="B729" s="12"/>
      <c r="C729" s="12"/>
      <c r="D729" s="12"/>
      <c r="E729" s="12"/>
      <c r="F729" s="13"/>
      <c r="G729" s="13"/>
      <c r="H729" s="12"/>
      <c r="I729" s="12"/>
      <c r="J729" s="15"/>
      <c r="K729" s="12"/>
      <c r="L729" s="12"/>
      <c r="M729" s="17" t="str">
        <f>IF(J729=3,DAYS360(Tableau3[[#This Row],[Date prévisionnel]],Tableau3[[#This Row],[Réalisée le]])," ")</f>
        <v xml:space="preserve"> </v>
      </c>
    </row>
    <row r="730" spans="2:13" x14ac:dyDescent="0.2">
      <c r="B730" s="12"/>
      <c r="C730" s="12"/>
      <c r="D730" s="12"/>
      <c r="E730" s="12"/>
      <c r="F730" s="13"/>
      <c r="G730" s="13"/>
      <c r="H730" s="12"/>
      <c r="I730" s="12"/>
      <c r="J730" s="15"/>
      <c r="K730" s="12"/>
      <c r="L730" s="12"/>
      <c r="M730" s="17" t="str">
        <f>IF(J730=3,DAYS360(Tableau3[[#This Row],[Date prévisionnel]],Tableau3[[#This Row],[Réalisée le]])," ")</f>
        <v xml:space="preserve"> </v>
      </c>
    </row>
    <row r="731" spans="2:13" x14ac:dyDescent="0.2">
      <c r="B731" s="12"/>
      <c r="C731" s="12"/>
      <c r="D731" s="12"/>
      <c r="E731" s="12"/>
      <c r="F731" s="13"/>
      <c r="G731" s="13"/>
      <c r="H731" s="12"/>
      <c r="I731" s="12"/>
      <c r="J731" s="15"/>
      <c r="K731" s="12"/>
      <c r="L731" s="12"/>
      <c r="M731" s="17" t="str">
        <f>IF(J731=3,DAYS360(Tableau3[[#This Row],[Date prévisionnel]],Tableau3[[#This Row],[Réalisée le]])," ")</f>
        <v xml:space="preserve"> </v>
      </c>
    </row>
    <row r="732" spans="2:13" x14ac:dyDescent="0.2">
      <c r="B732" s="12"/>
      <c r="C732" s="12"/>
      <c r="D732" s="12"/>
      <c r="E732" s="12"/>
      <c r="F732" s="13"/>
      <c r="G732" s="13"/>
      <c r="H732" s="12"/>
      <c r="I732" s="12"/>
      <c r="J732" s="15"/>
      <c r="K732" s="12"/>
      <c r="L732" s="12"/>
      <c r="M732" s="17" t="str">
        <f>IF(J732=3,DAYS360(Tableau3[[#This Row],[Date prévisionnel]],Tableau3[[#This Row],[Réalisée le]])," ")</f>
        <v xml:space="preserve"> </v>
      </c>
    </row>
    <row r="733" spans="2:13" x14ac:dyDescent="0.2">
      <c r="B733" s="12"/>
      <c r="C733" s="12"/>
      <c r="D733" s="12"/>
      <c r="E733" s="12"/>
      <c r="F733" s="13"/>
      <c r="G733" s="13"/>
      <c r="H733" s="12"/>
      <c r="I733" s="12"/>
      <c r="J733" s="15"/>
      <c r="K733" s="12"/>
      <c r="L733" s="12"/>
      <c r="M733" s="17" t="str">
        <f>IF(J733=3,DAYS360(Tableau3[[#This Row],[Date prévisionnel]],Tableau3[[#This Row],[Réalisée le]])," ")</f>
        <v xml:space="preserve"> </v>
      </c>
    </row>
    <row r="734" spans="2:13" x14ac:dyDescent="0.2">
      <c r="B734" s="12"/>
      <c r="C734" s="12"/>
      <c r="D734" s="12"/>
      <c r="E734" s="12"/>
      <c r="F734" s="13"/>
      <c r="G734" s="13"/>
      <c r="H734" s="12"/>
      <c r="I734" s="12"/>
      <c r="J734" s="15"/>
      <c r="K734" s="12"/>
      <c r="L734" s="12"/>
      <c r="M734" s="17" t="str">
        <f>IF(J734=3,DAYS360(Tableau3[[#This Row],[Date prévisionnel]],Tableau3[[#This Row],[Réalisée le]])," ")</f>
        <v xml:space="preserve"> </v>
      </c>
    </row>
    <row r="735" spans="2:13" x14ac:dyDescent="0.2">
      <c r="B735" s="12"/>
      <c r="C735" s="12"/>
      <c r="D735" s="12"/>
      <c r="E735" s="12"/>
      <c r="F735" s="13"/>
      <c r="G735" s="13"/>
      <c r="H735" s="12"/>
      <c r="I735" s="12"/>
      <c r="J735" s="15"/>
      <c r="K735" s="12"/>
      <c r="L735" s="12"/>
      <c r="M735" s="17" t="str">
        <f>IF(J735=3,DAYS360(Tableau3[[#This Row],[Date prévisionnel]],Tableau3[[#This Row],[Réalisée le]])," ")</f>
        <v xml:space="preserve"> </v>
      </c>
    </row>
    <row r="736" spans="2:13" x14ac:dyDescent="0.2">
      <c r="B736" s="12"/>
      <c r="C736" s="12"/>
      <c r="D736" s="12"/>
      <c r="E736" s="12"/>
      <c r="F736" s="13"/>
      <c r="G736" s="13"/>
      <c r="H736" s="12"/>
      <c r="I736" s="12"/>
      <c r="J736" s="15"/>
      <c r="K736" s="12"/>
      <c r="L736" s="12"/>
      <c r="M736" s="17" t="str">
        <f>IF(J736=3,DAYS360(Tableau3[[#This Row],[Date prévisionnel]],Tableau3[[#This Row],[Réalisée le]])," ")</f>
        <v xml:space="preserve"> </v>
      </c>
    </row>
    <row r="737" spans="2:13" x14ac:dyDescent="0.2">
      <c r="B737" s="12"/>
      <c r="C737" s="12"/>
      <c r="D737" s="12"/>
      <c r="E737" s="12"/>
      <c r="F737" s="13"/>
      <c r="G737" s="13"/>
      <c r="H737" s="12"/>
      <c r="I737" s="12"/>
      <c r="J737" s="15"/>
      <c r="K737" s="12"/>
      <c r="L737" s="12"/>
      <c r="M737" s="17" t="str">
        <f>IF(J737=3,DAYS360(Tableau3[[#This Row],[Date prévisionnel]],Tableau3[[#This Row],[Réalisée le]])," ")</f>
        <v xml:space="preserve"> </v>
      </c>
    </row>
    <row r="738" spans="2:13" x14ac:dyDescent="0.2">
      <c r="B738" s="12"/>
      <c r="C738" s="12"/>
      <c r="D738" s="12"/>
      <c r="E738" s="12"/>
      <c r="F738" s="13"/>
      <c r="G738" s="13"/>
      <c r="H738" s="12"/>
      <c r="I738" s="12"/>
      <c r="J738" s="15"/>
      <c r="K738" s="12"/>
      <c r="L738" s="12"/>
      <c r="M738" s="17" t="str">
        <f>IF(J738=3,DAYS360(Tableau3[[#This Row],[Date prévisionnel]],Tableau3[[#This Row],[Réalisée le]])," ")</f>
        <v xml:space="preserve"> </v>
      </c>
    </row>
    <row r="739" spans="2:13" x14ac:dyDescent="0.2">
      <c r="B739" s="12"/>
      <c r="C739" s="12"/>
      <c r="D739" s="12"/>
      <c r="E739" s="12"/>
      <c r="F739" s="13"/>
      <c r="G739" s="13"/>
      <c r="H739" s="12"/>
      <c r="I739" s="12"/>
      <c r="J739" s="15"/>
      <c r="K739" s="12"/>
      <c r="L739" s="12"/>
      <c r="M739" s="17" t="str">
        <f>IF(J739=3,DAYS360(Tableau3[[#This Row],[Date prévisionnel]],Tableau3[[#This Row],[Réalisée le]])," ")</f>
        <v xml:space="preserve"> </v>
      </c>
    </row>
    <row r="740" spans="2:13" x14ac:dyDescent="0.2">
      <c r="B740" s="12"/>
      <c r="C740" s="12"/>
      <c r="D740" s="12"/>
      <c r="E740" s="12"/>
      <c r="F740" s="13"/>
      <c r="G740" s="13"/>
      <c r="H740" s="12"/>
      <c r="I740" s="12"/>
      <c r="J740" s="15"/>
      <c r="K740" s="12"/>
      <c r="L740" s="12"/>
      <c r="M740" s="17" t="str">
        <f>IF(J740=3,DAYS360(Tableau3[[#This Row],[Date prévisionnel]],Tableau3[[#This Row],[Réalisée le]])," ")</f>
        <v xml:space="preserve"> </v>
      </c>
    </row>
    <row r="741" spans="2:13" x14ac:dyDescent="0.2">
      <c r="B741" s="12"/>
      <c r="C741" s="12"/>
      <c r="D741" s="12"/>
      <c r="E741" s="12"/>
      <c r="F741" s="13"/>
      <c r="G741" s="13"/>
      <c r="H741" s="12"/>
      <c r="I741" s="12"/>
      <c r="J741" s="15"/>
      <c r="K741" s="12"/>
      <c r="L741" s="12"/>
      <c r="M741" s="17" t="str">
        <f>IF(J741=3,DAYS360(Tableau3[[#This Row],[Date prévisionnel]],Tableau3[[#This Row],[Réalisée le]])," ")</f>
        <v xml:space="preserve"> </v>
      </c>
    </row>
    <row r="742" spans="2:13" x14ac:dyDescent="0.2">
      <c r="B742" s="12"/>
      <c r="C742" s="12"/>
      <c r="D742" s="12"/>
      <c r="E742" s="12"/>
      <c r="F742" s="13"/>
      <c r="G742" s="13"/>
      <c r="H742" s="12"/>
      <c r="I742" s="12"/>
      <c r="J742" s="15"/>
      <c r="K742" s="12"/>
      <c r="L742" s="12"/>
      <c r="M742" s="17" t="str">
        <f>IF(J742=3,DAYS360(Tableau3[[#This Row],[Date prévisionnel]],Tableau3[[#This Row],[Réalisée le]])," ")</f>
        <v xml:space="preserve"> </v>
      </c>
    </row>
    <row r="743" spans="2:13" x14ac:dyDescent="0.2">
      <c r="B743" s="12"/>
      <c r="C743" s="12"/>
      <c r="D743" s="12"/>
      <c r="E743" s="12"/>
      <c r="F743" s="13"/>
      <c r="G743" s="13"/>
      <c r="H743" s="12"/>
      <c r="I743" s="12"/>
      <c r="J743" s="15"/>
      <c r="K743" s="12"/>
      <c r="L743" s="12"/>
      <c r="M743" s="17" t="str">
        <f>IF(J743=3,DAYS360(Tableau3[[#This Row],[Date prévisionnel]],Tableau3[[#This Row],[Réalisée le]])," ")</f>
        <v xml:space="preserve"> </v>
      </c>
    </row>
    <row r="744" spans="2:13" x14ac:dyDescent="0.2">
      <c r="B744" s="12"/>
      <c r="C744" s="12"/>
      <c r="D744" s="12"/>
      <c r="E744" s="12"/>
      <c r="F744" s="13"/>
      <c r="G744" s="13"/>
      <c r="H744" s="12"/>
      <c r="I744" s="12"/>
      <c r="J744" s="15"/>
      <c r="K744" s="12"/>
      <c r="L744" s="12"/>
      <c r="M744" s="17" t="str">
        <f>IF(J744=3,DAYS360(Tableau3[[#This Row],[Date prévisionnel]],Tableau3[[#This Row],[Réalisée le]])," ")</f>
        <v xml:space="preserve"> </v>
      </c>
    </row>
    <row r="745" spans="2:13" x14ac:dyDescent="0.2">
      <c r="B745" s="12"/>
      <c r="C745" s="12"/>
      <c r="D745" s="12"/>
      <c r="E745" s="12"/>
      <c r="F745" s="13"/>
      <c r="G745" s="13"/>
      <c r="H745" s="12"/>
      <c r="I745" s="12"/>
      <c r="J745" s="15"/>
      <c r="K745" s="12"/>
      <c r="L745" s="12"/>
      <c r="M745" s="17" t="str">
        <f>IF(J745=3,DAYS360(Tableau3[[#This Row],[Date prévisionnel]],Tableau3[[#This Row],[Réalisée le]])," ")</f>
        <v xml:space="preserve"> </v>
      </c>
    </row>
    <row r="746" spans="2:13" x14ac:dyDescent="0.2">
      <c r="B746" s="12"/>
      <c r="C746" s="12"/>
      <c r="D746" s="12"/>
      <c r="E746" s="12"/>
      <c r="F746" s="13"/>
      <c r="G746" s="13"/>
      <c r="H746" s="12"/>
      <c r="I746" s="12"/>
      <c r="J746" s="15"/>
      <c r="K746" s="12"/>
      <c r="L746" s="12"/>
      <c r="M746" s="17" t="str">
        <f>IF(J746=3,DAYS360(Tableau3[[#This Row],[Date prévisionnel]],Tableau3[[#This Row],[Réalisée le]])," ")</f>
        <v xml:space="preserve"> </v>
      </c>
    </row>
    <row r="747" spans="2:13" x14ac:dyDescent="0.2">
      <c r="B747" s="12"/>
      <c r="C747" s="12"/>
      <c r="D747" s="12"/>
      <c r="E747" s="12"/>
      <c r="F747" s="13"/>
      <c r="G747" s="13"/>
      <c r="H747" s="12"/>
      <c r="I747" s="12"/>
      <c r="J747" s="15"/>
      <c r="K747" s="12"/>
      <c r="L747" s="12"/>
      <c r="M747" s="17" t="str">
        <f>IF(J747=3,DAYS360(Tableau3[[#This Row],[Date prévisionnel]],Tableau3[[#This Row],[Réalisée le]])," ")</f>
        <v xml:space="preserve"> </v>
      </c>
    </row>
    <row r="748" spans="2:13" x14ac:dyDescent="0.2">
      <c r="B748" s="12"/>
      <c r="C748" s="12"/>
      <c r="D748" s="12"/>
      <c r="E748" s="12"/>
      <c r="F748" s="13"/>
      <c r="G748" s="13"/>
      <c r="H748" s="12"/>
      <c r="I748" s="12"/>
      <c r="J748" s="15"/>
      <c r="K748" s="12"/>
      <c r="L748" s="12"/>
      <c r="M748" s="17" t="str">
        <f>IF(J748=3,DAYS360(Tableau3[[#This Row],[Date prévisionnel]],Tableau3[[#This Row],[Réalisée le]])," ")</f>
        <v xml:space="preserve"> </v>
      </c>
    </row>
    <row r="749" spans="2:13" x14ac:dyDescent="0.2">
      <c r="B749" s="12"/>
      <c r="C749" s="12"/>
      <c r="D749" s="12"/>
      <c r="E749" s="12"/>
      <c r="F749" s="13"/>
      <c r="G749" s="13"/>
      <c r="H749" s="12"/>
      <c r="I749" s="12"/>
      <c r="J749" s="15"/>
      <c r="K749" s="12"/>
      <c r="L749" s="12"/>
      <c r="M749" s="17" t="str">
        <f>IF(J749=3,DAYS360(Tableau3[[#This Row],[Date prévisionnel]],Tableau3[[#This Row],[Réalisée le]])," ")</f>
        <v xml:space="preserve"> </v>
      </c>
    </row>
    <row r="750" spans="2:13" x14ac:dyDescent="0.2">
      <c r="B750" s="12"/>
      <c r="C750" s="12"/>
      <c r="D750" s="12"/>
      <c r="E750" s="12"/>
      <c r="F750" s="13"/>
      <c r="G750" s="13"/>
      <c r="H750" s="12"/>
      <c r="I750" s="12"/>
      <c r="J750" s="15"/>
      <c r="K750" s="12"/>
      <c r="L750" s="12"/>
      <c r="M750" s="17" t="str">
        <f>IF(J750=3,DAYS360(Tableau3[[#This Row],[Date prévisionnel]],Tableau3[[#This Row],[Réalisée le]])," ")</f>
        <v xml:space="preserve"> </v>
      </c>
    </row>
    <row r="751" spans="2:13" x14ac:dyDescent="0.2">
      <c r="B751" s="12"/>
      <c r="C751" s="12"/>
      <c r="D751" s="12"/>
      <c r="E751" s="12"/>
      <c r="F751" s="13"/>
      <c r="G751" s="13"/>
      <c r="H751" s="12"/>
      <c r="I751" s="12"/>
      <c r="J751" s="15"/>
      <c r="K751" s="12"/>
      <c r="L751" s="12"/>
      <c r="M751" s="17" t="str">
        <f>IF(J751=3,DAYS360(Tableau3[[#This Row],[Date prévisionnel]],Tableau3[[#This Row],[Réalisée le]])," ")</f>
        <v xml:space="preserve"> </v>
      </c>
    </row>
    <row r="752" spans="2:13" x14ac:dyDescent="0.2">
      <c r="B752" s="12"/>
      <c r="C752" s="12"/>
      <c r="D752" s="12"/>
      <c r="E752" s="12"/>
      <c r="F752" s="13"/>
      <c r="G752" s="13"/>
      <c r="H752" s="12"/>
      <c r="I752" s="12"/>
      <c r="J752" s="15"/>
      <c r="K752" s="12"/>
      <c r="L752" s="12"/>
      <c r="M752" s="17" t="str">
        <f>IF(J752=3,DAYS360(Tableau3[[#This Row],[Date prévisionnel]],Tableau3[[#This Row],[Réalisée le]])," ")</f>
        <v xml:space="preserve"> </v>
      </c>
    </row>
    <row r="753" spans="2:13" x14ac:dyDescent="0.2">
      <c r="B753" s="12"/>
      <c r="C753" s="12"/>
      <c r="D753" s="12"/>
      <c r="E753" s="12"/>
      <c r="F753" s="13"/>
      <c r="G753" s="13"/>
      <c r="H753" s="12"/>
      <c r="I753" s="12"/>
      <c r="J753" s="15"/>
      <c r="K753" s="12"/>
      <c r="L753" s="12"/>
      <c r="M753" s="17" t="str">
        <f>IF(J753=3,DAYS360(Tableau3[[#This Row],[Date prévisionnel]],Tableau3[[#This Row],[Réalisée le]])," ")</f>
        <v xml:space="preserve"> </v>
      </c>
    </row>
    <row r="754" spans="2:13" x14ac:dyDescent="0.2">
      <c r="B754" s="12"/>
      <c r="C754" s="12"/>
      <c r="D754" s="12"/>
      <c r="E754" s="12"/>
      <c r="F754" s="13"/>
      <c r="G754" s="13"/>
      <c r="H754" s="12"/>
      <c r="I754" s="12"/>
      <c r="J754" s="15"/>
      <c r="K754" s="12"/>
      <c r="L754" s="12"/>
      <c r="M754" s="17" t="str">
        <f>IF(J754=3,DAYS360(Tableau3[[#This Row],[Date prévisionnel]],Tableau3[[#This Row],[Réalisée le]])," ")</f>
        <v xml:space="preserve"> </v>
      </c>
    </row>
    <row r="755" spans="2:13" x14ac:dyDescent="0.2">
      <c r="B755" s="12"/>
      <c r="C755" s="12"/>
      <c r="D755" s="12"/>
      <c r="E755" s="12"/>
      <c r="F755" s="13"/>
      <c r="G755" s="13"/>
      <c r="H755" s="12"/>
      <c r="I755" s="12"/>
      <c r="J755" s="15"/>
      <c r="K755" s="12"/>
      <c r="L755" s="12"/>
      <c r="M755" s="17" t="str">
        <f>IF(J755=3,DAYS360(Tableau3[[#This Row],[Date prévisionnel]],Tableau3[[#This Row],[Réalisée le]])," ")</f>
        <v xml:space="preserve"> </v>
      </c>
    </row>
    <row r="756" spans="2:13" x14ac:dyDescent="0.2">
      <c r="B756" s="12"/>
      <c r="C756" s="12"/>
      <c r="D756" s="12"/>
      <c r="E756" s="12"/>
      <c r="F756" s="13"/>
      <c r="G756" s="13"/>
      <c r="H756" s="12"/>
      <c r="I756" s="12"/>
      <c r="J756" s="15"/>
      <c r="K756" s="12"/>
      <c r="L756" s="12"/>
      <c r="M756" s="17" t="str">
        <f>IF(J756=3,DAYS360(Tableau3[[#This Row],[Date prévisionnel]],Tableau3[[#This Row],[Réalisée le]])," ")</f>
        <v xml:space="preserve"> </v>
      </c>
    </row>
    <row r="757" spans="2:13" x14ac:dyDescent="0.2">
      <c r="B757" s="12"/>
      <c r="C757" s="12"/>
      <c r="D757" s="12"/>
      <c r="E757" s="12"/>
      <c r="F757" s="13"/>
      <c r="G757" s="13"/>
      <c r="H757" s="12"/>
      <c r="I757" s="12"/>
      <c r="J757" s="15"/>
      <c r="K757" s="12"/>
      <c r="L757" s="12"/>
      <c r="M757" s="17" t="str">
        <f>IF(J757=3,DAYS360(Tableau3[[#This Row],[Date prévisionnel]],Tableau3[[#This Row],[Réalisée le]])," ")</f>
        <v xml:space="preserve"> </v>
      </c>
    </row>
    <row r="758" spans="2:13" x14ac:dyDescent="0.2">
      <c r="B758" s="12"/>
      <c r="C758" s="12"/>
      <c r="D758" s="12"/>
      <c r="E758" s="12"/>
      <c r="F758" s="13"/>
      <c r="G758" s="13"/>
      <c r="H758" s="12"/>
      <c r="I758" s="12"/>
      <c r="J758" s="15"/>
      <c r="K758" s="12"/>
      <c r="L758" s="12"/>
      <c r="M758" s="17" t="str">
        <f>IF(J758=3,DAYS360(Tableau3[[#This Row],[Date prévisionnel]],Tableau3[[#This Row],[Réalisée le]])," ")</f>
        <v xml:space="preserve"> </v>
      </c>
    </row>
    <row r="759" spans="2:13" x14ac:dyDescent="0.2">
      <c r="B759" s="12"/>
      <c r="C759" s="12"/>
      <c r="D759" s="12"/>
      <c r="E759" s="12"/>
      <c r="F759" s="13"/>
      <c r="G759" s="13"/>
      <c r="H759" s="12"/>
      <c r="I759" s="12"/>
      <c r="J759" s="15"/>
      <c r="K759" s="12"/>
      <c r="L759" s="12"/>
      <c r="M759" s="17" t="str">
        <f>IF(J759=3,DAYS360(Tableau3[[#This Row],[Date prévisionnel]],Tableau3[[#This Row],[Réalisée le]])," ")</f>
        <v xml:space="preserve"> </v>
      </c>
    </row>
    <row r="760" spans="2:13" x14ac:dyDescent="0.2">
      <c r="B760" s="12"/>
      <c r="C760" s="12"/>
      <c r="D760" s="12"/>
      <c r="E760" s="12"/>
      <c r="F760" s="13"/>
      <c r="G760" s="13"/>
      <c r="H760" s="12"/>
      <c r="I760" s="12"/>
      <c r="J760" s="15"/>
      <c r="K760" s="12"/>
      <c r="L760" s="12"/>
      <c r="M760" s="17" t="str">
        <f>IF(J760=3,DAYS360(Tableau3[[#This Row],[Date prévisionnel]],Tableau3[[#This Row],[Réalisée le]])," ")</f>
        <v xml:space="preserve"> </v>
      </c>
    </row>
    <row r="761" spans="2:13" x14ac:dyDescent="0.2">
      <c r="B761" s="12"/>
      <c r="C761" s="12"/>
      <c r="D761" s="12"/>
      <c r="E761" s="12"/>
      <c r="F761" s="13"/>
      <c r="G761" s="13"/>
      <c r="H761" s="12"/>
      <c r="I761" s="12"/>
      <c r="J761" s="15"/>
      <c r="K761" s="12"/>
      <c r="L761" s="12"/>
      <c r="M761" s="17" t="str">
        <f>IF(J761=3,DAYS360(Tableau3[[#This Row],[Date prévisionnel]],Tableau3[[#This Row],[Réalisée le]])," ")</f>
        <v xml:space="preserve"> </v>
      </c>
    </row>
    <row r="762" spans="2:13" x14ac:dyDescent="0.2">
      <c r="B762" s="12"/>
      <c r="C762" s="12"/>
      <c r="D762" s="12"/>
      <c r="E762" s="12"/>
      <c r="F762" s="13"/>
      <c r="G762" s="13"/>
      <c r="H762" s="12"/>
      <c r="I762" s="12"/>
      <c r="J762" s="15"/>
      <c r="K762" s="12"/>
      <c r="L762" s="12"/>
      <c r="M762" s="17" t="str">
        <f>IF(J762=3,DAYS360(Tableau3[[#This Row],[Date prévisionnel]],Tableau3[[#This Row],[Réalisée le]])," ")</f>
        <v xml:space="preserve"> </v>
      </c>
    </row>
    <row r="763" spans="2:13" x14ac:dyDescent="0.2">
      <c r="B763" s="12"/>
      <c r="C763" s="12"/>
      <c r="D763" s="12"/>
      <c r="E763" s="12"/>
      <c r="F763" s="13"/>
      <c r="G763" s="13"/>
      <c r="H763" s="12"/>
      <c r="I763" s="12"/>
      <c r="J763" s="15"/>
      <c r="K763" s="12"/>
      <c r="L763" s="12"/>
      <c r="M763" s="17" t="str">
        <f>IF(J763=3,DAYS360(Tableau3[[#This Row],[Date prévisionnel]],Tableau3[[#This Row],[Réalisée le]])," ")</f>
        <v xml:space="preserve"> </v>
      </c>
    </row>
    <row r="764" spans="2:13" x14ac:dyDescent="0.2">
      <c r="B764" s="12"/>
      <c r="C764" s="12"/>
      <c r="D764" s="12"/>
      <c r="E764" s="12"/>
      <c r="F764" s="13"/>
      <c r="G764" s="13"/>
      <c r="H764" s="12"/>
      <c r="I764" s="12"/>
      <c r="J764" s="15"/>
      <c r="K764" s="12"/>
      <c r="L764" s="12"/>
      <c r="M764" s="17" t="str">
        <f>IF(J764=3,DAYS360(Tableau3[[#This Row],[Date prévisionnel]],Tableau3[[#This Row],[Réalisée le]])," ")</f>
        <v xml:space="preserve"> </v>
      </c>
    </row>
    <row r="765" spans="2:13" x14ac:dyDescent="0.2">
      <c r="B765" s="12"/>
      <c r="C765" s="12"/>
      <c r="D765" s="12"/>
      <c r="E765" s="12"/>
      <c r="F765" s="13"/>
      <c r="G765" s="13"/>
      <c r="H765" s="12"/>
      <c r="I765" s="12"/>
      <c r="J765" s="15"/>
      <c r="K765" s="12"/>
      <c r="L765" s="12"/>
      <c r="M765" s="17" t="str">
        <f>IF(J765=3,DAYS360(Tableau3[[#This Row],[Date prévisionnel]],Tableau3[[#This Row],[Réalisée le]])," ")</f>
        <v xml:space="preserve"> </v>
      </c>
    </row>
  </sheetData>
  <mergeCells count="9">
    <mergeCell ref="B6:F6"/>
    <mergeCell ref="G6:M6"/>
    <mergeCell ref="N6:Q6"/>
    <mergeCell ref="E1:M1"/>
    <mergeCell ref="E4:E5"/>
    <mergeCell ref="K3:M3"/>
    <mergeCell ref="K2:M2"/>
    <mergeCell ref="E2:E3"/>
    <mergeCell ref="L4:M4"/>
  </mergeCells>
  <conditionalFormatting sqref="J205:J765 J8:J17 J78:J104">
    <cfRule type="cellIs" dxfId="13" priority="905" operator="equal">
      <formula>3</formula>
    </cfRule>
    <cfRule type="cellIs" dxfId="12" priority="906" operator="equal">
      <formula>2</formula>
    </cfRule>
    <cfRule type="cellIs" dxfId="11" priority="907" operator="equal">
      <formula>1</formula>
    </cfRule>
    <cfRule type="cellIs" dxfId="10" priority="908" operator="equal">
      <formula>" "</formula>
    </cfRule>
  </conditionalFormatting>
  <dataValidations count="4">
    <dataValidation type="list" allowBlank="1" showInputMessage="1" showErrorMessage="1" sqref="F8:G765">
      <formula1>Maliste1</formula1>
    </dataValidation>
    <dataValidation type="list" allowBlank="1" showInputMessage="1" showErrorMessage="1" sqref="E105:E765 E18:E77 C8:C765 C5 C1">
      <formula1>Maliste2</formula1>
    </dataValidation>
    <dataValidation type="list" allowBlank="1" showInputMessage="1" showErrorMessage="1" sqref="J8:J765">
      <formula1>Maliste3</formula1>
    </dataValidation>
    <dataValidation type="list" allowBlank="1" showInputMessage="1" showErrorMessage="1" sqref="E78:E104">
      <formula1>$A$2:$A$10</formula1>
    </dataValidation>
  </dataValidations>
  <pageMargins left="0.25" right="0.25" top="0.15625" bottom="0.75" header="0.3" footer="0.3"/>
  <pageSetup paperSize="9" orientation="landscape" r:id="rId1"/>
  <headerFooter>
    <oddHeader>&amp;L&amp;G</oddHead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Données!#REF!</xm:f>
          </x14:formula1>
          <xm:sqref>B8:B765</xm:sqref>
        </x14:dataValidation>
        <x14:dataValidation type="list" allowBlank="1" showInputMessage="1" showErrorMessage="1">
          <x14:formula1>
            <xm:f>Données!$C$2:$C$28</xm:f>
          </x14:formula1>
          <xm:sqref>E8:E17</xm:sqref>
        </x14:dataValidation>
        <x14:dataValidation type="list" allowBlank="1" showInputMessage="1" showErrorMessage="1">
          <x14:formula1>
            <xm:f>DONNEES!$A$4:$A$100</xm:f>
          </x14:formula1>
          <xm:sqref>D7:D770</xm:sqref>
        </x14:dataValidation>
        <x14:dataValidation type="list" allowBlank="1" showInputMessage="1" showErrorMessage="1">
          <x14:formula1>
            <xm:f>DONNEES!$D$4:$D$20</xm:f>
          </x14:formula1>
          <xm:sqref>H8:H765 L5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28"/>
  <sheetViews>
    <sheetView workbookViewId="0">
      <selection activeCell="F34" sqref="F34"/>
    </sheetView>
  </sheetViews>
  <sheetFormatPr baseColWidth="10" defaultRowHeight="12.75" x14ac:dyDescent="0.2"/>
  <cols>
    <col min="1" max="1" width="20.7109375" customWidth="1"/>
    <col min="2" max="2" width="13.7109375" customWidth="1"/>
    <col min="3" max="3" width="14.7109375" customWidth="1"/>
    <col min="4" max="4" width="18.85546875" customWidth="1"/>
  </cols>
  <sheetData>
    <row r="1" spans="1:5" ht="15.75" x14ac:dyDescent="0.25">
      <c r="A1" s="21"/>
      <c r="B1" s="21"/>
      <c r="C1" s="21"/>
      <c r="D1" s="21"/>
      <c r="E1" s="21"/>
    </row>
    <row r="2" spans="1:5" x14ac:dyDescent="0.2">
      <c r="A2" s="85"/>
      <c r="B2" s="20"/>
      <c r="C2" s="86"/>
      <c r="D2" s="20"/>
      <c r="E2" s="19"/>
    </row>
    <row r="3" spans="1:5" x14ac:dyDescent="0.2">
      <c r="A3" s="85"/>
      <c r="B3" s="20"/>
      <c r="C3" s="86"/>
      <c r="D3" s="20"/>
      <c r="E3" s="19"/>
    </row>
    <row r="4" spans="1:5" x14ac:dyDescent="0.2">
      <c r="A4" s="85"/>
      <c r="B4" s="20"/>
      <c r="C4" s="86"/>
      <c r="D4" s="20"/>
    </row>
    <row r="5" spans="1:5" x14ac:dyDescent="0.2">
      <c r="A5" s="85"/>
      <c r="B5" s="20"/>
      <c r="C5" s="86"/>
      <c r="D5" s="20"/>
      <c r="E5" s="19"/>
    </row>
    <row r="6" spans="1:5" x14ac:dyDescent="0.2">
      <c r="A6" s="85"/>
      <c r="B6" s="20"/>
      <c r="C6" s="86"/>
      <c r="D6" s="20"/>
      <c r="E6" s="19"/>
    </row>
    <row r="7" spans="1:5" x14ac:dyDescent="0.2">
      <c r="A7" s="85"/>
      <c r="B7" s="20"/>
      <c r="C7" s="86"/>
      <c r="D7" s="20"/>
    </row>
    <row r="8" spans="1:5" x14ac:dyDescent="0.2">
      <c r="A8" s="85"/>
      <c r="B8" s="20"/>
      <c r="C8" s="86"/>
      <c r="D8" s="20"/>
      <c r="E8" s="19"/>
    </row>
    <row r="9" spans="1:5" x14ac:dyDescent="0.2">
      <c r="A9" s="85"/>
      <c r="B9" s="20"/>
      <c r="C9" s="86"/>
      <c r="D9" s="20"/>
      <c r="E9" s="19"/>
    </row>
    <row r="10" spans="1:5" x14ac:dyDescent="0.2">
      <c r="A10" s="85"/>
      <c r="B10" s="20"/>
      <c r="C10" s="86"/>
      <c r="D10" s="20"/>
    </row>
    <row r="11" spans="1:5" x14ac:dyDescent="0.2">
      <c r="A11" s="85"/>
      <c r="B11" s="20"/>
      <c r="C11" s="86"/>
      <c r="D11" s="20"/>
      <c r="E11" s="19"/>
    </row>
    <row r="12" spans="1:5" x14ac:dyDescent="0.2">
      <c r="A12" s="85"/>
      <c r="B12" s="20"/>
      <c r="C12" s="86"/>
      <c r="D12" s="20"/>
      <c r="E12" s="19"/>
    </row>
    <row r="13" spans="1:5" x14ac:dyDescent="0.2">
      <c r="A13" s="85"/>
      <c r="B13" s="20"/>
      <c r="C13" s="86"/>
      <c r="D13" s="20"/>
    </row>
    <row r="14" spans="1:5" x14ac:dyDescent="0.2">
      <c r="A14" s="85"/>
      <c r="B14" s="20"/>
      <c r="C14" s="86"/>
      <c r="D14" s="20"/>
      <c r="E14" s="19"/>
    </row>
    <row r="15" spans="1:5" x14ac:dyDescent="0.2">
      <c r="A15" s="85"/>
      <c r="B15" s="20"/>
      <c r="C15" s="86"/>
      <c r="D15" s="20"/>
      <c r="E15" s="19"/>
    </row>
    <row r="16" spans="1:5" x14ac:dyDescent="0.2">
      <c r="A16" s="85"/>
      <c r="B16" s="20"/>
      <c r="C16" s="86"/>
      <c r="D16" s="20"/>
    </row>
    <row r="17" spans="1:5" x14ac:dyDescent="0.2">
      <c r="A17" s="85"/>
      <c r="B17" s="20"/>
      <c r="C17" s="86"/>
      <c r="D17" s="20"/>
      <c r="E17" s="19"/>
    </row>
    <row r="18" spans="1:5" x14ac:dyDescent="0.2">
      <c r="A18" s="85"/>
      <c r="B18" s="20"/>
      <c r="C18" s="86"/>
      <c r="D18" s="20"/>
      <c r="E18" s="19"/>
    </row>
    <row r="19" spans="1:5" x14ac:dyDescent="0.2">
      <c r="A19" s="85"/>
      <c r="B19" s="20"/>
      <c r="C19" s="86"/>
      <c r="D19" s="20"/>
    </row>
    <row r="20" spans="1:5" x14ac:dyDescent="0.2">
      <c r="A20" s="85"/>
      <c r="B20" s="20"/>
      <c r="C20" s="86"/>
      <c r="D20" s="20"/>
      <c r="E20" s="19"/>
    </row>
    <row r="21" spans="1:5" x14ac:dyDescent="0.2">
      <c r="A21" s="85"/>
      <c r="B21" s="20"/>
      <c r="C21" s="86"/>
      <c r="D21" s="20"/>
      <c r="E21" s="19"/>
    </row>
    <row r="22" spans="1:5" x14ac:dyDescent="0.2">
      <c r="A22" s="85"/>
      <c r="C22" s="86"/>
      <c r="D22" s="20"/>
    </row>
    <row r="23" spans="1:5" x14ac:dyDescent="0.2">
      <c r="A23" s="85"/>
      <c r="C23" s="86"/>
      <c r="D23" s="20"/>
      <c r="E23" s="19"/>
    </row>
    <row r="24" spans="1:5" x14ac:dyDescent="0.2">
      <c r="C24" s="86"/>
      <c r="D24" s="20"/>
      <c r="E24" s="19"/>
    </row>
    <row r="25" spans="1:5" x14ac:dyDescent="0.2">
      <c r="C25" s="86"/>
      <c r="D25" s="20"/>
    </row>
    <row r="26" spans="1:5" x14ac:dyDescent="0.2">
      <c r="C26" s="86"/>
      <c r="D26" s="20"/>
    </row>
    <row r="28" spans="1:5" x14ac:dyDescent="0.2">
      <c r="C28" s="19"/>
      <c r="D28" s="19"/>
    </row>
  </sheetData>
  <mergeCells count="9">
    <mergeCell ref="A2:A8"/>
    <mergeCell ref="A9:A13"/>
    <mergeCell ref="A14:A18"/>
    <mergeCell ref="A19:A23"/>
    <mergeCell ref="C2:C6"/>
    <mergeCell ref="C7:C11"/>
    <mergeCell ref="C12:C16"/>
    <mergeCell ref="C17:C21"/>
    <mergeCell ref="C22:C2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1"/>
  <sheetViews>
    <sheetView workbookViewId="0">
      <selection activeCell="D9" sqref="D9:D11"/>
    </sheetView>
  </sheetViews>
  <sheetFormatPr baseColWidth="10" defaultRowHeight="12.75" x14ac:dyDescent="0.2"/>
  <cols>
    <col min="1" max="1" width="94.85546875" bestFit="1" customWidth="1"/>
    <col min="3" max="3" width="24.7109375" bestFit="1" customWidth="1"/>
    <col min="4" max="4" width="24" bestFit="1" customWidth="1"/>
  </cols>
  <sheetData>
    <row r="1" spans="1:5" x14ac:dyDescent="0.2">
      <c r="A1" s="8" t="s">
        <v>0</v>
      </c>
      <c r="C1" t="str">
        <f>CONCATENATE(E1,"-",D1)</f>
        <v>AFA-Afric Aviation</v>
      </c>
      <c r="D1" t="s">
        <v>21</v>
      </c>
      <c r="E1" t="s">
        <v>10</v>
      </c>
    </row>
    <row r="2" spans="1:5" x14ac:dyDescent="0.2">
      <c r="A2" s="9" t="s">
        <v>1</v>
      </c>
      <c r="C2" t="str">
        <f t="shared" ref="C2:C7" si="0">CONCATENATE(E2,"-",D2)</f>
        <v>AFJ-Afrijet Business Service</v>
      </c>
      <c r="D2" s="10" t="s">
        <v>28</v>
      </c>
      <c r="E2" t="s">
        <v>14</v>
      </c>
    </row>
    <row r="3" spans="1:5" x14ac:dyDescent="0.2">
      <c r="A3" s="8" t="s">
        <v>2</v>
      </c>
      <c r="C3" t="str">
        <f t="shared" si="0"/>
        <v>ALG-Allegiance Air Tourist</v>
      </c>
      <c r="D3" s="10" t="s">
        <v>29</v>
      </c>
      <c r="E3" t="s">
        <v>15</v>
      </c>
    </row>
    <row r="4" spans="1:5" x14ac:dyDescent="0.2">
      <c r="A4" s="9" t="s">
        <v>3</v>
      </c>
      <c r="C4" t="str">
        <f t="shared" si="0"/>
        <v>2AG-Nouvelle Air Affaires Gabon</v>
      </c>
      <c r="D4" s="10" t="s">
        <v>30</v>
      </c>
      <c r="E4" t="s">
        <v>13</v>
      </c>
    </row>
    <row r="5" spans="1:5" x14ac:dyDescent="0.2">
      <c r="A5" s="8" t="s">
        <v>4</v>
      </c>
      <c r="C5" t="str">
        <f t="shared" si="0"/>
        <v>NRT-National Regional Transport</v>
      </c>
      <c r="D5" s="10" t="s">
        <v>31</v>
      </c>
      <c r="E5" t="s">
        <v>16</v>
      </c>
    </row>
    <row r="6" spans="1:5" x14ac:dyDescent="0.2">
      <c r="A6" s="9" t="s">
        <v>5</v>
      </c>
      <c r="C6" t="str">
        <f t="shared" si="0"/>
        <v>SKY-Sky Gabon S.A.</v>
      </c>
      <c r="D6" s="10" t="s">
        <v>32</v>
      </c>
      <c r="E6" t="s">
        <v>12</v>
      </c>
    </row>
    <row r="7" spans="1:5" x14ac:dyDescent="0.2">
      <c r="A7" s="8" t="s">
        <v>6</v>
      </c>
      <c r="C7" t="str">
        <f t="shared" si="0"/>
        <v>SOL-Solenta Aviation</v>
      </c>
      <c r="D7" s="10" t="s">
        <v>33</v>
      </c>
      <c r="E7" t="s">
        <v>11</v>
      </c>
    </row>
    <row r="8" spans="1:5" x14ac:dyDescent="0.2">
      <c r="A8" s="9" t="s">
        <v>7</v>
      </c>
    </row>
    <row r="9" spans="1:5" x14ac:dyDescent="0.2">
      <c r="A9" s="8" t="s">
        <v>8</v>
      </c>
      <c r="D9">
        <v>1</v>
      </c>
    </row>
    <row r="10" spans="1:5" x14ac:dyDescent="0.2">
      <c r="A10" s="9" t="s">
        <v>9</v>
      </c>
      <c r="D10">
        <v>2</v>
      </c>
    </row>
    <row r="11" spans="1:5" x14ac:dyDescent="0.2">
      <c r="D11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DONNEES</vt:lpstr>
      <vt:lpstr>SUIVI ACTIVITES</vt:lpstr>
      <vt:lpstr>Données</vt:lpstr>
      <vt:lpstr>Saisie des entrées</vt:lpstr>
      <vt:lpstr>Maliste1</vt:lpstr>
      <vt:lpstr>Maliste2</vt:lpstr>
      <vt:lpstr>Maliste3</vt:lpstr>
      <vt:lpstr>Mesdonnées</vt:lpstr>
    </vt:vector>
  </TitlesOfParts>
  <Company>DAC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Castro  ENDENG NGOUA</cp:lastModifiedBy>
  <cp:lastPrinted>2013-08-14T11:56:54Z</cp:lastPrinted>
  <dcterms:created xsi:type="dcterms:W3CDTF">2006-11-15T10:22:30Z</dcterms:created>
  <dcterms:modified xsi:type="dcterms:W3CDTF">2019-05-06T13:45:44Z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