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mien.tamisier\Desktop\"/>
    </mc:Choice>
  </mc:AlternateContent>
  <bookViews>
    <workbookView xWindow="0" yWindow="0" windowWidth="25035" windowHeight="109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" i="1" l="1"/>
  <c r="AA3" i="1"/>
  <c r="AA4" i="1"/>
  <c r="AA5" i="1"/>
  <c r="AA6" i="1"/>
  <c r="AA7" i="1"/>
  <c r="AA8" i="1"/>
  <c r="AA2" i="1"/>
  <c r="Z3" i="1"/>
  <c r="Z4" i="1"/>
  <c r="Z5" i="1"/>
  <c r="Z6" i="1"/>
  <c r="Z7" i="1"/>
  <c r="Z8" i="1"/>
  <c r="Z2" i="1"/>
  <c r="X2" i="1"/>
  <c r="X3" i="1"/>
  <c r="X4" i="1"/>
  <c r="X5" i="1"/>
  <c r="X6" i="1"/>
  <c r="X7" i="1"/>
  <c r="X8" i="1"/>
  <c r="W2" i="1"/>
  <c r="V3" i="1"/>
  <c r="V4" i="1"/>
  <c r="V5" i="1"/>
  <c r="V6" i="1"/>
  <c r="V7" i="1"/>
  <c r="V8" i="1"/>
  <c r="V2" i="1"/>
  <c r="W8" i="1" l="1"/>
  <c r="Y8" i="1"/>
  <c r="W7" i="1"/>
  <c r="Y7" i="1"/>
  <c r="Y3" i="1"/>
  <c r="Y4" i="1"/>
  <c r="Y5" i="1"/>
  <c r="Y6" i="1"/>
  <c r="Y2" i="1"/>
  <c r="W6" i="1"/>
  <c r="W5" i="1"/>
  <c r="W4" i="1"/>
  <c r="W3" i="1"/>
  <c r="AB8" i="1" l="1"/>
  <c r="AB7" i="1"/>
  <c r="AB5" i="1"/>
  <c r="AB6" i="1"/>
  <c r="AB4" i="1"/>
  <c r="AB3" i="1"/>
</calcChain>
</file>

<file path=xl/sharedStrings.xml><?xml version="1.0" encoding="utf-8"?>
<sst xmlns="http://schemas.openxmlformats.org/spreadsheetml/2006/main" count="59" uniqueCount="54">
  <si>
    <t>id</t>
  </si>
  <si>
    <t>Amb [1]</t>
  </si>
  <si>
    <t>Amb [2]</t>
  </si>
  <si>
    <t>Amb [3]</t>
  </si>
  <si>
    <t>Amb [4]</t>
  </si>
  <si>
    <t>Amb [5]</t>
  </si>
  <si>
    <t>Amb [6]</t>
  </si>
  <si>
    <t>Amb [7]</t>
  </si>
  <si>
    <t>Amb [8]</t>
  </si>
  <si>
    <t>Amb [9]</t>
  </si>
  <si>
    <t>Amb [10]</t>
  </si>
  <si>
    <t>NoteAmb [1]</t>
  </si>
  <si>
    <t>NoteAmb [2]</t>
  </si>
  <si>
    <t>NoteAmb [3]</t>
  </si>
  <si>
    <t>NoteAmb [4]</t>
  </si>
  <si>
    <t>NoteAmb [5]</t>
  </si>
  <si>
    <t>NoteAmb [6]</t>
  </si>
  <si>
    <t>NoteAmb [7]</t>
  </si>
  <si>
    <t>NoteAmb [8]</t>
  </si>
  <si>
    <t>NoteAmb [9]</t>
  </si>
  <si>
    <t>NoteAmb [10]</t>
  </si>
  <si>
    <t>SommePos</t>
  </si>
  <si>
    <t>SommeNeg</t>
  </si>
  <si>
    <t>SommeNegAbs</t>
  </si>
  <si>
    <t>ScoreBellAmb2</t>
  </si>
  <si>
    <t>adaptée</t>
  </si>
  <si>
    <t>acceleration</t>
  </si>
  <si>
    <t>danger</t>
  </si>
  <si>
    <t>inattention</t>
  </si>
  <si>
    <t>adrenaline</t>
  </si>
  <si>
    <t>concentration</t>
  </si>
  <si>
    <t>liberté</t>
  </si>
  <si>
    <t>griserie</t>
  </si>
  <si>
    <t>mort</t>
  </si>
  <si>
    <t>accident</t>
  </si>
  <si>
    <t>infraction</t>
  </si>
  <si>
    <t>délit</t>
  </si>
  <si>
    <t>plaisir</t>
  </si>
  <si>
    <t>sensation</t>
  </si>
  <si>
    <t>joie</t>
  </si>
  <si>
    <t>peur</t>
  </si>
  <si>
    <t>radar</t>
  </si>
  <si>
    <t>frayeurs</t>
  </si>
  <si>
    <t>youpi</t>
  </si>
  <si>
    <t>cool</t>
  </si>
  <si>
    <t>peine</t>
  </si>
  <si>
    <t>naze</t>
  </si>
  <si>
    <t>bouh</t>
  </si>
  <si>
    <t>non</t>
  </si>
  <si>
    <t>pas bien</t>
  </si>
  <si>
    <t>chouette</t>
  </si>
  <si>
    <t>NBVAL</t>
  </si>
  <si>
    <t>Sommeposponder</t>
  </si>
  <si>
    <t>Sommenegponder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</si>
</sst>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 applyProtection="1">
      <alignment horizontal="right"/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Font="1" applyAlignment="1" applyProtection="1">
      <alignment horizontal="right"/>
      <protection locked="0"/>
    </xf>
    <xf numFmtId="0" fontId="2" fillId="0" borderId="0" xfId="0" applyFont="1" applyBorder="1" applyAlignment="1" applyProtection="1">
      <alignment horizontal="right"/>
      <protection locked="0"/>
    </xf>
    <xf numFmtId="0" fontId="2" fillId="0" borderId="0" xfId="0" applyFont="1" applyFill="1" applyBorder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I1" workbookViewId="0">
      <selection activeCell="W25" sqref="W25"/>
    </sheetView>
  </sheetViews>
  <sheetFormatPr baseColWidth="10" defaultRowHeight="15" x14ac:dyDescent="0.25"/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3" t="s">
        <v>51</v>
      </c>
      <c r="W1" s="2" t="s">
        <v>21</v>
      </c>
      <c r="X1" s="2" t="s">
        <v>52</v>
      </c>
      <c r="Y1" s="2" t="s">
        <v>22</v>
      </c>
      <c r="Z1" s="2" t="s">
        <v>53</v>
      </c>
      <c r="AA1" s="3" t="s">
        <v>23</v>
      </c>
      <c r="AB1" s="4" t="s">
        <v>24</v>
      </c>
    </row>
    <row r="2" spans="1:28" x14ac:dyDescent="0.25">
      <c r="A2" s="1">
        <v>2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/>
      <c r="H2" s="1"/>
      <c r="I2" s="1"/>
      <c r="J2" s="1"/>
      <c r="K2" s="1"/>
      <c r="L2" s="1">
        <v>2</v>
      </c>
      <c r="M2" s="1">
        <v>0</v>
      </c>
      <c r="N2" s="1">
        <v>-3</v>
      </c>
      <c r="O2" s="1">
        <v>-3</v>
      </c>
      <c r="P2" s="1"/>
      <c r="Q2" s="1"/>
      <c r="R2" s="1"/>
      <c r="S2" s="1"/>
      <c r="T2" s="1"/>
      <c r="U2" s="1"/>
      <c r="V2" s="3">
        <f t="shared" ref="V2:V8" si="0">COUNTA(L2:U2)</f>
        <v>4</v>
      </c>
      <c r="W2" s="2">
        <f>SUMIF(L2:U2,"&gt;=0")</f>
        <v>2</v>
      </c>
      <c r="X2" s="2">
        <f>SUM(W2*(10/V2))</f>
        <v>5</v>
      </c>
      <c r="Y2" s="2">
        <f>SUMIF(L2:U2,"&lt;=0")</f>
        <v>-6</v>
      </c>
      <c r="Z2" s="2">
        <f>SUM(Y2*(10/V2))</f>
        <v>-15</v>
      </c>
      <c r="AA2" s="3">
        <f>ABS(Z2)</f>
        <v>15</v>
      </c>
      <c r="AB2" s="4">
        <f>(W2+AA2)-(2*ABS((W2-AA2)))+30</f>
        <v>21</v>
      </c>
    </row>
    <row r="3" spans="1:28" x14ac:dyDescent="0.25">
      <c r="A3" s="1">
        <v>5</v>
      </c>
      <c r="B3" s="1" t="s">
        <v>27</v>
      </c>
      <c r="C3" s="1" t="s">
        <v>29</v>
      </c>
      <c r="D3" s="1" t="s">
        <v>30</v>
      </c>
      <c r="E3" s="1" t="s">
        <v>31</v>
      </c>
      <c r="F3" s="1"/>
      <c r="G3" s="1"/>
      <c r="H3" s="1"/>
      <c r="I3" s="1"/>
      <c r="J3" s="1"/>
      <c r="K3" s="1"/>
      <c r="L3" s="1">
        <v>-3</v>
      </c>
      <c r="M3" s="1">
        <v>3</v>
      </c>
      <c r="N3" s="1">
        <v>2</v>
      </c>
      <c r="O3" s="1">
        <v>1</v>
      </c>
      <c r="P3" s="1"/>
      <c r="Q3" s="1"/>
      <c r="R3" s="1"/>
      <c r="S3" s="1"/>
      <c r="T3" s="1"/>
      <c r="U3" s="1"/>
      <c r="V3" s="3">
        <f t="shared" si="0"/>
        <v>4</v>
      </c>
      <c r="W3" s="2">
        <f t="shared" ref="W3:W8" si="1">SUMIF(L3:U3,"&gt;=0")</f>
        <v>6</v>
      </c>
      <c r="X3" s="2">
        <f t="shared" ref="X3:X8" si="2">SUM(W3*(10/V3))</f>
        <v>15</v>
      </c>
      <c r="Y3" s="2">
        <f t="shared" ref="Y3:Y8" si="3">SUMIF(L3:U3,"&lt;=0")</f>
        <v>-3</v>
      </c>
      <c r="Z3" s="2">
        <f t="shared" ref="Z3:Z8" si="4">SUM(Y3*(10/V3))</f>
        <v>-7.5</v>
      </c>
      <c r="AA3" s="3">
        <f t="shared" ref="AA3:AA8" si="5">ABS(Z3)</f>
        <v>7.5</v>
      </c>
      <c r="AB3" s="4">
        <f t="shared" ref="AB3:AB8" si="6">(W3+AA3)-(2*ABS((W3-AA3)))+30</f>
        <v>40.5</v>
      </c>
    </row>
    <row r="4" spans="1:28" x14ac:dyDescent="0.25">
      <c r="A4" s="1">
        <v>6</v>
      </c>
      <c r="B4" s="1" t="s">
        <v>32</v>
      </c>
      <c r="C4" s="1"/>
      <c r="D4" s="1"/>
      <c r="E4" s="1"/>
      <c r="F4" s="1"/>
      <c r="G4" s="1"/>
      <c r="H4" s="1"/>
      <c r="I4" s="1"/>
      <c r="J4" s="1"/>
      <c r="K4" s="1"/>
      <c r="L4" s="1">
        <v>2</v>
      </c>
      <c r="M4" s="1"/>
      <c r="N4" s="1"/>
      <c r="O4" s="1"/>
      <c r="P4" s="1"/>
      <c r="Q4" s="1"/>
      <c r="R4" s="1"/>
      <c r="S4" s="1"/>
      <c r="T4" s="1"/>
      <c r="U4" s="1"/>
      <c r="V4" s="3">
        <f t="shared" si="0"/>
        <v>1</v>
      </c>
      <c r="W4" s="2">
        <f t="shared" si="1"/>
        <v>2</v>
      </c>
      <c r="X4" s="2">
        <f t="shared" si="2"/>
        <v>20</v>
      </c>
      <c r="Y4" s="2">
        <f t="shared" si="3"/>
        <v>0</v>
      </c>
      <c r="Z4" s="2">
        <f t="shared" si="4"/>
        <v>0</v>
      </c>
      <c r="AA4" s="3">
        <f t="shared" si="5"/>
        <v>0</v>
      </c>
      <c r="AB4" s="4">
        <f t="shared" si="6"/>
        <v>28</v>
      </c>
    </row>
    <row r="5" spans="1:28" x14ac:dyDescent="0.25">
      <c r="A5" s="1">
        <v>7</v>
      </c>
      <c r="B5" s="1" t="s">
        <v>27</v>
      </c>
      <c r="C5" s="1" t="s">
        <v>33</v>
      </c>
      <c r="D5" s="1" t="s">
        <v>34</v>
      </c>
      <c r="E5" s="1" t="s">
        <v>35</v>
      </c>
      <c r="F5" s="1" t="s">
        <v>36</v>
      </c>
      <c r="G5" s="1"/>
      <c r="H5" s="1"/>
      <c r="I5" s="1"/>
      <c r="J5" s="1"/>
      <c r="K5" s="1"/>
      <c r="L5" s="1">
        <v>1</v>
      </c>
      <c r="M5" s="1">
        <v>-3</v>
      </c>
      <c r="N5" s="1">
        <v>-3</v>
      </c>
      <c r="O5" s="1">
        <v>-3</v>
      </c>
      <c r="P5" s="1">
        <v>-3</v>
      </c>
      <c r="Q5" s="1"/>
      <c r="R5" s="1"/>
      <c r="S5" s="1"/>
      <c r="T5" s="1"/>
      <c r="U5" s="1"/>
      <c r="V5" s="3">
        <f t="shared" si="0"/>
        <v>5</v>
      </c>
      <c r="W5" s="2">
        <f t="shared" si="1"/>
        <v>1</v>
      </c>
      <c r="X5" s="2">
        <f t="shared" si="2"/>
        <v>2</v>
      </c>
      <c r="Y5" s="2">
        <f t="shared" si="3"/>
        <v>-12</v>
      </c>
      <c r="Z5" s="2">
        <f t="shared" si="4"/>
        <v>-24</v>
      </c>
      <c r="AA5" s="3">
        <f t="shared" si="5"/>
        <v>24</v>
      </c>
      <c r="AB5" s="4">
        <f t="shared" si="6"/>
        <v>9</v>
      </c>
    </row>
    <row r="6" spans="1:28" x14ac:dyDescent="0.25">
      <c r="A6" s="1">
        <v>8</v>
      </c>
      <c r="B6" s="1" t="s">
        <v>37</v>
      </c>
      <c r="C6" s="1" t="s">
        <v>38</v>
      </c>
      <c r="D6" s="1" t="s">
        <v>39</v>
      </c>
      <c r="L6" s="1">
        <v>3</v>
      </c>
      <c r="M6" s="1">
        <v>3</v>
      </c>
      <c r="N6" s="1">
        <v>3</v>
      </c>
      <c r="O6" s="1"/>
      <c r="P6" s="1"/>
      <c r="V6" s="3">
        <f t="shared" si="0"/>
        <v>3</v>
      </c>
      <c r="W6" s="2">
        <f t="shared" si="1"/>
        <v>9</v>
      </c>
      <c r="X6" s="2">
        <f t="shared" si="2"/>
        <v>30</v>
      </c>
      <c r="Y6" s="2">
        <f t="shared" si="3"/>
        <v>0</v>
      </c>
      <c r="Z6" s="2">
        <f t="shared" si="4"/>
        <v>0</v>
      </c>
      <c r="AA6" s="3">
        <f t="shared" si="5"/>
        <v>0</v>
      </c>
      <c r="AB6" s="4">
        <f t="shared" si="6"/>
        <v>21</v>
      </c>
    </row>
    <row r="7" spans="1:28" x14ac:dyDescent="0.25">
      <c r="A7" s="1">
        <v>9</v>
      </c>
      <c r="B7" s="1" t="s">
        <v>40</v>
      </c>
      <c r="C7" s="1" t="s">
        <v>34</v>
      </c>
      <c r="D7" s="1" t="s">
        <v>41</v>
      </c>
      <c r="E7" s="1" t="s">
        <v>42</v>
      </c>
      <c r="L7" s="1">
        <v>-3</v>
      </c>
      <c r="M7" s="1">
        <v>-3</v>
      </c>
      <c r="N7" s="1">
        <v>-3</v>
      </c>
      <c r="O7" s="1">
        <v>-3</v>
      </c>
      <c r="V7" s="3">
        <f t="shared" si="0"/>
        <v>4</v>
      </c>
      <c r="W7" s="2">
        <f t="shared" si="1"/>
        <v>0</v>
      </c>
      <c r="X7" s="2">
        <f t="shared" si="2"/>
        <v>0</v>
      </c>
      <c r="Y7" s="2">
        <f t="shared" si="3"/>
        <v>-12</v>
      </c>
      <c r="Z7" s="2">
        <f t="shared" si="4"/>
        <v>-30</v>
      </c>
      <c r="AA7" s="3">
        <f t="shared" si="5"/>
        <v>30</v>
      </c>
      <c r="AB7" s="5">
        <f t="shared" si="6"/>
        <v>0</v>
      </c>
    </row>
    <row r="8" spans="1:28" x14ac:dyDescent="0.25">
      <c r="A8" s="1">
        <v>10</v>
      </c>
      <c r="B8" s="1" t="s">
        <v>37</v>
      </c>
      <c r="C8" s="1" t="s">
        <v>39</v>
      </c>
      <c r="D8" s="1" t="s">
        <v>43</v>
      </c>
      <c r="E8" s="1" t="s">
        <v>44</v>
      </c>
      <c r="F8" s="1" t="s">
        <v>50</v>
      </c>
      <c r="G8" s="1" t="s">
        <v>45</v>
      </c>
      <c r="H8" s="1" t="s">
        <v>46</v>
      </c>
      <c r="I8" s="1" t="s">
        <v>47</v>
      </c>
      <c r="J8" s="1" t="s">
        <v>48</v>
      </c>
      <c r="K8" s="1" t="s">
        <v>49</v>
      </c>
      <c r="L8" s="1">
        <v>3</v>
      </c>
      <c r="M8" s="1">
        <v>3</v>
      </c>
      <c r="N8" s="1">
        <v>3</v>
      </c>
      <c r="O8" s="1">
        <v>3</v>
      </c>
      <c r="P8" s="1">
        <v>3</v>
      </c>
      <c r="Q8" s="1">
        <v>-3</v>
      </c>
      <c r="R8" s="1">
        <v>-3</v>
      </c>
      <c r="S8" s="1">
        <v>-3</v>
      </c>
      <c r="T8" s="1">
        <v>-3</v>
      </c>
      <c r="U8" s="1">
        <v>-3</v>
      </c>
      <c r="V8" s="3">
        <f t="shared" si="0"/>
        <v>10</v>
      </c>
      <c r="W8" s="2">
        <f t="shared" si="1"/>
        <v>15</v>
      </c>
      <c r="X8" s="2">
        <f t="shared" si="2"/>
        <v>15</v>
      </c>
      <c r="Y8" s="2">
        <f t="shared" si="3"/>
        <v>-15</v>
      </c>
      <c r="Z8" s="2">
        <f t="shared" si="4"/>
        <v>-15</v>
      </c>
      <c r="AA8" s="3">
        <f t="shared" si="5"/>
        <v>15</v>
      </c>
      <c r="AB8" s="5">
        <f t="shared" si="6"/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TAMISIER Damien</dc:creator>
  <cp:lastModifiedBy>TAMISIER Damien</cp:lastModifiedBy>
  <dcterms:created xsi:type="dcterms:W3CDTF">2016-01-19T10:30:17Z</dcterms:created>
  <dcterms:modified xsi:type="dcterms:W3CDTF">2016-01-19T14:18:03Z</dcterms:modified>
</cp:coreProperties>
</file>