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heets/sheet1.xml" ContentType="application/vnd.openxmlformats-officedocument.spreadsheetml.chartsheet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True\Desktop\VBA EXCEL\"/>
    </mc:Choice>
  </mc:AlternateContent>
  <bookViews>
    <workbookView xWindow="0" yWindow="0" windowWidth="20490" windowHeight="7905" activeTab="1"/>
  </bookViews>
  <sheets>
    <sheet name="Graphique1" sheetId="3" r:id="rId1"/>
    <sheet name="s" sheetId="1" r:id="rId2"/>
  </sheets>
  <definedNames>
    <definedName name="_xlnm._FilterDatabase" localSheetId="1" hidden="1">s!$C$10:$F$141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3" i="1" l="1"/>
  <c r="E34" i="1"/>
  <c r="E35" i="1"/>
  <c r="E36" i="1"/>
  <c r="E37" i="1"/>
  <c r="E38" i="1"/>
  <c r="E39" i="1"/>
  <c r="E40" i="1"/>
  <c r="E41" i="1"/>
  <c r="E42" i="1"/>
  <c r="E43" i="1"/>
  <c r="E21" i="1" l="1"/>
  <c r="E22" i="1"/>
  <c r="E23" i="1"/>
  <c r="E24" i="1"/>
  <c r="E25" i="1"/>
  <c r="E26" i="1"/>
  <c r="E27" i="1"/>
  <c r="E28" i="1"/>
  <c r="E29" i="1"/>
  <c r="E30" i="1"/>
  <c r="E31" i="1"/>
  <c r="E32" i="1"/>
  <c r="E13" i="1"/>
  <c r="E14" i="1"/>
  <c r="E15" i="1"/>
  <c r="E16" i="1"/>
  <c r="E17" i="1"/>
  <c r="E18" i="1"/>
  <c r="E19" i="1"/>
  <c r="E20" i="1"/>
  <c r="E12" i="1"/>
  <c r="B17" i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B38" i="1" s="1"/>
  <c r="B39" i="1" s="1"/>
  <c r="B40" i="1" s="1"/>
  <c r="B41" i="1" s="1"/>
  <c r="B42" i="1" s="1"/>
  <c r="B43" i="1" s="1"/>
  <c r="B44" i="1" s="1"/>
  <c r="B45" i="1" s="1"/>
  <c r="B46" i="1" s="1"/>
  <c r="B47" i="1" s="1"/>
  <c r="B48" i="1" s="1"/>
  <c r="B49" i="1" s="1"/>
  <c r="B50" i="1" s="1"/>
  <c r="B51" i="1" s="1"/>
  <c r="B52" i="1" s="1"/>
  <c r="B53" i="1" s="1"/>
  <c r="B54" i="1" s="1"/>
  <c r="B55" i="1" s="1"/>
  <c r="B56" i="1" s="1"/>
  <c r="B57" i="1" s="1"/>
  <c r="B58" i="1" s="1"/>
  <c r="B59" i="1" s="1"/>
  <c r="B60" i="1" s="1"/>
  <c r="B61" i="1" s="1"/>
  <c r="B62" i="1" s="1"/>
  <c r="B63" i="1" s="1"/>
  <c r="B64" i="1" s="1"/>
  <c r="B65" i="1" s="1"/>
  <c r="B66" i="1" s="1"/>
  <c r="B67" i="1" s="1"/>
  <c r="B68" i="1" s="1"/>
  <c r="B69" i="1" s="1"/>
  <c r="B70" i="1" s="1"/>
  <c r="B71" i="1" s="1"/>
  <c r="B72" i="1" s="1"/>
  <c r="B73" i="1" s="1"/>
  <c r="B74" i="1" s="1"/>
  <c r="B75" i="1" s="1"/>
  <c r="B76" i="1" s="1"/>
  <c r="B77" i="1" s="1"/>
  <c r="B78" i="1" s="1"/>
  <c r="B79" i="1" s="1"/>
  <c r="B80" i="1" s="1"/>
  <c r="B81" i="1" s="1"/>
  <c r="B82" i="1" s="1"/>
  <c r="B83" i="1" s="1"/>
  <c r="B84" i="1" s="1"/>
  <c r="B85" i="1" s="1"/>
  <c r="B86" i="1" s="1"/>
  <c r="B87" i="1" s="1"/>
  <c r="B88" i="1" s="1"/>
  <c r="B89" i="1" s="1"/>
  <c r="B90" i="1" s="1"/>
  <c r="B91" i="1" s="1"/>
  <c r="B92" i="1" s="1"/>
  <c r="B93" i="1" s="1"/>
  <c r="B94" i="1" s="1"/>
  <c r="B95" i="1" s="1"/>
  <c r="B96" i="1" s="1"/>
  <c r="B97" i="1" s="1"/>
  <c r="B98" i="1" s="1"/>
  <c r="B99" i="1" s="1"/>
  <c r="B100" i="1" s="1"/>
  <c r="B101" i="1" s="1"/>
  <c r="B102" i="1" s="1"/>
  <c r="B103" i="1" s="1"/>
  <c r="B104" i="1" s="1"/>
  <c r="B105" i="1" s="1"/>
  <c r="B106" i="1" s="1"/>
  <c r="B107" i="1" s="1"/>
  <c r="B108" i="1" s="1"/>
  <c r="B109" i="1" s="1"/>
  <c r="B110" i="1" s="1"/>
  <c r="B111" i="1" s="1"/>
  <c r="B112" i="1" s="1"/>
  <c r="B113" i="1" s="1"/>
  <c r="B114" i="1" s="1"/>
  <c r="B115" i="1" s="1"/>
  <c r="B116" i="1" s="1"/>
  <c r="B117" i="1" s="1"/>
  <c r="B118" i="1" s="1"/>
  <c r="B119" i="1" s="1"/>
  <c r="B120" i="1" s="1"/>
  <c r="B121" i="1" s="1"/>
  <c r="B122" i="1" s="1"/>
  <c r="B123" i="1" s="1"/>
  <c r="B124" i="1" s="1"/>
  <c r="B125" i="1" s="1"/>
  <c r="B126" i="1" s="1"/>
  <c r="B127" i="1" s="1"/>
  <c r="B128" i="1" s="1"/>
  <c r="B129" i="1" s="1"/>
  <c r="B130" i="1" s="1"/>
  <c r="B131" i="1" s="1"/>
  <c r="B132" i="1" s="1"/>
  <c r="B133" i="1" s="1"/>
  <c r="B134" i="1" s="1"/>
  <c r="B135" i="1" s="1"/>
  <c r="B136" i="1" s="1"/>
  <c r="B137" i="1" s="1"/>
  <c r="B138" i="1" s="1"/>
  <c r="B139" i="1" s="1"/>
  <c r="B140" i="1" s="1"/>
  <c r="B141" i="1" s="1"/>
  <c r="B142" i="1" s="1"/>
  <c r="B143" i="1" s="1"/>
  <c r="B144" i="1" s="1"/>
  <c r="B145" i="1" s="1"/>
  <c r="B146" i="1" s="1"/>
  <c r="B147" i="1" s="1"/>
  <c r="B148" i="1" s="1"/>
  <c r="B149" i="1" s="1"/>
  <c r="B150" i="1" s="1"/>
  <c r="B151" i="1" s="1"/>
  <c r="B152" i="1" s="1"/>
  <c r="B153" i="1" s="1"/>
  <c r="B154" i="1" s="1"/>
  <c r="B155" i="1" s="1"/>
  <c r="B156" i="1" s="1"/>
  <c r="B157" i="1" s="1"/>
  <c r="B158" i="1" s="1"/>
  <c r="B159" i="1" s="1"/>
  <c r="B160" i="1" s="1"/>
  <c r="B161" i="1" s="1"/>
  <c r="B162" i="1" s="1"/>
  <c r="B163" i="1" s="1"/>
  <c r="B164" i="1" s="1"/>
  <c r="B165" i="1" s="1"/>
  <c r="B166" i="1" s="1"/>
  <c r="B167" i="1" s="1"/>
  <c r="B168" i="1" s="1"/>
  <c r="B169" i="1" s="1"/>
  <c r="B170" i="1" s="1"/>
  <c r="B171" i="1" s="1"/>
  <c r="B172" i="1" s="1"/>
  <c r="B173" i="1" s="1"/>
  <c r="B174" i="1" s="1"/>
  <c r="B175" i="1" s="1"/>
  <c r="B176" i="1" s="1"/>
  <c r="B177" i="1" s="1"/>
  <c r="B178" i="1" s="1"/>
  <c r="B179" i="1" s="1"/>
  <c r="B180" i="1" s="1"/>
  <c r="B181" i="1" s="1"/>
  <c r="B182" i="1" s="1"/>
  <c r="B183" i="1" s="1"/>
  <c r="B184" i="1" s="1"/>
  <c r="B185" i="1" s="1"/>
  <c r="B186" i="1" s="1"/>
  <c r="B187" i="1" s="1"/>
  <c r="B188" i="1" s="1"/>
  <c r="B189" i="1" s="1"/>
  <c r="B190" i="1" s="1"/>
  <c r="B191" i="1" s="1"/>
  <c r="B192" i="1" s="1"/>
  <c r="B193" i="1" s="1"/>
  <c r="B194" i="1" s="1"/>
  <c r="B195" i="1" s="1"/>
  <c r="B196" i="1" s="1"/>
  <c r="B197" i="1" s="1"/>
  <c r="A12" i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A36" i="1" s="1"/>
  <c r="A37" i="1" s="1"/>
  <c r="A38" i="1" s="1"/>
  <c r="A39" i="1" s="1"/>
  <c r="A40" i="1" s="1"/>
  <c r="A41" i="1" s="1"/>
  <c r="A42" i="1" s="1"/>
  <c r="A43" i="1" s="1"/>
  <c r="A44" i="1" s="1"/>
  <c r="A45" i="1" s="1"/>
  <c r="A46" i="1" s="1"/>
  <c r="A47" i="1" s="1"/>
  <c r="A48" i="1" s="1"/>
  <c r="A49" i="1" s="1"/>
  <c r="A50" i="1" s="1"/>
  <c r="A51" i="1" s="1"/>
  <c r="A52" i="1" s="1"/>
  <c r="A53" i="1" s="1"/>
  <c r="A54" i="1" s="1"/>
  <c r="A55" i="1" s="1"/>
  <c r="A56" i="1" s="1"/>
  <c r="A57" i="1" s="1"/>
  <c r="A58" i="1" s="1"/>
  <c r="A59" i="1" s="1"/>
  <c r="A60" i="1" s="1"/>
  <c r="A61" i="1" s="1"/>
  <c r="A62" i="1" s="1"/>
  <c r="A63" i="1" s="1"/>
  <c r="A64" i="1" s="1"/>
  <c r="A65" i="1" s="1"/>
  <c r="A66" i="1" s="1"/>
  <c r="A67" i="1" s="1"/>
  <c r="A68" i="1" s="1"/>
  <c r="A69" i="1" s="1"/>
  <c r="A70" i="1" s="1"/>
  <c r="A71" i="1" s="1"/>
  <c r="A72" i="1" s="1"/>
  <c r="A73" i="1" s="1"/>
  <c r="A74" i="1" s="1"/>
  <c r="A75" i="1" s="1"/>
  <c r="A76" i="1" s="1"/>
  <c r="A77" i="1" s="1"/>
  <c r="A78" i="1" s="1"/>
  <c r="A79" i="1" s="1"/>
  <c r="A80" i="1" s="1"/>
  <c r="A81" i="1" s="1"/>
  <c r="A82" i="1" s="1"/>
  <c r="A83" i="1" s="1"/>
  <c r="A84" i="1" s="1"/>
  <c r="A85" i="1" s="1"/>
  <c r="A86" i="1" s="1"/>
  <c r="A87" i="1" s="1"/>
  <c r="A88" i="1" s="1"/>
  <c r="A89" i="1" s="1"/>
  <c r="A90" i="1" s="1"/>
  <c r="A91" i="1" s="1"/>
  <c r="A92" i="1" s="1"/>
  <c r="A93" i="1" s="1"/>
  <c r="A94" i="1" s="1"/>
  <c r="A95" i="1" s="1"/>
  <c r="A96" i="1" s="1"/>
  <c r="A97" i="1" s="1"/>
  <c r="A98" i="1" s="1"/>
  <c r="A99" i="1" s="1"/>
  <c r="A100" i="1" s="1"/>
  <c r="A101" i="1" s="1"/>
  <c r="A102" i="1" s="1"/>
  <c r="A103" i="1" s="1"/>
  <c r="A104" i="1" s="1"/>
  <c r="A105" i="1" s="1"/>
  <c r="A106" i="1" s="1"/>
  <c r="A107" i="1" s="1"/>
  <c r="A108" i="1" s="1"/>
  <c r="A109" i="1" s="1"/>
  <c r="A110" i="1" s="1"/>
  <c r="A111" i="1" s="1"/>
  <c r="A112" i="1" s="1"/>
  <c r="A113" i="1" s="1"/>
  <c r="A114" i="1" s="1"/>
  <c r="A115" i="1" s="1"/>
  <c r="A116" i="1" s="1"/>
  <c r="A117" i="1" s="1"/>
  <c r="A118" i="1" s="1"/>
  <c r="A119" i="1" s="1"/>
  <c r="A120" i="1" s="1"/>
  <c r="A121" i="1" s="1"/>
  <c r="A122" i="1" s="1"/>
  <c r="A123" i="1" s="1"/>
  <c r="A124" i="1" s="1"/>
  <c r="A125" i="1" s="1"/>
  <c r="A126" i="1" s="1"/>
  <c r="A127" i="1" s="1"/>
  <c r="A128" i="1" s="1"/>
  <c r="A129" i="1" s="1"/>
  <c r="A130" i="1" s="1"/>
  <c r="A131" i="1" s="1"/>
  <c r="A132" i="1" s="1"/>
  <c r="A133" i="1" s="1"/>
  <c r="A134" i="1" s="1"/>
  <c r="A135" i="1" s="1"/>
  <c r="A136" i="1" s="1"/>
  <c r="A137" i="1" s="1"/>
  <c r="A138" i="1" s="1"/>
  <c r="A139" i="1" s="1"/>
  <c r="A140" i="1" s="1"/>
  <c r="A141" i="1" s="1"/>
  <c r="A142" i="1" s="1"/>
  <c r="A143" i="1" s="1"/>
  <c r="A144" i="1" s="1"/>
  <c r="A145" i="1" s="1"/>
  <c r="A146" i="1" s="1"/>
  <c r="A147" i="1" s="1"/>
  <c r="A148" i="1" s="1"/>
  <c r="A149" i="1" s="1"/>
  <c r="A150" i="1" s="1"/>
  <c r="A151" i="1" s="1"/>
  <c r="A152" i="1" s="1"/>
  <c r="A153" i="1" s="1"/>
  <c r="A154" i="1" s="1"/>
  <c r="A155" i="1" s="1"/>
  <c r="A156" i="1" s="1"/>
  <c r="A157" i="1" s="1"/>
  <c r="A158" i="1" s="1"/>
  <c r="A159" i="1" s="1"/>
  <c r="A160" i="1" s="1"/>
  <c r="A161" i="1" s="1"/>
  <c r="A162" i="1" s="1"/>
  <c r="A163" i="1" s="1"/>
  <c r="A164" i="1" s="1"/>
  <c r="A165" i="1" s="1"/>
  <c r="A166" i="1" s="1"/>
  <c r="A167" i="1" s="1"/>
  <c r="A168" i="1" s="1"/>
  <c r="A169" i="1" s="1"/>
  <c r="A170" i="1" s="1"/>
  <c r="A171" i="1" s="1"/>
  <c r="A172" i="1" s="1"/>
  <c r="A173" i="1" s="1"/>
  <c r="A174" i="1" s="1"/>
  <c r="A175" i="1" s="1"/>
  <c r="A176" i="1" s="1"/>
  <c r="A177" i="1" s="1"/>
  <c r="A178" i="1" s="1"/>
  <c r="A179" i="1" s="1"/>
  <c r="A180" i="1" s="1"/>
  <c r="A181" i="1" s="1"/>
  <c r="A182" i="1" s="1"/>
  <c r="A183" i="1" s="1"/>
  <c r="A184" i="1" s="1"/>
  <c r="A185" i="1" s="1"/>
  <c r="A186" i="1" s="1"/>
  <c r="A187" i="1" s="1"/>
  <c r="A188" i="1" s="1"/>
  <c r="A189" i="1" s="1"/>
  <c r="A190" i="1" s="1"/>
  <c r="A191" i="1" s="1"/>
  <c r="A192" i="1" s="1"/>
  <c r="A193" i="1" s="1"/>
  <c r="A194" i="1" s="1"/>
  <c r="A195" i="1" s="1"/>
  <c r="A196" i="1" s="1"/>
  <c r="A197" i="1" s="1"/>
</calcChain>
</file>

<file path=xl/sharedStrings.xml><?xml version="1.0" encoding="utf-8"?>
<sst xmlns="http://schemas.openxmlformats.org/spreadsheetml/2006/main" count="70" uniqueCount="47">
  <si>
    <t>Tableau Navette De Relevé Des Flèches</t>
  </si>
  <si>
    <t>PIC</t>
  </si>
  <si>
    <t>D M I</t>
  </si>
  <si>
    <t>DRM</t>
  </si>
  <si>
    <t>C=        V=          km/h</t>
  </si>
  <si>
    <t>Km</t>
  </si>
  <si>
    <t>Nº Piquet</t>
  </si>
  <si>
    <t>flèches</t>
  </si>
  <si>
    <t>Ripage</t>
  </si>
  <si>
    <t>Dévers à donner</t>
  </si>
  <si>
    <t>Dévers lu</t>
  </si>
  <si>
    <t>Distance piquet-rail</t>
  </si>
  <si>
    <t>N° pyl</t>
  </si>
  <si>
    <t>dist pyl     D</t>
  </si>
  <si>
    <t>dist pyl future</t>
  </si>
  <si>
    <t>Obs</t>
  </si>
  <si>
    <t>lu</t>
  </si>
  <si>
    <t>Future</t>
  </si>
  <si>
    <t>avant D</t>
  </si>
  <si>
    <t>avant G</t>
  </si>
  <si>
    <t>après D</t>
  </si>
  <si>
    <t>après G</t>
  </si>
  <si>
    <t>MP</t>
  </si>
  <si>
    <t>29+300</t>
  </si>
  <si>
    <t>29/14</t>
  </si>
  <si>
    <t>29+400</t>
  </si>
  <si>
    <t>29+500</t>
  </si>
  <si>
    <t>OA</t>
  </si>
  <si>
    <t>29+600</t>
  </si>
  <si>
    <t>29+700</t>
  </si>
  <si>
    <t>29/26</t>
  </si>
  <si>
    <t>29+800</t>
  </si>
  <si>
    <t>29+900</t>
  </si>
  <si>
    <t>30+000</t>
  </si>
  <si>
    <t>30/02</t>
  </si>
  <si>
    <t>30+101</t>
  </si>
  <si>
    <t>30+200</t>
  </si>
  <si>
    <t>30+300</t>
  </si>
  <si>
    <t>30+400</t>
  </si>
  <si>
    <t>30+500</t>
  </si>
  <si>
    <t>Piquet incliné</t>
  </si>
  <si>
    <t>30+600</t>
  </si>
  <si>
    <t>30+700</t>
  </si>
  <si>
    <t>30+800</t>
  </si>
  <si>
    <t>30/30</t>
  </si>
  <si>
    <t>30+900</t>
  </si>
  <si>
    <t>flèche type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</si>
</sst>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0.000"/>
  </numFmts>
  <fonts count="10" x14ac:knownFonts="1">
    <font>
      <sz val="10"/>
      <name val="Arial"/>
      <family val="2"/>
    </font>
    <font>
      <sz val="10"/>
      <name val="Arial"/>
      <family val="2"/>
    </font>
    <font>
      <b/>
      <i/>
      <u/>
      <sz val="12"/>
      <name val="Arial"/>
      <family val="2"/>
    </font>
    <font>
      <b/>
      <sz val="10"/>
      <color indexed="63"/>
      <name val="Arial"/>
      <family val="2"/>
    </font>
    <font>
      <b/>
      <sz val="10"/>
      <name val="Arial"/>
      <family val="2"/>
    </font>
    <font>
      <b/>
      <sz val="8"/>
      <name val="Arial"/>
      <family val="2"/>
    </font>
    <font>
      <b/>
      <sz val="9"/>
      <name val="Arial"/>
      <family val="2"/>
    </font>
    <font>
      <b/>
      <sz val="7"/>
      <name val="Arial"/>
      <family val="2"/>
    </font>
    <font>
      <sz val="11"/>
      <name val="Arial"/>
      <family val="2"/>
    </font>
    <font>
      <sz val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indexed="41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83">
    <xf numFmtId="0" fontId="0" fillId="0" borderId="0" xfId="0"/>
    <xf numFmtId="1" fontId="0" fillId="0" borderId="0" xfId="0" applyNumberFormat="1" applyAlignment="1">
      <alignment horizontal="center"/>
    </xf>
    <xf numFmtId="0" fontId="2" fillId="0" borderId="0" xfId="0" applyFont="1" applyAlignment="1">
      <alignment horizontal="left"/>
    </xf>
    <xf numFmtId="0" fontId="2" fillId="0" borderId="0" xfId="0" applyFont="1" applyAlignment="1">
      <alignment horizontal="center"/>
    </xf>
    <xf numFmtId="164" fontId="2" fillId="0" borderId="0" xfId="0" applyNumberFormat="1" applyFont="1" applyAlignment="1">
      <alignment horizontal="center"/>
    </xf>
    <xf numFmtId="1" fontId="0" fillId="0" borderId="0" xfId="0" applyNumberFormat="1" applyAlignment="1"/>
    <xf numFmtId="0" fontId="0" fillId="0" borderId="0" xfId="0" applyNumberFormat="1" applyAlignment="1">
      <alignment horizontal="left"/>
    </xf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1" fontId="3" fillId="0" borderId="0" xfId="0" applyNumberFormat="1" applyFont="1" applyAlignment="1">
      <alignment horizontal="left"/>
    </xf>
    <xf numFmtId="0" fontId="0" fillId="0" borderId="0" xfId="0" applyAlignment="1"/>
    <xf numFmtId="0" fontId="1" fillId="0" borderId="0" xfId="0" applyFont="1" applyAlignment="1">
      <alignment horizontal="center"/>
    </xf>
    <xf numFmtId="49" fontId="0" fillId="0" borderId="0" xfId="0" applyNumberFormat="1" applyAlignment="1">
      <alignment horizontal="left"/>
    </xf>
    <xf numFmtId="0" fontId="4" fillId="2" borderId="0" xfId="0" applyFont="1" applyFill="1"/>
    <xf numFmtId="0" fontId="0" fillId="2" borderId="0" xfId="0" applyFill="1"/>
    <xf numFmtId="0" fontId="5" fillId="3" borderId="5" xfId="0" applyFont="1" applyFill="1" applyBorder="1" applyAlignment="1">
      <alignment horizontal="center" vertical="center"/>
    </xf>
    <xf numFmtId="164" fontId="5" fillId="3" borderId="5" xfId="0" applyNumberFormat="1" applyFont="1" applyFill="1" applyBorder="1" applyAlignment="1">
      <alignment horizontal="center" vertical="center" wrapText="1"/>
    </xf>
    <xf numFmtId="0" fontId="7" fillId="3" borderId="5" xfId="0" applyFont="1" applyFill="1" applyBorder="1" applyAlignment="1">
      <alignment horizontal="center" vertical="center" wrapText="1"/>
    </xf>
    <xf numFmtId="0" fontId="7" fillId="3" borderId="5" xfId="0" applyFont="1" applyFill="1" applyBorder="1" applyAlignment="1">
      <alignment horizontal="center" vertical="center"/>
    </xf>
    <xf numFmtId="0" fontId="7" fillId="3" borderId="5" xfId="0" applyFont="1" applyFill="1" applyBorder="1" applyAlignment="1">
      <alignment vertical="center"/>
    </xf>
    <xf numFmtId="165" fontId="0" fillId="0" borderId="7" xfId="0" applyNumberFormat="1" applyBorder="1" applyAlignment="1">
      <alignment horizontal="center"/>
    </xf>
    <xf numFmtId="1" fontId="0" fillId="0" borderId="7" xfId="0" applyNumberFormat="1" applyBorder="1" applyAlignment="1">
      <alignment horizontal="center"/>
    </xf>
    <xf numFmtId="0" fontId="1" fillId="0" borderId="7" xfId="0" applyFont="1" applyBorder="1" applyAlignment="1">
      <alignment horizontal="center"/>
    </xf>
    <xf numFmtId="164" fontId="8" fillId="2" borderId="7" xfId="0" applyNumberFormat="1" applyFont="1" applyFill="1" applyBorder="1" applyAlignment="1">
      <alignment horizontal="center"/>
    </xf>
    <xf numFmtId="1" fontId="8" fillId="2" borderId="7" xfId="0" applyNumberFormat="1" applyFont="1" applyFill="1" applyBorder="1" applyAlignment="1">
      <alignment horizontal="center"/>
    </xf>
    <xf numFmtId="0" fontId="0" fillId="0" borderId="7" xfId="0" applyFont="1" applyBorder="1" applyAlignment="1">
      <alignment horizontal="center"/>
    </xf>
    <xf numFmtId="1" fontId="1" fillId="0" borderId="7" xfId="0" applyNumberFormat="1" applyFont="1" applyFill="1" applyBorder="1" applyAlignment="1">
      <alignment horizontal="center"/>
    </xf>
    <xf numFmtId="0" fontId="1" fillId="0" borderId="7" xfId="0" applyNumberFormat="1" applyFont="1" applyFill="1" applyBorder="1" applyAlignment="1">
      <alignment horizontal="center"/>
    </xf>
    <xf numFmtId="0" fontId="0" fillId="0" borderId="7" xfId="0" applyBorder="1" applyAlignment="1">
      <alignment horizontal="center"/>
    </xf>
    <xf numFmtId="1" fontId="0" fillId="0" borderId="0" xfId="0" applyNumberFormat="1"/>
    <xf numFmtId="165" fontId="0" fillId="0" borderId="8" xfId="0" applyNumberFormat="1" applyBorder="1" applyAlignment="1">
      <alignment horizontal="center"/>
    </xf>
    <xf numFmtId="1" fontId="0" fillId="0" borderId="8" xfId="0" applyNumberFormat="1" applyBorder="1" applyAlignment="1">
      <alignment horizontal="center"/>
    </xf>
    <xf numFmtId="0" fontId="1" fillId="0" borderId="8" xfId="0" applyFont="1" applyBorder="1" applyAlignment="1">
      <alignment horizontal="center"/>
    </xf>
    <xf numFmtId="1" fontId="8" fillId="2" borderId="8" xfId="0" applyNumberFormat="1" applyFont="1" applyFill="1" applyBorder="1" applyAlignment="1">
      <alignment horizontal="center"/>
    </xf>
    <xf numFmtId="0" fontId="0" fillId="0" borderId="8" xfId="0" applyFont="1" applyBorder="1" applyAlignment="1">
      <alignment horizontal="center"/>
    </xf>
    <xf numFmtId="1" fontId="1" fillId="0" borderId="8" xfId="0" applyNumberFormat="1" applyFont="1" applyFill="1" applyBorder="1" applyAlignment="1">
      <alignment horizontal="center"/>
    </xf>
    <xf numFmtId="0" fontId="1" fillId="0" borderId="8" xfId="0" applyNumberFormat="1" applyFont="1" applyFill="1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Font="1" applyBorder="1" applyAlignment="1">
      <alignment horizontal="center"/>
    </xf>
    <xf numFmtId="1" fontId="1" fillId="0" borderId="10" xfId="0" applyNumberFormat="1" applyFont="1" applyFill="1" applyBorder="1" applyAlignment="1">
      <alignment horizontal="center"/>
    </xf>
    <xf numFmtId="0" fontId="1" fillId="0" borderId="10" xfId="0" applyFont="1" applyBorder="1" applyAlignment="1">
      <alignment horizontal="center"/>
    </xf>
    <xf numFmtId="164" fontId="8" fillId="2" borderId="8" xfId="0" applyNumberFormat="1" applyFont="1" applyFill="1" applyBorder="1" applyAlignment="1">
      <alignment horizontal="center"/>
    </xf>
    <xf numFmtId="0" fontId="0" fillId="0" borderId="11" xfId="0" applyFont="1" applyBorder="1" applyAlignment="1">
      <alignment horizontal="center"/>
    </xf>
    <xf numFmtId="2" fontId="1" fillId="0" borderId="12" xfId="0" applyNumberFormat="1" applyFont="1" applyFill="1" applyBorder="1" applyAlignment="1">
      <alignment horizontal="center"/>
    </xf>
    <xf numFmtId="0" fontId="0" fillId="0" borderId="12" xfId="0" applyBorder="1" applyAlignment="1">
      <alignment horizontal="center"/>
    </xf>
    <xf numFmtId="0" fontId="1" fillId="0" borderId="12" xfId="0" applyFont="1" applyBorder="1" applyAlignment="1">
      <alignment horizontal="center"/>
    </xf>
    <xf numFmtId="1" fontId="0" fillId="0" borderId="9" xfId="0" applyNumberFormat="1" applyBorder="1" applyAlignment="1">
      <alignment horizontal="center"/>
    </xf>
    <xf numFmtId="1" fontId="1" fillId="0" borderId="12" xfId="0" applyNumberFormat="1" applyFont="1" applyFill="1" applyBorder="1" applyAlignment="1">
      <alignment horizontal="center"/>
    </xf>
    <xf numFmtId="0" fontId="9" fillId="0" borderId="12" xfId="0" applyFont="1" applyBorder="1" applyAlignment="1">
      <alignment horizontal="center"/>
    </xf>
    <xf numFmtId="1" fontId="0" fillId="0" borderId="13" xfId="0" applyNumberFormat="1" applyBorder="1" applyAlignment="1">
      <alignment horizontal="center"/>
    </xf>
    <xf numFmtId="0" fontId="1" fillId="0" borderId="8" xfId="0" applyFont="1" applyBorder="1" applyAlignment="1">
      <alignment horizontal="center" vertical="center"/>
    </xf>
    <xf numFmtId="1" fontId="0" fillId="0" borderId="7" xfId="0" applyNumberFormat="1" applyFill="1" applyBorder="1" applyAlignment="1">
      <alignment horizontal="center"/>
    </xf>
    <xf numFmtId="0" fontId="0" fillId="0" borderId="12" xfId="0" quotePrefix="1" applyBorder="1" applyAlignment="1">
      <alignment horizontal="center"/>
    </xf>
    <xf numFmtId="49" fontId="0" fillId="0" borderId="12" xfId="0" applyNumberFormat="1" applyBorder="1" applyAlignment="1">
      <alignment horizontal="center"/>
    </xf>
    <xf numFmtId="0" fontId="0" fillId="0" borderId="8" xfId="0" applyFill="1" applyBorder="1" applyAlignment="1">
      <alignment horizontal="center"/>
    </xf>
    <xf numFmtId="1" fontId="0" fillId="0" borderId="9" xfId="0" applyNumberFormat="1" applyFill="1" applyBorder="1" applyAlignment="1">
      <alignment horizontal="center"/>
    </xf>
    <xf numFmtId="49" fontId="0" fillId="0" borderId="12" xfId="0" applyNumberFormat="1" applyFill="1" applyBorder="1" applyAlignment="1">
      <alignment horizontal="center"/>
    </xf>
    <xf numFmtId="0" fontId="1" fillId="0" borderId="12" xfId="0" applyFont="1" applyFill="1" applyBorder="1" applyAlignment="1">
      <alignment horizontal="center"/>
    </xf>
    <xf numFmtId="0" fontId="1" fillId="0" borderId="8" xfId="0" applyFont="1" applyFill="1" applyBorder="1" applyAlignment="1">
      <alignment horizontal="center"/>
    </xf>
    <xf numFmtId="49" fontId="0" fillId="0" borderId="12" xfId="0" quotePrefix="1" applyNumberFormat="1" applyBorder="1" applyAlignment="1">
      <alignment horizontal="center"/>
    </xf>
    <xf numFmtId="1" fontId="0" fillId="0" borderId="8" xfId="0" quotePrefix="1" applyNumberFormat="1" applyBorder="1" applyAlignment="1">
      <alignment horizontal="center"/>
    </xf>
    <xf numFmtId="0" fontId="0" fillId="0" borderId="12" xfId="0" applyFont="1" applyBorder="1" applyAlignment="1">
      <alignment horizontal="center"/>
    </xf>
    <xf numFmtId="2" fontId="1" fillId="0" borderId="8" xfId="0" applyNumberFormat="1" applyFont="1" applyFill="1" applyBorder="1" applyAlignment="1">
      <alignment horizontal="center"/>
    </xf>
    <xf numFmtId="49" fontId="0" fillId="0" borderId="8" xfId="0" applyNumberFormat="1" applyBorder="1" applyAlignment="1">
      <alignment horizontal="center"/>
    </xf>
    <xf numFmtId="1" fontId="0" fillId="0" borderId="8" xfId="0" applyNumberFormat="1" applyFill="1" applyBorder="1" applyAlignment="1">
      <alignment horizontal="center"/>
    </xf>
    <xf numFmtId="1" fontId="0" fillId="0" borderId="10" xfId="0" applyNumberFormat="1" applyFill="1" applyBorder="1" applyAlignment="1">
      <alignment horizontal="center"/>
    </xf>
    <xf numFmtId="49" fontId="0" fillId="0" borderId="8" xfId="0" quotePrefix="1" applyNumberFormat="1" applyBorder="1" applyAlignment="1">
      <alignment horizontal="center"/>
    </xf>
    <xf numFmtId="164" fontId="0" fillId="0" borderId="0" xfId="0" applyNumberFormat="1"/>
    <xf numFmtId="0" fontId="0" fillId="0" borderId="0" xfId="0" applyFill="1"/>
    <xf numFmtId="0" fontId="5" fillId="3" borderId="5" xfId="0" applyFont="1" applyFill="1" applyBorder="1" applyAlignment="1">
      <alignment horizontal="center" vertical="center" wrapText="1"/>
    </xf>
    <xf numFmtId="0" fontId="0" fillId="0" borderId="0" xfId="0" applyNumberFormat="1" applyAlignment="1">
      <alignment horizontal="left"/>
    </xf>
    <xf numFmtId="1" fontId="5" fillId="3" borderId="1" xfId="0" applyNumberFormat="1" applyFont="1" applyFill="1" applyBorder="1" applyAlignment="1">
      <alignment horizontal="center" vertical="center"/>
    </xf>
    <xf numFmtId="1" fontId="5" fillId="3" borderId="4" xfId="0" applyNumberFormat="1" applyFont="1" applyFill="1" applyBorder="1" applyAlignment="1">
      <alignment horizontal="center" vertical="center"/>
    </xf>
    <xf numFmtId="49" fontId="5" fillId="3" borderId="2" xfId="0" applyNumberFormat="1" applyFont="1" applyFill="1" applyBorder="1" applyAlignment="1">
      <alignment horizontal="center" vertical="center" wrapText="1"/>
    </xf>
    <xf numFmtId="49" fontId="5" fillId="3" borderId="5" xfId="0" applyNumberFormat="1" applyFont="1" applyFill="1" applyBorder="1" applyAlignment="1">
      <alignment horizontal="center" vertical="center"/>
    </xf>
    <xf numFmtId="0" fontId="5" fillId="3" borderId="2" xfId="0" applyFont="1" applyFill="1" applyBorder="1" applyAlignment="1">
      <alignment horizontal="center" vertical="center"/>
    </xf>
    <xf numFmtId="0" fontId="5" fillId="3" borderId="5" xfId="0" applyFont="1" applyFill="1" applyBorder="1" applyAlignment="1">
      <alignment horizontal="center" vertical="center"/>
    </xf>
    <xf numFmtId="0" fontId="5" fillId="3" borderId="2" xfId="0" applyFont="1" applyFill="1" applyBorder="1" applyAlignment="1">
      <alignment horizontal="center" vertical="center" wrapText="1"/>
    </xf>
    <xf numFmtId="0" fontId="5" fillId="3" borderId="5" xfId="0" applyFont="1" applyFill="1" applyBorder="1" applyAlignment="1">
      <alignment horizontal="center" vertical="center" wrapText="1"/>
    </xf>
    <xf numFmtId="0" fontId="6" fillId="3" borderId="2" xfId="0" applyFont="1" applyFill="1" applyBorder="1" applyAlignment="1">
      <alignment horizontal="center" vertical="center"/>
    </xf>
    <xf numFmtId="49" fontId="5" fillId="3" borderId="2" xfId="0" applyNumberFormat="1" applyFont="1" applyFill="1" applyBorder="1" applyAlignment="1">
      <alignment horizontal="center" vertical="center"/>
    </xf>
    <xf numFmtId="0" fontId="5" fillId="3" borderId="3" xfId="0" applyFont="1" applyFill="1" applyBorder="1" applyAlignment="1">
      <alignment horizontal="center" vertical="center" wrapText="1"/>
    </xf>
    <xf numFmtId="0" fontId="5" fillId="3" borderId="6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1.xml"/><Relationship Id="rId1" Type="http://schemas.openxmlformats.org/officeDocument/2006/relationships/chartsheet" Target="chart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val>
            <c:numRef>
              <c:f>s!$C$11:$C$197</c:f>
              <c:numCache>
                <c:formatCode>General</c:formatCode>
                <c:ptCount val="187"/>
                <c:pt idx="0">
                  <c:v>-1</c:v>
                </c:pt>
                <c:pt idx="1">
                  <c:v>0</c:v>
                </c:pt>
                <c:pt idx="2">
                  <c:v>0</c:v>
                </c:pt>
                <c:pt idx="3">
                  <c:v>2</c:v>
                </c:pt>
                <c:pt idx="4">
                  <c:v>2</c:v>
                </c:pt>
                <c:pt idx="5">
                  <c:v>3</c:v>
                </c:pt>
                <c:pt idx="6">
                  <c:v>3</c:v>
                </c:pt>
                <c:pt idx="7">
                  <c:v>6</c:v>
                </c:pt>
                <c:pt idx="8">
                  <c:v>6</c:v>
                </c:pt>
                <c:pt idx="9">
                  <c:v>7</c:v>
                </c:pt>
                <c:pt idx="10">
                  <c:v>11</c:v>
                </c:pt>
                <c:pt idx="11">
                  <c:v>10</c:v>
                </c:pt>
                <c:pt idx="12">
                  <c:v>17</c:v>
                </c:pt>
                <c:pt idx="13">
                  <c:v>12</c:v>
                </c:pt>
                <c:pt idx="14">
                  <c:v>19</c:v>
                </c:pt>
                <c:pt idx="15">
                  <c:v>16</c:v>
                </c:pt>
                <c:pt idx="16">
                  <c:v>12</c:v>
                </c:pt>
                <c:pt idx="17">
                  <c:v>13</c:v>
                </c:pt>
                <c:pt idx="18">
                  <c:v>12</c:v>
                </c:pt>
                <c:pt idx="19">
                  <c:v>14</c:v>
                </c:pt>
                <c:pt idx="20">
                  <c:v>12</c:v>
                </c:pt>
                <c:pt idx="21">
                  <c:v>10</c:v>
                </c:pt>
                <c:pt idx="22">
                  <c:v>11</c:v>
                </c:pt>
                <c:pt idx="23">
                  <c:v>14</c:v>
                </c:pt>
                <c:pt idx="24">
                  <c:v>13</c:v>
                </c:pt>
                <c:pt idx="25">
                  <c:v>12</c:v>
                </c:pt>
                <c:pt idx="26">
                  <c:v>14</c:v>
                </c:pt>
                <c:pt idx="27">
                  <c:v>12</c:v>
                </c:pt>
                <c:pt idx="28">
                  <c:v>16</c:v>
                </c:pt>
                <c:pt idx="29">
                  <c:v>14</c:v>
                </c:pt>
                <c:pt idx="30">
                  <c:v>14</c:v>
                </c:pt>
                <c:pt idx="31">
                  <c:v>14</c:v>
                </c:pt>
                <c:pt idx="32">
                  <c:v>14</c:v>
                </c:pt>
                <c:pt idx="33">
                  <c:v>14</c:v>
                </c:pt>
                <c:pt idx="34">
                  <c:v>14</c:v>
                </c:pt>
                <c:pt idx="35">
                  <c:v>13</c:v>
                </c:pt>
                <c:pt idx="36">
                  <c:v>11</c:v>
                </c:pt>
                <c:pt idx="37">
                  <c:v>13</c:v>
                </c:pt>
                <c:pt idx="38">
                  <c:v>12</c:v>
                </c:pt>
                <c:pt idx="39">
                  <c:v>12</c:v>
                </c:pt>
                <c:pt idx="40">
                  <c:v>12</c:v>
                </c:pt>
                <c:pt idx="41">
                  <c:v>13</c:v>
                </c:pt>
                <c:pt idx="42">
                  <c:v>12</c:v>
                </c:pt>
                <c:pt idx="43">
                  <c:v>15</c:v>
                </c:pt>
                <c:pt idx="44">
                  <c:v>12</c:v>
                </c:pt>
                <c:pt idx="45">
                  <c:v>13</c:v>
                </c:pt>
                <c:pt idx="46">
                  <c:v>15</c:v>
                </c:pt>
                <c:pt idx="47">
                  <c:v>12</c:v>
                </c:pt>
                <c:pt idx="48">
                  <c:v>14</c:v>
                </c:pt>
                <c:pt idx="49">
                  <c:v>14</c:v>
                </c:pt>
                <c:pt idx="50">
                  <c:v>16</c:v>
                </c:pt>
                <c:pt idx="51">
                  <c:v>10</c:v>
                </c:pt>
                <c:pt idx="52">
                  <c:v>14</c:v>
                </c:pt>
                <c:pt idx="53">
                  <c:v>12</c:v>
                </c:pt>
                <c:pt idx="54">
                  <c:v>14</c:v>
                </c:pt>
                <c:pt idx="55">
                  <c:v>13</c:v>
                </c:pt>
                <c:pt idx="56">
                  <c:v>13</c:v>
                </c:pt>
                <c:pt idx="57">
                  <c:v>14</c:v>
                </c:pt>
                <c:pt idx="58">
                  <c:v>13</c:v>
                </c:pt>
                <c:pt idx="59">
                  <c:v>13</c:v>
                </c:pt>
                <c:pt idx="60">
                  <c:v>12</c:v>
                </c:pt>
                <c:pt idx="61">
                  <c:v>16</c:v>
                </c:pt>
                <c:pt idx="62">
                  <c:v>12</c:v>
                </c:pt>
                <c:pt idx="63">
                  <c:v>13</c:v>
                </c:pt>
                <c:pt idx="64">
                  <c:v>12</c:v>
                </c:pt>
                <c:pt idx="65">
                  <c:v>14</c:v>
                </c:pt>
                <c:pt idx="66">
                  <c:v>12</c:v>
                </c:pt>
                <c:pt idx="67">
                  <c:v>13</c:v>
                </c:pt>
                <c:pt idx="68">
                  <c:v>11</c:v>
                </c:pt>
                <c:pt idx="69">
                  <c:v>13</c:v>
                </c:pt>
                <c:pt idx="70">
                  <c:v>12</c:v>
                </c:pt>
                <c:pt idx="71">
                  <c:v>12</c:v>
                </c:pt>
                <c:pt idx="72">
                  <c:v>13</c:v>
                </c:pt>
                <c:pt idx="73">
                  <c:v>13</c:v>
                </c:pt>
                <c:pt idx="74">
                  <c:v>11</c:v>
                </c:pt>
                <c:pt idx="75">
                  <c:v>11</c:v>
                </c:pt>
                <c:pt idx="76">
                  <c:v>13</c:v>
                </c:pt>
                <c:pt idx="77">
                  <c:v>13</c:v>
                </c:pt>
                <c:pt idx="78">
                  <c:v>14</c:v>
                </c:pt>
                <c:pt idx="79">
                  <c:v>15</c:v>
                </c:pt>
                <c:pt idx="80">
                  <c:v>15</c:v>
                </c:pt>
                <c:pt idx="81">
                  <c:v>16</c:v>
                </c:pt>
                <c:pt idx="82">
                  <c:v>14</c:v>
                </c:pt>
                <c:pt idx="83">
                  <c:v>15</c:v>
                </c:pt>
                <c:pt idx="84">
                  <c:v>14</c:v>
                </c:pt>
                <c:pt idx="85">
                  <c:v>14</c:v>
                </c:pt>
                <c:pt idx="86">
                  <c:v>14</c:v>
                </c:pt>
                <c:pt idx="87">
                  <c:v>15</c:v>
                </c:pt>
                <c:pt idx="88">
                  <c:v>10</c:v>
                </c:pt>
                <c:pt idx="89">
                  <c:v>15</c:v>
                </c:pt>
                <c:pt idx="90">
                  <c:v>11</c:v>
                </c:pt>
                <c:pt idx="91">
                  <c:v>13</c:v>
                </c:pt>
                <c:pt idx="92">
                  <c:v>11</c:v>
                </c:pt>
                <c:pt idx="93">
                  <c:v>13</c:v>
                </c:pt>
                <c:pt idx="94">
                  <c:v>12</c:v>
                </c:pt>
                <c:pt idx="95">
                  <c:v>12</c:v>
                </c:pt>
                <c:pt idx="96">
                  <c:v>11</c:v>
                </c:pt>
                <c:pt idx="97">
                  <c:v>11</c:v>
                </c:pt>
                <c:pt idx="98">
                  <c:v>12</c:v>
                </c:pt>
                <c:pt idx="99">
                  <c:v>12</c:v>
                </c:pt>
                <c:pt idx="100">
                  <c:v>13</c:v>
                </c:pt>
                <c:pt idx="101">
                  <c:v>11</c:v>
                </c:pt>
                <c:pt idx="102">
                  <c:v>12</c:v>
                </c:pt>
                <c:pt idx="103">
                  <c:v>13</c:v>
                </c:pt>
                <c:pt idx="104">
                  <c:v>14</c:v>
                </c:pt>
                <c:pt idx="105">
                  <c:v>14</c:v>
                </c:pt>
                <c:pt idx="106">
                  <c:v>14</c:v>
                </c:pt>
                <c:pt idx="107">
                  <c:v>14</c:v>
                </c:pt>
                <c:pt idx="108">
                  <c:v>17</c:v>
                </c:pt>
                <c:pt idx="109">
                  <c:v>14</c:v>
                </c:pt>
                <c:pt idx="110">
                  <c:v>15</c:v>
                </c:pt>
                <c:pt idx="111">
                  <c:v>17</c:v>
                </c:pt>
                <c:pt idx="112">
                  <c:v>15</c:v>
                </c:pt>
                <c:pt idx="113">
                  <c:v>15</c:v>
                </c:pt>
                <c:pt idx="114">
                  <c:v>14</c:v>
                </c:pt>
                <c:pt idx="115">
                  <c:v>18</c:v>
                </c:pt>
                <c:pt idx="116">
                  <c:v>12</c:v>
                </c:pt>
                <c:pt idx="117">
                  <c:v>12</c:v>
                </c:pt>
                <c:pt idx="118">
                  <c:v>12</c:v>
                </c:pt>
                <c:pt idx="119">
                  <c:v>12</c:v>
                </c:pt>
                <c:pt idx="120">
                  <c:v>11</c:v>
                </c:pt>
                <c:pt idx="121">
                  <c:v>10</c:v>
                </c:pt>
                <c:pt idx="122">
                  <c:v>13</c:v>
                </c:pt>
                <c:pt idx="123">
                  <c:v>8</c:v>
                </c:pt>
                <c:pt idx="124">
                  <c:v>12</c:v>
                </c:pt>
                <c:pt idx="125">
                  <c:v>13</c:v>
                </c:pt>
                <c:pt idx="126">
                  <c:v>13</c:v>
                </c:pt>
                <c:pt idx="127">
                  <c:v>14</c:v>
                </c:pt>
                <c:pt idx="128">
                  <c:v>10</c:v>
                </c:pt>
                <c:pt idx="129">
                  <c:v>15</c:v>
                </c:pt>
                <c:pt idx="130">
                  <c:v>14</c:v>
                </c:pt>
                <c:pt idx="131">
                  <c:v>15</c:v>
                </c:pt>
                <c:pt idx="132">
                  <c:v>13</c:v>
                </c:pt>
                <c:pt idx="133">
                  <c:v>15</c:v>
                </c:pt>
                <c:pt idx="134">
                  <c:v>14</c:v>
                </c:pt>
                <c:pt idx="135">
                  <c:v>13</c:v>
                </c:pt>
                <c:pt idx="136">
                  <c:v>15</c:v>
                </c:pt>
                <c:pt idx="137">
                  <c:v>13</c:v>
                </c:pt>
                <c:pt idx="138">
                  <c:v>18</c:v>
                </c:pt>
                <c:pt idx="139">
                  <c:v>10</c:v>
                </c:pt>
                <c:pt idx="140">
                  <c:v>15</c:v>
                </c:pt>
                <c:pt idx="141">
                  <c:v>16</c:v>
                </c:pt>
                <c:pt idx="142">
                  <c:v>15</c:v>
                </c:pt>
                <c:pt idx="143">
                  <c:v>13</c:v>
                </c:pt>
                <c:pt idx="144">
                  <c:v>12</c:v>
                </c:pt>
                <c:pt idx="145">
                  <c:v>12</c:v>
                </c:pt>
                <c:pt idx="146">
                  <c:v>12</c:v>
                </c:pt>
                <c:pt idx="147">
                  <c:v>12</c:v>
                </c:pt>
                <c:pt idx="148">
                  <c:v>12</c:v>
                </c:pt>
                <c:pt idx="149">
                  <c:v>12</c:v>
                </c:pt>
                <c:pt idx="150">
                  <c:v>16</c:v>
                </c:pt>
                <c:pt idx="151">
                  <c:v>15</c:v>
                </c:pt>
                <c:pt idx="152">
                  <c:v>15</c:v>
                </c:pt>
                <c:pt idx="153">
                  <c:v>14</c:v>
                </c:pt>
                <c:pt idx="154">
                  <c:v>12</c:v>
                </c:pt>
                <c:pt idx="155">
                  <c:v>14</c:v>
                </c:pt>
                <c:pt idx="156">
                  <c:v>14</c:v>
                </c:pt>
                <c:pt idx="157">
                  <c:v>10</c:v>
                </c:pt>
                <c:pt idx="158">
                  <c:v>8</c:v>
                </c:pt>
                <c:pt idx="159">
                  <c:v>11</c:v>
                </c:pt>
                <c:pt idx="160">
                  <c:v>12</c:v>
                </c:pt>
                <c:pt idx="161">
                  <c:v>12</c:v>
                </c:pt>
                <c:pt idx="162">
                  <c:v>16</c:v>
                </c:pt>
                <c:pt idx="163">
                  <c:v>14</c:v>
                </c:pt>
                <c:pt idx="164">
                  <c:v>13</c:v>
                </c:pt>
                <c:pt idx="165">
                  <c:v>12</c:v>
                </c:pt>
                <c:pt idx="166">
                  <c:v>15</c:v>
                </c:pt>
                <c:pt idx="167">
                  <c:v>13</c:v>
                </c:pt>
                <c:pt idx="168">
                  <c:v>14</c:v>
                </c:pt>
                <c:pt idx="169">
                  <c:v>13</c:v>
                </c:pt>
                <c:pt idx="170">
                  <c:v>13</c:v>
                </c:pt>
                <c:pt idx="171">
                  <c:v>13</c:v>
                </c:pt>
                <c:pt idx="172">
                  <c:v>12</c:v>
                </c:pt>
                <c:pt idx="173">
                  <c:v>8</c:v>
                </c:pt>
                <c:pt idx="174">
                  <c:v>9</c:v>
                </c:pt>
                <c:pt idx="175">
                  <c:v>8</c:v>
                </c:pt>
                <c:pt idx="176">
                  <c:v>7</c:v>
                </c:pt>
                <c:pt idx="177">
                  <c:v>4</c:v>
                </c:pt>
                <c:pt idx="178">
                  <c:v>4</c:v>
                </c:pt>
                <c:pt idx="179">
                  <c:v>3</c:v>
                </c:pt>
                <c:pt idx="180">
                  <c:v>3</c:v>
                </c:pt>
                <c:pt idx="181">
                  <c:v>0</c:v>
                </c:pt>
                <c:pt idx="182">
                  <c:v>2</c:v>
                </c:pt>
                <c:pt idx="183">
                  <c:v>3</c:v>
                </c:pt>
                <c:pt idx="184">
                  <c:v>-3</c:v>
                </c:pt>
                <c:pt idx="185">
                  <c:v>0</c:v>
                </c:pt>
                <c:pt idx="186">
                  <c:v>1</c:v>
                </c:pt>
              </c:numCache>
            </c:numRef>
          </c:val>
          <c:smooth val="0"/>
        </c:ser>
        <c:ser>
          <c:idx val="1"/>
          <c:order val="1"/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val>
            <c:numRef>
              <c:f>s!$D$11:$D$197</c:f>
              <c:numCache>
                <c:formatCode>General</c:formatCode>
                <c:ptCount val="18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1</c:v>
                </c:pt>
                <c:pt idx="5">
                  <c:v>2</c:v>
                </c:pt>
                <c:pt idx="6">
                  <c:v>3</c:v>
                </c:pt>
                <c:pt idx="7">
                  <c:v>4</c:v>
                </c:pt>
                <c:pt idx="8">
                  <c:v>5</c:v>
                </c:pt>
                <c:pt idx="9">
                  <c:v>6</c:v>
                </c:pt>
                <c:pt idx="10">
                  <c:v>7</c:v>
                </c:pt>
                <c:pt idx="11">
                  <c:v>8</c:v>
                </c:pt>
                <c:pt idx="12">
                  <c:v>9</c:v>
                </c:pt>
                <c:pt idx="13">
                  <c:v>10</c:v>
                </c:pt>
                <c:pt idx="14">
                  <c:v>12</c:v>
                </c:pt>
                <c:pt idx="15">
                  <c:v>13</c:v>
                </c:pt>
                <c:pt idx="16">
                  <c:v>15</c:v>
                </c:pt>
                <c:pt idx="17">
                  <c:v>15</c:v>
                </c:pt>
                <c:pt idx="18">
                  <c:v>15</c:v>
                </c:pt>
                <c:pt idx="19">
                  <c:v>15</c:v>
                </c:pt>
                <c:pt idx="20">
                  <c:v>15</c:v>
                </c:pt>
                <c:pt idx="21">
                  <c:v>15</c:v>
                </c:pt>
                <c:pt idx="22">
                  <c:v>15</c:v>
                </c:pt>
                <c:pt idx="23">
                  <c:v>15</c:v>
                </c:pt>
                <c:pt idx="24">
                  <c:v>15</c:v>
                </c:pt>
                <c:pt idx="25">
                  <c:v>15</c:v>
                </c:pt>
                <c:pt idx="26">
                  <c:v>15</c:v>
                </c:pt>
                <c:pt idx="27">
                  <c:v>15</c:v>
                </c:pt>
                <c:pt idx="28">
                  <c:v>15</c:v>
                </c:pt>
                <c:pt idx="29">
                  <c:v>15</c:v>
                </c:pt>
                <c:pt idx="30">
                  <c:v>15</c:v>
                </c:pt>
                <c:pt idx="31">
                  <c:v>15</c:v>
                </c:pt>
                <c:pt idx="32">
                  <c:v>15</c:v>
                </c:pt>
                <c:pt idx="33">
                  <c:v>15</c:v>
                </c:pt>
                <c:pt idx="34">
                  <c:v>15</c:v>
                </c:pt>
                <c:pt idx="35">
                  <c:v>15</c:v>
                </c:pt>
                <c:pt idx="36">
                  <c:v>15</c:v>
                </c:pt>
                <c:pt idx="37">
                  <c:v>15</c:v>
                </c:pt>
                <c:pt idx="38">
                  <c:v>15</c:v>
                </c:pt>
                <c:pt idx="39">
                  <c:v>15</c:v>
                </c:pt>
                <c:pt idx="40">
                  <c:v>15</c:v>
                </c:pt>
                <c:pt idx="41">
                  <c:v>15</c:v>
                </c:pt>
                <c:pt idx="42">
                  <c:v>15</c:v>
                </c:pt>
                <c:pt idx="43">
                  <c:v>15</c:v>
                </c:pt>
                <c:pt idx="44">
                  <c:v>15</c:v>
                </c:pt>
                <c:pt idx="45">
                  <c:v>15</c:v>
                </c:pt>
                <c:pt idx="46">
                  <c:v>15</c:v>
                </c:pt>
                <c:pt idx="47">
                  <c:v>15</c:v>
                </c:pt>
                <c:pt idx="48">
                  <c:v>15</c:v>
                </c:pt>
                <c:pt idx="49">
                  <c:v>15</c:v>
                </c:pt>
                <c:pt idx="50">
                  <c:v>15</c:v>
                </c:pt>
                <c:pt idx="51">
                  <c:v>15</c:v>
                </c:pt>
                <c:pt idx="52">
                  <c:v>15</c:v>
                </c:pt>
                <c:pt idx="53">
                  <c:v>15</c:v>
                </c:pt>
                <c:pt idx="54">
                  <c:v>15</c:v>
                </c:pt>
                <c:pt idx="55">
                  <c:v>15</c:v>
                </c:pt>
                <c:pt idx="56">
                  <c:v>15</c:v>
                </c:pt>
                <c:pt idx="57">
                  <c:v>15</c:v>
                </c:pt>
                <c:pt idx="58">
                  <c:v>15</c:v>
                </c:pt>
                <c:pt idx="59">
                  <c:v>15</c:v>
                </c:pt>
                <c:pt idx="60">
                  <c:v>15</c:v>
                </c:pt>
                <c:pt idx="61">
                  <c:v>15</c:v>
                </c:pt>
                <c:pt idx="62">
                  <c:v>15</c:v>
                </c:pt>
                <c:pt idx="63">
                  <c:v>15</c:v>
                </c:pt>
                <c:pt idx="64">
                  <c:v>15</c:v>
                </c:pt>
                <c:pt idx="65">
                  <c:v>15</c:v>
                </c:pt>
                <c:pt idx="66">
                  <c:v>15</c:v>
                </c:pt>
                <c:pt idx="67">
                  <c:v>15</c:v>
                </c:pt>
                <c:pt idx="68">
                  <c:v>15</c:v>
                </c:pt>
                <c:pt idx="69">
                  <c:v>15</c:v>
                </c:pt>
                <c:pt idx="70">
                  <c:v>15</c:v>
                </c:pt>
                <c:pt idx="71">
                  <c:v>15</c:v>
                </c:pt>
                <c:pt idx="72">
                  <c:v>15</c:v>
                </c:pt>
                <c:pt idx="73">
                  <c:v>15</c:v>
                </c:pt>
                <c:pt idx="74">
                  <c:v>15</c:v>
                </c:pt>
                <c:pt idx="75">
                  <c:v>15</c:v>
                </c:pt>
                <c:pt idx="76">
                  <c:v>15</c:v>
                </c:pt>
                <c:pt idx="77">
                  <c:v>15</c:v>
                </c:pt>
                <c:pt idx="78">
                  <c:v>15</c:v>
                </c:pt>
                <c:pt idx="79">
                  <c:v>15</c:v>
                </c:pt>
                <c:pt idx="80">
                  <c:v>15</c:v>
                </c:pt>
                <c:pt idx="81">
                  <c:v>15</c:v>
                </c:pt>
                <c:pt idx="82">
                  <c:v>15</c:v>
                </c:pt>
                <c:pt idx="83">
                  <c:v>15</c:v>
                </c:pt>
                <c:pt idx="84">
                  <c:v>15</c:v>
                </c:pt>
                <c:pt idx="85">
                  <c:v>15</c:v>
                </c:pt>
                <c:pt idx="86">
                  <c:v>15</c:v>
                </c:pt>
                <c:pt idx="87">
                  <c:v>15</c:v>
                </c:pt>
                <c:pt idx="88">
                  <c:v>15</c:v>
                </c:pt>
                <c:pt idx="89">
                  <c:v>15</c:v>
                </c:pt>
                <c:pt idx="90">
                  <c:v>15</c:v>
                </c:pt>
                <c:pt idx="91">
                  <c:v>15</c:v>
                </c:pt>
                <c:pt idx="92">
                  <c:v>15</c:v>
                </c:pt>
                <c:pt idx="93">
                  <c:v>15</c:v>
                </c:pt>
                <c:pt idx="94">
                  <c:v>15</c:v>
                </c:pt>
                <c:pt idx="95">
                  <c:v>15</c:v>
                </c:pt>
                <c:pt idx="96">
                  <c:v>15</c:v>
                </c:pt>
                <c:pt idx="97">
                  <c:v>15</c:v>
                </c:pt>
                <c:pt idx="98">
                  <c:v>15</c:v>
                </c:pt>
                <c:pt idx="99">
                  <c:v>15</c:v>
                </c:pt>
                <c:pt idx="100">
                  <c:v>15</c:v>
                </c:pt>
                <c:pt idx="101">
                  <c:v>15</c:v>
                </c:pt>
                <c:pt idx="102">
                  <c:v>15</c:v>
                </c:pt>
                <c:pt idx="103">
                  <c:v>15</c:v>
                </c:pt>
                <c:pt idx="104">
                  <c:v>15</c:v>
                </c:pt>
                <c:pt idx="105">
                  <c:v>15</c:v>
                </c:pt>
                <c:pt idx="106">
                  <c:v>15</c:v>
                </c:pt>
                <c:pt idx="107">
                  <c:v>15</c:v>
                </c:pt>
                <c:pt idx="108">
                  <c:v>15</c:v>
                </c:pt>
                <c:pt idx="109">
                  <c:v>15</c:v>
                </c:pt>
                <c:pt idx="110">
                  <c:v>15</c:v>
                </c:pt>
                <c:pt idx="111">
                  <c:v>15</c:v>
                </c:pt>
                <c:pt idx="112">
                  <c:v>15</c:v>
                </c:pt>
                <c:pt idx="113">
                  <c:v>15</c:v>
                </c:pt>
                <c:pt idx="114">
                  <c:v>15</c:v>
                </c:pt>
                <c:pt idx="115">
                  <c:v>15</c:v>
                </c:pt>
                <c:pt idx="116">
                  <c:v>15</c:v>
                </c:pt>
                <c:pt idx="117">
                  <c:v>15</c:v>
                </c:pt>
                <c:pt idx="118">
                  <c:v>15</c:v>
                </c:pt>
                <c:pt idx="119">
                  <c:v>15</c:v>
                </c:pt>
                <c:pt idx="120">
                  <c:v>15</c:v>
                </c:pt>
                <c:pt idx="121">
                  <c:v>15</c:v>
                </c:pt>
                <c:pt idx="122">
                  <c:v>15</c:v>
                </c:pt>
                <c:pt idx="123">
                  <c:v>15</c:v>
                </c:pt>
                <c:pt idx="124">
                  <c:v>15</c:v>
                </c:pt>
                <c:pt idx="125">
                  <c:v>15</c:v>
                </c:pt>
                <c:pt idx="126">
                  <c:v>15</c:v>
                </c:pt>
                <c:pt idx="127">
                  <c:v>15</c:v>
                </c:pt>
                <c:pt idx="128">
                  <c:v>15</c:v>
                </c:pt>
                <c:pt idx="129">
                  <c:v>15</c:v>
                </c:pt>
                <c:pt idx="130">
                  <c:v>15</c:v>
                </c:pt>
                <c:pt idx="131">
                  <c:v>15</c:v>
                </c:pt>
                <c:pt idx="132">
                  <c:v>15</c:v>
                </c:pt>
                <c:pt idx="133">
                  <c:v>15</c:v>
                </c:pt>
                <c:pt idx="134">
                  <c:v>15</c:v>
                </c:pt>
                <c:pt idx="135">
                  <c:v>15</c:v>
                </c:pt>
                <c:pt idx="136">
                  <c:v>15</c:v>
                </c:pt>
                <c:pt idx="137">
                  <c:v>15</c:v>
                </c:pt>
                <c:pt idx="138">
                  <c:v>15</c:v>
                </c:pt>
                <c:pt idx="139">
                  <c:v>15</c:v>
                </c:pt>
                <c:pt idx="140">
                  <c:v>15</c:v>
                </c:pt>
                <c:pt idx="141">
                  <c:v>15</c:v>
                </c:pt>
                <c:pt idx="142">
                  <c:v>15</c:v>
                </c:pt>
                <c:pt idx="143">
                  <c:v>15</c:v>
                </c:pt>
                <c:pt idx="144">
                  <c:v>15</c:v>
                </c:pt>
                <c:pt idx="145">
                  <c:v>15</c:v>
                </c:pt>
                <c:pt idx="146">
                  <c:v>15</c:v>
                </c:pt>
                <c:pt idx="147">
                  <c:v>15</c:v>
                </c:pt>
                <c:pt idx="148">
                  <c:v>15</c:v>
                </c:pt>
                <c:pt idx="149">
                  <c:v>15</c:v>
                </c:pt>
                <c:pt idx="150">
                  <c:v>15</c:v>
                </c:pt>
                <c:pt idx="151">
                  <c:v>15</c:v>
                </c:pt>
                <c:pt idx="152">
                  <c:v>15</c:v>
                </c:pt>
                <c:pt idx="153">
                  <c:v>15</c:v>
                </c:pt>
                <c:pt idx="154">
                  <c:v>15</c:v>
                </c:pt>
                <c:pt idx="155">
                  <c:v>15</c:v>
                </c:pt>
                <c:pt idx="156">
                  <c:v>15</c:v>
                </c:pt>
                <c:pt idx="157">
                  <c:v>15</c:v>
                </c:pt>
                <c:pt idx="158">
                  <c:v>15</c:v>
                </c:pt>
                <c:pt idx="159">
                  <c:v>15</c:v>
                </c:pt>
                <c:pt idx="160">
                  <c:v>15</c:v>
                </c:pt>
                <c:pt idx="161">
                  <c:v>15</c:v>
                </c:pt>
                <c:pt idx="162">
                  <c:v>15</c:v>
                </c:pt>
                <c:pt idx="163">
                  <c:v>15</c:v>
                </c:pt>
                <c:pt idx="164">
                  <c:v>15</c:v>
                </c:pt>
                <c:pt idx="165">
                  <c:v>15</c:v>
                </c:pt>
                <c:pt idx="166">
                  <c:v>15</c:v>
                </c:pt>
                <c:pt idx="167">
                  <c:v>15</c:v>
                </c:pt>
                <c:pt idx="168">
                  <c:v>15</c:v>
                </c:pt>
                <c:pt idx="169">
                  <c:v>15</c:v>
                </c:pt>
                <c:pt idx="170">
                  <c:v>15</c:v>
                </c:pt>
                <c:pt idx="171">
                  <c:v>15</c:v>
                </c:pt>
                <c:pt idx="172">
                  <c:v>15</c:v>
                </c:pt>
                <c:pt idx="173">
                  <c:v>11</c:v>
                </c:pt>
                <c:pt idx="174">
                  <c:v>10</c:v>
                </c:pt>
                <c:pt idx="175">
                  <c:v>9</c:v>
                </c:pt>
                <c:pt idx="176">
                  <c:v>8</c:v>
                </c:pt>
                <c:pt idx="177">
                  <c:v>7</c:v>
                </c:pt>
                <c:pt idx="178">
                  <c:v>6</c:v>
                </c:pt>
                <c:pt idx="179">
                  <c:v>5</c:v>
                </c:pt>
                <c:pt idx="180">
                  <c:v>4</c:v>
                </c:pt>
                <c:pt idx="181">
                  <c:v>3</c:v>
                </c:pt>
                <c:pt idx="182">
                  <c:v>2</c:v>
                </c:pt>
                <c:pt idx="183">
                  <c:v>1</c:v>
                </c:pt>
                <c:pt idx="184">
                  <c:v>0</c:v>
                </c:pt>
                <c:pt idx="185">
                  <c:v>0</c:v>
                </c:pt>
                <c:pt idx="186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91561968"/>
        <c:axId val="191556928"/>
      </c:lineChart>
      <c:catAx>
        <c:axId val="191561968"/>
        <c:scaling>
          <c:orientation val="minMax"/>
        </c:scaling>
        <c:delete val="0"/>
        <c:axPos val="b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91556928"/>
        <c:crosses val="autoZero"/>
        <c:auto val="1"/>
        <c:lblAlgn val="ctr"/>
        <c:lblOffset val="100"/>
        <c:noMultiLvlLbl val="0"/>
      </c:catAx>
      <c:valAx>
        <c:axId val="19155692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91561968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chartsheets/sheet1.xml><?xml version="1.0" encoding="utf-8"?>
<chartsheet xmlns="http://schemas.openxmlformats.org/spreadsheetml/2006/main" xmlns:r="http://schemas.openxmlformats.org/officeDocument/2006/relationships">
  <sheetPr codeName="Graphique3"/>
  <sheetViews>
    <sheetView zoomScale="77" workbookViewId="0" zoomToFit="1"/>
  </sheetViews>
  <pageMargins left="0.7" right="0.7" top="0.75" bottom="0.75" header="0.3" footer="0.3"/>
  <drawing r:id="rId1"/>
</chartsheet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absoluteAnchor>
    <xdr:pos x="0" y="0"/>
    <xdr:ext cx="9302338" cy="6073734"/>
    <xdr:graphicFrame macro="">
      <xdr:nvGraphicFramePr>
        <xdr:cNvPr id="2" name="Graphique 1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7620</xdr:colOff>
      <xdr:row>4</xdr:row>
      <xdr:rowOff>114301</xdr:rowOff>
    </xdr:from>
    <xdr:to>
      <xdr:col>11</xdr:col>
      <xdr:colOff>6864</xdr:colOff>
      <xdr:row>7</xdr:row>
      <xdr:rowOff>38101</xdr:rowOff>
    </xdr:to>
    <xdr:sp macro="" textlink="">
      <xdr:nvSpPr>
        <xdr:cNvPr id="2" name="Text Box 12"/>
        <xdr:cNvSpPr txBox="1">
          <a:spLocks noChangeArrowheads="1"/>
        </xdr:cNvSpPr>
      </xdr:nvSpPr>
      <xdr:spPr bwMode="auto">
        <a:xfrm>
          <a:off x="7620" y="790576"/>
          <a:ext cx="6569377" cy="409575"/>
        </a:xfrm>
        <a:prstGeom prst="rect">
          <a:avLst/>
        </a:prstGeom>
        <a:solidFill>
          <a:srgbClr val="CCFFCC"/>
        </a:solidFill>
        <a:ln w="9525">
          <a:noFill/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les ripages positifs sont à executer vers la gauche de la voie 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les ripages négatifs sont à executer vers la droite  de la voie dans le sens du kilometrage</a:t>
          </a:r>
        </a:p>
      </xdr:txBody>
    </xdr:sp>
    <xdr:clientData/>
  </xdr:twoCellAnchor>
  <xdr:twoCellAnchor>
    <xdr:from>
      <xdr:col>6</xdr:col>
      <xdr:colOff>42333</xdr:colOff>
      <xdr:row>5</xdr:row>
      <xdr:rowOff>148167</xdr:rowOff>
    </xdr:from>
    <xdr:to>
      <xdr:col>12</xdr:col>
      <xdr:colOff>381000</xdr:colOff>
      <xdr:row>13</xdr:row>
      <xdr:rowOff>137583</xdr:rowOff>
    </xdr:to>
    <xdr:sp macro="" textlink="">
      <xdr:nvSpPr>
        <xdr:cNvPr id="4" name="Rectangle 3"/>
        <xdr:cNvSpPr/>
      </xdr:nvSpPr>
      <xdr:spPr>
        <a:xfrm>
          <a:off x="3810000" y="973667"/>
          <a:ext cx="3661833" cy="1513416"/>
        </a:xfrm>
        <a:prstGeom prst="wedgeRectCallout">
          <a:avLst>
            <a:gd name="adj1" fmla="val -74558"/>
            <a:gd name="adj2" fmla="val 24080"/>
          </a:avLst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400"/>
            <a:t>Flèche future =ripage +flèche lue -(la moitié</a:t>
          </a:r>
        </a:p>
        <a:p>
          <a:pPr algn="l"/>
          <a:r>
            <a:rPr lang="fr-FR" sz="1400"/>
            <a:t> des sommes des ripagse avant et</a:t>
          </a:r>
          <a:r>
            <a:rPr lang="fr-FR" sz="1400" baseline="0"/>
            <a:t> </a:t>
          </a:r>
          <a:r>
            <a:rPr lang="fr-FR" sz="1400"/>
            <a:t>ripages</a:t>
          </a:r>
          <a:r>
            <a:rPr lang="fr-FR" sz="1400" baseline="0"/>
            <a:t> après) </a:t>
          </a:r>
        </a:p>
        <a:p>
          <a:pPr algn="l"/>
          <a:r>
            <a:rPr lang="fr-FR" sz="1400" baseline="0"/>
            <a:t>formule E12=F12+C12-(F11+F13)/2</a:t>
          </a:r>
        </a:p>
        <a:p>
          <a:pPr algn="l"/>
          <a:r>
            <a:rPr lang="fr-FR" sz="1400" baseline="0"/>
            <a:t>les ripages sont limités entre -120 et 120 mm</a:t>
          </a:r>
          <a:endParaRPr lang="fr-FR" sz="14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P198"/>
  <sheetViews>
    <sheetView tabSelected="1" topLeftCell="A7" zoomScale="90" zoomScaleNormal="90" zoomScaleSheetLayoutView="100" zoomScalePageLayoutView="20" workbookViewId="0">
      <selection activeCell="E29" sqref="E29"/>
    </sheetView>
  </sheetViews>
  <sheetFormatPr baseColWidth="10" defaultRowHeight="12.75" x14ac:dyDescent="0.2"/>
  <cols>
    <col min="1" max="1" width="10.140625" style="29" customWidth="1"/>
    <col min="2" max="2" width="6.5703125" customWidth="1"/>
    <col min="3" max="4" width="10.140625" style="7" customWidth="1"/>
    <col min="5" max="5" width="9.85546875" style="67" customWidth="1"/>
    <col min="6" max="6" width="9.7109375" customWidth="1"/>
    <col min="7" max="7" width="9.28515625" customWidth="1"/>
    <col min="8" max="8" width="9" style="7" customWidth="1"/>
    <col min="9" max="9" width="7.85546875" customWidth="1"/>
    <col min="10" max="10" width="8.28515625" bestFit="1" customWidth="1"/>
    <col min="11" max="13" width="7.5703125" customWidth="1"/>
    <col min="14" max="15" width="7.7109375" customWidth="1"/>
    <col min="16" max="16" width="17" customWidth="1"/>
  </cols>
  <sheetData>
    <row r="1" spans="1:16" ht="15" x14ac:dyDescent="0.2">
      <c r="A1" s="1"/>
      <c r="B1" s="2" t="s">
        <v>0</v>
      </c>
      <c r="C1" s="3"/>
      <c r="D1" s="3"/>
      <c r="E1" s="4"/>
      <c r="F1" s="3"/>
      <c r="G1" s="3"/>
      <c r="H1" s="3"/>
      <c r="I1" s="3"/>
      <c r="J1" s="3"/>
      <c r="K1" s="3"/>
      <c r="L1" s="3"/>
    </row>
    <row r="2" spans="1:16" x14ac:dyDescent="0.2">
      <c r="A2" s="5" t="s">
        <v>1</v>
      </c>
      <c r="B2" s="6"/>
      <c r="E2" s="8"/>
      <c r="F2" s="7"/>
      <c r="G2" s="7"/>
      <c r="I2" s="7"/>
      <c r="J2" s="7"/>
      <c r="K2" s="7"/>
      <c r="L2" s="7"/>
    </row>
    <row r="3" spans="1:16" x14ac:dyDescent="0.2">
      <c r="A3" s="9" t="s">
        <v>2</v>
      </c>
      <c r="B3" s="70"/>
      <c r="C3" s="70"/>
      <c r="D3" s="70"/>
      <c r="E3" s="70"/>
      <c r="F3" s="70"/>
      <c r="G3" s="70"/>
      <c r="H3" s="70"/>
      <c r="I3" s="7"/>
      <c r="J3" s="7"/>
      <c r="K3" s="7"/>
      <c r="L3" s="7"/>
    </row>
    <row r="4" spans="1:16" x14ac:dyDescent="0.2">
      <c r="A4" s="9" t="s">
        <v>3</v>
      </c>
      <c r="B4" s="10"/>
      <c r="C4" s="11"/>
      <c r="D4" s="11"/>
      <c r="E4" s="8"/>
      <c r="F4" s="7"/>
      <c r="G4" s="7"/>
      <c r="I4" s="7"/>
      <c r="J4" s="7"/>
      <c r="K4" s="7"/>
      <c r="L4" s="7"/>
    </row>
    <row r="5" spans="1:16" x14ac:dyDescent="0.2">
      <c r="A5" s="9"/>
      <c r="B5" s="12"/>
      <c r="E5" s="8"/>
      <c r="F5" s="7"/>
      <c r="G5" s="7"/>
      <c r="I5" s="7"/>
      <c r="J5" s="7"/>
      <c r="K5" s="7"/>
      <c r="L5" s="7"/>
    </row>
    <row r="6" spans="1:16" x14ac:dyDescent="0.2">
      <c r="A6" s="9"/>
      <c r="B6" s="12"/>
      <c r="E6" s="8"/>
      <c r="F6" s="7"/>
      <c r="G6" s="7"/>
      <c r="I6" s="7"/>
      <c r="J6" s="7"/>
      <c r="K6" s="7"/>
      <c r="L6" s="7"/>
    </row>
    <row r="7" spans="1:16" x14ac:dyDescent="0.2">
      <c r="A7" s="9"/>
      <c r="B7" s="12"/>
      <c r="E7" s="8"/>
      <c r="F7" s="7"/>
      <c r="G7" s="7"/>
      <c r="I7" s="7"/>
      <c r="J7" s="7"/>
      <c r="K7" s="7"/>
      <c r="L7" s="7"/>
    </row>
    <row r="8" spans="1:16" ht="13.5" thickBot="1" x14ac:dyDescent="0.25">
      <c r="A8" s="9"/>
      <c r="B8" s="12"/>
      <c r="E8" s="8"/>
      <c r="F8" s="7"/>
      <c r="G8" s="7"/>
      <c r="I8" s="7"/>
      <c r="J8" s="7"/>
      <c r="K8" s="7"/>
      <c r="L8" s="7"/>
      <c r="N8" s="13" t="s">
        <v>4</v>
      </c>
      <c r="O8" s="13"/>
      <c r="P8" s="14"/>
    </row>
    <row r="9" spans="1:16" ht="16.5" customHeight="1" x14ac:dyDescent="0.2">
      <c r="A9" s="71" t="s">
        <v>5</v>
      </c>
      <c r="B9" s="73" t="s">
        <v>6</v>
      </c>
      <c r="C9" s="75" t="s">
        <v>7</v>
      </c>
      <c r="D9" s="75"/>
      <c r="E9" s="75"/>
      <c r="F9" s="75" t="s">
        <v>8</v>
      </c>
      <c r="G9" s="77" t="s">
        <v>9</v>
      </c>
      <c r="H9" s="77" t="s">
        <v>10</v>
      </c>
      <c r="I9" s="79" t="s">
        <v>11</v>
      </c>
      <c r="J9" s="79"/>
      <c r="K9" s="79"/>
      <c r="L9" s="79"/>
      <c r="M9" s="80" t="s">
        <v>12</v>
      </c>
      <c r="N9" s="77" t="s">
        <v>13</v>
      </c>
      <c r="O9" s="77" t="s">
        <v>14</v>
      </c>
      <c r="P9" s="81" t="s">
        <v>15</v>
      </c>
    </row>
    <row r="10" spans="1:16" ht="22.5" customHeight="1" thickBot="1" x14ac:dyDescent="0.25">
      <c r="A10" s="72"/>
      <c r="B10" s="74"/>
      <c r="C10" s="15" t="s">
        <v>16</v>
      </c>
      <c r="D10" s="69" t="s">
        <v>46</v>
      </c>
      <c r="E10" s="16" t="s">
        <v>17</v>
      </c>
      <c r="F10" s="76"/>
      <c r="G10" s="78"/>
      <c r="H10" s="78"/>
      <c r="I10" s="17" t="s">
        <v>18</v>
      </c>
      <c r="J10" s="18" t="s">
        <v>19</v>
      </c>
      <c r="K10" s="19" t="s">
        <v>20</v>
      </c>
      <c r="L10" s="19" t="s">
        <v>21</v>
      </c>
      <c r="M10" s="74"/>
      <c r="N10" s="78"/>
      <c r="O10" s="78"/>
      <c r="P10" s="82"/>
    </row>
    <row r="11" spans="1:16" ht="14.25" x14ac:dyDescent="0.2">
      <c r="A11" s="20">
        <v>29.045000000000002</v>
      </c>
      <c r="B11" s="21" t="s">
        <v>22</v>
      </c>
      <c r="C11" s="22">
        <v>-1</v>
      </c>
      <c r="D11" s="22">
        <v>0</v>
      </c>
      <c r="E11" s="23"/>
      <c r="F11" s="24"/>
      <c r="G11" s="24"/>
      <c r="H11" s="22">
        <v>0</v>
      </c>
      <c r="I11" s="21" t="s">
        <v>22</v>
      </c>
      <c r="J11" s="25"/>
      <c r="K11" s="26"/>
      <c r="L11" s="26"/>
      <c r="M11" s="22"/>
      <c r="N11" s="22"/>
      <c r="O11" s="27"/>
      <c r="P11" s="28"/>
    </row>
    <row r="12" spans="1:16" ht="14.25" x14ac:dyDescent="0.2">
      <c r="A12" s="30">
        <f>+A11+0.01</f>
        <v>29.055000000000003</v>
      </c>
      <c r="B12" s="31" t="s">
        <v>22</v>
      </c>
      <c r="C12" s="32">
        <v>0</v>
      </c>
      <c r="D12" s="22">
        <v>0</v>
      </c>
      <c r="E12" s="24">
        <f>(F12+C12)-(F11+F13)/2</f>
        <v>0</v>
      </c>
      <c r="F12" s="24"/>
      <c r="G12" s="33"/>
      <c r="H12" s="32">
        <v>0</v>
      </c>
      <c r="I12" s="31" t="s">
        <v>22</v>
      </c>
      <c r="J12" s="34"/>
      <c r="K12" s="35"/>
      <c r="L12" s="35"/>
      <c r="M12" s="32"/>
      <c r="N12" s="32"/>
      <c r="O12" s="36"/>
      <c r="P12" s="37"/>
    </row>
    <row r="13" spans="1:16" ht="14.25" x14ac:dyDescent="0.2">
      <c r="A13" s="30">
        <f>+A12+0.01</f>
        <v>29.065000000000005</v>
      </c>
      <c r="B13" s="21" t="s">
        <v>22</v>
      </c>
      <c r="C13" s="37">
        <v>0</v>
      </c>
      <c r="D13" s="28">
        <v>0</v>
      </c>
      <c r="E13" s="24">
        <f t="shared" ref="E13:E43" si="0">(F13+C13)-(F12+F14)/2</f>
        <v>0</v>
      </c>
      <c r="F13" s="24"/>
      <c r="G13" s="24"/>
      <c r="H13" s="37">
        <v>0</v>
      </c>
      <c r="I13" s="21" t="s">
        <v>22</v>
      </c>
      <c r="J13" s="38"/>
      <c r="K13" s="26"/>
      <c r="L13" s="39"/>
      <c r="M13" s="40"/>
      <c r="N13" s="40"/>
      <c r="O13" s="27"/>
      <c r="P13" s="28"/>
    </row>
    <row r="14" spans="1:16" ht="14.25" x14ac:dyDescent="0.2">
      <c r="A14" s="30">
        <f t="shared" ref="A14:A77" si="1">+A13+0.01</f>
        <v>29.075000000000006</v>
      </c>
      <c r="B14" s="31" t="s">
        <v>22</v>
      </c>
      <c r="C14" s="37">
        <v>2</v>
      </c>
      <c r="D14" s="37">
        <v>0</v>
      </c>
      <c r="E14" s="24">
        <f t="shared" si="0"/>
        <v>2</v>
      </c>
      <c r="F14" s="24"/>
      <c r="G14" s="24"/>
      <c r="H14" s="37">
        <v>0</v>
      </c>
      <c r="I14" s="31" t="s">
        <v>22</v>
      </c>
      <c r="J14" s="42"/>
      <c r="K14" s="35"/>
      <c r="L14" s="43"/>
      <c r="M14" s="44"/>
      <c r="N14" s="45"/>
      <c r="O14" s="35"/>
      <c r="P14" s="37"/>
    </row>
    <row r="15" spans="1:16" ht="14.25" x14ac:dyDescent="0.2">
      <c r="A15" s="30">
        <f t="shared" si="1"/>
        <v>29.085000000000008</v>
      </c>
      <c r="B15" s="31">
        <v>-7</v>
      </c>
      <c r="C15" s="37">
        <v>2</v>
      </c>
      <c r="D15" s="28">
        <v>1</v>
      </c>
      <c r="E15" s="24">
        <f t="shared" si="0"/>
        <v>2</v>
      </c>
      <c r="F15" s="24"/>
      <c r="G15" s="24"/>
      <c r="H15" s="37">
        <v>-5</v>
      </c>
      <c r="I15" s="21">
        <v>1710</v>
      </c>
      <c r="J15" s="46"/>
      <c r="K15" s="35"/>
      <c r="L15" s="47"/>
      <c r="M15" s="45"/>
      <c r="N15" s="45"/>
      <c r="O15" s="36"/>
      <c r="P15" s="37"/>
    </row>
    <row r="16" spans="1:16" ht="14.25" x14ac:dyDescent="0.2">
      <c r="A16" s="30">
        <f t="shared" si="1"/>
        <v>29.09500000000001</v>
      </c>
      <c r="B16" s="31">
        <v>-6</v>
      </c>
      <c r="C16" s="37">
        <v>3</v>
      </c>
      <c r="D16" s="37">
        <v>2</v>
      </c>
      <c r="E16" s="24">
        <f t="shared" si="0"/>
        <v>3</v>
      </c>
      <c r="F16" s="24"/>
      <c r="G16" s="24"/>
      <c r="H16" s="37">
        <v>-5</v>
      </c>
      <c r="I16" s="21">
        <v>1715</v>
      </c>
      <c r="J16" s="46"/>
      <c r="K16" s="35"/>
      <c r="L16" s="47"/>
      <c r="M16" s="45"/>
      <c r="N16" s="45"/>
      <c r="O16" s="36"/>
      <c r="P16" s="37"/>
    </row>
    <row r="17" spans="1:16" ht="14.25" x14ac:dyDescent="0.2">
      <c r="A17" s="30">
        <f t="shared" si="1"/>
        <v>29.105000000000011</v>
      </c>
      <c r="B17" s="31">
        <f t="shared" ref="B17:B80" si="2">+B16+1</f>
        <v>-5</v>
      </c>
      <c r="C17" s="37">
        <v>3</v>
      </c>
      <c r="D17" s="28">
        <v>3</v>
      </c>
      <c r="E17" s="24">
        <f t="shared" si="0"/>
        <v>3</v>
      </c>
      <c r="F17" s="24"/>
      <c r="G17" s="24"/>
      <c r="H17" s="37">
        <v>8</v>
      </c>
      <c r="I17" s="21">
        <v>1696</v>
      </c>
      <c r="J17" s="46"/>
      <c r="K17" s="35"/>
      <c r="L17" s="47"/>
      <c r="M17" s="45"/>
      <c r="N17" s="45"/>
      <c r="O17" s="36"/>
      <c r="P17" s="37"/>
    </row>
    <row r="18" spans="1:16" ht="14.25" x14ac:dyDescent="0.2">
      <c r="A18" s="30">
        <f t="shared" si="1"/>
        <v>29.115000000000013</v>
      </c>
      <c r="B18" s="31">
        <f t="shared" si="2"/>
        <v>-4</v>
      </c>
      <c r="C18" s="37">
        <v>6</v>
      </c>
      <c r="D18" s="37">
        <v>4</v>
      </c>
      <c r="E18" s="24">
        <f t="shared" si="0"/>
        <v>6</v>
      </c>
      <c r="F18" s="24"/>
      <c r="G18" s="24"/>
      <c r="H18" s="37">
        <v>14</v>
      </c>
      <c r="I18" s="21">
        <v>1690</v>
      </c>
      <c r="J18" s="46"/>
      <c r="K18" s="35"/>
      <c r="L18" s="47"/>
      <c r="M18" s="44"/>
      <c r="N18" s="45"/>
      <c r="O18" s="36"/>
      <c r="P18" s="31"/>
    </row>
    <row r="19" spans="1:16" ht="14.25" x14ac:dyDescent="0.2">
      <c r="A19" s="30">
        <f t="shared" si="1"/>
        <v>29.125000000000014</v>
      </c>
      <c r="B19" s="31">
        <f t="shared" si="2"/>
        <v>-3</v>
      </c>
      <c r="C19" s="37">
        <v>6</v>
      </c>
      <c r="D19" s="28">
        <v>5</v>
      </c>
      <c r="E19" s="24">
        <f t="shared" si="0"/>
        <v>6</v>
      </c>
      <c r="F19" s="24"/>
      <c r="G19" s="24"/>
      <c r="H19" s="37">
        <v>20</v>
      </c>
      <c r="I19" s="21">
        <v>1704</v>
      </c>
      <c r="J19" s="46"/>
      <c r="K19" s="35"/>
      <c r="L19" s="47"/>
      <c r="M19" s="44"/>
      <c r="N19" s="45"/>
      <c r="O19" s="35"/>
      <c r="P19" s="37"/>
    </row>
    <row r="20" spans="1:16" ht="14.25" x14ac:dyDescent="0.2">
      <c r="A20" s="30">
        <f t="shared" si="1"/>
        <v>29.135000000000016</v>
      </c>
      <c r="B20" s="31">
        <f t="shared" si="2"/>
        <v>-2</v>
      </c>
      <c r="C20" s="37">
        <v>7</v>
      </c>
      <c r="D20" s="37">
        <v>6</v>
      </c>
      <c r="E20" s="24">
        <f t="shared" si="0"/>
        <v>7</v>
      </c>
      <c r="F20" s="24"/>
      <c r="G20" s="24"/>
      <c r="H20" s="37">
        <v>28</v>
      </c>
      <c r="I20" s="21">
        <v>1725</v>
      </c>
      <c r="J20" s="46"/>
      <c r="K20" s="35"/>
      <c r="L20" s="47"/>
      <c r="M20" s="45"/>
      <c r="N20" s="45"/>
      <c r="O20" s="36"/>
      <c r="P20" s="37"/>
    </row>
    <row r="21" spans="1:16" ht="14.25" x14ac:dyDescent="0.2">
      <c r="A21" s="30">
        <f t="shared" si="1"/>
        <v>29.145000000000017</v>
      </c>
      <c r="B21" s="31">
        <f t="shared" si="2"/>
        <v>-1</v>
      </c>
      <c r="C21" s="37">
        <v>11</v>
      </c>
      <c r="D21" s="28">
        <v>7</v>
      </c>
      <c r="E21" s="24">
        <f t="shared" si="0"/>
        <v>11</v>
      </c>
      <c r="F21" s="24"/>
      <c r="G21" s="24"/>
      <c r="H21" s="37">
        <v>36</v>
      </c>
      <c r="I21" s="21">
        <v>1680</v>
      </c>
      <c r="J21" s="46"/>
      <c r="K21" s="35"/>
      <c r="L21" s="47"/>
      <c r="M21" s="45"/>
      <c r="N21" s="45"/>
      <c r="O21" s="36"/>
      <c r="P21" s="37"/>
    </row>
    <row r="22" spans="1:16" ht="14.25" x14ac:dyDescent="0.2">
      <c r="A22" s="30">
        <f t="shared" si="1"/>
        <v>29.155000000000019</v>
      </c>
      <c r="B22" s="31">
        <f t="shared" si="2"/>
        <v>0</v>
      </c>
      <c r="C22" s="37">
        <v>10</v>
      </c>
      <c r="D22" s="37">
        <v>8</v>
      </c>
      <c r="E22" s="24">
        <f t="shared" si="0"/>
        <v>10</v>
      </c>
      <c r="F22" s="24"/>
      <c r="G22" s="24"/>
      <c r="H22" s="37">
        <v>38</v>
      </c>
      <c r="I22" s="21">
        <v>1690</v>
      </c>
      <c r="J22" s="46"/>
      <c r="K22" s="35"/>
      <c r="L22" s="47"/>
      <c r="M22" s="45"/>
      <c r="N22" s="45"/>
      <c r="O22" s="36"/>
      <c r="P22" s="37"/>
    </row>
    <row r="23" spans="1:16" ht="14.25" x14ac:dyDescent="0.2">
      <c r="A23" s="30">
        <f t="shared" si="1"/>
        <v>29.16500000000002</v>
      </c>
      <c r="B23" s="31">
        <f t="shared" si="2"/>
        <v>1</v>
      </c>
      <c r="C23" s="37">
        <v>17</v>
      </c>
      <c r="D23" s="28">
        <v>9</v>
      </c>
      <c r="E23" s="24">
        <f t="shared" si="0"/>
        <v>17</v>
      </c>
      <c r="F23" s="24"/>
      <c r="G23" s="24"/>
      <c r="H23" s="37">
        <v>40</v>
      </c>
      <c r="I23" s="21">
        <v>1710</v>
      </c>
      <c r="J23" s="46"/>
      <c r="K23" s="35"/>
      <c r="L23" s="47"/>
      <c r="M23" s="44"/>
      <c r="N23" s="45"/>
      <c r="O23" s="35"/>
      <c r="P23" s="37"/>
    </row>
    <row r="24" spans="1:16" ht="14.25" x14ac:dyDescent="0.2">
      <c r="A24" s="30">
        <f t="shared" si="1"/>
        <v>29.175000000000022</v>
      </c>
      <c r="B24" s="31">
        <f t="shared" si="2"/>
        <v>2</v>
      </c>
      <c r="C24" s="37">
        <v>12</v>
      </c>
      <c r="D24" s="37">
        <v>10</v>
      </c>
      <c r="E24" s="24">
        <f t="shared" si="0"/>
        <v>12</v>
      </c>
      <c r="F24" s="24"/>
      <c r="G24" s="24"/>
      <c r="H24" s="37">
        <v>39</v>
      </c>
      <c r="I24" s="21" t="s">
        <v>22</v>
      </c>
      <c r="J24" s="46"/>
      <c r="K24" s="35"/>
      <c r="L24" s="47"/>
      <c r="M24" s="45"/>
      <c r="N24" s="45"/>
      <c r="O24" s="36"/>
      <c r="P24" s="37"/>
    </row>
    <row r="25" spans="1:16" ht="14.25" x14ac:dyDescent="0.2">
      <c r="A25" s="30">
        <f t="shared" si="1"/>
        <v>29.185000000000024</v>
      </c>
      <c r="B25" s="31">
        <f t="shared" si="2"/>
        <v>3</v>
      </c>
      <c r="C25" s="37">
        <v>19</v>
      </c>
      <c r="D25" s="28">
        <v>12</v>
      </c>
      <c r="E25" s="24">
        <f t="shared" si="0"/>
        <v>19</v>
      </c>
      <c r="F25" s="24"/>
      <c r="G25" s="24"/>
      <c r="H25" s="37">
        <v>39</v>
      </c>
      <c r="I25" s="21">
        <v>1730</v>
      </c>
      <c r="J25" s="46"/>
      <c r="K25" s="35"/>
      <c r="L25" s="47"/>
      <c r="M25" s="45"/>
      <c r="N25" s="45"/>
      <c r="O25" s="36"/>
      <c r="P25" s="37"/>
    </row>
    <row r="26" spans="1:16" ht="14.25" x14ac:dyDescent="0.2">
      <c r="A26" s="30">
        <f t="shared" si="1"/>
        <v>29.195000000000025</v>
      </c>
      <c r="B26" s="31">
        <f t="shared" si="2"/>
        <v>4</v>
      </c>
      <c r="C26" s="37">
        <v>16</v>
      </c>
      <c r="D26" s="37">
        <v>13</v>
      </c>
      <c r="E26" s="24">
        <f t="shared" si="0"/>
        <v>16</v>
      </c>
      <c r="F26" s="24"/>
      <c r="G26" s="24"/>
      <c r="H26" s="37">
        <v>38</v>
      </c>
      <c r="I26" s="21">
        <v>1720</v>
      </c>
      <c r="J26" s="46"/>
      <c r="K26" s="35"/>
      <c r="L26" s="47"/>
      <c r="M26" s="45"/>
      <c r="N26" s="45"/>
      <c r="O26" s="36"/>
      <c r="P26" s="37"/>
    </row>
    <row r="27" spans="1:16" ht="14.25" x14ac:dyDescent="0.2">
      <c r="A27" s="30">
        <f t="shared" si="1"/>
        <v>29.205000000000027</v>
      </c>
      <c r="B27" s="31">
        <f t="shared" si="2"/>
        <v>5</v>
      </c>
      <c r="C27" s="37">
        <v>12</v>
      </c>
      <c r="D27" s="37">
        <v>15</v>
      </c>
      <c r="E27" s="24">
        <f t="shared" si="0"/>
        <v>12</v>
      </c>
      <c r="F27" s="24"/>
      <c r="G27" s="24"/>
      <c r="H27" s="37">
        <v>38</v>
      </c>
      <c r="I27" s="21">
        <v>1735</v>
      </c>
      <c r="J27" s="46"/>
      <c r="K27" s="35"/>
      <c r="L27" s="47"/>
      <c r="M27" s="48"/>
      <c r="N27" s="45"/>
      <c r="O27" s="36"/>
      <c r="P27" s="37"/>
    </row>
    <row r="28" spans="1:16" ht="14.25" x14ac:dyDescent="0.2">
      <c r="A28" s="30">
        <f t="shared" si="1"/>
        <v>29.215000000000028</v>
      </c>
      <c r="B28" s="31">
        <f t="shared" si="2"/>
        <v>6</v>
      </c>
      <c r="C28" s="37">
        <v>13</v>
      </c>
      <c r="D28" s="37">
        <v>15</v>
      </c>
      <c r="E28" s="24">
        <f t="shared" si="0"/>
        <v>13</v>
      </c>
      <c r="F28" s="24"/>
      <c r="G28" s="24"/>
      <c r="H28" s="37">
        <v>35</v>
      </c>
      <c r="I28" s="21">
        <v>1720</v>
      </c>
      <c r="J28" s="46"/>
      <c r="K28" s="35"/>
      <c r="L28" s="47"/>
      <c r="M28" s="44"/>
      <c r="N28" s="45"/>
      <c r="O28" s="35"/>
      <c r="P28" s="37"/>
    </row>
    <row r="29" spans="1:16" ht="14.25" x14ac:dyDescent="0.2">
      <c r="A29" s="30">
        <f t="shared" si="1"/>
        <v>29.22500000000003</v>
      </c>
      <c r="B29" s="31">
        <f t="shared" si="2"/>
        <v>7</v>
      </c>
      <c r="C29" s="37">
        <v>12</v>
      </c>
      <c r="D29" s="37">
        <v>15</v>
      </c>
      <c r="E29" s="24">
        <f t="shared" si="0"/>
        <v>12</v>
      </c>
      <c r="F29" s="24"/>
      <c r="G29" s="24"/>
      <c r="H29" s="37">
        <v>35</v>
      </c>
      <c r="I29" s="21">
        <v>1715</v>
      </c>
      <c r="J29" s="49"/>
      <c r="K29" s="35"/>
      <c r="L29" s="47"/>
      <c r="M29" s="44"/>
      <c r="N29" s="50"/>
      <c r="O29" s="35"/>
      <c r="P29" s="37"/>
    </row>
    <row r="30" spans="1:16" ht="14.25" x14ac:dyDescent="0.2">
      <c r="A30" s="30">
        <f t="shared" si="1"/>
        <v>29.235000000000031</v>
      </c>
      <c r="B30" s="31">
        <f t="shared" si="2"/>
        <v>8</v>
      </c>
      <c r="C30" s="37">
        <v>14</v>
      </c>
      <c r="D30" s="37">
        <v>15</v>
      </c>
      <c r="E30" s="24">
        <f t="shared" si="0"/>
        <v>14</v>
      </c>
      <c r="F30" s="24"/>
      <c r="G30" s="24"/>
      <c r="H30" s="37">
        <v>35</v>
      </c>
      <c r="I30" s="21">
        <v>1710</v>
      </c>
      <c r="J30" s="46"/>
      <c r="K30" s="35"/>
      <c r="L30" s="47"/>
      <c r="M30" s="45"/>
      <c r="N30" s="45"/>
      <c r="O30" s="36"/>
      <c r="P30" s="37"/>
    </row>
    <row r="31" spans="1:16" ht="14.25" x14ac:dyDescent="0.2">
      <c r="A31" s="30">
        <f t="shared" si="1"/>
        <v>29.245000000000033</v>
      </c>
      <c r="B31" s="31">
        <f t="shared" si="2"/>
        <v>9</v>
      </c>
      <c r="C31" s="37">
        <v>12</v>
      </c>
      <c r="D31" s="37">
        <v>15</v>
      </c>
      <c r="E31" s="24">
        <f t="shared" si="0"/>
        <v>12</v>
      </c>
      <c r="F31" s="24"/>
      <c r="G31" s="24"/>
      <c r="H31" s="37">
        <v>36</v>
      </c>
      <c r="I31" s="21">
        <v>1700</v>
      </c>
      <c r="J31" s="46"/>
      <c r="K31" s="35"/>
      <c r="L31" s="47"/>
      <c r="M31" s="45"/>
      <c r="N31" s="45"/>
      <c r="O31" s="36"/>
      <c r="P31" s="37"/>
    </row>
    <row r="32" spans="1:16" ht="14.25" x14ac:dyDescent="0.2">
      <c r="A32" s="30">
        <f t="shared" si="1"/>
        <v>29.255000000000035</v>
      </c>
      <c r="B32" s="31">
        <f t="shared" si="2"/>
        <v>10</v>
      </c>
      <c r="C32" s="37">
        <v>10</v>
      </c>
      <c r="D32" s="37">
        <v>15</v>
      </c>
      <c r="E32" s="24">
        <f t="shared" si="0"/>
        <v>10</v>
      </c>
      <c r="F32" s="24"/>
      <c r="G32" s="24"/>
      <c r="H32" s="37">
        <v>36</v>
      </c>
      <c r="I32" s="21">
        <v>1690</v>
      </c>
      <c r="J32" s="46"/>
      <c r="K32" s="35"/>
      <c r="L32" s="47"/>
      <c r="M32" s="44"/>
      <c r="N32" s="45"/>
      <c r="O32" s="35"/>
      <c r="P32" s="37"/>
    </row>
    <row r="33" spans="1:16" ht="14.25" x14ac:dyDescent="0.2">
      <c r="A33" s="30">
        <f t="shared" si="1"/>
        <v>29.265000000000036</v>
      </c>
      <c r="B33" s="31">
        <f t="shared" si="2"/>
        <v>11</v>
      </c>
      <c r="C33" s="37">
        <v>11</v>
      </c>
      <c r="D33" s="37">
        <v>15</v>
      </c>
      <c r="E33" s="24">
        <f t="shared" si="0"/>
        <v>11</v>
      </c>
      <c r="F33" s="24"/>
      <c r="G33" s="24"/>
      <c r="H33" s="37">
        <v>35</v>
      </c>
      <c r="I33" s="21">
        <v>1690</v>
      </c>
      <c r="J33" s="46"/>
      <c r="K33" s="35"/>
      <c r="L33" s="47"/>
      <c r="M33" s="44"/>
      <c r="N33" s="45"/>
      <c r="O33" s="36"/>
      <c r="P33" s="37"/>
    </row>
    <row r="34" spans="1:16" ht="14.25" x14ac:dyDescent="0.2">
      <c r="A34" s="30">
        <f t="shared" si="1"/>
        <v>29.275000000000038</v>
      </c>
      <c r="B34" s="31">
        <f t="shared" si="2"/>
        <v>12</v>
      </c>
      <c r="C34" s="37">
        <v>14</v>
      </c>
      <c r="D34" s="37">
        <v>15</v>
      </c>
      <c r="E34" s="24">
        <f t="shared" si="0"/>
        <v>14</v>
      </c>
      <c r="F34" s="24"/>
      <c r="G34" s="24"/>
      <c r="H34" s="37">
        <v>36</v>
      </c>
      <c r="I34" s="21">
        <v>1720</v>
      </c>
      <c r="J34" s="31"/>
      <c r="K34" s="35"/>
      <c r="L34" s="47"/>
      <c r="M34" s="44"/>
      <c r="N34" s="45"/>
      <c r="O34" s="35"/>
      <c r="P34" s="37"/>
    </row>
    <row r="35" spans="1:16" ht="14.25" x14ac:dyDescent="0.2">
      <c r="A35" s="30">
        <f t="shared" si="1"/>
        <v>29.285000000000039</v>
      </c>
      <c r="B35" s="31">
        <f t="shared" si="2"/>
        <v>13</v>
      </c>
      <c r="C35" s="37">
        <v>13</v>
      </c>
      <c r="D35" s="37">
        <v>15</v>
      </c>
      <c r="E35" s="24">
        <f t="shared" si="0"/>
        <v>13</v>
      </c>
      <c r="F35" s="24"/>
      <c r="G35" s="24"/>
      <c r="H35" s="37">
        <v>37</v>
      </c>
      <c r="I35" s="21">
        <v>1690</v>
      </c>
      <c r="J35" s="31"/>
      <c r="K35" s="35"/>
      <c r="L35" s="47"/>
      <c r="M35" s="45"/>
      <c r="N35" s="45"/>
      <c r="O35" s="36"/>
      <c r="P35" s="37"/>
    </row>
    <row r="36" spans="1:16" ht="14.25" x14ac:dyDescent="0.2">
      <c r="A36" s="30">
        <f t="shared" si="1"/>
        <v>29.295000000000041</v>
      </c>
      <c r="B36" s="31">
        <f t="shared" si="2"/>
        <v>14</v>
      </c>
      <c r="C36" s="37">
        <v>12</v>
      </c>
      <c r="D36" s="37">
        <v>15</v>
      </c>
      <c r="E36" s="24">
        <f t="shared" si="0"/>
        <v>12</v>
      </c>
      <c r="F36" s="24"/>
      <c r="G36" s="24"/>
      <c r="H36" s="37">
        <v>35</v>
      </c>
      <c r="I36" s="21">
        <v>1765</v>
      </c>
      <c r="J36" s="31"/>
      <c r="K36" s="35"/>
      <c r="L36" s="47"/>
      <c r="M36" s="45"/>
      <c r="N36" s="45"/>
      <c r="O36" s="36"/>
      <c r="P36" s="37"/>
    </row>
    <row r="37" spans="1:16" ht="14.25" x14ac:dyDescent="0.2">
      <c r="A37" s="30">
        <f t="shared" si="1"/>
        <v>29.305000000000042</v>
      </c>
      <c r="B37" s="31">
        <f t="shared" si="2"/>
        <v>15</v>
      </c>
      <c r="C37" s="37">
        <v>14</v>
      </c>
      <c r="D37" s="37">
        <v>15</v>
      </c>
      <c r="E37" s="24">
        <f t="shared" si="0"/>
        <v>14</v>
      </c>
      <c r="F37" s="24"/>
      <c r="G37" s="24"/>
      <c r="H37" s="37">
        <v>36</v>
      </c>
      <c r="I37" s="21">
        <v>1800</v>
      </c>
      <c r="J37" s="46"/>
      <c r="K37" s="35"/>
      <c r="L37" s="47"/>
      <c r="M37" s="44"/>
      <c r="N37" s="50"/>
      <c r="O37" s="35"/>
      <c r="P37" s="37" t="s">
        <v>23</v>
      </c>
    </row>
    <row r="38" spans="1:16" ht="14.25" x14ac:dyDescent="0.2">
      <c r="A38" s="30">
        <f t="shared" si="1"/>
        <v>29.315000000000044</v>
      </c>
      <c r="B38" s="31">
        <f t="shared" si="2"/>
        <v>16</v>
      </c>
      <c r="C38" s="37">
        <v>12</v>
      </c>
      <c r="D38" s="37">
        <v>15</v>
      </c>
      <c r="E38" s="24">
        <f t="shared" si="0"/>
        <v>12</v>
      </c>
      <c r="F38" s="24"/>
      <c r="G38" s="24"/>
      <c r="H38" s="37">
        <v>36</v>
      </c>
      <c r="I38" s="21">
        <v>1824</v>
      </c>
      <c r="J38" s="46"/>
      <c r="K38" s="35"/>
      <c r="L38" s="47"/>
      <c r="M38" s="45"/>
      <c r="N38" s="45"/>
      <c r="O38" s="36"/>
      <c r="P38" s="37"/>
    </row>
    <row r="39" spans="1:16" ht="14.25" x14ac:dyDescent="0.2">
      <c r="A39" s="30">
        <f t="shared" si="1"/>
        <v>29.325000000000045</v>
      </c>
      <c r="B39" s="31">
        <f t="shared" si="2"/>
        <v>17</v>
      </c>
      <c r="C39" s="37">
        <v>16</v>
      </c>
      <c r="D39" s="37">
        <v>15</v>
      </c>
      <c r="E39" s="24">
        <f t="shared" si="0"/>
        <v>16</v>
      </c>
      <c r="F39" s="24"/>
      <c r="G39" s="24"/>
      <c r="H39" s="37">
        <v>36</v>
      </c>
      <c r="I39" s="21">
        <v>1690</v>
      </c>
      <c r="J39" s="46"/>
      <c r="K39" s="35"/>
      <c r="L39" s="47"/>
      <c r="M39" s="44"/>
      <c r="N39" s="45"/>
      <c r="O39" s="35"/>
      <c r="P39" s="37"/>
    </row>
    <row r="40" spans="1:16" ht="14.25" x14ac:dyDescent="0.2">
      <c r="A40" s="30">
        <f t="shared" si="1"/>
        <v>29.335000000000047</v>
      </c>
      <c r="B40" s="31">
        <f t="shared" si="2"/>
        <v>18</v>
      </c>
      <c r="C40" s="37">
        <v>14</v>
      </c>
      <c r="D40" s="37">
        <v>15</v>
      </c>
      <c r="E40" s="24">
        <f t="shared" si="0"/>
        <v>14</v>
      </c>
      <c r="F40" s="24"/>
      <c r="G40" s="24"/>
      <c r="H40" s="37">
        <v>36</v>
      </c>
      <c r="I40" s="21">
        <v>1720</v>
      </c>
      <c r="J40" s="46"/>
      <c r="K40" s="35"/>
      <c r="L40" s="47"/>
      <c r="M40" s="45"/>
      <c r="N40" s="45"/>
      <c r="O40" s="36"/>
      <c r="P40" s="37"/>
    </row>
    <row r="41" spans="1:16" ht="14.25" x14ac:dyDescent="0.2">
      <c r="A41" s="30">
        <f t="shared" si="1"/>
        <v>29.345000000000049</v>
      </c>
      <c r="B41" s="31">
        <f t="shared" si="2"/>
        <v>19</v>
      </c>
      <c r="C41" s="37">
        <v>14</v>
      </c>
      <c r="D41" s="37">
        <v>15</v>
      </c>
      <c r="E41" s="24">
        <f t="shared" si="0"/>
        <v>14</v>
      </c>
      <c r="F41" s="24"/>
      <c r="G41" s="24"/>
      <c r="H41" s="37">
        <v>37</v>
      </c>
      <c r="I41" s="21">
        <v>1685</v>
      </c>
      <c r="J41" s="46"/>
      <c r="K41" s="35"/>
      <c r="L41" s="47"/>
      <c r="M41" s="44"/>
      <c r="N41" s="45"/>
      <c r="O41" s="35"/>
      <c r="P41" s="37"/>
    </row>
    <row r="42" spans="1:16" ht="14.25" x14ac:dyDescent="0.2">
      <c r="A42" s="30">
        <f t="shared" si="1"/>
        <v>29.35500000000005</v>
      </c>
      <c r="B42" s="31">
        <f t="shared" si="2"/>
        <v>20</v>
      </c>
      <c r="C42" s="37">
        <v>14</v>
      </c>
      <c r="D42" s="37">
        <v>15</v>
      </c>
      <c r="E42" s="24">
        <f t="shared" si="0"/>
        <v>14</v>
      </c>
      <c r="F42" s="24"/>
      <c r="G42" s="24"/>
      <c r="H42" s="37">
        <v>37</v>
      </c>
      <c r="I42" s="21">
        <v>1690</v>
      </c>
      <c r="J42" s="46"/>
      <c r="K42" s="35"/>
      <c r="L42" s="47"/>
      <c r="M42" s="45"/>
      <c r="N42" s="45"/>
      <c r="O42" s="36"/>
      <c r="P42" s="37"/>
    </row>
    <row r="43" spans="1:16" ht="14.25" x14ac:dyDescent="0.2">
      <c r="A43" s="30">
        <f t="shared" si="1"/>
        <v>29.365000000000052</v>
      </c>
      <c r="B43" s="31">
        <f t="shared" si="2"/>
        <v>21</v>
      </c>
      <c r="C43" s="37">
        <v>14</v>
      </c>
      <c r="D43" s="37">
        <v>15</v>
      </c>
      <c r="E43" s="24">
        <f t="shared" si="0"/>
        <v>14</v>
      </c>
      <c r="F43" s="24"/>
      <c r="G43" s="24"/>
      <c r="H43" s="37">
        <v>36</v>
      </c>
      <c r="I43" s="21">
        <v>1698</v>
      </c>
      <c r="J43" s="46"/>
      <c r="K43" s="35"/>
      <c r="L43" s="47"/>
      <c r="M43" s="45"/>
      <c r="N43" s="32"/>
      <c r="O43" s="36"/>
      <c r="P43" s="37"/>
    </row>
    <row r="44" spans="1:16" ht="14.25" x14ac:dyDescent="0.2">
      <c r="A44" s="30">
        <f t="shared" si="1"/>
        <v>29.375000000000053</v>
      </c>
      <c r="B44" s="31">
        <f t="shared" si="2"/>
        <v>22</v>
      </c>
      <c r="C44" s="37">
        <v>14</v>
      </c>
      <c r="D44" s="37">
        <v>15</v>
      </c>
      <c r="E44" s="41"/>
      <c r="F44" s="24"/>
      <c r="G44" s="24"/>
      <c r="H44" s="37">
        <v>37</v>
      </c>
      <c r="I44" s="51">
        <v>1660</v>
      </c>
      <c r="J44" s="46"/>
      <c r="K44" s="35"/>
      <c r="L44" s="47"/>
      <c r="M44" s="52" t="s">
        <v>24</v>
      </c>
      <c r="N44" s="51">
        <v>1660</v>
      </c>
      <c r="O44" s="35"/>
      <c r="P44" s="37"/>
    </row>
    <row r="45" spans="1:16" ht="14.25" x14ac:dyDescent="0.2">
      <c r="A45" s="30">
        <f t="shared" si="1"/>
        <v>29.385000000000055</v>
      </c>
      <c r="B45" s="31">
        <f t="shared" si="2"/>
        <v>23</v>
      </c>
      <c r="C45" s="37">
        <v>14</v>
      </c>
      <c r="D45" s="37">
        <v>15</v>
      </c>
      <c r="E45" s="23"/>
      <c r="F45" s="24"/>
      <c r="G45" s="24"/>
      <c r="H45" s="37">
        <v>36</v>
      </c>
      <c r="I45" s="21">
        <v>1725</v>
      </c>
      <c r="J45" s="46"/>
      <c r="K45" s="35"/>
      <c r="L45" s="47"/>
      <c r="M45" s="44"/>
      <c r="N45" s="45"/>
      <c r="O45" s="36"/>
      <c r="P45" s="37"/>
    </row>
    <row r="46" spans="1:16" ht="14.25" x14ac:dyDescent="0.2">
      <c r="A46" s="30">
        <f t="shared" si="1"/>
        <v>29.395000000000056</v>
      </c>
      <c r="B46" s="31">
        <f t="shared" si="2"/>
        <v>24</v>
      </c>
      <c r="C46" s="37">
        <v>13</v>
      </c>
      <c r="D46" s="37">
        <v>15</v>
      </c>
      <c r="E46" s="41"/>
      <c r="F46" s="24"/>
      <c r="G46" s="24"/>
      <c r="H46" s="37">
        <v>35</v>
      </c>
      <c r="I46" s="21">
        <v>1710</v>
      </c>
      <c r="J46" s="46"/>
      <c r="K46" s="35"/>
      <c r="L46" s="47"/>
      <c r="M46" s="44"/>
      <c r="N46" s="45"/>
      <c r="O46" s="35"/>
      <c r="P46" s="37"/>
    </row>
    <row r="47" spans="1:16" ht="14.25" x14ac:dyDescent="0.2">
      <c r="A47" s="30">
        <f t="shared" si="1"/>
        <v>29.405000000000058</v>
      </c>
      <c r="B47" s="31">
        <f t="shared" si="2"/>
        <v>25</v>
      </c>
      <c r="C47" s="37">
        <v>11</v>
      </c>
      <c r="D47" s="37">
        <v>15</v>
      </c>
      <c r="E47" s="23"/>
      <c r="F47" s="24"/>
      <c r="G47" s="24"/>
      <c r="H47" s="37">
        <v>36</v>
      </c>
      <c r="I47" s="21">
        <v>1730</v>
      </c>
      <c r="J47" s="46"/>
      <c r="K47" s="35"/>
      <c r="L47" s="47"/>
      <c r="M47" s="45"/>
      <c r="N47" s="45"/>
      <c r="O47" s="36"/>
      <c r="P47" s="37" t="s">
        <v>25</v>
      </c>
    </row>
    <row r="48" spans="1:16" ht="14.25" x14ac:dyDescent="0.2">
      <c r="A48" s="30">
        <f t="shared" si="1"/>
        <v>29.41500000000006</v>
      </c>
      <c r="B48" s="31">
        <f t="shared" si="2"/>
        <v>26</v>
      </c>
      <c r="C48" s="37">
        <v>13</v>
      </c>
      <c r="D48" s="37">
        <v>15</v>
      </c>
      <c r="E48" s="41"/>
      <c r="F48" s="24"/>
      <c r="G48" s="24"/>
      <c r="H48" s="37">
        <v>35</v>
      </c>
      <c r="I48" s="21">
        <v>1715</v>
      </c>
      <c r="J48" s="46"/>
      <c r="K48" s="35"/>
      <c r="L48" s="47"/>
      <c r="M48" s="45"/>
      <c r="N48" s="45"/>
      <c r="O48" s="36"/>
      <c r="P48" s="37"/>
    </row>
    <row r="49" spans="1:16" ht="14.25" x14ac:dyDescent="0.2">
      <c r="A49" s="30">
        <f t="shared" si="1"/>
        <v>29.425000000000061</v>
      </c>
      <c r="B49" s="31">
        <f t="shared" si="2"/>
        <v>27</v>
      </c>
      <c r="C49" s="37">
        <v>12</v>
      </c>
      <c r="D49" s="37">
        <v>15</v>
      </c>
      <c r="E49" s="23"/>
      <c r="F49" s="24"/>
      <c r="G49" s="24"/>
      <c r="H49" s="37">
        <v>36</v>
      </c>
      <c r="I49" s="21">
        <v>1700</v>
      </c>
      <c r="J49" s="46"/>
      <c r="K49" s="35"/>
      <c r="L49" s="47"/>
      <c r="M49" s="44"/>
      <c r="N49" s="45"/>
      <c r="O49" s="35"/>
      <c r="P49" s="37"/>
    </row>
    <row r="50" spans="1:16" ht="14.25" x14ac:dyDescent="0.2">
      <c r="A50" s="30">
        <f t="shared" si="1"/>
        <v>29.435000000000063</v>
      </c>
      <c r="B50" s="31">
        <f t="shared" si="2"/>
        <v>28</v>
      </c>
      <c r="C50" s="37">
        <v>12</v>
      </c>
      <c r="D50" s="37">
        <v>15</v>
      </c>
      <c r="E50" s="41"/>
      <c r="F50" s="24"/>
      <c r="G50" s="24"/>
      <c r="H50" s="37">
        <v>35</v>
      </c>
      <c r="I50" s="21">
        <v>1715</v>
      </c>
      <c r="J50" s="46"/>
      <c r="K50" s="35"/>
      <c r="L50" s="47"/>
      <c r="M50" s="44"/>
      <c r="N50" s="45"/>
      <c r="O50" s="35"/>
      <c r="P50" s="37"/>
    </row>
    <row r="51" spans="1:16" ht="14.25" x14ac:dyDescent="0.2">
      <c r="A51" s="30">
        <f t="shared" si="1"/>
        <v>29.445000000000064</v>
      </c>
      <c r="B51" s="31">
        <f t="shared" si="2"/>
        <v>29</v>
      </c>
      <c r="C51" s="37">
        <v>12</v>
      </c>
      <c r="D51" s="37">
        <v>15</v>
      </c>
      <c r="E51" s="23"/>
      <c r="F51" s="24"/>
      <c r="G51" s="24"/>
      <c r="H51" s="37">
        <v>36</v>
      </c>
      <c r="I51" s="21">
        <v>1696</v>
      </c>
      <c r="J51" s="31"/>
      <c r="K51" s="35"/>
      <c r="L51" s="47"/>
      <c r="M51" s="44"/>
      <c r="N51" s="45"/>
      <c r="O51" s="36"/>
      <c r="P51" s="37"/>
    </row>
    <row r="52" spans="1:16" ht="14.25" x14ac:dyDescent="0.2">
      <c r="A52" s="30">
        <f t="shared" si="1"/>
        <v>29.455000000000066</v>
      </c>
      <c r="B52" s="31">
        <f t="shared" si="2"/>
        <v>30</v>
      </c>
      <c r="C52" s="37">
        <v>13</v>
      </c>
      <c r="D52" s="37">
        <v>15</v>
      </c>
      <c r="E52" s="41"/>
      <c r="F52" s="24"/>
      <c r="G52" s="24"/>
      <c r="H52" s="37">
        <v>37</v>
      </c>
      <c r="I52" s="21">
        <v>1695</v>
      </c>
      <c r="J52" s="31"/>
      <c r="K52" s="35"/>
      <c r="L52" s="47"/>
      <c r="M52" s="45"/>
      <c r="N52" s="45"/>
      <c r="O52" s="36"/>
      <c r="P52" s="37"/>
    </row>
    <row r="53" spans="1:16" ht="14.25" x14ac:dyDescent="0.2">
      <c r="A53" s="30">
        <f t="shared" si="1"/>
        <v>29.465000000000067</v>
      </c>
      <c r="B53" s="31">
        <f t="shared" si="2"/>
        <v>31</v>
      </c>
      <c r="C53" s="37">
        <v>12</v>
      </c>
      <c r="D53" s="37">
        <v>15</v>
      </c>
      <c r="E53" s="23"/>
      <c r="F53" s="24"/>
      <c r="G53" s="24"/>
      <c r="H53" s="37">
        <v>36</v>
      </c>
      <c r="I53" s="21">
        <v>1695</v>
      </c>
      <c r="J53" s="46"/>
      <c r="K53" s="35"/>
      <c r="L53" s="47"/>
      <c r="M53" s="45"/>
      <c r="N53" s="45"/>
      <c r="O53" s="36"/>
      <c r="P53" s="37"/>
    </row>
    <row r="54" spans="1:16" ht="14.25" x14ac:dyDescent="0.2">
      <c r="A54" s="30">
        <f t="shared" si="1"/>
        <v>29.475000000000069</v>
      </c>
      <c r="B54" s="31">
        <f t="shared" si="2"/>
        <v>32</v>
      </c>
      <c r="C54" s="37">
        <v>15</v>
      </c>
      <c r="D54" s="37">
        <v>15</v>
      </c>
      <c r="E54" s="41"/>
      <c r="F54" s="24"/>
      <c r="G54" s="24"/>
      <c r="H54" s="37">
        <v>35</v>
      </c>
      <c r="I54" s="21">
        <v>1714</v>
      </c>
      <c r="J54" s="46"/>
      <c r="K54" s="35"/>
      <c r="L54" s="47"/>
      <c r="M54" s="45"/>
      <c r="N54" s="45"/>
      <c r="O54" s="36"/>
      <c r="P54" s="37"/>
    </row>
    <row r="55" spans="1:16" ht="14.25" x14ac:dyDescent="0.2">
      <c r="A55" s="30">
        <f t="shared" si="1"/>
        <v>29.48500000000007</v>
      </c>
      <c r="B55" s="31">
        <f t="shared" si="2"/>
        <v>33</v>
      </c>
      <c r="C55" s="37">
        <v>12</v>
      </c>
      <c r="D55" s="37">
        <v>15</v>
      </c>
      <c r="E55" s="23"/>
      <c r="F55" s="24"/>
      <c r="G55" s="24"/>
      <c r="H55" s="37">
        <v>36</v>
      </c>
      <c r="I55" s="21">
        <v>1710</v>
      </c>
      <c r="J55" s="46"/>
      <c r="K55" s="35"/>
      <c r="L55" s="47"/>
      <c r="M55" s="44"/>
      <c r="N55" s="45"/>
      <c r="O55" s="35"/>
      <c r="P55" s="37"/>
    </row>
    <row r="56" spans="1:16" ht="14.25" x14ac:dyDescent="0.2">
      <c r="A56" s="30">
        <f t="shared" si="1"/>
        <v>29.495000000000072</v>
      </c>
      <c r="B56" s="31">
        <f t="shared" si="2"/>
        <v>34</v>
      </c>
      <c r="C56" s="37">
        <v>13</v>
      </c>
      <c r="D56" s="37">
        <v>15</v>
      </c>
      <c r="E56" s="41"/>
      <c r="F56" s="24"/>
      <c r="G56" s="24"/>
      <c r="H56" s="37">
        <v>37</v>
      </c>
      <c r="I56" s="21">
        <v>1695</v>
      </c>
      <c r="J56" s="46"/>
      <c r="K56" s="35"/>
      <c r="L56" s="47"/>
      <c r="M56" s="45"/>
      <c r="N56" s="45"/>
      <c r="O56" s="36"/>
      <c r="P56" s="37"/>
    </row>
    <row r="57" spans="1:16" ht="14.25" x14ac:dyDescent="0.2">
      <c r="A57" s="30">
        <f t="shared" si="1"/>
        <v>29.505000000000074</v>
      </c>
      <c r="B57" s="31">
        <f t="shared" si="2"/>
        <v>35</v>
      </c>
      <c r="C57" s="37">
        <v>15</v>
      </c>
      <c r="D57" s="37">
        <v>15</v>
      </c>
      <c r="E57" s="23"/>
      <c r="F57" s="24"/>
      <c r="G57" s="24"/>
      <c r="H57" s="37">
        <v>37</v>
      </c>
      <c r="I57" s="21">
        <v>1725</v>
      </c>
      <c r="J57" s="46"/>
      <c r="K57" s="35"/>
      <c r="L57" s="47"/>
      <c r="M57" s="44"/>
      <c r="N57" s="45"/>
      <c r="O57" s="36"/>
      <c r="P57" s="37" t="s">
        <v>26</v>
      </c>
    </row>
    <row r="58" spans="1:16" ht="14.25" x14ac:dyDescent="0.2">
      <c r="A58" s="30">
        <f t="shared" si="1"/>
        <v>29.515000000000075</v>
      </c>
      <c r="B58" s="31">
        <f t="shared" si="2"/>
        <v>36</v>
      </c>
      <c r="C58" s="37">
        <v>12</v>
      </c>
      <c r="D58" s="37">
        <v>15</v>
      </c>
      <c r="E58" s="41"/>
      <c r="F58" s="24"/>
      <c r="G58" s="24"/>
      <c r="H58" s="37">
        <v>35</v>
      </c>
      <c r="I58" s="21">
        <v>1710</v>
      </c>
      <c r="J58" s="46"/>
      <c r="K58" s="35"/>
      <c r="L58" s="47"/>
      <c r="M58" s="45"/>
      <c r="N58" s="45"/>
      <c r="O58" s="36"/>
      <c r="P58" s="37"/>
    </row>
    <row r="59" spans="1:16" ht="14.25" x14ac:dyDescent="0.2">
      <c r="A59" s="30">
        <f t="shared" si="1"/>
        <v>29.525000000000077</v>
      </c>
      <c r="B59" s="31">
        <f t="shared" si="2"/>
        <v>37</v>
      </c>
      <c r="C59" s="37">
        <v>14</v>
      </c>
      <c r="D59" s="37">
        <v>15</v>
      </c>
      <c r="E59" s="23"/>
      <c r="F59" s="24"/>
      <c r="G59" s="24"/>
      <c r="H59" s="37">
        <v>37</v>
      </c>
      <c r="I59" s="21">
        <v>1725</v>
      </c>
      <c r="J59" s="46"/>
      <c r="K59" s="35"/>
      <c r="L59" s="47"/>
      <c r="M59" s="44"/>
      <c r="N59" s="45"/>
      <c r="O59" s="35"/>
      <c r="P59" s="37"/>
    </row>
    <row r="60" spans="1:16" ht="14.25" x14ac:dyDescent="0.2">
      <c r="A60" s="30">
        <f t="shared" si="1"/>
        <v>29.535000000000078</v>
      </c>
      <c r="B60" s="31">
        <f t="shared" si="2"/>
        <v>38</v>
      </c>
      <c r="C60" s="37">
        <v>14</v>
      </c>
      <c r="D60" s="37">
        <v>15</v>
      </c>
      <c r="E60" s="41"/>
      <c r="F60" s="24"/>
      <c r="G60" s="24"/>
      <c r="H60" s="37">
        <v>36</v>
      </c>
      <c r="I60" s="21">
        <v>1730</v>
      </c>
      <c r="J60" s="46"/>
      <c r="K60" s="35"/>
      <c r="L60" s="47"/>
      <c r="M60" s="45"/>
      <c r="N60" s="45"/>
      <c r="O60" s="36"/>
      <c r="P60" s="37"/>
    </row>
    <row r="61" spans="1:16" ht="14.25" x14ac:dyDescent="0.2">
      <c r="A61" s="30">
        <f t="shared" si="1"/>
        <v>29.54500000000008</v>
      </c>
      <c r="B61" s="31">
        <f t="shared" si="2"/>
        <v>39</v>
      </c>
      <c r="C61" s="37">
        <v>16</v>
      </c>
      <c r="D61" s="37">
        <v>15</v>
      </c>
      <c r="E61" s="23"/>
      <c r="F61" s="24"/>
      <c r="G61" s="24"/>
      <c r="H61" s="37">
        <v>35</v>
      </c>
      <c r="I61" s="21">
        <v>1725</v>
      </c>
      <c r="J61" s="46"/>
      <c r="K61" s="35"/>
      <c r="L61" s="47"/>
      <c r="M61" s="44"/>
      <c r="N61" s="45"/>
      <c r="O61" s="35"/>
      <c r="P61" s="37"/>
    </row>
    <row r="62" spans="1:16" ht="14.25" x14ac:dyDescent="0.2">
      <c r="A62" s="30">
        <f t="shared" si="1"/>
        <v>29.555000000000081</v>
      </c>
      <c r="B62" s="31">
        <f t="shared" si="2"/>
        <v>40</v>
      </c>
      <c r="C62" s="37">
        <v>10</v>
      </c>
      <c r="D62" s="37">
        <v>15</v>
      </c>
      <c r="E62" s="41"/>
      <c r="F62" s="24"/>
      <c r="G62" s="24"/>
      <c r="H62" s="37">
        <v>35</v>
      </c>
      <c r="I62" s="21">
        <v>1735</v>
      </c>
      <c r="J62" s="46"/>
      <c r="K62" s="35"/>
      <c r="L62" s="47"/>
      <c r="M62" s="45"/>
      <c r="N62" s="45"/>
      <c r="O62" s="36"/>
      <c r="P62" s="37" t="s">
        <v>27</v>
      </c>
    </row>
    <row r="63" spans="1:16" ht="14.25" x14ac:dyDescent="0.2">
      <c r="A63" s="30">
        <f t="shared" si="1"/>
        <v>29.565000000000083</v>
      </c>
      <c r="B63" s="31">
        <f t="shared" si="2"/>
        <v>41</v>
      </c>
      <c r="C63" s="37">
        <v>14</v>
      </c>
      <c r="D63" s="37">
        <v>15</v>
      </c>
      <c r="E63" s="23"/>
      <c r="F63" s="24"/>
      <c r="G63" s="24"/>
      <c r="H63" s="37">
        <v>36</v>
      </c>
      <c r="I63" s="21">
        <v>1730</v>
      </c>
      <c r="J63" s="46"/>
      <c r="K63" s="35"/>
      <c r="L63" s="47"/>
      <c r="M63" s="53"/>
      <c r="N63" s="45"/>
      <c r="O63" s="36"/>
      <c r="P63" s="37"/>
    </row>
    <row r="64" spans="1:16" ht="14.25" x14ac:dyDescent="0.2">
      <c r="A64" s="30">
        <f t="shared" si="1"/>
        <v>29.575000000000085</v>
      </c>
      <c r="B64" s="31">
        <f t="shared" si="2"/>
        <v>42</v>
      </c>
      <c r="C64" s="37">
        <v>12</v>
      </c>
      <c r="D64" s="37">
        <v>15</v>
      </c>
      <c r="E64" s="41"/>
      <c r="F64" s="24"/>
      <c r="G64" s="24"/>
      <c r="H64" s="37">
        <v>35</v>
      </c>
      <c r="I64" s="21">
        <v>1695</v>
      </c>
      <c r="J64" s="46"/>
      <c r="K64" s="35"/>
      <c r="L64" s="47"/>
      <c r="M64" s="44"/>
      <c r="N64" s="45"/>
      <c r="O64" s="35"/>
      <c r="P64" s="37"/>
    </row>
    <row r="65" spans="1:16" ht="14.25" x14ac:dyDescent="0.2">
      <c r="A65" s="30">
        <f t="shared" si="1"/>
        <v>29.585000000000086</v>
      </c>
      <c r="B65" s="31">
        <f t="shared" si="2"/>
        <v>43</v>
      </c>
      <c r="C65" s="37">
        <v>14</v>
      </c>
      <c r="D65" s="37">
        <v>15</v>
      </c>
      <c r="E65" s="23"/>
      <c r="F65" s="24"/>
      <c r="G65" s="24"/>
      <c r="H65" s="37">
        <v>36</v>
      </c>
      <c r="I65" s="21">
        <v>1704</v>
      </c>
      <c r="J65" s="46"/>
      <c r="K65" s="35"/>
      <c r="L65" s="47"/>
      <c r="M65" s="45"/>
      <c r="N65" s="45"/>
      <c r="O65" s="36"/>
      <c r="P65" s="37"/>
    </row>
    <row r="66" spans="1:16" ht="14.25" x14ac:dyDescent="0.2">
      <c r="A66" s="30">
        <f t="shared" si="1"/>
        <v>29.595000000000088</v>
      </c>
      <c r="B66" s="31">
        <f t="shared" si="2"/>
        <v>44</v>
      </c>
      <c r="C66" s="37">
        <v>13</v>
      </c>
      <c r="D66" s="37">
        <v>15</v>
      </c>
      <c r="E66" s="41"/>
      <c r="F66" s="24"/>
      <c r="G66" s="24"/>
      <c r="H66" s="37">
        <v>37</v>
      </c>
      <c r="I66" s="21">
        <v>1715</v>
      </c>
      <c r="J66" s="46"/>
      <c r="K66" s="35"/>
      <c r="L66" s="47"/>
      <c r="M66" s="53"/>
      <c r="N66" s="45"/>
      <c r="O66" s="36"/>
      <c r="P66" s="37"/>
    </row>
    <row r="67" spans="1:16" ht="14.25" x14ac:dyDescent="0.2">
      <c r="A67" s="30">
        <f t="shared" si="1"/>
        <v>29.605000000000089</v>
      </c>
      <c r="B67" s="31">
        <f t="shared" si="2"/>
        <v>45</v>
      </c>
      <c r="C67" s="37">
        <v>13</v>
      </c>
      <c r="D67" s="37">
        <v>15</v>
      </c>
      <c r="E67" s="23"/>
      <c r="F67" s="24"/>
      <c r="G67" s="24"/>
      <c r="H67" s="37">
        <v>36</v>
      </c>
      <c r="I67" s="21">
        <v>1735</v>
      </c>
      <c r="J67" s="46"/>
      <c r="K67" s="35"/>
      <c r="L67" s="47"/>
      <c r="M67" s="53"/>
      <c r="N67" s="45"/>
      <c r="O67" s="35"/>
      <c r="P67" s="37" t="s">
        <v>28</v>
      </c>
    </row>
    <row r="68" spans="1:16" ht="14.25" x14ac:dyDescent="0.2">
      <c r="A68" s="30">
        <f t="shared" si="1"/>
        <v>29.615000000000091</v>
      </c>
      <c r="B68" s="31">
        <f t="shared" si="2"/>
        <v>46</v>
      </c>
      <c r="C68" s="37">
        <v>14</v>
      </c>
      <c r="D68" s="37">
        <v>15</v>
      </c>
      <c r="E68" s="41"/>
      <c r="F68" s="24"/>
      <c r="G68" s="24"/>
      <c r="H68" s="37">
        <v>36</v>
      </c>
      <c r="I68" s="21">
        <v>1720</v>
      </c>
      <c r="J68" s="46"/>
      <c r="K68" s="35"/>
      <c r="L68" s="47"/>
      <c r="M68" s="53"/>
      <c r="N68" s="45"/>
      <c r="O68" s="35"/>
      <c r="P68" s="37"/>
    </row>
    <row r="69" spans="1:16" ht="14.25" x14ac:dyDescent="0.2">
      <c r="A69" s="30">
        <f t="shared" si="1"/>
        <v>29.625000000000092</v>
      </c>
      <c r="B69" s="31">
        <f t="shared" si="2"/>
        <v>47</v>
      </c>
      <c r="C69" s="37">
        <v>13</v>
      </c>
      <c r="D69" s="37">
        <v>15</v>
      </c>
      <c r="E69" s="23"/>
      <c r="F69" s="24"/>
      <c r="G69" s="24"/>
      <c r="H69" s="37">
        <v>36</v>
      </c>
      <c r="I69" s="21">
        <v>1715</v>
      </c>
      <c r="J69" s="46"/>
      <c r="K69" s="35"/>
      <c r="L69" s="47"/>
      <c r="M69" s="53"/>
      <c r="N69" s="45"/>
      <c r="O69" s="36"/>
      <c r="P69" s="37"/>
    </row>
    <row r="70" spans="1:16" ht="14.25" x14ac:dyDescent="0.2">
      <c r="A70" s="30">
        <f t="shared" si="1"/>
        <v>29.635000000000094</v>
      </c>
      <c r="B70" s="31">
        <f t="shared" si="2"/>
        <v>48</v>
      </c>
      <c r="C70" s="37">
        <v>13</v>
      </c>
      <c r="D70" s="37">
        <v>15</v>
      </c>
      <c r="E70" s="41"/>
      <c r="F70" s="24"/>
      <c r="G70" s="24"/>
      <c r="H70" s="37">
        <v>36</v>
      </c>
      <c r="I70" s="21">
        <v>1745</v>
      </c>
      <c r="J70" s="46"/>
      <c r="K70" s="35"/>
      <c r="L70" s="47"/>
      <c r="M70" s="53"/>
      <c r="N70" s="45"/>
      <c r="O70" s="36"/>
      <c r="P70" s="37"/>
    </row>
    <row r="71" spans="1:16" ht="14.25" x14ac:dyDescent="0.2">
      <c r="A71" s="30">
        <f t="shared" si="1"/>
        <v>29.645000000000095</v>
      </c>
      <c r="B71" s="31">
        <f t="shared" si="2"/>
        <v>49</v>
      </c>
      <c r="C71" s="37">
        <v>12</v>
      </c>
      <c r="D71" s="37">
        <v>15</v>
      </c>
      <c r="E71" s="41"/>
      <c r="F71" s="24"/>
      <c r="G71" s="24"/>
      <c r="H71" s="54">
        <v>37</v>
      </c>
      <c r="I71" s="21">
        <v>1695</v>
      </c>
      <c r="J71" s="55"/>
      <c r="K71" s="35"/>
      <c r="L71" s="47"/>
      <c r="M71" s="56"/>
      <c r="N71" s="57"/>
      <c r="O71" s="36"/>
      <c r="P71" s="54"/>
    </row>
    <row r="72" spans="1:16" ht="14.25" x14ac:dyDescent="0.2">
      <c r="A72" s="30">
        <f t="shared" si="1"/>
        <v>29.655000000000097</v>
      </c>
      <c r="B72" s="31">
        <f t="shared" si="2"/>
        <v>50</v>
      </c>
      <c r="C72" s="37">
        <v>16</v>
      </c>
      <c r="D72" s="37">
        <v>15</v>
      </c>
      <c r="E72" s="41"/>
      <c r="F72" s="24"/>
      <c r="G72" s="24"/>
      <c r="H72" s="37">
        <v>36</v>
      </c>
      <c r="I72" s="21">
        <v>1720</v>
      </c>
      <c r="J72" s="46"/>
      <c r="K72" s="35"/>
      <c r="L72" s="47"/>
      <c r="M72" s="53"/>
      <c r="N72" s="45"/>
      <c r="O72" s="36"/>
      <c r="P72" s="37"/>
    </row>
    <row r="73" spans="1:16" ht="14.25" x14ac:dyDescent="0.2">
      <c r="A73" s="30">
        <f t="shared" si="1"/>
        <v>29.665000000000099</v>
      </c>
      <c r="B73" s="31">
        <f t="shared" si="2"/>
        <v>51</v>
      </c>
      <c r="C73" s="37">
        <v>12</v>
      </c>
      <c r="D73" s="37">
        <v>15</v>
      </c>
      <c r="E73" s="23"/>
      <c r="F73" s="24"/>
      <c r="G73" s="24"/>
      <c r="H73" s="37">
        <v>35</v>
      </c>
      <c r="I73" s="21">
        <v>1685</v>
      </c>
      <c r="J73" s="46"/>
      <c r="K73" s="35"/>
      <c r="L73" s="47"/>
      <c r="M73" s="53"/>
      <c r="N73" s="45"/>
      <c r="O73" s="35"/>
      <c r="P73" s="37"/>
    </row>
    <row r="74" spans="1:16" ht="14.25" x14ac:dyDescent="0.2">
      <c r="A74" s="30">
        <f t="shared" si="1"/>
        <v>29.6750000000001</v>
      </c>
      <c r="B74" s="31">
        <f t="shared" si="2"/>
        <v>52</v>
      </c>
      <c r="C74" s="37">
        <v>13</v>
      </c>
      <c r="D74" s="37">
        <v>15</v>
      </c>
      <c r="E74" s="41"/>
      <c r="F74" s="24"/>
      <c r="G74" s="24"/>
      <c r="H74" s="37">
        <v>36</v>
      </c>
      <c r="I74" s="21" t="s">
        <v>22</v>
      </c>
      <c r="J74" s="46"/>
      <c r="K74" s="35"/>
      <c r="L74" s="47"/>
      <c r="M74" s="53"/>
      <c r="N74" s="45"/>
      <c r="O74" s="36"/>
      <c r="P74" s="37"/>
    </row>
    <row r="75" spans="1:16" ht="14.25" x14ac:dyDescent="0.2">
      <c r="A75" s="30">
        <f t="shared" si="1"/>
        <v>29.685000000000102</v>
      </c>
      <c r="B75" s="31">
        <f t="shared" si="2"/>
        <v>53</v>
      </c>
      <c r="C75" s="37">
        <v>12</v>
      </c>
      <c r="D75" s="37">
        <v>15</v>
      </c>
      <c r="E75" s="23"/>
      <c r="F75" s="24"/>
      <c r="G75" s="24"/>
      <c r="H75" s="37">
        <v>36</v>
      </c>
      <c r="I75" s="21">
        <v>1710</v>
      </c>
      <c r="J75" s="46"/>
      <c r="K75" s="35"/>
      <c r="L75" s="47"/>
      <c r="M75" s="53"/>
      <c r="N75" s="45"/>
      <c r="O75" s="36"/>
      <c r="P75" s="32"/>
    </row>
    <row r="76" spans="1:16" ht="14.25" x14ac:dyDescent="0.2">
      <c r="A76" s="30">
        <f t="shared" si="1"/>
        <v>29.695000000000103</v>
      </c>
      <c r="B76" s="31">
        <f t="shared" si="2"/>
        <v>54</v>
      </c>
      <c r="C76" s="37">
        <v>14</v>
      </c>
      <c r="D76" s="37">
        <v>15</v>
      </c>
      <c r="E76" s="41"/>
      <c r="F76" s="24"/>
      <c r="G76" s="24"/>
      <c r="H76" s="37">
        <v>35</v>
      </c>
      <c r="I76" s="21">
        <v>1726</v>
      </c>
      <c r="J76" s="46"/>
      <c r="K76" s="35"/>
      <c r="L76" s="47"/>
      <c r="M76" s="53"/>
      <c r="N76" s="45"/>
      <c r="O76" s="36"/>
      <c r="P76" s="37"/>
    </row>
    <row r="77" spans="1:16" ht="14.25" x14ac:dyDescent="0.2">
      <c r="A77" s="30">
        <f t="shared" si="1"/>
        <v>29.705000000000105</v>
      </c>
      <c r="B77" s="31">
        <f t="shared" si="2"/>
        <v>55</v>
      </c>
      <c r="C77" s="37">
        <v>12</v>
      </c>
      <c r="D77" s="37">
        <v>15</v>
      </c>
      <c r="E77" s="23"/>
      <c r="F77" s="24"/>
      <c r="G77" s="24"/>
      <c r="H77" s="37">
        <v>34</v>
      </c>
      <c r="I77" s="21">
        <v>1695</v>
      </c>
      <c r="J77" s="46"/>
      <c r="K77" s="35"/>
      <c r="L77" s="47"/>
      <c r="M77" s="53"/>
      <c r="N77" s="45"/>
      <c r="O77" s="36"/>
      <c r="P77" s="37" t="s">
        <v>29</v>
      </c>
    </row>
    <row r="78" spans="1:16" ht="14.25" x14ac:dyDescent="0.2">
      <c r="A78" s="30">
        <f t="shared" ref="A78:A141" si="3">+A77+0.01</f>
        <v>29.715000000000106</v>
      </c>
      <c r="B78" s="31">
        <f t="shared" si="2"/>
        <v>56</v>
      </c>
      <c r="C78" s="37">
        <v>13</v>
      </c>
      <c r="D78" s="37">
        <v>15</v>
      </c>
      <c r="E78" s="41"/>
      <c r="F78" s="24"/>
      <c r="G78" s="24"/>
      <c r="H78" s="37">
        <v>35</v>
      </c>
      <c r="I78" s="21">
        <v>1720</v>
      </c>
      <c r="J78" s="46"/>
      <c r="K78" s="35"/>
      <c r="L78" s="47"/>
      <c r="M78" s="53"/>
      <c r="N78" s="45"/>
      <c r="O78" s="35"/>
      <c r="P78" s="37"/>
    </row>
    <row r="79" spans="1:16" ht="14.25" x14ac:dyDescent="0.2">
      <c r="A79" s="30">
        <f t="shared" si="3"/>
        <v>29.725000000000108</v>
      </c>
      <c r="B79" s="31">
        <f t="shared" si="2"/>
        <v>57</v>
      </c>
      <c r="C79" s="37">
        <v>11</v>
      </c>
      <c r="D79" s="37">
        <v>15</v>
      </c>
      <c r="E79" s="23"/>
      <c r="F79" s="24"/>
      <c r="G79" s="24"/>
      <c r="H79" s="37">
        <v>37</v>
      </c>
      <c r="I79" s="21">
        <v>1730</v>
      </c>
      <c r="J79" s="46"/>
      <c r="K79" s="35"/>
      <c r="L79" s="47"/>
      <c r="M79" s="53"/>
      <c r="N79" s="45"/>
      <c r="O79" s="36"/>
      <c r="P79" s="37"/>
    </row>
    <row r="80" spans="1:16" ht="14.25" x14ac:dyDescent="0.2">
      <c r="A80" s="30">
        <f t="shared" si="3"/>
        <v>29.73500000000011</v>
      </c>
      <c r="B80" s="31">
        <f t="shared" si="2"/>
        <v>58</v>
      </c>
      <c r="C80" s="37">
        <v>13</v>
      </c>
      <c r="D80" s="37">
        <v>15</v>
      </c>
      <c r="E80" s="41"/>
      <c r="F80" s="24"/>
      <c r="G80" s="24"/>
      <c r="H80" s="37">
        <v>35</v>
      </c>
      <c r="I80" s="21">
        <v>1720</v>
      </c>
      <c r="J80" s="46"/>
      <c r="K80" s="35"/>
      <c r="L80" s="47"/>
      <c r="M80" s="53"/>
      <c r="N80" s="45"/>
      <c r="O80" s="36"/>
      <c r="P80" s="37"/>
    </row>
    <row r="81" spans="1:16" ht="14.25" x14ac:dyDescent="0.2">
      <c r="A81" s="30">
        <f t="shared" si="3"/>
        <v>29.745000000000111</v>
      </c>
      <c r="B81" s="31">
        <f t="shared" ref="B81:B144" si="4">+B80+1</f>
        <v>59</v>
      </c>
      <c r="C81" s="37">
        <v>12</v>
      </c>
      <c r="D81" s="37">
        <v>15</v>
      </c>
      <c r="E81" s="23"/>
      <c r="F81" s="24"/>
      <c r="G81" s="24"/>
      <c r="H81" s="37">
        <v>34</v>
      </c>
      <c r="I81" s="58">
        <v>1690</v>
      </c>
      <c r="J81" s="46"/>
      <c r="K81" s="35"/>
      <c r="L81" s="47"/>
      <c r="M81" s="59" t="s">
        <v>30</v>
      </c>
      <c r="N81" s="58">
        <v>1690</v>
      </c>
      <c r="O81" s="36"/>
      <c r="P81" s="37"/>
    </row>
    <row r="82" spans="1:16" ht="14.25" x14ac:dyDescent="0.2">
      <c r="A82" s="30">
        <f t="shared" si="3"/>
        <v>29.755000000000113</v>
      </c>
      <c r="B82" s="31">
        <f t="shared" si="4"/>
        <v>60</v>
      </c>
      <c r="C82" s="37">
        <v>12</v>
      </c>
      <c r="D82" s="37">
        <v>15</v>
      </c>
      <c r="E82" s="41"/>
      <c r="F82" s="24"/>
      <c r="G82" s="24"/>
      <c r="H82" s="37">
        <v>36</v>
      </c>
      <c r="I82" s="21">
        <v>1655</v>
      </c>
      <c r="J82" s="46"/>
      <c r="K82" s="35"/>
      <c r="L82" s="47"/>
      <c r="M82" s="53"/>
      <c r="N82" s="40"/>
      <c r="O82" s="35"/>
      <c r="P82" s="37"/>
    </row>
    <row r="83" spans="1:16" ht="14.25" x14ac:dyDescent="0.2">
      <c r="A83" s="30">
        <f t="shared" si="3"/>
        <v>29.765000000000114</v>
      </c>
      <c r="B83" s="31">
        <f t="shared" si="4"/>
        <v>61</v>
      </c>
      <c r="C83" s="37">
        <v>13</v>
      </c>
      <c r="D83" s="37">
        <v>15</v>
      </c>
      <c r="E83" s="23"/>
      <c r="F83" s="24"/>
      <c r="G83" s="24"/>
      <c r="H83" s="7">
        <v>35</v>
      </c>
      <c r="I83" s="21">
        <v>1690</v>
      </c>
      <c r="J83" s="46"/>
      <c r="K83" s="35"/>
      <c r="L83" s="47"/>
      <c r="M83" s="53"/>
      <c r="N83" s="45"/>
      <c r="O83" s="36"/>
      <c r="P83" s="37"/>
    </row>
    <row r="84" spans="1:16" ht="14.25" x14ac:dyDescent="0.2">
      <c r="A84" s="30">
        <f t="shared" si="3"/>
        <v>29.775000000000116</v>
      </c>
      <c r="B84" s="31">
        <f t="shared" si="4"/>
        <v>62</v>
      </c>
      <c r="C84" s="37">
        <v>13</v>
      </c>
      <c r="D84" s="37">
        <v>15</v>
      </c>
      <c r="E84" s="41"/>
      <c r="F84" s="24"/>
      <c r="G84" s="24"/>
      <c r="H84" s="37">
        <v>35</v>
      </c>
      <c r="I84" s="21">
        <v>1720</v>
      </c>
      <c r="J84" s="46"/>
      <c r="K84" s="35"/>
      <c r="L84" s="47"/>
      <c r="M84" s="53"/>
      <c r="N84" s="45"/>
      <c r="O84" s="36"/>
      <c r="P84" s="37"/>
    </row>
    <row r="85" spans="1:16" ht="14.25" x14ac:dyDescent="0.2">
      <c r="A85" s="30">
        <f t="shared" si="3"/>
        <v>29.785000000000117</v>
      </c>
      <c r="B85" s="31">
        <f t="shared" si="4"/>
        <v>63</v>
      </c>
      <c r="C85" s="37">
        <v>11</v>
      </c>
      <c r="D85" s="37">
        <v>15</v>
      </c>
      <c r="E85" s="23"/>
      <c r="F85" s="24"/>
      <c r="G85" s="24"/>
      <c r="H85" s="37">
        <v>38</v>
      </c>
      <c r="I85" s="21">
        <v>1745</v>
      </c>
      <c r="J85" s="46"/>
      <c r="K85" s="35"/>
      <c r="L85" s="47"/>
      <c r="M85" s="53"/>
      <c r="N85" s="45"/>
      <c r="O85" s="35"/>
      <c r="P85" s="37"/>
    </row>
    <row r="86" spans="1:16" ht="14.25" x14ac:dyDescent="0.2">
      <c r="A86" s="30">
        <f t="shared" si="3"/>
        <v>29.795000000000119</v>
      </c>
      <c r="B86" s="31">
        <f t="shared" si="4"/>
        <v>64</v>
      </c>
      <c r="C86" s="37">
        <v>11</v>
      </c>
      <c r="D86" s="37">
        <v>15</v>
      </c>
      <c r="E86" s="41"/>
      <c r="F86" s="24"/>
      <c r="G86" s="24"/>
      <c r="H86" s="37">
        <v>38</v>
      </c>
      <c r="I86" s="21">
        <v>1700</v>
      </c>
      <c r="J86" s="46"/>
      <c r="K86" s="35"/>
      <c r="L86" s="47"/>
      <c r="M86" s="53"/>
      <c r="N86" s="45"/>
      <c r="O86" s="36"/>
      <c r="P86" s="37"/>
    </row>
    <row r="87" spans="1:16" ht="14.25" x14ac:dyDescent="0.2">
      <c r="A87" s="30">
        <f t="shared" si="3"/>
        <v>29.805000000000121</v>
      </c>
      <c r="B87" s="31">
        <f t="shared" si="4"/>
        <v>65</v>
      </c>
      <c r="C87" s="37">
        <v>13</v>
      </c>
      <c r="D87" s="37">
        <v>15</v>
      </c>
      <c r="E87" s="23"/>
      <c r="F87" s="24"/>
      <c r="G87" s="24"/>
      <c r="H87" s="37">
        <v>36</v>
      </c>
      <c r="I87" s="21">
        <v>1685</v>
      </c>
      <c r="J87" s="46"/>
      <c r="K87" s="35"/>
      <c r="L87" s="47"/>
      <c r="M87" s="53"/>
      <c r="N87" s="45"/>
      <c r="O87" s="35"/>
      <c r="P87" s="37" t="s">
        <v>31</v>
      </c>
    </row>
    <row r="88" spans="1:16" ht="14.25" x14ac:dyDescent="0.2">
      <c r="A88" s="30">
        <f t="shared" si="3"/>
        <v>29.815000000000122</v>
      </c>
      <c r="B88" s="31">
        <f t="shared" si="4"/>
        <v>66</v>
      </c>
      <c r="C88" s="37">
        <v>13</v>
      </c>
      <c r="D88" s="37">
        <v>15</v>
      </c>
      <c r="E88" s="41"/>
      <c r="F88" s="24"/>
      <c r="G88" s="24"/>
      <c r="H88" s="37">
        <v>36</v>
      </c>
      <c r="I88" s="21" t="s">
        <v>22</v>
      </c>
      <c r="J88" s="46"/>
      <c r="K88" s="35"/>
      <c r="L88" s="47"/>
      <c r="M88" s="53"/>
      <c r="N88" s="45"/>
      <c r="O88" s="36"/>
      <c r="P88" s="37"/>
    </row>
    <row r="89" spans="1:16" ht="14.25" x14ac:dyDescent="0.2">
      <c r="A89" s="30">
        <f t="shared" si="3"/>
        <v>29.825000000000124</v>
      </c>
      <c r="B89" s="31">
        <f t="shared" si="4"/>
        <v>67</v>
      </c>
      <c r="C89" s="37">
        <v>14</v>
      </c>
      <c r="D89" s="37">
        <v>15</v>
      </c>
      <c r="E89" s="23"/>
      <c r="F89" s="24"/>
      <c r="G89" s="24"/>
      <c r="H89" s="37">
        <v>35</v>
      </c>
      <c r="I89" s="21">
        <v>1735</v>
      </c>
      <c r="J89" s="46"/>
      <c r="K89" s="35"/>
      <c r="L89" s="47"/>
      <c r="M89" s="53"/>
      <c r="N89" s="45"/>
      <c r="O89" s="36"/>
      <c r="P89" s="37"/>
    </row>
    <row r="90" spans="1:16" ht="14.25" x14ac:dyDescent="0.2">
      <c r="A90" s="30">
        <f t="shared" si="3"/>
        <v>29.835000000000125</v>
      </c>
      <c r="B90" s="31">
        <f t="shared" si="4"/>
        <v>68</v>
      </c>
      <c r="C90" s="37">
        <v>15</v>
      </c>
      <c r="D90" s="37">
        <v>15</v>
      </c>
      <c r="E90" s="41"/>
      <c r="F90" s="24"/>
      <c r="G90" s="24"/>
      <c r="H90" s="37">
        <v>36</v>
      </c>
      <c r="I90" s="21">
        <v>1710</v>
      </c>
      <c r="J90" s="46"/>
      <c r="K90" s="35"/>
      <c r="L90" s="47"/>
      <c r="M90" s="53"/>
      <c r="N90" s="45"/>
      <c r="O90" s="36"/>
      <c r="P90" s="37"/>
    </row>
    <row r="91" spans="1:16" ht="14.25" x14ac:dyDescent="0.2">
      <c r="A91" s="30">
        <f t="shared" si="3"/>
        <v>29.845000000000127</v>
      </c>
      <c r="B91" s="31">
        <f t="shared" si="4"/>
        <v>69</v>
      </c>
      <c r="C91" s="37">
        <v>15</v>
      </c>
      <c r="D91" s="37">
        <v>15</v>
      </c>
      <c r="E91" s="23"/>
      <c r="F91" s="24"/>
      <c r="G91" s="24"/>
      <c r="H91" s="37">
        <v>35</v>
      </c>
      <c r="I91" s="21">
        <v>1680</v>
      </c>
      <c r="J91" s="46"/>
      <c r="K91" s="35"/>
      <c r="L91" s="47"/>
      <c r="M91" s="53"/>
      <c r="N91" s="45"/>
      <c r="O91" s="35"/>
      <c r="P91" s="37"/>
    </row>
    <row r="92" spans="1:16" ht="14.25" x14ac:dyDescent="0.2">
      <c r="A92" s="30">
        <f t="shared" si="3"/>
        <v>29.855000000000128</v>
      </c>
      <c r="B92" s="31">
        <f t="shared" si="4"/>
        <v>70</v>
      </c>
      <c r="C92" s="37">
        <v>16</v>
      </c>
      <c r="D92" s="37">
        <v>15</v>
      </c>
      <c r="E92" s="41"/>
      <c r="F92" s="24"/>
      <c r="G92" s="24"/>
      <c r="H92" s="37">
        <v>35</v>
      </c>
      <c r="I92" s="21">
        <v>1685</v>
      </c>
      <c r="J92" s="46"/>
      <c r="K92" s="35"/>
      <c r="L92" s="47"/>
      <c r="M92" s="53"/>
      <c r="N92" s="45"/>
      <c r="O92" s="36"/>
      <c r="P92" s="37"/>
    </row>
    <row r="93" spans="1:16" ht="14.25" x14ac:dyDescent="0.2">
      <c r="A93" s="30">
        <f t="shared" si="3"/>
        <v>29.86500000000013</v>
      </c>
      <c r="B93" s="31">
        <f t="shared" si="4"/>
        <v>71</v>
      </c>
      <c r="C93" s="37">
        <v>14</v>
      </c>
      <c r="D93" s="37">
        <v>15</v>
      </c>
      <c r="E93" s="23"/>
      <c r="F93" s="24"/>
      <c r="G93" s="24"/>
      <c r="H93" s="37">
        <v>38</v>
      </c>
      <c r="I93" s="21">
        <v>1700</v>
      </c>
      <c r="J93" s="46"/>
      <c r="K93" s="35"/>
      <c r="L93" s="47"/>
      <c r="M93" s="53"/>
      <c r="N93" s="45"/>
      <c r="O93" s="36"/>
      <c r="P93" s="37"/>
    </row>
    <row r="94" spans="1:16" ht="14.25" x14ac:dyDescent="0.2">
      <c r="A94" s="30">
        <f t="shared" si="3"/>
        <v>29.875000000000131</v>
      </c>
      <c r="B94" s="31">
        <f t="shared" si="4"/>
        <v>72</v>
      </c>
      <c r="C94" s="37">
        <v>15</v>
      </c>
      <c r="D94" s="37">
        <v>15</v>
      </c>
      <c r="E94" s="41"/>
      <c r="F94" s="24"/>
      <c r="G94" s="24"/>
      <c r="H94" s="37">
        <v>38</v>
      </c>
      <c r="I94" s="21">
        <v>1685</v>
      </c>
      <c r="J94" s="46"/>
      <c r="K94" s="35"/>
      <c r="L94" s="47"/>
      <c r="M94" s="53"/>
      <c r="N94" s="45"/>
      <c r="O94" s="36"/>
      <c r="P94" s="37"/>
    </row>
    <row r="95" spans="1:16" ht="14.25" x14ac:dyDescent="0.2">
      <c r="A95" s="30">
        <f t="shared" si="3"/>
        <v>29.885000000000133</v>
      </c>
      <c r="B95" s="31">
        <f t="shared" si="4"/>
        <v>73</v>
      </c>
      <c r="C95" s="37">
        <v>14</v>
      </c>
      <c r="D95" s="37">
        <v>15</v>
      </c>
      <c r="E95" s="23"/>
      <c r="F95" s="24"/>
      <c r="G95" s="24"/>
      <c r="H95" s="37">
        <v>36</v>
      </c>
      <c r="I95" s="21">
        <v>1655</v>
      </c>
      <c r="J95" s="46"/>
      <c r="K95" s="35"/>
      <c r="L95" s="47"/>
      <c r="M95" s="53"/>
      <c r="N95" s="45"/>
      <c r="O95" s="35"/>
      <c r="P95" s="37"/>
    </row>
    <row r="96" spans="1:16" ht="14.25" x14ac:dyDescent="0.2">
      <c r="A96" s="30">
        <f t="shared" si="3"/>
        <v>29.895000000000135</v>
      </c>
      <c r="B96" s="31">
        <f t="shared" si="4"/>
        <v>74</v>
      </c>
      <c r="C96" s="37">
        <v>14</v>
      </c>
      <c r="D96" s="37">
        <v>15</v>
      </c>
      <c r="E96" s="41"/>
      <c r="F96" s="24"/>
      <c r="G96" s="24"/>
      <c r="H96" s="37">
        <v>37</v>
      </c>
      <c r="I96" s="21">
        <v>1685</v>
      </c>
      <c r="J96" s="46"/>
      <c r="K96" s="35"/>
      <c r="L96" s="47"/>
      <c r="M96" s="53"/>
      <c r="N96" s="45"/>
      <c r="O96" s="35"/>
      <c r="P96" s="37"/>
    </row>
    <row r="97" spans="1:16" ht="14.25" x14ac:dyDescent="0.2">
      <c r="A97" s="30">
        <f t="shared" si="3"/>
        <v>29.905000000000136</v>
      </c>
      <c r="B97" s="31">
        <f t="shared" si="4"/>
        <v>75</v>
      </c>
      <c r="C97" s="37">
        <v>14</v>
      </c>
      <c r="D97" s="37">
        <v>15</v>
      </c>
      <c r="E97" s="23"/>
      <c r="F97" s="24"/>
      <c r="G97" s="24"/>
      <c r="H97" s="37">
        <v>36</v>
      </c>
      <c r="I97" s="21">
        <v>1740</v>
      </c>
      <c r="J97" s="46"/>
      <c r="K97" s="35"/>
      <c r="L97" s="47"/>
      <c r="M97" s="53"/>
      <c r="N97" s="45"/>
      <c r="O97" s="36"/>
      <c r="P97" s="37" t="s">
        <v>32</v>
      </c>
    </row>
    <row r="98" spans="1:16" ht="14.25" x14ac:dyDescent="0.2">
      <c r="A98" s="30">
        <f t="shared" si="3"/>
        <v>29.915000000000138</v>
      </c>
      <c r="B98" s="31">
        <f t="shared" si="4"/>
        <v>76</v>
      </c>
      <c r="C98" s="37">
        <v>15</v>
      </c>
      <c r="D98" s="37">
        <v>15</v>
      </c>
      <c r="E98" s="41"/>
      <c r="F98" s="24"/>
      <c r="G98" s="24"/>
      <c r="H98" s="37">
        <v>36</v>
      </c>
      <c r="I98" s="21">
        <v>1710</v>
      </c>
      <c r="J98" s="46"/>
      <c r="K98" s="35"/>
      <c r="L98" s="47"/>
      <c r="M98" s="53"/>
      <c r="N98" s="45"/>
      <c r="O98" s="36"/>
      <c r="P98" s="37"/>
    </row>
    <row r="99" spans="1:16" ht="14.25" x14ac:dyDescent="0.2">
      <c r="A99" s="30">
        <f t="shared" si="3"/>
        <v>29.925000000000139</v>
      </c>
      <c r="B99" s="31">
        <f t="shared" si="4"/>
        <v>77</v>
      </c>
      <c r="C99" s="37">
        <v>10</v>
      </c>
      <c r="D99" s="37">
        <v>15</v>
      </c>
      <c r="E99" s="23"/>
      <c r="F99" s="24"/>
      <c r="G99" s="24"/>
      <c r="H99" s="37">
        <v>37</v>
      </c>
      <c r="I99" s="21">
        <v>1645</v>
      </c>
      <c r="J99" s="46"/>
      <c r="K99" s="35"/>
      <c r="L99" s="47"/>
      <c r="M99" s="53"/>
      <c r="N99" s="45"/>
      <c r="O99" s="35"/>
      <c r="P99" s="37"/>
    </row>
    <row r="100" spans="1:16" ht="14.25" x14ac:dyDescent="0.2">
      <c r="A100" s="30">
        <f t="shared" si="3"/>
        <v>29.935000000000141</v>
      </c>
      <c r="B100" s="31">
        <f t="shared" si="4"/>
        <v>78</v>
      </c>
      <c r="C100" s="37">
        <v>15</v>
      </c>
      <c r="D100" s="37">
        <v>15</v>
      </c>
      <c r="E100" s="41"/>
      <c r="F100" s="24"/>
      <c r="G100" s="24"/>
      <c r="H100" s="37">
        <v>36</v>
      </c>
      <c r="I100" s="21">
        <v>1685</v>
      </c>
      <c r="J100" s="46"/>
      <c r="K100" s="35"/>
      <c r="L100" s="47"/>
      <c r="M100" s="53"/>
      <c r="N100" s="45"/>
      <c r="O100" s="36"/>
      <c r="P100" s="37"/>
    </row>
    <row r="101" spans="1:16" ht="14.25" x14ac:dyDescent="0.2">
      <c r="A101" s="30">
        <f t="shared" si="3"/>
        <v>29.945000000000142</v>
      </c>
      <c r="B101" s="31">
        <f t="shared" si="4"/>
        <v>79</v>
      </c>
      <c r="C101" s="37">
        <v>11</v>
      </c>
      <c r="D101" s="37">
        <v>15</v>
      </c>
      <c r="E101" s="23"/>
      <c r="F101" s="24"/>
      <c r="G101" s="24"/>
      <c r="H101" s="37">
        <v>35</v>
      </c>
      <c r="I101" s="21">
        <v>1700</v>
      </c>
      <c r="J101" s="46"/>
      <c r="K101" s="35"/>
      <c r="L101" s="47"/>
      <c r="M101" s="53"/>
      <c r="N101" s="45"/>
      <c r="O101" s="36"/>
      <c r="P101" s="37"/>
    </row>
    <row r="102" spans="1:16" ht="14.25" x14ac:dyDescent="0.2">
      <c r="A102" s="30">
        <f t="shared" si="3"/>
        <v>29.955000000000144</v>
      </c>
      <c r="B102" s="31">
        <f t="shared" si="4"/>
        <v>80</v>
      </c>
      <c r="C102" s="37">
        <v>13</v>
      </c>
      <c r="D102" s="37">
        <v>15</v>
      </c>
      <c r="E102" s="41"/>
      <c r="F102" s="24"/>
      <c r="G102" s="24"/>
      <c r="H102" s="37">
        <v>35</v>
      </c>
      <c r="I102" s="21">
        <v>1700</v>
      </c>
      <c r="J102" s="46"/>
      <c r="K102" s="35"/>
      <c r="L102" s="47"/>
      <c r="M102" s="53"/>
      <c r="N102" s="45"/>
      <c r="O102" s="36"/>
      <c r="P102" s="37"/>
    </row>
    <row r="103" spans="1:16" ht="14.25" x14ac:dyDescent="0.2">
      <c r="A103" s="30">
        <f t="shared" si="3"/>
        <v>29.965000000000146</v>
      </c>
      <c r="B103" s="31">
        <f t="shared" si="4"/>
        <v>81</v>
      </c>
      <c r="C103" s="37">
        <v>11</v>
      </c>
      <c r="D103" s="37">
        <v>15</v>
      </c>
      <c r="E103" s="23"/>
      <c r="F103" s="24"/>
      <c r="G103" s="24"/>
      <c r="H103" s="37">
        <v>34</v>
      </c>
      <c r="I103" s="21">
        <v>1690</v>
      </c>
      <c r="J103" s="46"/>
      <c r="K103" s="35"/>
      <c r="L103" s="47"/>
      <c r="M103" s="53"/>
      <c r="N103" s="45"/>
      <c r="O103" s="35"/>
      <c r="P103" s="37"/>
    </row>
    <row r="104" spans="1:16" ht="14.25" x14ac:dyDescent="0.2">
      <c r="A104" s="30">
        <f t="shared" si="3"/>
        <v>29.975000000000147</v>
      </c>
      <c r="B104" s="31">
        <f t="shared" si="4"/>
        <v>82</v>
      </c>
      <c r="C104" s="37">
        <v>13</v>
      </c>
      <c r="D104" s="37">
        <v>15</v>
      </c>
      <c r="E104" s="41"/>
      <c r="F104" s="24"/>
      <c r="G104" s="24"/>
      <c r="H104" s="37">
        <v>36</v>
      </c>
      <c r="I104" s="21">
        <v>1685</v>
      </c>
      <c r="J104" s="46"/>
      <c r="K104" s="35"/>
      <c r="L104" s="47"/>
      <c r="M104" s="53"/>
      <c r="N104" s="45"/>
      <c r="O104" s="36"/>
      <c r="P104" s="37"/>
    </row>
    <row r="105" spans="1:16" ht="14.25" x14ac:dyDescent="0.2">
      <c r="A105" s="30">
        <f t="shared" si="3"/>
        <v>29.985000000000149</v>
      </c>
      <c r="B105" s="31">
        <f t="shared" si="4"/>
        <v>83</v>
      </c>
      <c r="C105" s="37">
        <v>12</v>
      </c>
      <c r="D105" s="37">
        <v>15</v>
      </c>
      <c r="E105" s="23"/>
      <c r="F105" s="24"/>
      <c r="G105" s="24"/>
      <c r="H105" s="37">
        <v>35</v>
      </c>
      <c r="I105" s="21">
        <v>1655</v>
      </c>
      <c r="J105" s="46"/>
      <c r="K105" s="35"/>
      <c r="L105" s="47"/>
      <c r="M105" s="53"/>
      <c r="N105" s="45"/>
      <c r="O105" s="36"/>
      <c r="P105" s="37"/>
    </row>
    <row r="106" spans="1:16" ht="14.25" x14ac:dyDescent="0.2">
      <c r="A106" s="30">
        <f t="shared" si="3"/>
        <v>29.99500000000015</v>
      </c>
      <c r="B106" s="31">
        <f t="shared" si="4"/>
        <v>84</v>
      </c>
      <c r="C106" s="37">
        <v>12</v>
      </c>
      <c r="D106" s="37">
        <v>15</v>
      </c>
      <c r="E106" s="41"/>
      <c r="F106" s="24"/>
      <c r="G106" s="24"/>
      <c r="H106" s="37">
        <v>37</v>
      </c>
      <c r="I106" s="21">
        <v>1688</v>
      </c>
      <c r="J106" s="46"/>
      <c r="K106" s="35"/>
      <c r="L106" s="47"/>
      <c r="M106" s="53"/>
      <c r="N106" s="45"/>
      <c r="O106" s="36"/>
      <c r="P106" s="37"/>
    </row>
    <row r="107" spans="1:16" ht="14.25" x14ac:dyDescent="0.2">
      <c r="A107" s="30">
        <f t="shared" si="3"/>
        <v>30.005000000000152</v>
      </c>
      <c r="B107" s="31">
        <f t="shared" si="4"/>
        <v>85</v>
      </c>
      <c r="C107" s="37">
        <v>11</v>
      </c>
      <c r="D107" s="37">
        <v>15</v>
      </c>
      <c r="E107" s="23"/>
      <c r="F107" s="24"/>
      <c r="G107" s="24"/>
      <c r="H107" s="37">
        <v>36</v>
      </c>
      <c r="I107" s="21">
        <v>1655</v>
      </c>
      <c r="J107" s="46"/>
      <c r="K107" s="35"/>
      <c r="L107" s="47"/>
      <c r="M107" s="53"/>
      <c r="N107" s="45"/>
      <c r="O107" s="36"/>
      <c r="P107" s="37" t="s">
        <v>33</v>
      </c>
    </row>
    <row r="108" spans="1:16" ht="14.25" x14ac:dyDescent="0.2">
      <c r="A108" s="30">
        <f t="shared" si="3"/>
        <v>30.015000000000153</v>
      </c>
      <c r="B108" s="31">
        <f t="shared" si="4"/>
        <v>86</v>
      </c>
      <c r="C108" s="37">
        <v>11</v>
      </c>
      <c r="D108" s="37">
        <v>15</v>
      </c>
      <c r="E108" s="41"/>
      <c r="F108" s="24"/>
      <c r="G108" s="24"/>
      <c r="H108" s="37">
        <v>37</v>
      </c>
      <c r="I108" s="21">
        <v>1685</v>
      </c>
      <c r="J108" s="46"/>
      <c r="K108" s="35"/>
      <c r="L108" s="47"/>
      <c r="M108" s="53"/>
      <c r="N108" s="45"/>
      <c r="O108" s="35"/>
      <c r="P108" s="37"/>
    </row>
    <row r="109" spans="1:16" ht="14.25" x14ac:dyDescent="0.2">
      <c r="A109" s="30">
        <f t="shared" si="3"/>
        <v>30.025000000000155</v>
      </c>
      <c r="B109" s="31">
        <f t="shared" si="4"/>
        <v>87</v>
      </c>
      <c r="C109" s="37">
        <v>12</v>
      </c>
      <c r="D109" s="37">
        <v>15</v>
      </c>
      <c r="E109" s="23"/>
      <c r="F109" s="24"/>
      <c r="G109" s="24"/>
      <c r="H109" s="37">
        <v>36</v>
      </c>
      <c r="I109" s="21">
        <v>1690</v>
      </c>
      <c r="J109" s="46"/>
      <c r="K109" s="35"/>
      <c r="L109" s="47"/>
      <c r="M109" s="53"/>
      <c r="N109" s="45"/>
      <c r="O109" s="35"/>
      <c r="P109" s="37"/>
    </row>
    <row r="110" spans="1:16" ht="14.25" x14ac:dyDescent="0.2">
      <c r="A110" s="30">
        <f t="shared" si="3"/>
        <v>30.035000000000156</v>
      </c>
      <c r="B110" s="31">
        <f t="shared" si="4"/>
        <v>88</v>
      </c>
      <c r="C110" s="37">
        <v>12</v>
      </c>
      <c r="D110" s="37">
        <v>15</v>
      </c>
      <c r="E110" s="41"/>
      <c r="F110" s="24"/>
      <c r="G110" s="24"/>
      <c r="H110" s="37">
        <v>36</v>
      </c>
      <c r="I110" s="21">
        <v>1680</v>
      </c>
      <c r="J110" s="46"/>
      <c r="K110" s="35"/>
      <c r="L110" s="47"/>
      <c r="M110" s="53"/>
      <c r="N110" s="45"/>
      <c r="O110" s="36"/>
      <c r="P110" s="37"/>
    </row>
    <row r="111" spans="1:16" ht="14.25" x14ac:dyDescent="0.2">
      <c r="A111" s="30">
        <f t="shared" si="3"/>
        <v>30.045000000000158</v>
      </c>
      <c r="B111" s="31">
        <f t="shared" si="4"/>
        <v>89</v>
      </c>
      <c r="C111" s="37">
        <v>13</v>
      </c>
      <c r="D111" s="37">
        <v>15</v>
      </c>
      <c r="E111" s="23"/>
      <c r="F111" s="24"/>
      <c r="G111" s="24"/>
      <c r="H111" s="37">
        <v>36</v>
      </c>
      <c r="I111" s="21">
        <v>1720</v>
      </c>
      <c r="J111" s="46"/>
      <c r="K111" s="35"/>
      <c r="L111" s="47"/>
      <c r="M111" s="53"/>
      <c r="N111" s="45"/>
      <c r="O111" s="36"/>
      <c r="P111" s="37"/>
    </row>
    <row r="112" spans="1:16" ht="14.25" x14ac:dyDescent="0.2">
      <c r="A112" s="30">
        <f t="shared" si="3"/>
        <v>30.05500000000016</v>
      </c>
      <c r="B112" s="31">
        <f t="shared" si="4"/>
        <v>90</v>
      </c>
      <c r="C112" s="37">
        <v>11</v>
      </c>
      <c r="D112" s="37">
        <v>15</v>
      </c>
      <c r="E112" s="41"/>
      <c r="F112" s="24"/>
      <c r="G112" s="24"/>
      <c r="H112" s="37">
        <v>38</v>
      </c>
      <c r="I112" s="21">
        <v>1690</v>
      </c>
      <c r="J112" s="46"/>
      <c r="K112" s="35"/>
      <c r="L112" s="47"/>
      <c r="M112" s="60" t="s">
        <v>34</v>
      </c>
      <c r="N112" s="61">
        <v>1690</v>
      </c>
      <c r="O112" s="35"/>
      <c r="P112" s="37"/>
    </row>
    <row r="113" spans="1:16" ht="14.25" x14ac:dyDescent="0.2">
      <c r="A113" s="30">
        <f t="shared" si="3"/>
        <v>30.065000000000161</v>
      </c>
      <c r="B113" s="31">
        <f t="shared" si="4"/>
        <v>91</v>
      </c>
      <c r="C113" s="37">
        <v>12</v>
      </c>
      <c r="D113" s="37">
        <v>15</v>
      </c>
      <c r="E113" s="23"/>
      <c r="F113" s="24"/>
      <c r="G113" s="24"/>
      <c r="H113" s="37">
        <v>37</v>
      </c>
      <c r="I113" s="21">
        <v>1725</v>
      </c>
      <c r="J113" s="46"/>
      <c r="K113" s="35"/>
      <c r="L113" s="47"/>
      <c r="M113" s="53"/>
      <c r="N113" s="45"/>
      <c r="O113" s="36"/>
      <c r="P113" s="37"/>
    </row>
    <row r="114" spans="1:16" ht="14.25" x14ac:dyDescent="0.2">
      <c r="A114" s="30">
        <f t="shared" si="3"/>
        <v>30.075000000000163</v>
      </c>
      <c r="B114" s="31">
        <f t="shared" si="4"/>
        <v>92</v>
      </c>
      <c r="C114" s="37">
        <v>13</v>
      </c>
      <c r="D114" s="37">
        <v>15</v>
      </c>
      <c r="E114" s="41"/>
      <c r="F114" s="24"/>
      <c r="G114" s="24"/>
      <c r="H114" s="37">
        <v>36</v>
      </c>
      <c r="I114" s="21">
        <v>1700</v>
      </c>
      <c r="J114" s="46"/>
      <c r="K114" s="35"/>
      <c r="L114" s="47"/>
      <c r="M114" s="53"/>
      <c r="N114" s="45"/>
      <c r="O114" s="36"/>
      <c r="P114" s="37"/>
    </row>
    <row r="115" spans="1:16" ht="14.25" x14ac:dyDescent="0.2">
      <c r="A115" s="30">
        <f t="shared" si="3"/>
        <v>30.085000000000164</v>
      </c>
      <c r="B115" s="31">
        <f t="shared" si="4"/>
        <v>93</v>
      </c>
      <c r="C115" s="37">
        <v>14</v>
      </c>
      <c r="D115" s="37">
        <v>15</v>
      </c>
      <c r="E115" s="23"/>
      <c r="F115" s="24"/>
      <c r="G115" s="24"/>
      <c r="H115" s="37">
        <v>39</v>
      </c>
      <c r="I115" s="21">
        <v>1700</v>
      </c>
      <c r="J115" s="46"/>
      <c r="K115" s="35"/>
      <c r="L115" s="47"/>
      <c r="M115" s="53"/>
      <c r="N115" s="45"/>
      <c r="O115" s="35"/>
      <c r="P115" s="37"/>
    </row>
    <row r="116" spans="1:16" ht="14.25" x14ac:dyDescent="0.2">
      <c r="A116" s="30">
        <f t="shared" si="3"/>
        <v>30.095000000000166</v>
      </c>
      <c r="B116" s="31">
        <f t="shared" si="4"/>
        <v>94</v>
      </c>
      <c r="C116" s="37">
        <v>14</v>
      </c>
      <c r="D116" s="37">
        <v>15</v>
      </c>
      <c r="E116" s="41"/>
      <c r="F116" s="24"/>
      <c r="G116" s="24"/>
      <c r="H116" s="37">
        <v>37</v>
      </c>
      <c r="I116" s="21">
        <v>1700</v>
      </c>
      <c r="J116" s="46"/>
      <c r="K116" s="35"/>
      <c r="L116" s="47"/>
      <c r="M116" s="53"/>
      <c r="N116" s="45"/>
      <c r="O116" s="36"/>
      <c r="P116" s="37"/>
    </row>
    <row r="117" spans="1:16" ht="14.25" x14ac:dyDescent="0.2">
      <c r="A117" s="30">
        <f t="shared" si="3"/>
        <v>30.105000000000167</v>
      </c>
      <c r="B117" s="31">
        <f t="shared" si="4"/>
        <v>95</v>
      </c>
      <c r="C117" s="37">
        <v>14</v>
      </c>
      <c r="D117" s="37">
        <v>15</v>
      </c>
      <c r="E117" s="23"/>
      <c r="F117" s="24"/>
      <c r="G117" s="24"/>
      <c r="H117" s="37">
        <v>38</v>
      </c>
      <c r="I117" s="21">
        <v>1690</v>
      </c>
      <c r="J117" s="46"/>
      <c r="K117" s="35"/>
      <c r="L117" s="47"/>
      <c r="M117" s="53"/>
      <c r="N117" s="45"/>
      <c r="O117" s="35"/>
      <c r="P117" s="37" t="s">
        <v>35</v>
      </c>
    </row>
    <row r="118" spans="1:16" ht="14.25" x14ac:dyDescent="0.2">
      <c r="A118" s="30">
        <f t="shared" si="3"/>
        <v>30.115000000000169</v>
      </c>
      <c r="B118" s="31">
        <f t="shared" si="4"/>
        <v>96</v>
      </c>
      <c r="C118" s="37">
        <v>14</v>
      </c>
      <c r="D118" s="37">
        <v>15</v>
      </c>
      <c r="E118" s="41"/>
      <c r="F118" s="24"/>
      <c r="G118" s="24"/>
      <c r="H118" s="37">
        <v>38</v>
      </c>
      <c r="I118" s="21">
        <v>1635</v>
      </c>
      <c r="J118" s="46"/>
      <c r="K118" s="35"/>
      <c r="L118" s="47"/>
      <c r="M118" s="53"/>
      <c r="N118" s="45"/>
      <c r="O118" s="36"/>
      <c r="P118" s="37"/>
    </row>
    <row r="119" spans="1:16" ht="14.25" x14ac:dyDescent="0.2">
      <c r="A119" s="30">
        <f t="shared" si="3"/>
        <v>30.125000000000171</v>
      </c>
      <c r="B119" s="31">
        <f t="shared" si="4"/>
        <v>97</v>
      </c>
      <c r="C119" s="37">
        <v>17</v>
      </c>
      <c r="D119" s="37">
        <v>15</v>
      </c>
      <c r="E119" s="23"/>
      <c r="F119" s="24"/>
      <c r="G119" s="24"/>
      <c r="H119" s="37">
        <v>34</v>
      </c>
      <c r="I119" s="21">
        <v>1690</v>
      </c>
      <c r="J119" s="46"/>
      <c r="K119" s="35"/>
      <c r="L119" s="47"/>
      <c r="M119" s="53"/>
      <c r="N119" s="45"/>
      <c r="O119" s="36"/>
      <c r="P119" s="37"/>
    </row>
    <row r="120" spans="1:16" ht="14.25" x14ac:dyDescent="0.2">
      <c r="A120" s="30">
        <f t="shared" si="3"/>
        <v>30.135000000000172</v>
      </c>
      <c r="B120" s="31">
        <f t="shared" si="4"/>
        <v>98</v>
      </c>
      <c r="C120" s="37">
        <v>14</v>
      </c>
      <c r="D120" s="37">
        <v>15</v>
      </c>
      <c r="E120" s="41"/>
      <c r="F120" s="24"/>
      <c r="G120" s="24"/>
      <c r="H120" s="37">
        <v>37</v>
      </c>
      <c r="I120" s="21">
        <v>1660</v>
      </c>
      <c r="J120" s="46"/>
      <c r="K120" s="35"/>
      <c r="L120" s="47"/>
      <c r="M120" s="53"/>
      <c r="N120" s="45"/>
      <c r="O120" s="36"/>
      <c r="P120" s="37"/>
    </row>
    <row r="121" spans="1:16" ht="14.25" x14ac:dyDescent="0.2">
      <c r="A121" s="30">
        <f t="shared" si="3"/>
        <v>30.145000000000174</v>
      </c>
      <c r="B121" s="31">
        <f t="shared" si="4"/>
        <v>99</v>
      </c>
      <c r="C121" s="37">
        <v>15</v>
      </c>
      <c r="D121" s="37">
        <v>15</v>
      </c>
      <c r="E121" s="23"/>
      <c r="F121" s="24"/>
      <c r="G121" s="24"/>
      <c r="H121" s="37">
        <v>36</v>
      </c>
      <c r="I121" s="21">
        <v>1705</v>
      </c>
      <c r="J121" s="46"/>
      <c r="K121" s="35"/>
      <c r="L121" s="47"/>
      <c r="M121" s="53"/>
      <c r="N121" s="45"/>
      <c r="O121" s="35"/>
      <c r="P121" s="37"/>
    </row>
    <row r="122" spans="1:16" ht="14.25" x14ac:dyDescent="0.2">
      <c r="A122" s="30">
        <f t="shared" si="3"/>
        <v>30.155000000000175</v>
      </c>
      <c r="B122" s="31">
        <f t="shared" si="4"/>
        <v>100</v>
      </c>
      <c r="C122" s="37">
        <v>17</v>
      </c>
      <c r="D122" s="37">
        <v>15</v>
      </c>
      <c r="E122" s="41"/>
      <c r="F122" s="24"/>
      <c r="G122" s="24"/>
      <c r="H122" s="37">
        <v>36</v>
      </c>
      <c r="I122" s="21">
        <v>1608</v>
      </c>
      <c r="J122" s="46"/>
      <c r="K122" s="35"/>
      <c r="L122" s="47"/>
      <c r="M122" s="53"/>
      <c r="N122" s="45"/>
      <c r="O122" s="35"/>
      <c r="P122" s="37"/>
    </row>
    <row r="123" spans="1:16" ht="14.25" x14ac:dyDescent="0.2">
      <c r="A123" s="30">
        <f t="shared" si="3"/>
        <v>30.165000000000177</v>
      </c>
      <c r="B123" s="31">
        <f t="shared" si="4"/>
        <v>101</v>
      </c>
      <c r="C123" s="37">
        <v>15</v>
      </c>
      <c r="D123" s="37">
        <v>15</v>
      </c>
      <c r="E123" s="23"/>
      <c r="F123" s="24"/>
      <c r="G123" s="24"/>
      <c r="H123" s="37">
        <v>36</v>
      </c>
      <c r="I123" s="21">
        <v>1595</v>
      </c>
      <c r="J123" s="46"/>
      <c r="K123" s="35"/>
      <c r="L123" s="47"/>
      <c r="M123" s="53"/>
      <c r="N123" s="45"/>
      <c r="O123" s="36"/>
      <c r="P123" s="37"/>
    </row>
    <row r="124" spans="1:16" ht="14.25" x14ac:dyDescent="0.2">
      <c r="A124" s="30">
        <f t="shared" si="3"/>
        <v>30.175000000000178</v>
      </c>
      <c r="B124" s="31">
        <f t="shared" si="4"/>
        <v>102</v>
      </c>
      <c r="C124" s="37">
        <v>15</v>
      </c>
      <c r="D124" s="37">
        <v>15</v>
      </c>
      <c r="E124" s="41"/>
      <c r="F124" s="24"/>
      <c r="G124" s="24"/>
      <c r="H124" s="37">
        <v>35</v>
      </c>
      <c r="I124" s="21">
        <v>1670</v>
      </c>
      <c r="J124" s="46"/>
      <c r="K124" s="35"/>
      <c r="L124" s="47"/>
      <c r="M124" s="53"/>
      <c r="N124" s="45"/>
      <c r="O124" s="36"/>
      <c r="P124" s="37"/>
    </row>
    <row r="125" spans="1:16" ht="14.25" x14ac:dyDescent="0.2">
      <c r="A125" s="30">
        <f t="shared" si="3"/>
        <v>30.18500000000018</v>
      </c>
      <c r="B125" s="31">
        <f t="shared" si="4"/>
        <v>103</v>
      </c>
      <c r="C125" s="37">
        <v>14</v>
      </c>
      <c r="D125" s="37">
        <v>15</v>
      </c>
      <c r="E125" s="23"/>
      <c r="F125" s="24"/>
      <c r="G125" s="24"/>
      <c r="H125" s="37">
        <v>35</v>
      </c>
      <c r="I125" s="21">
        <v>1690</v>
      </c>
      <c r="J125" s="46"/>
      <c r="K125" s="35"/>
      <c r="L125" s="47"/>
      <c r="M125" s="53"/>
      <c r="N125" s="45"/>
      <c r="O125" s="36"/>
      <c r="P125" s="37"/>
    </row>
    <row r="126" spans="1:16" ht="14.25" x14ac:dyDescent="0.2">
      <c r="A126" s="30">
        <f t="shared" si="3"/>
        <v>30.195000000000181</v>
      </c>
      <c r="B126" s="31">
        <f t="shared" si="4"/>
        <v>104</v>
      </c>
      <c r="C126" s="37">
        <v>18</v>
      </c>
      <c r="D126" s="37">
        <v>15</v>
      </c>
      <c r="E126" s="41"/>
      <c r="F126" s="24"/>
      <c r="G126" s="24"/>
      <c r="H126" s="37">
        <v>36</v>
      </c>
      <c r="I126" s="21">
        <v>1690</v>
      </c>
      <c r="J126" s="46"/>
      <c r="K126" s="35"/>
      <c r="L126" s="47"/>
      <c r="M126" s="53"/>
      <c r="N126" s="45"/>
      <c r="O126" s="35"/>
      <c r="P126" s="37"/>
    </row>
    <row r="127" spans="1:16" ht="14.25" x14ac:dyDescent="0.2">
      <c r="A127" s="30">
        <f t="shared" si="3"/>
        <v>30.205000000000183</v>
      </c>
      <c r="B127" s="31">
        <f t="shared" si="4"/>
        <v>105</v>
      </c>
      <c r="C127" s="37">
        <v>12</v>
      </c>
      <c r="D127" s="37">
        <v>15</v>
      </c>
      <c r="E127" s="23"/>
      <c r="F127" s="24"/>
      <c r="G127" s="24"/>
      <c r="H127" s="37">
        <v>36</v>
      </c>
      <c r="I127" s="21">
        <v>1690</v>
      </c>
      <c r="J127" s="46"/>
      <c r="K127" s="35"/>
      <c r="L127" s="47"/>
      <c r="M127" s="53"/>
      <c r="N127" s="45"/>
      <c r="O127" s="35"/>
      <c r="P127" s="37" t="s">
        <v>36</v>
      </c>
    </row>
    <row r="128" spans="1:16" ht="14.25" x14ac:dyDescent="0.2">
      <c r="A128" s="30">
        <f t="shared" si="3"/>
        <v>30.215000000000185</v>
      </c>
      <c r="B128" s="31">
        <f t="shared" si="4"/>
        <v>106</v>
      </c>
      <c r="C128" s="37">
        <v>12</v>
      </c>
      <c r="D128" s="37">
        <v>15</v>
      </c>
      <c r="E128" s="41"/>
      <c r="F128" s="24"/>
      <c r="G128" s="24"/>
      <c r="H128" s="37">
        <v>37</v>
      </c>
      <c r="I128" s="21">
        <v>1690</v>
      </c>
      <c r="J128" s="46"/>
      <c r="K128" s="35"/>
      <c r="L128" s="47"/>
      <c r="M128" s="53"/>
      <c r="N128" s="45"/>
      <c r="O128" s="36"/>
      <c r="P128" s="37"/>
    </row>
    <row r="129" spans="1:16" ht="14.25" x14ac:dyDescent="0.2">
      <c r="A129" s="30">
        <f t="shared" si="3"/>
        <v>30.225000000000186</v>
      </c>
      <c r="B129" s="31">
        <f t="shared" si="4"/>
        <v>107</v>
      </c>
      <c r="C129" s="37">
        <v>12</v>
      </c>
      <c r="D129" s="37">
        <v>15</v>
      </c>
      <c r="E129" s="23"/>
      <c r="F129" s="24"/>
      <c r="G129" s="24"/>
      <c r="H129" s="37">
        <v>37</v>
      </c>
      <c r="I129" s="21">
        <v>1695</v>
      </c>
      <c r="J129" s="46"/>
      <c r="K129" s="35"/>
      <c r="L129" s="47"/>
      <c r="M129" s="53"/>
      <c r="N129" s="45"/>
      <c r="O129" s="36"/>
      <c r="P129" s="37"/>
    </row>
    <row r="130" spans="1:16" ht="14.25" x14ac:dyDescent="0.2">
      <c r="A130" s="30">
        <f t="shared" si="3"/>
        <v>30.235000000000188</v>
      </c>
      <c r="B130" s="31">
        <f t="shared" si="4"/>
        <v>108</v>
      </c>
      <c r="C130" s="37">
        <v>12</v>
      </c>
      <c r="D130" s="37">
        <v>15</v>
      </c>
      <c r="E130" s="41"/>
      <c r="F130" s="24"/>
      <c r="G130" s="24"/>
      <c r="H130" s="37">
        <v>37</v>
      </c>
      <c r="I130" s="21">
        <v>1710</v>
      </c>
      <c r="J130" s="46"/>
      <c r="K130" s="35"/>
      <c r="L130" s="47"/>
      <c r="M130" s="53"/>
      <c r="N130" s="45"/>
      <c r="O130" s="35"/>
      <c r="P130" s="37"/>
    </row>
    <row r="131" spans="1:16" ht="14.25" x14ac:dyDescent="0.2">
      <c r="A131" s="30">
        <f t="shared" si="3"/>
        <v>30.245000000000189</v>
      </c>
      <c r="B131" s="31">
        <f t="shared" si="4"/>
        <v>109</v>
      </c>
      <c r="C131" s="37">
        <v>11</v>
      </c>
      <c r="D131" s="37">
        <v>15</v>
      </c>
      <c r="E131" s="23"/>
      <c r="F131" s="24"/>
      <c r="G131" s="24"/>
      <c r="H131" s="37">
        <v>35</v>
      </c>
      <c r="I131" s="21">
        <v>1700</v>
      </c>
      <c r="J131" s="46"/>
      <c r="K131" s="35"/>
      <c r="L131" s="47"/>
      <c r="M131" s="53"/>
      <c r="N131" s="32"/>
      <c r="O131" s="36"/>
      <c r="P131" s="37"/>
    </row>
    <row r="132" spans="1:16" ht="14.25" x14ac:dyDescent="0.2">
      <c r="A132" s="30">
        <f t="shared" si="3"/>
        <v>30.255000000000191</v>
      </c>
      <c r="B132" s="31">
        <f t="shared" si="4"/>
        <v>110</v>
      </c>
      <c r="C132" s="37">
        <v>10</v>
      </c>
      <c r="D132" s="37">
        <v>15</v>
      </c>
      <c r="E132" s="41"/>
      <c r="F132" s="24"/>
      <c r="G132" s="24"/>
      <c r="H132" s="37">
        <v>35</v>
      </c>
      <c r="I132" s="21">
        <v>1685</v>
      </c>
      <c r="J132" s="46"/>
      <c r="K132" s="35"/>
      <c r="L132" s="47"/>
      <c r="M132" s="53"/>
      <c r="N132" s="32"/>
      <c r="O132" s="36"/>
      <c r="P132" s="37"/>
    </row>
    <row r="133" spans="1:16" ht="14.25" x14ac:dyDescent="0.2">
      <c r="A133" s="30">
        <f t="shared" si="3"/>
        <v>30.265000000000192</v>
      </c>
      <c r="B133" s="31">
        <f t="shared" si="4"/>
        <v>111</v>
      </c>
      <c r="C133" s="37">
        <v>13</v>
      </c>
      <c r="D133" s="37">
        <v>15</v>
      </c>
      <c r="E133" s="23"/>
      <c r="F133" s="24"/>
      <c r="G133" s="24"/>
      <c r="H133" s="37">
        <v>35</v>
      </c>
      <c r="I133" s="21">
        <v>1700</v>
      </c>
      <c r="J133" s="46"/>
      <c r="K133" s="35"/>
      <c r="L133" s="47"/>
      <c r="M133" s="53"/>
      <c r="N133" s="32"/>
      <c r="O133" s="35"/>
      <c r="P133" s="37"/>
    </row>
    <row r="134" spans="1:16" ht="14.25" x14ac:dyDescent="0.2">
      <c r="A134" s="30">
        <f t="shared" si="3"/>
        <v>30.275000000000194</v>
      </c>
      <c r="B134" s="31">
        <f t="shared" si="4"/>
        <v>112</v>
      </c>
      <c r="C134" s="54">
        <v>8</v>
      </c>
      <c r="D134" s="37">
        <v>15</v>
      </c>
      <c r="E134" s="41"/>
      <c r="F134" s="24"/>
      <c r="G134" s="24"/>
      <c r="H134" s="37">
        <v>35</v>
      </c>
      <c r="I134" s="21">
        <v>1655</v>
      </c>
      <c r="J134" s="46"/>
      <c r="K134" s="35"/>
      <c r="L134" s="47"/>
      <c r="M134" s="53"/>
      <c r="N134" s="32"/>
      <c r="O134" s="36"/>
      <c r="P134" s="37"/>
    </row>
    <row r="135" spans="1:16" ht="14.25" x14ac:dyDescent="0.2">
      <c r="A135" s="30">
        <f t="shared" si="3"/>
        <v>30.285000000000196</v>
      </c>
      <c r="B135" s="31">
        <f t="shared" si="4"/>
        <v>113</v>
      </c>
      <c r="C135" s="37">
        <v>12</v>
      </c>
      <c r="D135" s="37">
        <v>15</v>
      </c>
      <c r="E135" s="23"/>
      <c r="F135" s="24"/>
      <c r="G135" s="24"/>
      <c r="H135" s="37">
        <v>35</v>
      </c>
      <c r="I135" s="21">
        <v>1635</v>
      </c>
      <c r="J135" s="46"/>
      <c r="K135" s="35"/>
      <c r="L135" s="47"/>
      <c r="M135" s="53"/>
      <c r="N135" s="32"/>
      <c r="O135" s="35"/>
      <c r="P135" s="37"/>
    </row>
    <row r="136" spans="1:16" ht="14.25" x14ac:dyDescent="0.2">
      <c r="A136" s="30">
        <f t="shared" si="3"/>
        <v>30.295000000000197</v>
      </c>
      <c r="B136" s="31">
        <f t="shared" si="4"/>
        <v>114</v>
      </c>
      <c r="C136" s="37">
        <v>13</v>
      </c>
      <c r="D136" s="37">
        <v>15</v>
      </c>
      <c r="E136" s="41"/>
      <c r="F136" s="24"/>
      <c r="G136" s="24"/>
      <c r="H136" s="37">
        <v>34</v>
      </c>
      <c r="I136" s="21">
        <v>1640</v>
      </c>
      <c r="J136" s="46"/>
      <c r="K136" s="35"/>
      <c r="L136" s="47"/>
      <c r="M136" s="53"/>
      <c r="N136" s="32"/>
      <c r="O136" s="36"/>
      <c r="P136" s="37"/>
    </row>
    <row r="137" spans="1:16" ht="14.25" x14ac:dyDescent="0.2">
      <c r="A137" s="30">
        <f t="shared" si="3"/>
        <v>30.305000000000199</v>
      </c>
      <c r="B137" s="31">
        <f t="shared" si="4"/>
        <v>115</v>
      </c>
      <c r="C137" s="37">
        <v>13</v>
      </c>
      <c r="D137" s="37">
        <v>15</v>
      </c>
      <c r="E137" s="23"/>
      <c r="F137" s="24"/>
      <c r="G137" s="24"/>
      <c r="H137" s="37">
        <v>35</v>
      </c>
      <c r="I137" s="21">
        <v>1690</v>
      </c>
      <c r="J137" s="46"/>
      <c r="K137" s="35"/>
      <c r="L137" s="47"/>
      <c r="M137" s="53"/>
      <c r="N137" s="32"/>
      <c r="O137" s="36"/>
      <c r="P137" s="37" t="s">
        <v>37</v>
      </c>
    </row>
    <row r="138" spans="1:16" ht="14.25" x14ac:dyDescent="0.2">
      <c r="A138" s="30">
        <f t="shared" si="3"/>
        <v>30.3150000000002</v>
      </c>
      <c r="B138" s="31">
        <f t="shared" si="4"/>
        <v>116</v>
      </c>
      <c r="C138" s="37">
        <v>14</v>
      </c>
      <c r="D138" s="37">
        <v>15</v>
      </c>
      <c r="E138" s="41"/>
      <c r="F138" s="24"/>
      <c r="G138" s="24"/>
      <c r="H138" s="37">
        <v>35</v>
      </c>
      <c r="I138" s="21">
        <v>1700</v>
      </c>
      <c r="J138" s="46"/>
      <c r="K138" s="35"/>
      <c r="L138" s="43"/>
      <c r="M138" s="53"/>
      <c r="N138" s="32"/>
      <c r="O138" s="36"/>
      <c r="P138" s="37"/>
    </row>
    <row r="139" spans="1:16" ht="14.25" x14ac:dyDescent="0.2">
      <c r="A139" s="30">
        <f t="shared" si="3"/>
        <v>30.325000000000202</v>
      </c>
      <c r="B139" s="31">
        <f t="shared" si="4"/>
        <v>117</v>
      </c>
      <c r="C139" s="37">
        <v>10</v>
      </c>
      <c r="D139" s="37">
        <v>15</v>
      </c>
      <c r="E139" s="23"/>
      <c r="F139" s="24"/>
      <c r="G139" s="24"/>
      <c r="H139" s="37">
        <v>35</v>
      </c>
      <c r="I139" s="21">
        <v>1720</v>
      </c>
      <c r="J139" s="46"/>
      <c r="K139" s="35"/>
      <c r="L139" s="43"/>
      <c r="M139" s="53"/>
      <c r="N139" s="32"/>
      <c r="O139" s="35"/>
      <c r="P139" s="37"/>
    </row>
    <row r="140" spans="1:16" ht="14.25" x14ac:dyDescent="0.2">
      <c r="A140" s="30">
        <f t="shared" si="3"/>
        <v>30.335000000000203</v>
      </c>
      <c r="B140" s="31">
        <f t="shared" si="4"/>
        <v>118</v>
      </c>
      <c r="C140" s="37">
        <v>15</v>
      </c>
      <c r="D140" s="37">
        <v>15</v>
      </c>
      <c r="E140" s="41"/>
      <c r="F140" s="24"/>
      <c r="G140" s="24"/>
      <c r="H140" s="37">
        <v>36</v>
      </c>
      <c r="I140" s="21">
        <v>1685</v>
      </c>
      <c r="J140" s="46"/>
      <c r="K140" s="35"/>
      <c r="L140" s="43"/>
      <c r="M140" s="53"/>
      <c r="N140" s="32"/>
      <c r="O140" s="35"/>
      <c r="P140" s="37"/>
    </row>
    <row r="141" spans="1:16" ht="14.25" x14ac:dyDescent="0.2">
      <c r="A141" s="30">
        <f t="shared" si="3"/>
        <v>30.345000000000205</v>
      </c>
      <c r="B141" s="31">
        <f t="shared" si="4"/>
        <v>119</v>
      </c>
      <c r="C141" s="37">
        <v>14</v>
      </c>
      <c r="D141" s="37">
        <v>15</v>
      </c>
      <c r="E141" s="23"/>
      <c r="F141" s="24"/>
      <c r="G141" s="24"/>
      <c r="H141" s="37">
        <v>35</v>
      </c>
      <c r="I141" s="21">
        <v>1695</v>
      </c>
      <c r="J141" s="46"/>
      <c r="K141" s="35"/>
      <c r="L141" s="62"/>
      <c r="M141" s="63"/>
      <c r="N141" s="32"/>
      <c r="O141" s="36"/>
      <c r="P141" s="37"/>
    </row>
    <row r="142" spans="1:16" ht="14.25" x14ac:dyDescent="0.2">
      <c r="A142" s="30">
        <f t="shared" ref="A142:A197" si="5">+A141+0.01</f>
        <v>30.355000000000206</v>
      </c>
      <c r="B142" s="31">
        <f t="shared" si="4"/>
        <v>120</v>
      </c>
      <c r="C142" s="37">
        <v>15</v>
      </c>
      <c r="D142" s="37">
        <v>15</v>
      </c>
      <c r="E142" s="23"/>
      <c r="F142" s="24"/>
      <c r="G142" s="24"/>
      <c r="H142" s="37">
        <v>36</v>
      </c>
      <c r="I142" s="21">
        <v>1680</v>
      </c>
      <c r="J142" s="46"/>
      <c r="K142" s="35"/>
      <c r="L142" s="62"/>
      <c r="M142" s="63"/>
      <c r="N142" s="32"/>
      <c r="O142" s="36"/>
      <c r="P142" s="37"/>
    </row>
    <row r="143" spans="1:16" ht="14.25" x14ac:dyDescent="0.2">
      <c r="A143" s="30">
        <f t="shared" si="5"/>
        <v>30.365000000000208</v>
      </c>
      <c r="B143" s="31">
        <f t="shared" si="4"/>
        <v>121</v>
      </c>
      <c r="C143" s="37">
        <v>13</v>
      </c>
      <c r="D143" s="37">
        <v>15</v>
      </c>
      <c r="E143" s="23"/>
      <c r="F143" s="24"/>
      <c r="G143" s="24"/>
      <c r="H143" s="37">
        <v>37</v>
      </c>
      <c r="I143" s="21">
        <v>1678</v>
      </c>
      <c r="J143" s="46"/>
      <c r="K143" s="35"/>
      <c r="L143" s="62"/>
      <c r="M143" s="63"/>
      <c r="N143" s="32"/>
      <c r="O143" s="36"/>
      <c r="P143" s="37"/>
    </row>
    <row r="144" spans="1:16" ht="14.25" x14ac:dyDescent="0.2">
      <c r="A144" s="30">
        <f t="shared" si="5"/>
        <v>30.37500000000021</v>
      </c>
      <c r="B144" s="31">
        <f t="shared" si="4"/>
        <v>122</v>
      </c>
      <c r="C144" s="37">
        <v>15</v>
      </c>
      <c r="D144" s="37">
        <v>15</v>
      </c>
      <c r="E144" s="23"/>
      <c r="F144" s="24"/>
      <c r="G144" s="24"/>
      <c r="H144" s="37">
        <v>35</v>
      </c>
      <c r="I144" s="21">
        <v>1690</v>
      </c>
      <c r="J144" s="46"/>
      <c r="K144" s="35"/>
      <c r="L144" s="62"/>
      <c r="M144" s="63"/>
      <c r="N144" s="32"/>
      <c r="O144" s="36"/>
      <c r="P144" s="37"/>
    </row>
    <row r="145" spans="1:16" ht="14.25" x14ac:dyDescent="0.2">
      <c r="A145" s="30">
        <f t="shared" si="5"/>
        <v>30.385000000000211</v>
      </c>
      <c r="B145" s="31">
        <f t="shared" ref="B145:B197" si="6">+B144+1</f>
        <v>123</v>
      </c>
      <c r="C145" s="37">
        <v>14</v>
      </c>
      <c r="D145" s="37">
        <v>15</v>
      </c>
      <c r="E145" s="23"/>
      <c r="F145" s="24"/>
      <c r="G145" s="24"/>
      <c r="H145" s="37">
        <v>37</v>
      </c>
      <c r="I145" s="21">
        <v>1700</v>
      </c>
      <c r="J145" s="46"/>
      <c r="K145" s="35"/>
      <c r="L145" s="62"/>
      <c r="M145" s="63"/>
      <c r="N145" s="32"/>
      <c r="O145" s="36"/>
      <c r="P145" s="37"/>
    </row>
    <row r="146" spans="1:16" ht="14.25" x14ac:dyDescent="0.2">
      <c r="A146" s="30">
        <f t="shared" si="5"/>
        <v>30.395000000000213</v>
      </c>
      <c r="B146" s="31">
        <f t="shared" si="6"/>
        <v>124</v>
      </c>
      <c r="C146" s="37">
        <v>13</v>
      </c>
      <c r="D146" s="37">
        <v>15</v>
      </c>
      <c r="E146" s="23"/>
      <c r="F146" s="24"/>
      <c r="G146" s="24"/>
      <c r="H146" s="37">
        <v>37</v>
      </c>
      <c r="I146" s="21">
        <v>1710</v>
      </c>
      <c r="J146" s="46"/>
      <c r="K146" s="35"/>
      <c r="L146" s="62"/>
      <c r="M146" s="63"/>
      <c r="N146" s="32"/>
      <c r="O146" s="36"/>
      <c r="P146" s="37"/>
    </row>
    <row r="147" spans="1:16" ht="14.25" x14ac:dyDescent="0.2">
      <c r="A147" s="30">
        <f t="shared" si="5"/>
        <v>30.405000000000214</v>
      </c>
      <c r="B147" s="31">
        <f t="shared" si="6"/>
        <v>125</v>
      </c>
      <c r="C147" s="37">
        <v>15</v>
      </c>
      <c r="D147" s="37">
        <v>15</v>
      </c>
      <c r="E147" s="23"/>
      <c r="F147" s="24"/>
      <c r="G147" s="24"/>
      <c r="H147" s="37">
        <v>38</v>
      </c>
      <c r="I147" s="21">
        <v>1720</v>
      </c>
      <c r="J147" s="46"/>
      <c r="K147" s="35"/>
      <c r="L147" s="62"/>
      <c r="M147" s="63"/>
      <c r="N147" s="32"/>
      <c r="O147" s="36"/>
      <c r="P147" s="37" t="s">
        <v>38</v>
      </c>
    </row>
    <row r="148" spans="1:16" ht="14.25" x14ac:dyDescent="0.2">
      <c r="A148" s="30">
        <f t="shared" si="5"/>
        <v>30.415000000000216</v>
      </c>
      <c r="B148" s="31">
        <f t="shared" si="6"/>
        <v>126</v>
      </c>
      <c r="C148" s="37">
        <v>13</v>
      </c>
      <c r="D148" s="37">
        <v>15</v>
      </c>
      <c r="E148" s="23"/>
      <c r="F148" s="24"/>
      <c r="G148" s="24"/>
      <c r="H148" s="37">
        <v>36</v>
      </c>
      <c r="I148" s="21">
        <v>1690</v>
      </c>
      <c r="J148" s="46"/>
      <c r="K148" s="35"/>
      <c r="L148" s="62"/>
      <c r="M148" s="63"/>
      <c r="N148" s="32"/>
      <c r="O148" s="36"/>
      <c r="P148" s="37" t="s">
        <v>27</v>
      </c>
    </row>
    <row r="149" spans="1:16" ht="14.25" x14ac:dyDescent="0.2">
      <c r="A149" s="30">
        <f t="shared" si="5"/>
        <v>30.425000000000217</v>
      </c>
      <c r="B149" s="31">
        <f t="shared" si="6"/>
        <v>127</v>
      </c>
      <c r="C149" s="37">
        <v>18</v>
      </c>
      <c r="D149" s="37">
        <v>15</v>
      </c>
      <c r="E149" s="23"/>
      <c r="F149" s="24"/>
      <c r="G149" s="24"/>
      <c r="H149" s="37">
        <v>36</v>
      </c>
      <c r="I149" s="21">
        <v>1700</v>
      </c>
      <c r="J149" s="46"/>
      <c r="K149" s="35"/>
      <c r="L149" s="62"/>
      <c r="M149" s="63"/>
      <c r="N149" s="32"/>
      <c r="O149" s="36"/>
      <c r="P149" s="37" t="s">
        <v>27</v>
      </c>
    </row>
    <row r="150" spans="1:16" ht="14.25" x14ac:dyDescent="0.2">
      <c r="A150" s="30">
        <f t="shared" si="5"/>
        <v>30.435000000000219</v>
      </c>
      <c r="B150" s="31">
        <f t="shared" si="6"/>
        <v>128</v>
      </c>
      <c r="C150" s="37">
        <v>10</v>
      </c>
      <c r="D150" s="37">
        <v>15</v>
      </c>
      <c r="E150" s="23"/>
      <c r="F150" s="24"/>
      <c r="G150" s="24"/>
      <c r="H150" s="37">
        <v>38</v>
      </c>
      <c r="I150" s="21">
        <v>1705</v>
      </c>
      <c r="J150" s="46"/>
      <c r="K150" s="35"/>
      <c r="L150" s="62"/>
      <c r="M150" s="63"/>
      <c r="N150" s="32"/>
      <c r="O150" s="36"/>
      <c r="P150" s="37" t="s">
        <v>27</v>
      </c>
    </row>
    <row r="151" spans="1:16" ht="14.25" x14ac:dyDescent="0.2">
      <c r="A151" s="30">
        <f t="shared" si="5"/>
        <v>30.445000000000221</v>
      </c>
      <c r="B151" s="31">
        <f t="shared" si="6"/>
        <v>129</v>
      </c>
      <c r="C151" s="37">
        <v>15</v>
      </c>
      <c r="D151" s="37">
        <v>15</v>
      </c>
      <c r="E151" s="23"/>
      <c r="F151" s="24"/>
      <c r="G151" s="24"/>
      <c r="H151" s="37">
        <v>37</v>
      </c>
      <c r="I151" s="21">
        <v>1690</v>
      </c>
      <c r="J151" s="46"/>
      <c r="K151" s="35"/>
      <c r="L151" s="62"/>
      <c r="M151" s="63"/>
      <c r="N151" s="32"/>
      <c r="O151" s="36"/>
      <c r="P151" s="37"/>
    </row>
    <row r="152" spans="1:16" ht="14.25" x14ac:dyDescent="0.2">
      <c r="A152" s="30">
        <f t="shared" si="5"/>
        <v>30.455000000000222</v>
      </c>
      <c r="B152" s="31">
        <f t="shared" si="6"/>
        <v>130</v>
      </c>
      <c r="C152" s="37">
        <v>16</v>
      </c>
      <c r="D152" s="37">
        <v>15</v>
      </c>
      <c r="E152" s="23"/>
      <c r="F152" s="24"/>
      <c r="G152" s="24"/>
      <c r="H152" s="37">
        <v>36</v>
      </c>
      <c r="I152" s="21">
        <v>1695</v>
      </c>
      <c r="J152" s="46"/>
      <c r="K152" s="35"/>
      <c r="L152" s="62"/>
      <c r="M152" s="63"/>
      <c r="N152" s="32"/>
      <c r="O152" s="36"/>
      <c r="P152" s="37"/>
    </row>
    <row r="153" spans="1:16" ht="14.25" x14ac:dyDescent="0.2">
      <c r="A153" s="30">
        <f t="shared" si="5"/>
        <v>30.465000000000224</v>
      </c>
      <c r="B153" s="31">
        <f t="shared" si="6"/>
        <v>131</v>
      </c>
      <c r="C153" s="37">
        <v>15</v>
      </c>
      <c r="D153" s="37">
        <v>15</v>
      </c>
      <c r="E153" s="23"/>
      <c r="F153" s="24"/>
      <c r="G153" s="24"/>
      <c r="H153" s="37">
        <v>34</v>
      </c>
      <c r="I153" s="21">
        <v>1690</v>
      </c>
      <c r="J153" s="46"/>
      <c r="K153" s="35"/>
      <c r="L153" s="62"/>
      <c r="M153" s="63"/>
      <c r="N153" s="32"/>
      <c r="O153" s="36"/>
      <c r="P153" s="37"/>
    </row>
    <row r="154" spans="1:16" ht="14.25" x14ac:dyDescent="0.2">
      <c r="A154" s="30">
        <f t="shared" si="5"/>
        <v>30.475000000000225</v>
      </c>
      <c r="B154" s="31">
        <f t="shared" si="6"/>
        <v>132</v>
      </c>
      <c r="C154" s="37">
        <v>13</v>
      </c>
      <c r="D154" s="37">
        <v>15</v>
      </c>
      <c r="E154" s="23"/>
      <c r="F154" s="24"/>
      <c r="G154" s="24"/>
      <c r="H154" s="37">
        <v>35</v>
      </c>
      <c r="I154" s="21">
        <v>1695</v>
      </c>
      <c r="J154" s="46"/>
      <c r="K154" s="35"/>
      <c r="L154" s="62"/>
      <c r="M154" s="63"/>
      <c r="N154" s="32"/>
      <c r="O154" s="36"/>
      <c r="P154" s="37"/>
    </row>
    <row r="155" spans="1:16" ht="14.25" x14ac:dyDescent="0.2">
      <c r="A155" s="30">
        <f t="shared" si="5"/>
        <v>30.485000000000227</v>
      </c>
      <c r="B155" s="31">
        <f t="shared" si="6"/>
        <v>133</v>
      </c>
      <c r="C155" s="37">
        <v>12</v>
      </c>
      <c r="D155" s="37">
        <v>15</v>
      </c>
      <c r="E155" s="23"/>
      <c r="F155" s="24"/>
      <c r="G155" s="24"/>
      <c r="H155" s="37">
        <v>33</v>
      </c>
      <c r="I155" s="21">
        <v>1690</v>
      </c>
      <c r="J155" s="46"/>
      <c r="K155" s="35"/>
      <c r="L155" s="62"/>
      <c r="M155" s="63"/>
      <c r="N155" s="32"/>
      <c r="O155" s="36"/>
      <c r="P155" s="37"/>
    </row>
    <row r="156" spans="1:16" ht="14.25" x14ac:dyDescent="0.2">
      <c r="A156" s="30">
        <f t="shared" si="5"/>
        <v>30.495000000000228</v>
      </c>
      <c r="B156" s="31">
        <f t="shared" si="6"/>
        <v>134</v>
      </c>
      <c r="C156" s="37">
        <v>12</v>
      </c>
      <c r="D156" s="37">
        <v>15</v>
      </c>
      <c r="E156" s="23"/>
      <c r="F156" s="24"/>
      <c r="G156" s="24"/>
      <c r="H156" s="37">
        <v>33</v>
      </c>
      <c r="I156" s="21">
        <v>1645</v>
      </c>
      <c r="J156" s="46"/>
      <c r="K156" s="35"/>
      <c r="L156" s="62"/>
      <c r="M156" s="63"/>
      <c r="N156" s="32"/>
      <c r="O156" s="36"/>
      <c r="P156" s="37"/>
    </row>
    <row r="157" spans="1:16" ht="14.25" x14ac:dyDescent="0.2">
      <c r="A157" s="30">
        <f t="shared" si="5"/>
        <v>30.50500000000023</v>
      </c>
      <c r="B157" s="31">
        <f t="shared" si="6"/>
        <v>135</v>
      </c>
      <c r="C157" s="37">
        <v>12</v>
      </c>
      <c r="D157" s="37">
        <v>15</v>
      </c>
      <c r="E157" s="23"/>
      <c r="F157" s="24"/>
      <c r="G157" s="24"/>
      <c r="H157" s="37">
        <v>30</v>
      </c>
      <c r="I157" s="21">
        <v>1675</v>
      </c>
      <c r="J157" s="46"/>
      <c r="K157" s="35"/>
      <c r="L157" s="62"/>
      <c r="M157" s="63"/>
      <c r="N157" s="32"/>
      <c r="O157" s="36"/>
      <c r="P157" s="37" t="s">
        <v>39</v>
      </c>
    </row>
    <row r="158" spans="1:16" ht="14.25" x14ac:dyDescent="0.2">
      <c r="A158" s="30">
        <f t="shared" si="5"/>
        <v>30.515000000000231</v>
      </c>
      <c r="B158" s="31">
        <f t="shared" si="6"/>
        <v>136</v>
      </c>
      <c r="C158" s="37">
        <v>12</v>
      </c>
      <c r="D158" s="37">
        <v>15</v>
      </c>
      <c r="E158" s="23"/>
      <c r="F158" s="24"/>
      <c r="G158" s="24"/>
      <c r="H158" s="37">
        <v>31</v>
      </c>
      <c r="I158" s="21">
        <v>1670</v>
      </c>
      <c r="J158" s="46"/>
      <c r="K158" s="35"/>
      <c r="L158" s="62"/>
      <c r="M158" s="63"/>
      <c r="N158" s="32"/>
      <c r="O158" s="36"/>
      <c r="P158" s="37"/>
    </row>
    <row r="159" spans="1:16" ht="14.25" x14ac:dyDescent="0.2">
      <c r="A159" s="30">
        <f t="shared" si="5"/>
        <v>30.525000000000233</v>
      </c>
      <c r="B159" s="31">
        <f t="shared" si="6"/>
        <v>137</v>
      </c>
      <c r="C159" s="37">
        <v>12</v>
      </c>
      <c r="D159" s="37">
        <v>15</v>
      </c>
      <c r="E159" s="23"/>
      <c r="F159" s="24"/>
      <c r="G159" s="24"/>
      <c r="H159" s="37">
        <v>30</v>
      </c>
      <c r="I159" s="21">
        <v>1618</v>
      </c>
      <c r="J159" s="46"/>
      <c r="K159" s="35"/>
      <c r="L159" s="62"/>
      <c r="M159" s="63"/>
      <c r="N159" s="32"/>
      <c r="O159" s="36"/>
      <c r="P159" s="37"/>
    </row>
    <row r="160" spans="1:16" ht="14.25" x14ac:dyDescent="0.2">
      <c r="A160" s="30">
        <f t="shared" si="5"/>
        <v>30.535000000000235</v>
      </c>
      <c r="B160" s="31">
        <f t="shared" si="6"/>
        <v>138</v>
      </c>
      <c r="C160" s="37">
        <v>12</v>
      </c>
      <c r="D160" s="37">
        <v>15</v>
      </c>
      <c r="E160" s="23"/>
      <c r="F160" s="24"/>
      <c r="G160" s="24"/>
      <c r="H160" s="37">
        <v>29</v>
      </c>
      <c r="I160" s="21">
        <v>1675</v>
      </c>
      <c r="J160" s="46"/>
      <c r="K160" s="35"/>
      <c r="L160" s="62"/>
      <c r="M160" s="63"/>
      <c r="N160" s="32"/>
      <c r="O160" s="36"/>
      <c r="P160" s="37"/>
    </row>
    <row r="161" spans="1:16" ht="14.25" x14ac:dyDescent="0.2">
      <c r="A161" s="30">
        <f t="shared" si="5"/>
        <v>30.545000000000236</v>
      </c>
      <c r="B161" s="31">
        <f t="shared" si="6"/>
        <v>139</v>
      </c>
      <c r="C161" s="37">
        <v>16</v>
      </c>
      <c r="D161" s="37">
        <v>15</v>
      </c>
      <c r="E161" s="23"/>
      <c r="F161" s="24"/>
      <c r="G161" s="24"/>
      <c r="H161" s="37">
        <v>27</v>
      </c>
      <c r="I161" s="21">
        <v>1700</v>
      </c>
      <c r="J161" s="46"/>
      <c r="K161" s="35"/>
      <c r="L161" s="62"/>
      <c r="M161" s="63"/>
      <c r="N161" s="32"/>
      <c r="O161" s="36"/>
      <c r="P161" s="37"/>
    </row>
    <row r="162" spans="1:16" ht="14.25" x14ac:dyDescent="0.2">
      <c r="A162" s="30">
        <f t="shared" si="5"/>
        <v>30.555000000000238</v>
      </c>
      <c r="B162" s="31">
        <f t="shared" si="6"/>
        <v>140</v>
      </c>
      <c r="C162" s="37">
        <v>15</v>
      </c>
      <c r="D162" s="37">
        <v>15</v>
      </c>
      <c r="E162" s="23"/>
      <c r="F162" s="24"/>
      <c r="G162" s="24"/>
      <c r="H162" s="37">
        <v>27</v>
      </c>
      <c r="I162" s="21">
        <v>1700</v>
      </c>
      <c r="J162" s="46"/>
      <c r="K162" s="35"/>
      <c r="L162" s="62"/>
      <c r="M162" s="63"/>
      <c r="N162" s="32"/>
      <c r="O162" s="36"/>
      <c r="P162" s="37"/>
    </row>
    <row r="163" spans="1:16" ht="14.25" x14ac:dyDescent="0.2">
      <c r="A163" s="30">
        <f t="shared" si="5"/>
        <v>30.565000000000239</v>
      </c>
      <c r="B163" s="31">
        <f t="shared" si="6"/>
        <v>141</v>
      </c>
      <c r="C163" s="37">
        <v>15</v>
      </c>
      <c r="D163" s="37">
        <v>15</v>
      </c>
      <c r="E163" s="23"/>
      <c r="F163" s="24"/>
      <c r="G163" s="24"/>
      <c r="H163" s="37">
        <v>25</v>
      </c>
      <c r="I163" s="21">
        <v>1695</v>
      </c>
      <c r="J163" s="46"/>
      <c r="K163" s="35"/>
      <c r="L163" s="62"/>
      <c r="M163" s="63"/>
      <c r="N163" s="32"/>
      <c r="O163" s="36"/>
      <c r="P163" s="37"/>
    </row>
    <row r="164" spans="1:16" ht="14.25" x14ac:dyDescent="0.2">
      <c r="A164" s="30">
        <f t="shared" si="5"/>
        <v>30.575000000000241</v>
      </c>
      <c r="B164" s="31">
        <f t="shared" si="6"/>
        <v>142</v>
      </c>
      <c r="C164" s="37">
        <v>14</v>
      </c>
      <c r="D164" s="37">
        <v>15</v>
      </c>
      <c r="E164" s="23"/>
      <c r="F164" s="24"/>
      <c r="G164" s="24"/>
      <c r="H164" s="37">
        <v>26</v>
      </c>
      <c r="I164" s="21">
        <v>1685</v>
      </c>
      <c r="J164" s="46"/>
      <c r="K164" s="35"/>
      <c r="L164" s="62"/>
      <c r="M164" s="63"/>
      <c r="N164" s="32"/>
      <c r="O164" s="36"/>
      <c r="P164" s="37"/>
    </row>
    <row r="165" spans="1:16" ht="14.25" x14ac:dyDescent="0.2">
      <c r="A165" s="30">
        <f t="shared" si="5"/>
        <v>30.585000000000242</v>
      </c>
      <c r="B165" s="31">
        <f t="shared" si="6"/>
        <v>143</v>
      </c>
      <c r="C165" s="37">
        <v>12</v>
      </c>
      <c r="D165" s="37">
        <v>15</v>
      </c>
      <c r="E165" s="23"/>
      <c r="F165" s="24"/>
      <c r="G165" s="24"/>
      <c r="H165" s="37">
        <v>25</v>
      </c>
      <c r="I165" s="21" t="s">
        <v>22</v>
      </c>
      <c r="J165" s="46"/>
      <c r="K165" s="35"/>
      <c r="L165" s="62"/>
      <c r="M165" s="63"/>
      <c r="N165" s="32"/>
      <c r="O165" s="36"/>
      <c r="P165" s="37" t="s">
        <v>40</v>
      </c>
    </row>
    <row r="166" spans="1:16" ht="14.25" x14ac:dyDescent="0.2">
      <c r="A166" s="30">
        <f t="shared" si="5"/>
        <v>30.595000000000244</v>
      </c>
      <c r="B166" s="31">
        <f t="shared" si="6"/>
        <v>144</v>
      </c>
      <c r="C166" s="37">
        <v>14</v>
      </c>
      <c r="D166" s="37">
        <v>15</v>
      </c>
      <c r="E166" s="23"/>
      <c r="F166" s="24"/>
      <c r="G166" s="24"/>
      <c r="H166" s="37">
        <v>22</v>
      </c>
      <c r="I166" s="21">
        <v>1695</v>
      </c>
      <c r="J166" s="46"/>
      <c r="K166" s="35"/>
      <c r="L166" s="62"/>
      <c r="M166" s="63"/>
      <c r="N166" s="32"/>
      <c r="O166" s="36"/>
      <c r="P166" s="37"/>
    </row>
    <row r="167" spans="1:16" ht="14.25" x14ac:dyDescent="0.2">
      <c r="A167" s="30">
        <f t="shared" si="5"/>
        <v>30.605000000000246</v>
      </c>
      <c r="B167" s="31">
        <f t="shared" si="6"/>
        <v>145</v>
      </c>
      <c r="C167" s="37">
        <v>14</v>
      </c>
      <c r="D167" s="37">
        <v>15</v>
      </c>
      <c r="E167" s="23"/>
      <c r="F167" s="24"/>
      <c r="G167" s="24"/>
      <c r="H167" s="37">
        <v>22</v>
      </c>
      <c r="I167" s="21">
        <v>1690</v>
      </c>
      <c r="J167" s="46"/>
      <c r="K167" s="35"/>
      <c r="L167" s="62"/>
      <c r="M167" s="63"/>
      <c r="N167" s="32"/>
      <c r="O167" s="36"/>
      <c r="P167" s="37" t="s">
        <v>41</v>
      </c>
    </row>
    <row r="168" spans="1:16" ht="14.25" x14ac:dyDescent="0.2">
      <c r="A168" s="30">
        <f t="shared" si="5"/>
        <v>30.615000000000247</v>
      </c>
      <c r="B168" s="31">
        <f t="shared" si="6"/>
        <v>146</v>
      </c>
      <c r="C168" s="37">
        <v>10</v>
      </c>
      <c r="D168" s="37">
        <v>15</v>
      </c>
      <c r="E168" s="23"/>
      <c r="F168" s="24"/>
      <c r="G168" s="24"/>
      <c r="H168" s="37">
        <v>20</v>
      </c>
      <c r="I168" s="21">
        <v>1625</v>
      </c>
      <c r="J168" s="46"/>
      <c r="K168" s="35"/>
      <c r="L168" s="62"/>
      <c r="M168" s="63"/>
      <c r="N168" s="32"/>
      <c r="O168" s="36"/>
      <c r="P168" s="37"/>
    </row>
    <row r="169" spans="1:16" ht="14.25" x14ac:dyDescent="0.2">
      <c r="A169" s="30">
        <f t="shared" si="5"/>
        <v>30.625000000000249</v>
      </c>
      <c r="B169" s="31">
        <f t="shared" si="6"/>
        <v>147</v>
      </c>
      <c r="C169" s="37">
        <v>8</v>
      </c>
      <c r="D169" s="37">
        <v>15</v>
      </c>
      <c r="E169" s="23"/>
      <c r="F169" s="24"/>
      <c r="G169" s="24"/>
      <c r="H169" s="37">
        <v>16</v>
      </c>
      <c r="I169" s="31" t="s">
        <v>22</v>
      </c>
      <c r="J169" s="46"/>
      <c r="K169" s="35"/>
      <c r="L169" s="62"/>
      <c r="M169" s="63"/>
      <c r="N169" s="32"/>
      <c r="O169" s="36"/>
      <c r="P169" s="37" t="s">
        <v>40</v>
      </c>
    </row>
    <row r="170" spans="1:16" ht="14.25" x14ac:dyDescent="0.2">
      <c r="A170" s="30">
        <f t="shared" si="5"/>
        <v>30.63500000000025</v>
      </c>
      <c r="B170" s="31">
        <f t="shared" si="6"/>
        <v>148</v>
      </c>
      <c r="C170" s="37">
        <v>11</v>
      </c>
      <c r="D170" s="37">
        <v>15</v>
      </c>
      <c r="E170" s="23"/>
      <c r="F170" s="24"/>
      <c r="G170" s="24"/>
      <c r="H170" s="37">
        <v>17</v>
      </c>
      <c r="I170" s="64">
        <v>1660</v>
      </c>
      <c r="J170" s="46"/>
      <c r="K170" s="35"/>
      <c r="L170" s="62"/>
      <c r="M170" s="63"/>
      <c r="N170" s="32"/>
      <c r="O170" s="36"/>
      <c r="P170" s="37"/>
    </row>
    <row r="171" spans="1:16" ht="14.25" x14ac:dyDescent="0.2">
      <c r="A171" s="30">
        <f t="shared" si="5"/>
        <v>30.645000000000252</v>
      </c>
      <c r="B171" s="31">
        <f t="shared" si="6"/>
        <v>149</v>
      </c>
      <c r="C171" s="37">
        <v>12</v>
      </c>
      <c r="D171" s="37">
        <v>15</v>
      </c>
      <c r="E171" s="23"/>
      <c r="F171" s="24"/>
      <c r="G171" s="24"/>
      <c r="H171" s="37">
        <v>17</v>
      </c>
      <c r="I171" s="31" t="s">
        <v>22</v>
      </c>
      <c r="J171" s="46"/>
      <c r="K171" s="35"/>
      <c r="L171" s="62"/>
      <c r="M171" s="63"/>
      <c r="N171" s="32"/>
      <c r="O171" s="36"/>
      <c r="P171" s="37" t="s">
        <v>40</v>
      </c>
    </row>
    <row r="172" spans="1:16" ht="14.25" x14ac:dyDescent="0.2">
      <c r="A172" s="30">
        <f t="shared" si="5"/>
        <v>30.655000000000253</v>
      </c>
      <c r="B172" s="31">
        <f t="shared" si="6"/>
        <v>150</v>
      </c>
      <c r="C172" s="37">
        <v>12</v>
      </c>
      <c r="D172" s="37">
        <v>15</v>
      </c>
      <c r="E172" s="23"/>
      <c r="F172" s="24"/>
      <c r="G172" s="24"/>
      <c r="H172" s="37">
        <v>16</v>
      </c>
      <c r="I172" s="65">
        <v>1696</v>
      </c>
      <c r="J172" s="46"/>
      <c r="K172" s="35"/>
      <c r="L172" s="62"/>
      <c r="M172" s="63"/>
      <c r="N172" s="32"/>
      <c r="O172" s="36"/>
      <c r="P172" s="37"/>
    </row>
    <row r="173" spans="1:16" ht="14.25" x14ac:dyDescent="0.2">
      <c r="A173" s="30">
        <f t="shared" si="5"/>
        <v>30.665000000000255</v>
      </c>
      <c r="B173" s="31">
        <f t="shared" si="6"/>
        <v>151</v>
      </c>
      <c r="C173" s="37">
        <v>16</v>
      </c>
      <c r="D173" s="37">
        <v>15</v>
      </c>
      <c r="E173" s="23"/>
      <c r="F173" s="24"/>
      <c r="G173" s="24"/>
      <c r="H173" s="37">
        <v>12</v>
      </c>
      <c r="I173" s="21">
        <v>1675</v>
      </c>
      <c r="J173" s="46"/>
      <c r="K173" s="35"/>
      <c r="L173" s="62"/>
      <c r="M173" s="63"/>
      <c r="N173" s="32"/>
      <c r="O173" s="36"/>
      <c r="P173" s="37"/>
    </row>
    <row r="174" spans="1:16" ht="14.25" x14ac:dyDescent="0.2">
      <c r="A174" s="30">
        <f t="shared" si="5"/>
        <v>30.675000000000257</v>
      </c>
      <c r="B174" s="31">
        <f t="shared" si="6"/>
        <v>152</v>
      </c>
      <c r="C174" s="37">
        <v>14</v>
      </c>
      <c r="D174" s="37">
        <v>15</v>
      </c>
      <c r="E174" s="23"/>
      <c r="F174" s="24"/>
      <c r="G174" s="24"/>
      <c r="H174" s="37">
        <v>14</v>
      </c>
      <c r="I174" s="21">
        <v>1684</v>
      </c>
      <c r="J174" s="46"/>
      <c r="K174" s="35"/>
      <c r="L174" s="62"/>
      <c r="M174" s="63"/>
      <c r="N174" s="32"/>
      <c r="O174" s="36"/>
      <c r="P174" s="37"/>
    </row>
    <row r="175" spans="1:16" ht="14.25" x14ac:dyDescent="0.2">
      <c r="A175" s="30">
        <f t="shared" si="5"/>
        <v>30.685000000000258</v>
      </c>
      <c r="B175" s="31">
        <f t="shared" si="6"/>
        <v>153</v>
      </c>
      <c r="C175" s="37">
        <v>13</v>
      </c>
      <c r="D175" s="37">
        <v>15</v>
      </c>
      <c r="E175" s="23"/>
      <c r="F175" s="24"/>
      <c r="G175" s="24"/>
      <c r="H175" s="37">
        <v>13</v>
      </c>
      <c r="I175" s="21">
        <v>1720</v>
      </c>
      <c r="J175" s="46"/>
      <c r="K175" s="35"/>
      <c r="L175" s="62"/>
      <c r="M175" s="63"/>
      <c r="N175" s="32"/>
      <c r="O175" s="36"/>
      <c r="P175" s="37"/>
    </row>
    <row r="176" spans="1:16" ht="14.25" x14ac:dyDescent="0.2">
      <c r="A176" s="30">
        <f t="shared" si="5"/>
        <v>30.69500000000026</v>
      </c>
      <c r="B176" s="31">
        <f t="shared" si="6"/>
        <v>154</v>
      </c>
      <c r="C176" s="37">
        <v>12</v>
      </c>
      <c r="D176" s="37">
        <v>15</v>
      </c>
      <c r="E176" s="23"/>
      <c r="F176" s="24"/>
      <c r="G176" s="24"/>
      <c r="H176" s="37">
        <v>13</v>
      </c>
      <c r="I176" s="21">
        <v>1665</v>
      </c>
      <c r="J176" s="46"/>
      <c r="K176" s="35"/>
      <c r="L176" s="62"/>
      <c r="M176" s="63"/>
      <c r="N176" s="32"/>
      <c r="O176" s="36"/>
      <c r="P176" s="37"/>
    </row>
    <row r="177" spans="1:16" ht="14.25" x14ac:dyDescent="0.2">
      <c r="A177" s="30">
        <f t="shared" si="5"/>
        <v>30.705000000000261</v>
      </c>
      <c r="B177" s="31">
        <f t="shared" si="6"/>
        <v>155</v>
      </c>
      <c r="C177" s="37">
        <v>15</v>
      </c>
      <c r="D177" s="37">
        <v>15</v>
      </c>
      <c r="E177" s="23"/>
      <c r="F177" s="24"/>
      <c r="G177" s="24"/>
      <c r="H177" s="37">
        <v>12</v>
      </c>
      <c r="I177" s="21">
        <v>1670</v>
      </c>
      <c r="J177" s="46"/>
      <c r="K177" s="35"/>
      <c r="L177" s="62"/>
      <c r="M177" s="63"/>
      <c r="N177" s="32"/>
      <c r="O177" s="36"/>
      <c r="P177" s="37" t="s">
        <v>42</v>
      </c>
    </row>
    <row r="178" spans="1:16" ht="14.25" x14ac:dyDescent="0.2">
      <c r="A178" s="30">
        <f t="shared" si="5"/>
        <v>30.715000000000263</v>
      </c>
      <c r="B178" s="31">
        <f t="shared" si="6"/>
        <v>156</v>
      </c>
      <c r="C178" s="37">
        <v>13</v>
      </c>
      <c r="D178" s="37">
        <v>15</v>
      </c>
      <c r="E178" s="23"/>
      <c r="F178" s="24"/>
      <c r="G178" s="24"/>
      <c r="H178" s="37">
        <v>10</v>
      </c>
      <c r="I178" s="21">
        <v>1720</v>
      </c>
      <c r="J178" s="46"/>
      <c r="K178" s="35"/>
      <c r="L178" s="62"/>
      <c r="M178" s="63"/>
      <c r="N178" s="32"/>
      <c r="O178" s="36"/>
      <c r="P178" s="37"/>
    </row>
    <row r="179" spans="1:16" ht="14.25" x14ac:dyDescent="0.2">
      <c r="A179" s="30">
        <f t="shared" si="5"/>
        <v>30.725000000000264</v>
      </c>
      <c r="B179" s="31">
        <f t="shared" si="6"/>
        <v>157</v>
      </c>
      <c r="C179" s="37">
        <v>14</v>
      </c>
      <c r="D179" s="37">
        <v>15</v>
      </c>
      <c r="E179" s="23"/>
      <c r="F179" s="24"/>
      <c r="G179" s="24"/>
      <c r="H179" s="37">
        <v>10</v>
      </c>
      <c r="I179" s="21">
        <v>1690</v>
      </c>
      <c r="J179" s="46"/>
      <c r="K179" s="35"/>
      <c r="L179" s="62"/>
      <c r="M179" s="63"/>
      <c r="N179" s="32"/>
      <c r="O179" s="36"/>
      <c r="P179" s="37"/>
    </row>
    <row r="180" spans="1:16" ht="14.25" x14ac:dyDescent="0.2">
      <c r="A180" s="30">
        <f t="shared" si="5"/>
        <v>30.735000000000266</v>
      </c>
      <c r="B180" s="31">
        <f t="shared" si="6"/>
        <v>158</v>
      </c>
      <c r="C180" s="37">
        <v>13</v>
      </c>
      <c r="D180" s="37">
        <v>15</v>
      </c>
      <c r="E180" s="23"/>
      <c r="F180" s="24"/>
      <c r="G180" s="24"/>
      <c r="H180" s="37">
        <v>10</v>
      </c>
      <c r="I180" s="21">
        <v>1710</v>
      </c>
      <c r="J180" s="46"/>
      <c r="K180" s="35"/>
      <c r="L180" s="62"/>
      <c r="M180" s="63"/>
      <c r="N180" s="32"/>
      <c r="O180" s="36"/>
      <c r="P180" s="37"/>
    </row>
    <row r="181" spans="1:16" ht="14.25" x14ac:dyDescent="0.2">
      <c r="A181" s="30">
        <f t="shared" si="5"/>
        <v>30.745000000000267</v>
      </c>
      <c r="B181" s="31">
        <f t="shared" si="6"/>
        <v>159</v>
      </c>
      <c r="C181" s="37">
        <v>13</v>
      </c>
      <c r="D181" s="37">
        <v>15</v>
      </c>
      <c r="E181" s="23"/>
      <c r="F181" s="24"/>
      <c r="G181" s="24"/>
      <c r="H181" s="37">
        <v>8</v>
      </c>
      <c r="I181" s="21">
        <v>1685</v>
      </c>
      <c r="J181" s="46"/>
      <c r="K181" s="35"/>
      <c r="L181" s="62"/>
      <c r="M181" s="63"/>
      <c r="N181" s="32"/>
      <c r="O181" s="36"/>
      <c r="P181" s="37"/>
    </row>
    <row r="182" spans="1:16" ht="14.25" x14ac:dyDescent="0.2">
      <c r="A182" s="30">
        <f t="shared" si="5"/>
        <v>30.755000000000269</v>
      </c>
      <c r="B182" s="31">
        <f t="shared" si="6"/>
        <v>160</v>
      </c>
      <c r="C182" s="37">
        <v>13</v>
      </c>
      <c r="D182" s="37">
        <v>15</v>
      </c>
      <c r="E182" s="23"/>
      <c r="F182" s="24"/>
      <c r="G182" s="24"/>
      <c r="H182" s="37">
        <v>7</v>
      </c>
      <c r="I182" s="21">
        <v>1660</v>
      </c>
      <c r="J182" s="46"/>
      <c r="K182" s="35"/>
      <c r="L182" s="62"/>
      <c r="M182" s="63"/>
      <c r="N182" s="32"/>
      <c r="O182" s="36"/>
      <c r="P182" s="37"/>
    </row>
    <row r="183" spans="1:16" ht="14.25" x14ac:dyDescent="0.2">
      <c r="A183" s="30">
        <f t="shared" si="5"/>
        <v>30.765000000000271</v>
      </c>
      <c r="B183" s="31">
        <f t="shared" si="6"/>
        <v>161</v>
      </c>
      <c r="C183" s="37">
        <v>12</v>
      </c>
      <c r="D183" s="37">
        <v>15</v>
      </c>
      <c r="E183" s="23"/>
      <c r="F183" s="24"/>
      <c r="G183" s="24"/>
      <c r="H183" s="37">
        <v>6</v>
      </c>
      <c r="I183" s="21">
        <v>1720</v>
      </c>
      <c r="J183" s="46"/>
      <c r="K183" s="35"/>
      <c r="L183" s="62"/>
      <c r="M183" s="63"/>
      <c r="N183" s="32"/>
      <c r="O183" s="36"/>
      <c r="P183" s="37"/>
    </row>
    <row r="184" spans="1:16" ht="14.25" x14ac:dyDescent="0.2">
      <c r="A184" s="30">
        <f t="shared" si="5"/>
        <v>30.775000000000272</v>
      </c>
      <c r="B184" s="31">
        <f t="shared" si="6"/>
        <v>162</v>
      </c>
      <c r="C184" s="37">
        <v>8</v>
      </c>
      <c r="D184" s="28">
        <v>11</v>
      </c>
      <c r="E184" s="23"/>
      <c r="F184" s="24"/>
      <c r="G184" s="24"/>
      <c r="H184" s="37">
        <v>5</v>
      </c>
      <c r="I184" s="21">
        <v>1690</v>
      </c>
      <c r="J184" s="46"/>
      <c r="K184" s="35"/>
      <c r="L184" s="62"/>
      <c r="M184" s="63"/>
      <c r="N184" s="32"/>
      <c r="O184" s="36"/>
      <c r="P184" s="37"/>
    </row>
    <row r="185" spans="1:16" ht="14.25" x14ac:dyDescent="0.2">
      <c r="A185" s="30">
        <f t="shared" si="5"/>
        <v>30.785000000000274</v>
      </c>
      <c r="B185" s="31">
        <f t="shared" si="6"/>
        <v>163</v>
      </c>
      <c r="C185" s="37">
        <v>9</v>
      </c>
      <c r="D185" s="28">
        <v>10</v>
      </c>
      <c r="E185" s="23"/>
      <c r="F185" s="24"/>
      <c r="G185" s="24"/>
      <c r="H185" s="37">
        <v>5</v>
      </c>
      <c r="I185" s="21">
        <v>1715</v>
      </c>
      <c r="J185" s="46"/>
      <c r="K185" s="35"/>
      <c r="L185" s="62"/>
      <c r="M185" s="63"/>
      <c r="N185" s="32"/>
      <c r="O185" s="36"/>
      <c r="P185" s="37"/>
    </row>
    <row r="186" spans="1:16" ht="14.25" x14ac:dyDescent="0.2">
      <c r="A186" s="30">
        <f t="shared" si="5"/>
        <v>30.795000000000275</v>
      </c>
      <c r="B186" s="31">
        <f t="shared" si="6"/>
        <v>164</v>
      </c>
      <c r="C186" s="37">
        <v>8</v>
      </c>
      <c r="D186" s="28">
        <v>9</v>
      </c>
      <c r="E186" s="23"/>
      <c r="F186" s="24"/>
      <c r="G186" s="24"/>
      <c r="H186" s="37">
        <v>4</v>
      </c>
      <c r="I186" s="21">
        <v>1700</v>
      </c>
      <c r="J186" s="46"/>
      <c r="K186" s="35"/>
      <c r="L186" s="62"/>
      <c r="M186" s="63"/>
      <c r="N186" s="32"/>
      <c r="O186" s="36"/>
      <c r="P186" s="37"/>
    </row>
    <row r="187" spans="1:16" ht="14.25" x14ac:dyDescent="0.2">
      <c r="A187" s="30">
        <f t="shared" si="5"/>
        <v>30.805000000000277</v>
      </c>
      <c r="B187" s="31">
        <f t="shared" si="6"/>
        <v>165</v>
      </c>
      <c r="C187" s="37">
        <v>7</v>
      </c>
      <c r="D187" s="28">
        <v>8</v>
      </c>
      <c r="E187" s="23"/>
      <c r="F187" s="24"/>
      <c r="G187" s="24"/>
      <c r="H187" s="37">
        <v>4</v>
      </c>
      <c r="I187" s="21">
        <v>1675</v>
      </c>
      <c r="J187" s="46"/>
      <c r="K187" s="35"/>
      <c r="L187" s="62"/>
      <c r="M187" s="63"/>
      <c r="N187" s="32"/>
      <c r="O187" s="36"/>
      <c r="P187" s="37" t="s">
        <v>43</v>
      </c>
    </row>
    <row r="188" spans="1:16" ht="14.25" x14ac:dyDescent="0.2">
      <c r="A188" s="30">
        <f t="shared" si="5"/>
        <v>30.815000000000278</v>
      </c>
      <c r="B188" s="31">
        <f t="shared" si="6"/>
        <v>166</v>
      </c>
      <c r="C188" s="37">
        <v>4</v>
      </c>
      <c r="D188" s="28">
        <v>7</v>
      </c>
      <c r="E188" s="23"/>
      <c r="F188" s="24"/>
      <c r="G188" s="24"/>
      <c r="H188" s="37">
        <v>4</v>
      </c>
      <c r="I188" s="21">
        <v>1700</v>
      </c>
      <c r="J188" s="46"/>
      <c r="K188" s="35"/>
      <c r="L188" s="62"/>
      <c r="M188" s="63"/>
      <c r="N188" s="32"/>
      <c r="O188" s="36"/>
      <c r="P188" s="37"/>
    </row>
    <row r="189" spans="1:16" ht="14.25" x14ac:dyDescent="0.2">
      <c r="A189" s="30">
        <f t="shared" si="5"/>
        <v>30.82500000000028</v>
      </c>
      <c r="B189" s="31">
        <f t="shared" si="6"/>
        <v>167</v>
      </c>
      <c r="C189" s="37">
        <v>4</v>
      </c>
      <c r="D189" s="28">
        <v>6</v>
      </c>
      <c r="E189" s="23"/>
      <c r="F189" s="24"/>
      <c r="G189" s="24"/>
      <c r="H189" s="37">
        <v>4</v>
      </c>
      <c r="I189" s="21">
        <v>1704</v>
      </c>
      <c r="J189" s="46"/>
      <c r="K189" s="35"/>
      <c r="L189" s="62"/>
      <c r="M189" s="63"/>
      <c r="N189" s="32"/>
      <c r="O189" s="36"/>
      <c r="P189" s="37"/>
    </row>
    <row r="190" spans="1:16" ht="14.25" x14ac:dyDescent="0.2">
      <c r="A190" s="30">
        <f t="shared" si="5"/>
        <v>30.835000000000282</v>
      </c>
      <c r="B190" s="31">
        <f t="shared" si="6"/>
        <v>168</v>
      </c>
      <c r="C190" s="37">
        <v>3</v>
      </c>
      <c r="D190" s="28">
        <v>5</v>
      </c>
      <c r="E190" s="23"/>
      <c r="F190" s="24"/>
      <c r="G190" s="24"/>
      <c r="H190" s="37">
        <v>0</v>
      </c>
      <c r="I190" s="21">
        <v>1690</v>
      </c>
      <c r="J190" s="46"/>
      <c r="K190" s="35"/>
      <c r="L190" s="62"/>
      <c r="M190" s="63"/>
      <c r="N190" s="32"/>
      <c r="O190" s="36"/>
      <c r="P190" s="37"/>
    </row>
    <row r="191" spans="1:16" ht="14.25" x14ac:dyDescent="0.2">
      <c r="A191" s="30">
        <f t="shared" si="5"/>
        <v>30.845000000000283</v>
      </c>
      <c r="B191" s="31">
        <f t="shared" si="6"/>
        <v>169</v>
      </c>
      <c r="C191" s="37">
        <v>3</v>
      </c>
      <c r="D191" s="28">
        <v>4</v>
      </c>
      <c r="E191" s="23"/>
      <c r="F191" s="24"/>
      <c r="G191" s="24"/>
      <c r="H191" s="37">
        <v>6</v>
      </c>
      <c r="I191" s="21">
        <v>1685</v>
      </c>
      <c r="J191" s="46"/>
      <c r="K191" s="35"/>
      <c r="L191" s="62"/>
      <c r="M191" s="63"/>
      <c r="N191" s="32"/>
      <c r="O191" s="36"/>
      <c r="P191" s="37"/>
    </row>
    <row r="192" spans="1:16" ht="14.25" x14ac:dyDescent="0.2">
      <c r="A192" s="30">
        <f t="shared" si="5"/>
        <v>30.855000000000285</v>
      </c>
      <c r="B192" s="31">
        <f t="shared" si="6"/>
        <v>170</v>
      </c>
      <c r="C192" s="37">
        <v>0</v>
      </c>
      <c r="D192" s="28">
        <v>3</v>
      </c>
      <c r="E192" s="23"/>
      <c r="F192" s="24"/>
      <c r="G192" s="24"/>
      <c r="H192" s="37">
        <v>4</v>
      </c>
      <c r="I192" s="21" t="s">
        <v>22</v>
      </c>
      <c r="J192" s="46"/>
      <c r="K192" s="35"/>
      <c r="L192" s="62"/>
      <c r="M192" s="63"/>
      <c r="N192" s="32"/>
      <c r="O192" s="36"/>
      <c r="P192" s="37"/>
    </row>
    <row r="193" spans="1:16" ht="14.25" x14ac:dyDescent="0.2">
      <c r="A193" s="30">
        <f t="shared" si="5"/>
        <v>30.865000000000286</v>
      </c>
      <c r="B193" s="31">
        <f t="shared" si="6"/>
        <v>171</v>
      </c>
      <c r="C193" s="37">
        <v>2</v>
      </c>
      <c r="D193" s="28">
        <v>2</v>
      </c>
      <c r="E193" s="23"/>
      <c r="F193" s="24"/>
      <c r="G193" s="24"/>
      <c r="H193" s="37">
        <v>4</v>
      </c>
      <c r="I193" s="21" t="s">
        <v>22</v>
      </c>
      <c r="J193" s="46"/>
      <c r="K193" s="35"/>
      <c r="L193" s="62"/>
      <c r="M193" s="63"/>
      <c r="N193" s="32"/>
      <c r="O193" s="36"/>
      <c r="P193" s="37"/>
    </row>
    <row r="194" spans="1:16" ht="14.25" x14ac:dyDescent="0.2">
      <c r="A194" s="30">
        <f t="shared" si="5"/>
        <v>30.875000000000288</v>
      </c>
      <c r="B194" s="31">
        <f t="shared" si="6"/>
        <v>172</v>
      </c>
      <c r="C194" s="37">
        <v>3</v>
      </c>
      <c r="D194" s="28">
        <v>1</v>
      </c>
      <c r="E194" s="23"/>
      <c r="F194" s="24"/>
      <c r="G194" s="24"/>
      <c r="H194" s="37">
        <v>3</v>
      </c>
      <c r="I194" s="21" t="s">
        <v>22</v>
      </c>
      <c r="J194" s="46"/>
      <c r="K194" s="35"/>
      <c r="L194" s="62"/>
      <c r="M194" s="63"/>
      <c r="N194" s="32"/>
      <c r="O194" s="36"/>
      <c r="P194" s="37"/>
    </row>
    <row r="195" spans="1:16" ht="14.25" x14ac:dyDescent="0.2">
      <c r="A195" s="30">
        <f t="shared" si="5"/>
        <v>30.885000000000289</v>
      </c>
      <c r="B195" s="31">
        <f t="shared" si="6"/>
        <v>173</v>
      </c>
      <c r="C195" s="37">
        <v>-3</v>
      </c>
      <c r="D195" s="28">
        <v>0</v>
      </c>
      <c r="E195" s="23"/>
      <c r="F195" s="24"/>
      <c r="G195" s="24"/>
      <c r="H195" s="37">
        <v>4</v>
      </c>
      <c r="I195" s="21">
        <v>1595</v>
      </c>
      <c r="J195" s="46"/>
      <c r="K195" s="35"/>
      <c r="L195" s="62"/>
      <c r="M195" s="66" t="s">
        <v>44</v>
      </c>
      <c r="N195" s="32">
        <v>1595</v>
      </c>
      <c r="O195" s="36"/>
      <c r="P195" s="37"/>
    </row>
    <row r="196" spans="1:16" ht="14.25" x14ac:dyDescent="0.2">
      <c r="A196" s="30">
        <f t="shared" si="5"/>
        <v>30.895000000000291</v>
      </c>
      <c r="B196" s="31">
        <f t="shared" si="6"/>
        <v>174</v>
      </c>
      <c r="C196" s="37">
        <v>0</v>
      </c>
      <c r="D196" s="28">
        <v>0</v>
      </c>
      <c r="E196" s="23"/>
      <c r="F196" s="24"/>
      <c r="G196" s="24"/>
      <c r="H196" s="37">
        <v>3</v>
      </c>
      <c r="I196" s="21" t="s">
        <v>22</v>
      </c>
      <c r="J196" s="46"/>
      <c r="K196" s="35"/>
      <c r="L196" s="62"/>
      <c r="M196" s="63"/>
      <c r="N196" s="32"/>
      <c r="O196" s="36"/>
      <c r="P196" s="37"/>
    </row>
    <row r="197" spans="1:16" ht="14.25" x14ac:dyDescent="0.2">
      <c r="A197" s="30">
        <f t="shared" si="5"/>
        <v>30.905000000000292</v>
      </c>
      <c r="B197" s="31">
        <f t="shared" si="6"/>
        <v>175</v>
      </c>
      <c r="C197" s="37">
        <v>1</v>
      </c>
      <c r="D197" s="28">
        <v>0</v>
      </c>
      <c r="E197" s="23"/>
      <c r="F197" s="24"/>
      <c r="G197" s="24"/>
      <c r="H197" s="37">
        <v>2</v>
      </c>
      <c r="I197" s="21" t="s">
        <v>22</v>
      </c>
      <c r="J197" s="46"/>
      <c r="K197" s="35"/>
      <c r="L197" s="62"/>
      <c r="M197" s="63"/>
      <c r="N197" s="32"/>
      <c r="O197" s="36"/>
      <c r="P197" s="37" t="s">
        <v>45</v>
      </c>
    </row>
    <row r="198" spans="1:16" x14ac:dyDescent="0.2">
      <c r="O198" s="68"/>
    </row>
  </sheetData>
  <mergeCells count="12">
    <mergeCell ref="I9:L9"/>
    <mergeCell ref="M9:M10"/>
    <mergeCell ref="N9:N10"/>
    <mergeCell ref="O9:O10"/>
    <mergeCell ref="P9:P10"/>
    <mergeCell ref="B3:H3"/>
    <mergeCell ref="A9:A10"/>
    <mergeCell ref="B9:B10"/>
    <mergeCell ref="C9:E9"/>
    <mergeCell ref="F9:F10"/>
    <mergeCell ref="G9:G10"/>
    <mergeCell ref="H9:H10"/>
  </mergeCells>
  <printOptions horizontalCentered="1"/>
  <pageMargins left="0.19685039370078741" right="0.19685039370078741" top="0.59055118110236227" bottom="0.59055118110236227" header="0.39370078740157483" footer="0.39370078740157483"/>
  <pageSetup paperSize="8" scale="90" orientation="portrait" horizontalDpi="4294967295" verticalDpi="300" r:id="rId1"/>
  <headerFooter alignWithMargins="0"/>
  <rowBreaks count="1" manualBreakCount="1">
    <brk id="88" max="16383" man="1"/>
  </rowBreaks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Graphiques</vt:lpstr>
      </vt:variant>
      <vt:variant>
        <vt:i4>1</vt:i4>
      </vt:variant>
    </vt:vector>
  </HeadingPairs>
  <TitlesOfParts>
    <vt:vector size="2" baseType="lpstr">
      <vt:lpstr>s</vt:lpstr>
      <vt:lpstr>Graphique1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LACHHAB-41426R</dc:creator>
  <cp:lastModifiedBy>LACHHAB-41426R</cp:lastModifiedBy>
  <dcterms:created xsi:type="dcterms:W3CDTF">2016-01-03T09:35:15Z</dcterms:created>
  <dcterms:modified xsi:type="dcterms:W3CDTF">2017-11-20T09:37:39Z</dcterms:modified>
</cp:coreProperties>
</file>