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iglesiasm\Downloads\"/>
    </mc:Choice>
  </mc:AlternateContent>
  <xr:revisionPtr revIDLastSave="0" documentId="13_ncr:1_{A0D7B34B-B9B2-45CA-AC3E-1EC2EB17A4F3}" xr6:coauthVersionLast="45" xr6:coauthVersionMax="45" xr10:uidLastSave="{00000000-0000-0000-0000-000000000000}"/>
  <bookViews>
    <workbookView xWindow="-98" yWindow="-98" windowWidth="20715" windowHeight="13276" xr2:uid="{00000000-000D-0000-FFFF-FFFF00000000}"/>
  </bookViews>
  <sheets>
    <sheet name="Feuil1" sheetId="1" r:id="rId1"/>
  </sheets>
  <calcPr calcId="191029"/>
  <pivotCaches>
    <pivotCache cacheId="1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1" l="1"/>
  <c r="C15" i="1" l="1"/>
  <c r="C13" i="1"/>
  <c r="C11" i="1" l="1"/>
  <c r="C10" i="1"/>
  <c r="C9" i="1"/>
  <c r="C8" i="1"/>
  <c r="C7" i="1"/>
  <c r="C6" i="1"/>
  <c r="C5" i="1"/>
  <c r="C4" i="1"/>
  <c r="C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Heures" description="Connexion à la requête « Heures » dans le classeur." type="5" refreshedVersion="6">
    <dbPr connection="Provider=Microsoft.Mashup.OleDb.1;Data Source=$Workbook$;Location=Heures;Extended Properties=&quot;&quot;" command="SELECT * FROM [Heures]"/>
  </connection>
</connections>
</file>

<file path=xl/sharedStrings.xml><?xml version="1.0" encoding="utf-8"?>
<sst xmlns="http://schemas.openxmlformats.org/spreadsheetml/2006/main" count="37" uniqueCount="37">
  <si>
    <t>Étiquettes de lignes</t>
  </si>
  <si>
    <t>Total général</t>
  </si>
  <si>
    <t>2020</t>
  </si>
  <si>
    <t>sept</t>
  </si>
  <si>
    <t>oct</t>
  </si>
  <si>
    <t>nov</t>
  </si>
  <si>
    <t>Trial number</t>
  </si>
  <si>
    <t>Starting date</t>
  </si>
  <si>
    <t>End date</t>
  </si>
  <si>
    <t>Number of hours</t>
  </si>
  <si>
    <t>Jan</t>
  </si>
  <si>
    <t>Feb</t>
  </si>
  <si>
    <t>Mar</t>
  </si>
  <si>
    <t>Apr</t>
  </si>
  <si>
    <t>May</t>
  </si>
  <si>
    <t>June</t>
  </si>
  <si>
    <t>July</t>
  </si>
  <si>
    <t>Aug</t>
  </si>
  <si>
    <t>déc</t>
  </si>
  <si>
    <t>Sum of H/J</t>
  </si>
  <si>
    <t>TRIAL 1</t>
  </si>
  <si>
    <t>TRIAL 2</t>
  </si>
  <si>
    <t>TRIAL 3</t>
  </si>
  <si>
    <t>TRIAL 4</t>
  </si>
  <si>
    <t>TRIAL 5</t>
  </si>
  <si>
    <t>TRIAL 6</t>
  </si>
  <si>
    <t>TRIAL 7</t>
  </si>
  <si>
    <t>TRIAL 8</t>
  </si>
  <si>
    <t>TRIAL 9</t>
  </si>
  <si>
    <t>TRIAL 10</t>
  </si>
  <si>
    <t>TRIAL 11</t>
  </si>
  <si>
    <t>TRIAL 12</t>
  </si>
  <si>
    <t>TRIAL 13</t>
  </si>
  <si>
    <t>TRIAL 14</t>
  </si>
  <si>
    <t>TRIAL 15</t>
  </si>
  <si>
    <t>TRIAL 16</t>
  </si>
  <si>
    <t>TRIAL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</si>
</sst>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[Workload evaluation.xlsm]Feuil1!Tableau croisé dynamique1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Workload</a:t>
            </a:r>
            <a:r>
              <a:rPr lang="en-US" baseline="0"/>
              <a:t> (hours per month)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Feuil1!$H$1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multiLvlStrRef>
              <c:f>Feuil1!$G$2:$G$15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June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sept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déc</c:v>
                  </c:pt>
                </c:lvl>
                <c:lvl>
                  <c:pt idx="0">
                    <c:v>2020</c:v>
                  </c:pt>
                </c:lvl>
              </c:multiLvlStrCache>
            </c:multiLvlStrRef>
          </c:cat>
          <c:val>
            <c:numRef>
              <c:f>Feuil1!$H$2:$H$15</c:f>
              <c:numCache>
                <c:formatCode>General</c:formatCode>
                <c:ptCount val="12"/>
                <c:pt idx="0">
                  <c:v>8.3783783783783772</c:v>
                </c:pt>
                <c:pt idx="1">
                  <c:v>11.859573859573862</c:v>
                </c:pt>
                <c:pt idx="2">
                  <c:v>10.111741006477878</c:v>
                </c:pt>
                <c:pt idx="3">
                  <c:v>29.538849188175984</c:v>
                </c:pt>
                <c:pt idx="4">
                  <c:v>37.132979681901958</c:v>
                </c:pt>
                <c:pt idx="5">
                  <c:v>25.219775992688508</c:v>
                </c:pt>
                <c:pt idx="6">
                  <c:v>16.239753916083124</c:v>
                </c:pt>
                <c:pt idx="7">
                  <c:v>6.3777165196993844</c:v>
                </c:pt>
                <c:pt idx="8">
                  <c:v>2.3728760570865837</c:v>
                </c:pt>
                <c:pt idx="9">
                  <c:v>2.4519719256561365</c:v>
                </c:pt>
                <c:pt idx="10">
                  <c:v>5.089110747005483</c:v>
                </c:pt>
                <c:pt idx="11">
                  <c:v>5.2272727272727266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76-4B63-91D2-E280054A0E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1509248"/>
        <c:axId val="408994944"/>
      </c:barChart>
      <c:catAx>
        <c:axId val="1315092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408994944"/>
        <c:crosses val="autoZero"/>
        <c:auto val="1"/>
        <c:lblAlgn val="ctr"/>
        <c:lblOffset val="100"/>
        <c:noMultiLvlLbl val="0"/>
      </c:catAx>
      <c:valAx>
        <c:axId val="4089949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15092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631296</xdr:colOff>
      <xdr:row>0</xdr:row>
      <xdr:rowOff>0</xdr:rowOff>
    </xdr:from>
    <xdr:to>
      <xdr:col>14</xdr:col>
      <xdr:colOff>631296</xdr:colOff>
      <xdr:row>16</xdr:row>
      <xdr:rowOff>71438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600075</xdr:colOff>
          <xdr:row>16</xdr:row>
          <xdr:rowOff>171450</xdr:rowOff>
        </xdr:from>
        <xdr:to>
          <xdr:col>13</xdr:col>
          <xdr:colOff>195263</xdr:colOff>
          <xdr:row>19</xdr:row>
          <xdr:rowOff>33338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Update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kael Iglesias" refreshedDate="44109.457832060187" createdVersion="4" refreshedVersion="6" minRefreshableVersion="3" recordCount="1370" xr:uid="{00000000-000A-0000-FFFF-FFFF19000000}">
  <cacheSource type="external" connectionId="1"/>
  <cacheFields count="3">
    <cacheField name="Dates" numFmtId="0">
      <sharedItems containsSemiMixedTypes="0" containsNonDate="0" containsDate="1" containsString="0" minDate="2020-01-01T00:00:00" maxDate="2020-12-24T00:00:00" count="353">
        <d v="2020-06-09T00:00:00"/>
        <d v="2020-06-10T00:00:00"/>
        <d v="2020-06-11T00:00:00"/>
        <d v="2020-06-12T00:00:00"/>
        <d v="2020-06-13T00:00:00"/>
        <d v="2020-06-14T00:00:00"/>
        <d v="2020-06-15T00:00:00"/>
        <d v="2020-06-16T00:00:00"/>
        <d v="2020-06-17T00:00:00"/>
        <d v="2020-06-18T00:00:00"/>
        <d v="2020-06-19T00:00:00"/>
        <d v="2020-06-20T00:00:00"/>
        <d v="2020-06-21T00:00:00"/>
        <d v="2020-06-22T00:00:00"/>
        <d v="2020-06-23T00:00:00"/>
        <d v="2020-06-24T00:00:00"/>
        <d v="2020-06-25T00:00:00"/>
        <d v="2020-06-26T00:00:00"/>
        <d v="2020-06-27T00:00:00"/>
        <d v="2020-06-28T00:00:00"/>
        <d v="2020-06-29T00:00:00"/>
        <d v="2020-06-30T00:00:00"/>
        <d v="2020-07-01T00:00:00"/>
        <d v="2020-07-02T00:00:00"/>
        <d v="2020-07-03T00:00:00"/>
        <d v="2020-07-04T00:00:00"/>
        <d v="2020-07-05T00:00:00"/>
        <d v="2020-07-06T00:00:00"/>
        <d v="2020-07-07T00:00:00"/>
        <d v="2020-07-08T00:00:00"/>
        <d v="2020-07-09T00:00:00"/>
        <d v="2020-07-10T00:00:00"/>
        <d v="2020-07-11T00:00:00"/>
        <d v="2020-07-12T00:00:00"/>
        <d v="2020-07-13T00:00:00"/>
        <d v="2020-07-14T00:00:00"/>
        <d v="2020-07-15T00:00:00"/>
        <d v="2020-07-16T00:00:00"/>
        <d v="2020-07-17T00:00:00"/>
        <d v="2020-07-18T00:00:00"/>
        <d v="2020-07-19T00:00:00"/>
        <d v="2020-07-20T00:00:00"/>
        <d v="2020-07-21T00:00:00"/>
        <d v="2020-07-22T00:00:00"/>
        <d v="2020-07-23T00:00:00"/>
        <d v="2020-07-24T00:00:00"/>
        <d v="2020-07-25T00:00:00"/>
        <d v="2020-07-26T00:00:00"/>
        <d v="2020-07-27T00:00:00"/>
        <d v="2020-07-28T00:00:00"/>
        <d v="2020-07-29T00:00:00"/>
        <d v="2020-07-30T00:00:00"/>
        <d v="2020-07-31T00:00:00"/>
        <d v="2020-08-01T00:00:00"/>
        <d v="2020-08-02T00:00:00"/>
        <d v="2020-08-03T00:00:00"/>
        <d v="2020-08-04T00:00:00"/>
        <d v="2020-04-02T00:00:00"/>
        <d v="2020-04-03T00:00:00"/>
        <d v="2020-04-04T00:00:00"/>
        <d v="2020-04-05T00:00:00"/>
        <d v="2020-04-06T00:00:00"/>
        <d v="2020-04-07T00:00:00"/>
        <d v="2020-04-08T00:00:00"/>
        <d v="2020-04-09T00:00:00"/>
        <d v="2020-04-10T00:00:00"/>
        <d v="2020-04-11T00:00:00"/>
        <d v="2020-04-12T00:00:00"/>
        <d v="2020-04-13T00:00:00"/>
        <d v="2020-04-14T00:00:00"/>
        <d v="2020-04-15T00:00:00"/>
        <d v="2020-04-16T00:00:00"/>
        <d v="2020-04-17T00:00:00"/>
        <d v="2020-04-18T00:00:00"/>
        <d v="2020-04-19T00:00:00"/>
        <d v="2020-04-20T00:00:00"/>
        <d v="2020-04-21T00:00:00"/>
        <d v="2020-04-22T00:00:00"/>
        <d v="2020-04-23T00:00:00"/>
        <d v="2020-04-24T00:00:00"/>
        <d v="2020-04-25T00:00:00"/>
        <d v="2020-04-26T00:00:00"/>
        <d v="2020-04-27T00:00:00"/>
        <d v="2020-04-28T00:00:00"/>
        <d v="2020-04-29T00:00:00"/>
        <d v="2020-04-30T00:00:00"/>
        <d v="2020-05-01T00:00:00"/>
        <d v="2020-05-02T00:00:00"/>
        <d v="2020-05-03T00:00:00"/>
        <d v="2020-05-04T00:00:00"/>
        <d v="2020-05-05T00:00:00"/>
        <d v="2020-05-06T00:00:00"/>
        <d v="2020-05-07T00:00:00"/>
        <d v="2020-05-08T00:00:00"/>
        <d v="2020-05-09T00:00:00"/>
        <d v="2020-05-10T00:00:00"/>
        <d v="2020-05-11T00:00:00"/>
        <d v="2020-05-12T00:00:00"/>
        <d v="2020-05-13T00:00:00"/>
        <d v="2020-05-14T00:00:00"/>
        <d v="2020-05-15T00:00:00"/>
        <d v="2020-05-16T00:00:00"/>
        <d v="2020-05-17T00:00:00"/>
        <d v="2020-05-18T00:00:00"/>
        <d v="2020-05-19T00:00:00"/>
        <d v="2020-05-20T00:00:00"/>
        <d v="2020-05-21T00:00:00"/>
        <d v="2020-05-22T00:00:00"/>
        <d v="2020-05-23T00:00:00"/>
        <d v="2020-05-24T00:00:00"/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6-01T00:00:00"/>
        <d v="2020-06-02T00:00:00"/>
        <d v="2020-06-03T00:00:00"/>
        <d v="2020-06-04T00:00:00"/>
        <d v="2020-06-05T00:00:00"/>
        <d v="2020-06-06T00:00:00"/>
        <d v="2020-06-07T00:00:00"/>
        <d v="2020-06-08T00:00:00"/>
        <d v="2020-08-05T00:00:00"/>
        <d v="2020-08-06T00:00:00"/>
        <d v="2020-08-07T00:00:00"/>
        <d v="2020-08-08T00:00:00"/>
        <d v="2020-08-09T00:00:00"/>
        <d v="2020-08-10T00:00:00"/>
        <d v="2020-08-11T00:00:00"/>
        <d v="2020-08-12T00:00:00"/>
        <d v="2020-08-13T00:00:00"/>
        <d v="2020-08-14T00:00:00"/>
        <d v="2020-08-15T00:00:00"/>
        <d v="2020-08-16T00:00:00"/>
        <d v="2020-08-17T00:00:00"/>
        <d v="2020-08-18T00:00:00"/>
        <d v="2020-08-19T00:00:00"/>
        <d v="2020-08-20T00:00:00"/>
        <d v="2020-08-21T00:00:00"/>
        <d v="2020-08-22T00:00:00"/>
        <d v="2020-08-23T00:00:00"/>
        <d v="2020-08-24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19T00:00:00"/>
        <d v="2020-03-20T00:00:00"/>
        <d v="2020-03-21T00:00:00"/>
        <d v="2020-03-22T00:00:00"/>
        <d v="2020-03-23T00:00:00"/>
        <d v="2020-03-24T00:00:00"/>
        <d v="2020-03-25T00:00:00"/>
        <d v="2020-03-26T00:00:00"/>
        <d v="2020-03-27T00:00:00"/>
        <d v="2020-03-28T00:00:00"/>
        <d v="2020-03-29T00:00:00"/>
        <d v="2020-03-30T00:00:00"/>
        <d v="2020-03-31T00:00:00"/>
        <d v="2020-04-01T00:00:00"/>
        <d v="2020-08-25T00:00:00"/>
        <d v="2020-08-26T00:00:00"/>
        <d v="2020-08-27T00:00:00"/>
        <d v="2020-08-28T00:00:00"/>
        <d v="2020-08-29T00:00:00"/>
        <d v="2020-08-30T00:00:00"/>
        <d v="2020-08-31T00:00:00"/>
        <d v="2020-09-01T00:00:00"/>
        <d v="2020-09-02T00:00:00"/>
        <d v="2020-09-03T00:00:00"/>
        <d v="2020-09-04T00:00:00"/>
        <d v="2020-09-05T00:00:00"/>
        <d v="2020-09-06T00:00:00"/>
        <d v="2020-09-07T00:00:00"/>
        <d v="2020-09-08T00:00:00"/>
        <d v="2020-09-09T00:00:00"/>
        <d v="2020-09-10T00:00:00"/>
        <d v="2020-09-11T00:00:00"/>
        <d v="2020-09-12T00:00:00"/>
        <d v="2020-09-13T00:00:00"/>
        <d v="2020-09-14T00:00:00"/>
        <d v="2020-09-15T00:00:00"/>
        <d v="2020-09-16T00:00:00"/>
        <d v="2020-09-17T00:00:00"/>
        <d v="2020-09-18T00:00:00"/>
        <d v="2020-09-19T00:00:00"/>
        <d v="2020-09-20T00:00:00"/>
        <d v="2020-09-21T00:00:00"/>
        <d v="2020-09-22T00:00:00"/>
        <d v="2020-09-23T00:00:00"/>
        <d v="2020-09-24T00:00:00"/>
        <d v="2020-09-25T00:00:00"/>
        <d v="2020-09-26T00:00:00"/>
        <d v="2020-09-27T00:00:00"/>
        <d v="2020-09-28T00:00:00"/>
        <d v="2020-09-29T00:00:00"/>
        <d v="2020-09-30T00:00:00"/>
        <d v="2020-10-01T00:00:00"/>
        <d v="2020-10-02T00:00:00"/>
        <d v="2020-10-03T00:00:00"/>
        <d v="2020-10-04T00:00:00"/>
        <d v="2020-10-05T00:00:00"/>
        <d v="2020-10-06T00:00:00"/>
        <d v="2020-10-07T00:00:00"/>
        <d v="2020-10-08T00:00:00"/>
        <d v="2020-10-09T00:00:00"/>
        <d v="2020-10-10T00:00:00"/>
        <d v="2020-10-11T00:00:00"/>
        <d v="2020-10-12T00:00:00"/>
        <d v="2020-10-13T00:00:00"/>
        <d v="2020-10-14T00:00:00"/>
        <d v="2020-10-15T00:00:00"/>
        <d v="2020-10-16T00:00:00"/>
        <d v="2020-10-17T00:00:00"/>
        <d v="2020-10-18T00:00:00"/>
        <d v="2020-10-19T00:00:00"/>
        <d v="2020-10-20T00:00:00"/>
        <d v="2020-10-21T00:00:00"/>
        <d v="2020-10-22T00:00:00"/>
        <d v="2020-10-23T00:00:00"/>
        <d v="2020-10-24T00:00:00"/>
        <d v="2020-10-25T00:00:00"/>
        <d v="2020-10-26T00:00:00"/>
        <d v="2020-10-27T00:00:00"/>
        <d v="2020-10-28T00:00:00"/>
        <d v="2020-10-29T00:00:00"/>
        <d v="2020-10-30T00:00:00"/>
        <d v="2020-10-31T00:00:00"/>
        <d v="2020-11-01T00:00:00"/>
        <d v="2020-11-02T00:00:00"/>
        <d v="2020-11-03T00:00:00"/>
        <d v="2020-11-04T00:00:00"/>
        <d v="2020-02-02T00:00:00"/>
        <d v="2020-02-03T00:00:00"/>
        <d v="2020-02-04T00:00:00"/>
        <d v="2020-02-05T00:00:00"/>
        <d v="2020-02-06T00:00:00"/>
        <d v="2020-02-07T00:00:00"/>
        <d v="2020-02-08T00:00:00"/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11-10T00:00:00"/>
        <d v="2020-11-11T00:00:00"/>
        <d v="2020-11-12T00:00:00"/>
        <d v="2020-11-13T00:00:00"/>
        <d v="2020-11-14T00:00:00"/>
        <d v="2020-11-15T00:00:00"/>
        <d v="2020-11-16T00:00:00"/>
        <d v="2020-11-17T00:00:00"/>
        <d v="2020-11-18T00:00:00"/>
        <d v="2020-11-19T00:00:00"/>
        <d v="2020-11-20T00:00:00"/>
        <d v="2020-11-21T00:00:00"/>
        <d v="2020-11-22T00:00:00"/>
        <d v="2020-11-23T00:00:00"/>
        <d v="2020-11-24T00:00:00"/>
        <d v="2020-11-25T00:00:00"/>
        <d v="2020-11-26T00:00:00"/>
        <d v="2020-11-27T00:00:00"/>
        <d v="2020-11-28T00:00:00"/>
        <d v="2020-11-29T00:00:00"/>
        <d v="2020-11-30T00:00:00"/>
        <d v="2020-12-01T00:00:00"/>
        <d v="2020-12-02T00:00:00"/>
        <d v="2020-12-03T00:00:00"/>
        <d v="2020-12-04T00:00:00"/>
        <d v="2020-12-05T00:00:00"/>
        <d v="2020-12-06T00:00:00"/>
        <d v="2020-12-07T00:00:00"/>
        <d v="2020-12-08T00:00:00"/>
        <d v="2020-12-09T00:00:00"/>
        <d v="2020-12-10T00:00:00"/>
        <d v="2020-12-11T00:00:00"/>
        <d v="2020-12-12T00:00:00"/>
        <d v="2020-12-13T00:00:00"/>
        <d v="2020-12-14T00:00:00"/>
        <d v="2020-12-15T00:00:00"/>
        <d v="2020-12-16T00:00:00"/>
        <d v="2020-12-17T00:00:00"/>
        <d v="2020-12-18T00:00:00"/>
        <d v="2020-12-19T00:00:00"/>
        <d v="2020-12-20T00:00:00"/>
        <d v="2020-12-21T00:00:00"/>
        <d v="2020-12-22T00:00:00"/>
        <d v="2020-12-23T00:00:00"/>
        <d v="2020-01-01T00:00:00"/>
        <d v="2020-01-02T00:00:00"/>
        <d v="2020-01-03T00:00:00"/>
        <d v="2020-01-04T00:00:00"/>
        <d v="2020-01-05T00:00:00"/>
        <d v="2020-01-06T00:00:00"/>
        <d v="2020-01-07T00:00:00"/>
        <d v="2020-01-08T00:00:00"/>
        <d v="2020-01-09T00:00:00"/>
        <d v="2020-01-10T00:00:00"/>
        <d v="2020-01-11T00:00:00"/>
        <d v="2020-01-12T00:00:00"/>
        <d v="2020-01-13T00:00:00"/>
        <d v="2020-01-14T00:00:00"/>
        <d v="2020-01-15T00:00:00"/>
        <d v="2020-01-16T00:00:00"/>
        <d v="2020-01-17T00:00:00"/>
        <d v="2020-01-18T00:00:00"/>
        <d v="2020-01-19T00:00:00"/>
        <d v="2020-01-20T00:00:00"/>
        <d v="2020-01-21T00:00:00"/>
        <d v="2020-01-22T00:00:00"/>
        <d v="2020-01-23T00:00:00"/>
        <d v="2020-01-24T00:00:00"/>
        <d v="2020-01-25T00:00:00"/>
        <d v="2020-01-26T00:00:00"/>
        <d v="2020-01-27T00:00:00"/>
        <d v="2020-01-28T00:00:00"/>
        <d v="2020-01-29T00:00:00"/>
        <d v="2020-01-30T00:00:00"/>
        <d v="2020-01-31T00:00:00"/>
        <d v="2020-02-01T00:00:00"/>
      </sharedItems>
      <fieldGroup par="2" base="0">
        <rangePr groupBy="months" startDate="2020-01-01T00:00:00" endDate="2020-12-24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12/2020"/>
        </groupItems>
      </fieldGroup>
    </cacheField>
    <cacheField name="H/J" numFmtId="0">
      <sharedItems containsSemiMixedTypes="0" containsString="0" containsNumber="1" minValue="3.8610038610038609E-2" maxValue="0.41666666666666669" count="14">
        <n v="8.771929824561403E-2"/>
        <n v="0.15873015873015872"/>
        <n v="0.12195121951219512"/>
        <n v="0.30303030303030304"/>
        <n v="0.41666666666666669"/>
        <n v="0.10526315789473684"/>
        <n v="0.11904761904761904"/>
        <n v="0.2857142857142857"/>
        <n v="0.18518518518518517"/>
        <n v="7.7519379844961239E-2"/>
        <n v="3.8610038610038609E-2"/>
        <n v="4.048582995951417E-2"/>
        <n v="0.22727272727272727"/>
        <n v="0.27027027027027029"/>
      </sharedItems>
    </cacheField>
    <cacheField name="Années" numFmtId="0" databaseField="0">
      <fieldGroup base="0">
        <rangePr groupBy="years" startDate="2020-01-01T00:00:00" endDate="2020-12-24T00:00:00"/>
        <groupItems count="3">
          <s v="&lt;01/01/2020"/>
          <s v="2020"/>
          <s v="&gt;24/12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70">
  <r>
    <x v="0"/>
    <x v="0"/>
  </r>
  <r>
    <x v="1"/>
    <x v="0"/>
  </r>
  <r>
    <x v="2"/>
    <x v="0"/>
  </r>
  <r>
    <x v="3"/>
    <x v="0"/>
  </r>
  <r>
    <x v="4"/>
    <x v="0"/>
  </r>
  <r>
    <x v="5"/>
    <x v="0"/>
  </r>
  <r>
    <x v="6"/>
    <x v="0"/>
  </r>
  <r>
    <x v="7"/>
    <x v="0"/>
  </r>
  <r>
    <x v="8"/>
    <x v="0"/>
  </r>
  <r>
    <x v="9"/>
    <x v="0"/>
  </r>
  <r>
    <x v="10"/>
    <x v="0"/>
  </r>
  <r>
    <x v="11"/>
    <x v="0"/>
  </r>
  <r>
    <x v="12"/>
    <x v="0"/>
  </r>
  <r>
    <x v="13"/>
    <x v="0"/>
  </r>
  <r>
    <x v="14"/>
    <x v="0"/>
  </r>
  <r>
    <x v="15"/>
    <x v="0"/>
  </r>
  <r>
    <x v="16"/>
    <x v="0"/>
  </r>
  <r>
    <x v="17"/>
    <x v="0"/>
  </r>
  <r>
    <x v="18"/>
    <x v="0"/>
  </r>
  <r>
    <x v="19"/>
    <x v="0"/>
  </r>
  <r>
    <x v="20"/>
    <x v="0"/>
  </r>
  <r>
    <x v="21"/>
    <x v="0"/>
  </r>
  <r>
    <x v="22"/>
    <x v="0"/>
  </r>
  <r>
    <x v="23"/>
    <x v="0"/>
  </r>
  <r>
    <x v="24"/>
    <x v="0"/>
  </r>
  <r>
    <x v="25"/>
    <x v="0"/>
  </r>
  <r>
    <x v="26"/>
    <x v="0"/>
  </r>
  <r>
    <x v="27"/>
    <x v="0"/>
  </r>
  <r>
    <x v="28"/>
    <x v="0"/>
  </r>
  <r>
    <x v="29"/>
    <x v="0"/>
  </r>
  <r>
    <x v="30"/>
    <x v="0"/>
  </r>
  <r>
    <x v="31"/>
    <x v="0"/>
  </r>
  <r>
    <x v="32"/>
    <x v="0"/>
  </r>
  <r>
    <x v="33"/>
    <x v="0"/>
  </r>
  <r>
    <x v="34"/>
    <x v="0"/>
  </r>
  <r>
    <x v="35"/>
    <x v="0"/>
  </r>
  <r>
    <x v="36"/>
    <x v="0"/>
  </r>
  <r>
    <x v="37"/>
    <x v="0"/>
  </r>
  <r>
    <x v="38"/>
    <x v="0"/>
  </r>
  <r>
    <x v="39"/>
    <x v="0"/>
  </r>
  <r>
    <x v="40"/>
    <x v="0"/>
  </r>
  <r>
    <x v="41"/>
    <x v="0"/>
  </r>
  <r>
    <x v="42"/>
    <x v="0"/>
  </r>
  <r>
    <x v="43"/>
    <x v="0"/>
  </r>
  <r>
    <x v="44"/>
    <x v="0"/>
  </r>
  <r>
    <x v="45"/>
    <x v="0"/>
  </r>
  <r>
    <x v="46"/>
    <x v="0"/>
  </r>
  <r>
    <x v="47"/>
    <x v="0"/>
  </r>
  <r>
    <x v="48"/>
    <x v="0"/>
  </r>
  <r>
    <x v="49"/>
    <x v="0"/>
  </r>
  <r>
    <x v="50"/>
    <x v="0"/>
  </r>
  <r>
    <x v="51"/>
    <x v="0"/>
  </r>
  <r>
    <x v="52"/>
    <x v="0"/>
  </r>
  <r>
    <x v="53"/>
    <x v="0"/>
  </r>
  <r>
    <x v="54"/>
    <x v="0"/>
  </r>
  <r>
    <x v="55"/>
    <x v="0"/>
  </r>
  <r>
    <x v="56"/>
    <x v="0"/>
  </r>
  <r>
    <x v="0"/>
    <x v="0"/>
  </r>
  <r>
    <x v="1"/>
    <x v="0"/>
  </r>
  <r>
    <x v="2"/>
    <x v="0"/>
  </r>
  <r>
    <x v="3"/>
    <x v="0"/>
  </r>
  <r>
    <x v="4"/>
    <x v="0"/>
  </r>
  <r>
    <x v="5"/>
    <x v="0"/>
  </r>
  <r>
    <x v="6"/>
    <x v="0"/>
  </r>
  <r>
    <x v="7"/>
    <x v="0"/>
  </r>
  <r>
    <x v="8"/>
    <x v="0"/>
  </r>
  <r>
    <x v="9"/>
    <x v="0"/>
  </r>
  <r>
    <x v="10"/>
    <x v="0"/>
  </r>
  <r>
    <x v="11"/>
    <x v="0"/>
  </r>
  <r>
    <x v="12"/>
    <x v="0"/>
  </r>
  <r>
    <x v="13"/>
    <x v="0"/>
  </r>
  <r>
    <x v="14"/>
    <x v="0"/>
  </r>
  <r>
    <x v="15"/>
    <x v="0"/>
  </r>
  <r>
    <x v="16"/>
    <x v="0"/>
  </r>
  <r>
    <x v="17"/>
    <x v="0"/>
  </r>
  <r>
    <x v="18"/>
    <x v="0"/>
  </r>
  <r>
    <x v="19"/>
    <x v="0"/>
  </r>
  <r>
    <x v="20"/>
    <x v="0"/>
  </r>
  <r>
    <x v="21"/>
    <x v="0"/>
  </r>
  <r>
    <x v="22"/>
    <x v="0"/>
  </r>
  <r>
    <x v="23"/>
    <x v="0"/>
  </r>
  <r>
    <x v="24"/>
    <x v="0"/>
  </r>
  <r>
    <x v="25"/>
    <x v="0"/>
  </r>
  <r>
    <x v="26"/>
    <x v="0"/>
  </r>
  <r>
    <x v="27"/>
    <x v="0"/>
  </r>
  <r>
    <x v="28"/>
    <x v="0"/>
  </r>
  <r>
    <x v="29"/>
    <x v="0"/>
  </r>
  <r>
    <x v="30"/>
    <x v="0"/>
  </r>
  <r>
    <x v="31"/>
    <x v="0"/>
  </r>
  <r>
    <x v="32"/>
    <x v="0"/>
  </r>
  <r>
    <x v="33"/>
    <x v="0"/>
  </r>
  <r>
    <x v="34"/>
    <x v="0"/>
  </r>
  <r>
    <x v="35"/>
    <x v="0"/>
  </r>
  <r>
    <x v="36"/>
    <x v="0"/>
  </r>
  <r>
    <x v="37"/>
    <x v="0"/>
  </r>
  <r>
    <x v="38"/>
    <x v="0"/>
  </r>
  <r>
    <x v="39"/>
    <x v="0"/>
  </r>
  <r>
    <x v="40"/>
    <x v="0"/>
  </r>
  <r>
    <x v="41"/>
    <x v="0"/>
  </r>
  <r>
    <x v="42"/>
    <x v="0"/>
  </r>
  <r>
    <x v="43"/>
    <x v="0"/>
  </r>
  <r>
    <x v="44"/>
    <x v="0"/>
  </r>
  <r>
    <x v="45"/>
    <x v="0"/>
  </r>
  <r>
    <x v="46"/>
    <x v="0"/>
  </r>
  <r>
    <x v="47"/>
    <x v="0"/>
  </r>
  <r>
    <x v="48"/>
    <x v="0"/>
  </r>
  <r>
    <x v="49"/>
    <x v="0"/>
  </r>
  <r>
    <x v="50"/>
    <x v="0"/>
  </r>
  <r>
    <x v="51"/>
    <x v="0"/>
  </r>
  <r>
    <x v="52"/>
    <x v="0"/>
  </r>
  <r>
    <x v="53"/>
    <x v="0"/>
  </r>
  <r>
    <x v="54"/>
    <x v="0"/>
  </r>
  <r>
    <x v="55"/>
    <x v="0"/>
  </r>
  <r>
    <x v="56"/>
    <x v="0"/>
  </r>
  <r>
    <x v="57"/>
    <x v="1"/>
  </r>
  <r>
    <x v="58"/>
    <x v="1"/>
  </r>
  <r>
    <x v="59"/>
    <x v="1"/>
  </r>
  <r>
    <x v="60"/>
    <x v="1"/>
  </r>
  <r>
    <x v="61"/>
    <x v="1"/>
  </r>
  <r>
    <x v="62"/>
    <x v="1"/>
  </r>
  <r>
    <x v="63"/>
    <x v="1"/>
  </r>
  <r>
    <x v="64"/>
    <x v="1"/>
  </r>
  <r>
    <x v="65"/>
    <x v="1"/>
  </r>
  <r>
    <x v="66"/>
    <x v="1"/>
  </r>
  <r>
    <x v="67"/>
    <x v="1"/>
  </r>
  <r>
    <x v="68"/>
    <x v="1"/>
  </r>
  <r>
    <x v="69"/>
    <x v="1"/>
  </r>
  <r>
    <x v="70"/>
    <x v="1"/>
  </r>
  <r>
    <x v="71"/>
    <x v="1"/>
  </r>
  <r>
    <x v="72"/>
    <x v="1"/>
  </r>
  <r>
    <x v="73"/>
    <x v="1"/>
  </r>
  <r>
    <x v="74"/>
    <x v="1"/>
  </r>
  <r>
    <x v="75"/>
    <x v="1"/>
  </r>
  <r>
    <x v="76"/>
    <x v="1"/>
  </r>
  <r>
    <x v="77"/>
    <x v="1"/>
  </r>
  <r>
    <x v="78"/>
    <x v="1"/>
  </r>
  <r>
    <x v="79"/>
    <x v="1"/>
  </r>
  <r>
    <x v="80"/>
    <x v="1"/>
  </r>
  <r>
    <x v="81"/>
    <x v="1"/>
  </r>
  <r>
    <x v="82"/>
    <x v="1"/>
  </r>
  <r>
    <x v="83"/>
    <x v="1"/>
  </r>
  <r>
    <x v="84"/>
    <x v="1"/>
  </r>
  <r>
    <x v="85"/>
    <x v="1"/>
  </r>
  <r>
    <x v="86"/>
    <x v="1"/>
  </r>
  <r>
    <x v="87"/>
    <x v="1"/>
  </r>
  <r>
    <x v="88"/>
    <x v="1"/>
  </r>
  <r>
    <x v="89"/>
    <x v="1"/>
  </r>
  <r>
    <x v="90"/>
    <x v="1"/>
  </r>
  <r>
    <x v="91"/>
    <x v="1"/>
  </r>
  <r>
    <x v="92"/>
    <x v="1"/>
  </r>
  <r>
    <x v="93"/>
    <x v="1"/>
  </r>
  <r>
    <x v="94"/>
    <x v="1"/>
  </r>
  <r>
    <x v="95"/>
    <x v="1"/>
  </r>
  <r>
    <x v="96"/>
    <x v="1"/>
  </r>
  <r>
    <x v="97"/>
    <x v="1"/>
  </r>
  <r>
    <x v="98"/>
    <x v="1"/>
  </r>
  <r>
    <x v="99"/>
    <x v="1"/>
  </r>
  <r>
    <x v="100"/>
    <x v="1"/>
  </r>
  <r>
    <x v="101"/>
    <x v="1"/>
  </r>
  <r>
    <x v="102"/>
    <x v="1"/>
  </r>
  <r>
    <x v="103"/>
    <x v="1"/>
  </r>
  <r>
    <x v="104"/>
    <x v="1"/>
  </r>
  <r>
    <x v="105"/>
    <x v="1"/>
  </r>
  <r>
    <x v="106"/>
    <x v="1"/>
  </r>
  <r>
    <x v="107"/>
    <x v="1"/>
  </r>
  <r>
    <x v="108"/>
    <x v="1"/>
  </r>
  <r>
    <x v="109"/>
    <x v="1"/>
  </r>
  <r>
    <x v="110"/>
    <x v="1"/>
  </r>
  <r>
    <x v="111"/>
    <x v="1"/>
  </r>
  <r>
    <x v="112"/>
    <x v="1"/>
  </r>
  <r>
    <x v="113"/>
    <x v="1"/>
  </r>
  <r>
    <x v="114"/>
    <x v="1"/>
  </r>
  <r>
    <x v="115"/>
    <x v="1"/>
  </r>
  <r>
    <x v="116"/>
    <x v="1"/>
  </r>
  <r>
    <x v="117"/>
    <x v="1"/>
  </r>
  <r>
    <x v="118"/>
    <x v="1"/>
  </r>
  <r>
    <x v="119"/>
    <x v="1"/>
  </r>
  <r>
    <x v="87"/>
    <x v="2"/>
  </r>
  <r>
    <x v="88"/>
    <x v="2"/>
  </r>
  <r>
    <x v="89"/>
    <x v="2"/>
  </r>
  <r>
    <x v="90"/>
    <x v="2"/>
  </r>
  <r>
    <x v="91"/>
    <x v="2"/>
  </r>
  <r>
    <x v="92"/>
    <x v="2"/>
  </r>
  <r>
    <x v="93"/>
    <x v="2"/>
  </r>
  <r>
    <x v="94"/>
    <x v="2"/>
  </r>
  <r>
    <x v="95"/>
    <x v="2"/>
  </r>
  <r>
    <x v="96"/>
    <x v="2"/>
  </r>
  <r>
    <x v="97"/>
    <x v="2"/>
  </r>
  <r>
    <x v="98"/>
    <x v="2"/>
  </r>
  <r>
    <x v="99"/>
    <x v="2"/>
  </r>
  <r>
    <x v="100"/>
    <x v="2"/>
  </r>
  <r>
    <x v="101"/>
    <x v="2"/>
  </r>
  <r>
    <x v="102"/>
    <x v="2"/>
  </r>
  <r>
    <x v="103"/>
    <x v="2"/>
  </r>
  <r>
    <x v="104"/>
    <x v="2"/>
  </r>
  <r>
    <x v="105"/>
    <x v="2"/>
  </r>
  <r>
    <x v="106"/>
    <x v="2"/>
  </r>
  <r>
    <x v="107"/>
    <x v="2"/>
  </r>
  <r>
    <x v="108"/>
    <x v="2"/>
  </r>
  <r>
    <x v="109"/>
    <x v="2"/>
  </r>
  <r>
    <x v="110"/>
    <x v="2"/>
  </r>
  <r>
    <x v="111"/>
    <x v="2"/>
  </r>
  <r>
    <x v="112"/>
    <x v="2"/>
  </r>
  <r>
    <x v="113"/>
    <x v="2"/>
  </r>
  <r>
    <x v="114"/>
    <x v="2"/>
  </r>
  <r>
    <x v="115"/>
    <x v="2"/>
  </r>
  <r>
    <x v="116"/>
    <x v="2"/>
  </r>
  <r>
    <x v="117"/>
    <x v="2"/>
  </r>
  <r>
    <x v="118"/>
    <x v="2"/>
  </r>
  <r>
    <x v="119"/>
    <x v="2"/>
  </r>
  <r>
    <x v="120"/>
    <x v="2"/>
  </r>
  <r>
    <x v="121"/>
    <x v="2"/>
  </r>
  <r>
    <x v="122"/>
    <x v="2"/>
  </r>
  <r>
    <x v="123"/>
    <x v="2"/>
  </r>
  <r>
    <x v="124"/>
    <x v="2"/>
  </r>
  <r>
    <x v="0"/>
    <x v="2"/>
  </r>
  <r>
    <x v="1"/>
    <x v="2"/>
  </r>
  <r>
    <x v="2"/>
    <x v="2"/>
  </r>
  <r>
    <x v="3"/>
    <x v="2"/>
  </r>
  <r>
    <x v="4"/>
    <x v="2"/>
  </r>
  <r>
    <x v="5"/>
    <x v="2"/>
  </r>
  <r>
    <x v="6"/>
    <x v="2"/>
  </r>
  <r>
    <x v="7"/>
    <x v="2"/>
  </r>
  <r>
    <x v="8"/>
    <x v="2"/>
  </r>
  <r>
    <x v="9"/>
    <x v="2"/>
  </r>
  <r>
    <x v="10"/>
    <x v="2"/>
  </r>
  <r>
    <x v="11"/>
    <x v="2"/>
  </r>
  <r>
    <x v="12"/>
    <x v="2"/>
  </r>
  <r>
    <x v="13"/>
    <x v="2"/>
  </r>
  <r>
    <x v="14"/>
    <x v="2"/>
  </r>
  <r>
    <x v="15"/>
    <x v="2"/>
  </r>
  <r>
    <x v="16"/>
    <x v="2"/>
  </r>
  <r>
    <x v="17"/>
    <x v="2"/>
  </r>
  <r>
    <x v="18"/>
    <x v="2"/>
  </r>
  <r>
    <x v="19"/>
    <x v="2"/>
  </r>
  <r>
    <x v="20"/>
    <x v="2"/>
  </r>
  <r>
    <x v="21"/>
    <x v="2"/>
  </r>
  <r>
    <x v="22"/>
    <x v="2"/>
  </r>
  <r>
    <x v="23"/>
    <x v="2"/>
  </r>
  <r>
    <x v="24"/>
    <x v="2"/>
  </r>
  <r>
    <x v="25"/>
    <x v="2"/>
  </r>
  <r>
    <x v="26"/>
    <x v="2"/>
  </r>
  <r>
    <x v="27"/>
    <x v="2"/>
  </r>
  <r>
    <x v="28"/>
    <x v="2"/>
  </r>
  <r>
    <x v="29"/>
    <x v="2"/>
  </r>
  <r>
    <x v="30"/>
    <x v="2"/>
  </r>
  <r>
    <x v="31"/>
    <x v="2"/>
  </r>
  <r>
    <x v="32"/>
    <x v="2"/>
  </r>
  <r>
    <x v="33"/>
    <x v="2"/>
  </r>
  <r>
    <x v="34"/>
    <x v="2"/>
  </r>
  <r>
    <x v="35"/>
    <x v="2"/>
  </r>
  <r>
    <x v="36"/>
    <x v="2"/>
  </r>
  <r>
    <x v="37"/>
    <x v="2"/>
  </r>
  <r>
    <x v="38"/>
    <x v="2"/>
  </r>
  <r>
    <x v="39"/>
    <x v="2"/>
  </r>
  <r>
    <x v="40"/>
    <x v="2"/>
  </r>
  <r>
    <x v="41"/>
    <x v="2"/>
  </r>
  <r>
    <x v="42"/>
    <x v="2"/>
  </r>
  <r>
    <x v="43"/>
    <x v="2"/>
  </r>
  <r>
    <x v="58"/>
    <x v="3"/>
  </r>
  <r>
    <x v="59"/>
    <x v="3"/>
  </r>
  <r>
    <x v="60"/>
    <x v="3"/>
  </r>
  <r>
    <x v="61"/>
    <x v="3"/>
  </r>
  <r>
    <x v="62"/>
    <x v="3"/>
  </r>
  <r>
    <x v="63"/>
    <x v="3"/>
  </r>
  <r>
    <x v="64"/>
    <x v="3"/>
  </r>
  <r>
    <x v="65"/>
    <x v="3"/>
  </r>
  <r>
    <x v="66"/>
    <x v="3"/>
  </r>
  <r>
    <x v="67"/>
    <x v="3"/>
  </r>
  <r>
    <x v="68"/>
    <x v="3"/>
  </r>
  <r>
    <x v="69"/>
    <x v="3"/>
  </r>
  <r>
    <x v="70"/>
    <x v="3"/>
  </r>
  <r>
    <x v="71"/>
    <x v="3"/>
  </r>
  <r>
    <x v="72"/>
    <x v="3"/>
  </r>
  <r>
    <x v="73"/>
    <x v="3"/>
  </r>
  <r>
    <x v="74"/>
    <x v="3"/>
  </r>
  <r>
    <x v="75"/>
    <x v="3"/>
  </r>
  <r>
    <x v="76"/>
    <x v="3"/>
  </r>
  <r>
    <x v="77"/>
    <x v="3"/>
  </r>
  <r>
    <x v="78"/>
    <x v="3"/>
  </r>
  <r>
    <x v="79"/>
    <x v="3"/>
  </r>
  <r>
    <x v="80"/>
    <x v="3"/>
  </r>
  <r>
    <x v="81"/>
    <x v="3"/>
  </r>
  <r>
    <x v="82"/>
    <x v="3"/>
  </r>
  <r>
    <x v="83"/>
    <x v="3"/>
  </r>
  <r>
    <x v="84"/>
    <x v="3"/>
  </r>
  <r>
    <x v="85"/>
    <x v="3"/>
  </r>
  <r>
    <x v="86"/>
    <x v="3"/>
  </r>
  <r>
    <x v="87"/>
    <x v="3"/>
  </r>
  <r>
    <x v="88"/>
    <x v="3"/>
  </r>
  <r>
    <x v="89"/>
    <x v="3"/>
  </r>
  <r>
    <x v="90"/>
    <x v="3"/>
  </r>
  <r>
    <x v="106"/>
    <x v="4"/>
  </r>
  <r>
    <x v="107"/>
    <x v="4"/>
  </r>
  <r>
    <x v="108"/>
    <x v="4"/>
  </r>
  <r>
    <x v="109"/>
    <x v="4"/>
  </r>
  <r>
    <x v="110"/>
    <x v="4"/>
  </r>
  <r>
    <x v="111"/>
    <x v="4"/>
  </r>
  <r>
    <x v="112"/>
    <x v="4"/>
  </r>
  <r>
    <x v="113"/>
    <x v="4"/>
  </r>
  <r>
    <x v="114"/>
    <x v="4"/>
  </r>
  <r>
    <x v="115"/>
    <x v="4"/>
  </r>
  <r>
    <x v="116"/>
    <x v="4"/>
  </r>
  <r>
    <x v="117"/>
    <x v="4"/>
  </r>
  <r>
    <x v="118"/>
    <x v="4"/>
  </r>
  <r>
    <x v="119"/>
    <x v="4"/>
  </r>
  <r>
    <x v="120"/>
    <x v="4"/>
  </r>
  <r>
    <x v="121"/>
    <x v="4"/>
  </r>
  <r>
    <x v="122"/>
    <x v="4"/>
  </r>
  <r>
    <x v="123"/>
    <x v="4"/>
  </r>
  <r>
    <x v="124"/>
    <x v="4"/>
  </r>
  <r>
    <x v="0"/>
    <x v="4"/>
  </r>
  <r>
    <x v="1"/>
    <x v="4"/>
  </r>
  <r>
    <x v="2"/>
    <x v="4"/>
  </r>
  <r>
    <x v="3"/>
    <x v="4"/>
  </r>
  <r>
    <x v="4"/>
    <x v="4"/>
  </r>
  <r>
    <x v="107"/>
    <x v="5"/>
  </r>
  <r>
    <x v="108"/>
    <x v="5"/>
  </r>
  <r>
    <x v="109"/>
    <x v="5"/>
  </r>
  <r>
    <x v="110"/>
    <x v="5"/>
  </r>
  <r>
    <x v="111"/>
    <x v="5"/>
  </r>
  <r>
    <x v="112"/>
    <x v="5"/>
  </r>
  <r>
    <x v="113"/>
    <x v="5"/>
  </r>
  <r>
    <x v="114"/>
    <x v="5"/>
  </r>
  <r>
    <x v="115"/>
    <x v="5"/>
  </r>
  <r>
    <x v="116"/>
    <x v="5"/>
  </r>
  <r>
    <x v="117"/>
    <x v="5"/>
  </r>
  <r>
    <x v="118"/>
    <x v="5"/>
  </r>
  <r>
    <x v="119"/>
    <x v="5"/>
  </r>
  <r>
    <x v="120"/>
    <x v="5"/>
  </r>
  <r>
    <x v="121"/>
    <x v="5"/>
  </r>
  <r>
    <x v="122"/>
    <x v="5"/>
  </r>
  <r>
    <x v="123"/>
    <x v="5"/>
  </r>
  <r>
    <x v="124"/>
    <x v="5"/>
  </r>
  <r>
    <x v="0"/>
    <x v="5"/>
  </r>
  <r>
    <x v="1"/>
    <x v="5"/>
  </r>
  <r>
    <x v="2"/>
    <x v="5"/>
  </r>
  <r>
    <x v="3"/>
    <x v="5"/>
  </r>
  <r>
    <x v="4"/>
    <x v="5"/>
  </r>
  <r>
    <x v="5"/>
    <x v="5"/>
  </r>
  <r>
    <x v="6"/>
    <x v="5"/>
  </r>
  <r>
    <x v="7"/>
    <x v="5"/>
  </r>
  <r>
    <x v="8"/>
    <x v="5"/>
  </r>
  <r>
    <x v="9"/>
    <x v="5"/>
  </r>
  <r>
    <x v="10"/>
    <x v="5"/>
  </r>
  <r>
    <x v="11"/>
    <x v="5"/>
  </r>
  <r>
    <x v="12"/>
    <x v="5"/>
  </r>
  <r>
    <x v="13"/>
    <x v="5"/>
  </r>
  <r>
    <x v="14"/>
    <x v="5"/>
  </r>
  <r>
    <x v="15"/>
    <x v="5"/>
  </r>
  <r>
    <x v="16"/>
    <x v="5"/>
  </r>
  <r>
    <x v="17"/>
    <x v="5"/>
  </r>
  <r>
    <x v="18"/>
    <x v="5"/>
  </r>
  <r>
    <x v="19"/>
    <x v="5"/>
  </r>
  <r>
    <x v="20"/>
    <x v="5"/>
  </r>
  <r>
    <x v="21"/>
    <x v="5"/>
  </r>
  <r>
    <x v="22"/>
    <x v="5"/>
  </r>
  <r>
    <x v="23"/>
    <x v="5"/>
  </r>
  <r>
    <x v="24"/>
    <x v="5"/>
  </r>
  <r>
    <x v="25"/>
    <x v="5"/>
  </r>
  <r>
    <x v="26"/>
    <x v="5"/>
  </r>
  <r>
    <x v="27"/>
    <x v="5"/>
  </r>
  <r>
    <x v="28"/>
    <x v="5"/>
  </r>
  <r>
    <x v="29"/>
    <x v="5"/>
  </r>
  <r>
    <x v="30"/>
    <x v="5"/>
  </r>
  <r>
    <x v="31"/>
    <x v="5"/>
  </r>
  <r>
    <x v="32"/>
    <x v="5"/>
  </r>
  <r>
    <x v="33"/>
    <x v="5"/>
  </r>
  <r>
    <x v="34"/>
    <x v="5"/>
  </r>
  <r>
    <x v="35"/>
    <x v="5"/>
  </r>
  <r>
    <x v="36"/>
    <x v="5"/>
  </r>
  <r>
    <x v="37"/>
    <x v="5"/>
  </r>
  <r>
    <x v="38"/>
    <x v="5"/>
  </r>
  <r>
    <x v="39"/>
    <x v="5"/>
  </r>
  <r>
    <x v="40"/>
    <x v="5"/>
  </r>
  <r>
    <x v="41"/>
    <x v="5"/>
  </r>
  <r>
    <x v="42"/>
    <x v="5"/>
  </r>
  <r>
    <x v="43"/>
    <x v="5"/>
  </r>
  <r>
    <x v="44"/>
    <x v="5"/>
  </r>
  <r>
    <x v="45"/>
    <x v="5"/>
  </r>
  <r>
    <x v="46"/>
    <x v="5"/>
  </r>
  <r>
    <x v="47"/>
    <x v="5"/>
  </r>
  <r>
    <x v="48"/>
    <x v="5"/>
  </r>
  <r>
    <x v="49"/>
    <x v="5"/>
  </r>
  <r>
    <x v="50"/>
    <x v="5"/>
  </r>
  <r>
    <x v="51"/>
    <x v="5"/>
  </r>
  <r>
    <x v="52"/>
    <x v="5"/>
  </r>
  <r>
    <x v="53"/>
    <x v="5"/>
  </r>
  <r>
    <x v="54"/>
    <x v="5"/>
  </r>
  <r>
    <x v="55"/>
    <x v="5"/>
  </r>
  <r>
    <x v="56"/>
    <x v="5"/>
  </r>
  <r>
    <x v="125"/>
    <x v="5"/>
  </r>
  <r>
    <x v="126"/>
    <x v="5"/>
  </r>
  <r>
    <x v="127"/>
    <x v="5"/>
  </r>
  <r>
    <x v="128"/>
    <x v="5"/>
  </r>
  <r>
    <x v="129"/>
    <x v="5"/>
  </r>
  <r>
    <x v="130"/>
    <x v="5"/>
  </r>
  <r>
    <x v="131"/>
    <x v="5"/>
  </r>
  <r>
    <x v="132"/>
    <x v="5"/>
  </r>
  <r>
    <x v="133"/>
    <x v="5"/>
  </r>
  <r>
    <x v="134"/>
    <x v="5"/>
  </r>
  <r>
    <x v="135"/>
    <x v="5"/>
  </r>
  <r>
    <x v="136"/>
    <x v="5"/>
  </r>
  <r>
    <x v="137"/>
    <x v="5"/>
  </r>
  <r>
    <x v="138"/>
    <x v="5"/>
  </r>
  <r>
    <x v="139"/>
    <x v="5"/>
  </r>
  <r>
    <x v="140"/>
    <x v="5"/>
  </r>
  <r>
    <x v="141"/>
    <x v="5"/>
  </r>
  <r>
    <x v="142"/>
    <x v="5"/>
  </r>
  <r>
    <x v="143"/>
    <x v="5"/>
  </r>
  <r>
    <x v="144"/>
    <x v="5"/>
  </r>
  <r>
    <x v="59"/>
    <x v="6"/>
  </r>
  <r>
    <x v="60"/>
    <x v="6"/>
  </r>
  <r>
    <x v="61"/>
    <x v="6"/>
  </r>
  <r>
    <x v="62"/>
    <x v="6"/>
  </r>
  <r>
    <x v="63"/>
    <x v="6"/>
  </r>
  <r>
    <x v="64"/>
    <x v="6"/>
  </r>
  <r>
    <x v="65"/>
    <x v="6"/>
  </r>
  <r>
    <x v="66"/>
    <x v="6"/>
  </r>
  <r>
    <x v="67"/>
    <x v="6"/>
  </r>
  <r>
    <x v="68"/>
    <x v="6"/>
  </r>
  <r>
    <x v="69"/>
    <x v="6"/>
  </r>
  <r>
    <x v="70"/>
    <x v="6"/>
  </r>
  <r>
    <x v="71"/>
    <x v="6"/>
  </r>
  <r>
    <x v="72"/>
    <x v="6"/>
  </r>
  <r>
    <x v="73"/>
    <x v="6"/>
  </r>
  <r>
    <x v="74"/>
    <x v="6"/>
  </r>
  <r>
    <x v="75"/>
    <x v="6"/>
  </r>
  <r>
    <x v="76"/>
    <x v="6"/>
  </r>
  <r>
    <x v="77"/>
    <x v="6"/>
  </r>
  <r>
    <x v="78"/>
    <x v="6"/>
  </r>
  <r>
    <x v="79"/>
    <x v="6"/>
  </r>
  <r>
    <x v="80"/>
    <x v="6"/>
  </r>
  <r>
    <x v="81"/>
    <x v="6"/>
  </r>
  <r>
    <x v="82"/>
    <x v="6"/>
  </r>
  <r>
    <x v="83"/>
    <x v="6"/>
  </r>
  <r>
    <x v="84"/>
    <x v="6"/>
  </r>
  <r>
    <x v="85"/>
    <x v="6"/>
  </r>
  <r>
    <x v="86"/>
    <x v="6"/>
  </r>
  <r>
    <x v="87"/>
    <x v="6"/>
  </r>
  <r>
    <x v="88"/>
    <x v="6"/>
  </r>
  <r>
    <x v="89"/>
    <x v="6"/>
  </r>
  <r>
    <x v="90"/>
    <x v="6"/>
  </r>
  <r>
    <x v="91"/>
    <x v="6"/>
  </r>
  <r>
    <x v="92"/>
    <x v="6"/>
  </r>
  <r>
    <x v="93"/>
    <x v="6"/>
  </r>
  <r>
    <x v="94"/>
    <x v="6"/>
  </r>
  <r>
    <x v="95"/>
    <x v="6"/>
  </r>
  <r>
    <x v="96"/>
    <x v="6"/>
  </r>
  <r>
    <x v="97"/>
    <x v="6"/>
  </r>
  <r>
    <x v="98"/>
    <x v="6"/>
  </r>
  <r>
    <x v="99"/>
    <x v="6"/>
  </r>
  <r>
    <x v="100"/>
    <x v="6"/>
  </r>
  <r>
    <x v="101"/>
    <x v="6"/>
  </r>
  <r>
    <x v="102"/>
    <x v="6"/>
  </r>
  <r>
    <x v="103"/>
    <x v="6"/>
  </r>
  <r>
    <x v="104"/>
    <x v="6"/>
  </r>
  <r>
    <x v="105"/>
    <x v="6"/>
  </r>
  <r>
    <x v="106"/>
    <x v="6"/>
  </r>
  <r>
    <x v="107"/>
    <x v="6"/>
  </r>
  <r>
    <x v="108"/>
    <x v="6"/>
  </r>
  <r>
    <x v="109"/>
    <x v="6"/>
  </r>
  <r>
    <x v="110"/>
    <x v="6"/>
  </r>
  <r>
    <x v="111"/>
    <x v="6"/>
  </r>
  <r>
    <x v="112"/>
    <x v="6"/>
  </r>
  <r>
    <x v="113"/>
    <x v="6"/>
  </r>
  <r>
    <x v="114"/>
    <x v="6"/>
  </r>
  <r>
    <x v="115"/>
    <x v="6"/>
  </r>
  <r>
    <x v="116"/>
    <x v="6"/>
  </r>
  <r>
    <x v="117"/>
    <x v="6"/>
  </r>
  <r>
    <x v="118"/>
    <x v="6"/>
  </r>
  <r>
    <x v="119"/>
    <x v="6"/>
  </r>
  <r>
    <x v="120"/>
    <x v="6"/>
  </r>
  <r>
    <x v="121"/>
    <x v="6"/>
  </r>
  <r>
    <x v="122"/>
    <x v="6"/>
  </r>
  <r>
    <x v="123"/>
    <x v="6"/>
  </r>
  <r>
    <x v="124"/>
    <x v="6"/>
  </r>
  <r>
    <x v="0"/>
    <x v="6"/>
  </r>
  <r>
    <x v="1"/>
    <x v="6"/>
  </r>
  <r>
    <x v="2"/>
    <x v="6"/>
  </r>
  <r>
    <x v="3"/>
    <x v="6"/>
  </r>
  <r>
    <x v="4"/>
    <x v="6"/>
  </r>
  <r>
    <x v="5"/>
    <x v="6"/>
  </r>
  <r>
    <x v="6"/>
    <x v="6"/>
  </r>
  <r>
    <x v="7"/>
    <x v="6"/>
  </r>
  <r>
    <x v="8"/>
    <x v="6"/>
  </r>
  <r>
    <x v="9"/>
    <x v="6"/>
  </r>
  <r>
    <x v="10"/>
    <x v="6"/>
  </r>
  <r>
    <x v="11"/>
    <x v="6"/>
  </r>
  <r>
    <x v="12"/>
    <x v="6"/>
  </r>
  <r>
    <x v="13"/>
    <x v="6"/>
  </r>
  <r>
    <x v="14"/>
    <x v="6"/>
  </r>
  <r>
    <x v="15"/>
    <x v="6"/>
  </r>
  <r>
    <x v="16"/>
    <x v="6"/>
  </r>
  <r>
    <x v="17"/>
    <x v="6"/>
  </r>
  <r>
    <x v="85"/>
    <x v="7"/>
  </r>
  <r>
    <x v="86"/>
    <x v="7"/>
  </r>
  <r>
    <x v="87"/>
    <x v="7"/>
  </r>
  <r>
    <x v="88"/>
    <x v="7"/>
  </r>
  <r>
    <x v="89"/>
    <x v="7"/>
  </r>
  <r>
    <x v="90"/>
    <x v="7"/>
  </r>
  <r>
    <x v="91"/>
    <x v="7"/>
  </r>
  <r>
    <x v="92"/>
    <x v="7"/>
  </r>
  <r>
    <x v="93"/>
    <x v="7"/>
  </r>
  <r>
    <x v="94"/>
    <x v="7"/>
  </r>
  <r>
    <x v="95"/>
    <x v="7"/>
  </r>
  <r>
    <x v="96"/>
    <x v="7"/>
  </r>
  <r>
    <x v="97"/>
    <x v="7"/>
  </r>
  <r>
    <x v="98"/>
    <x v="7"/>
  </r>
  <r>
    <x v="99"/>
    <x v="7"/>
  </r>
  <r>
    <x v="100"/>
    <x v="7"/>
  </r>
  <r>
    <x v="101"/>
    <x v="7"/>
  </r>
  <r>
    <x v="102"/>
    <x v="7"/>
  </r>
  <r>
    <x v="103"/>
    <x v="7"/>
  </r>
  <r>
    <x v="104"/>
    <x v="7"/>
  </r>
  <r>
    <x v="105"/>
    <x v="7"/>
  </r>
  <r>
    <x v="106"/>
    <x v="7"/>
  </r>
  <r>
    <x v="107"/>
    <x v="7"/>
  </r>
  <r>
    <x v="108"/>
    <x v="7"/>
  </r>
  <r>
    <x v="109"/>
    <x v="7"/>
  </r>
  <r>
    <x v="110"/>
    <x v="7"/>
  </r>
  <r>
    <x v="111"/>
    <x v="7"/>
  </r>
  <r>
    <x v="112"/>
    <x v="7"/>
  </r>
  <r>
    <x v="113"/>
    <x v="7"/>
  </r>
  <r>
    <x v="114"/>
    <x v="7"/>
  </r>
  <r>
    <x v="115"/>
    <x v="7"/>
  </r>
  <r>
    <x v="116"/>
    <x v="7"/>
  </r>
  <r>
    <x v="117"/>
    <x v="7"/>
  </r>
  <r>
    <x v="118"/>
    <x v="7"/>
  </r>
  <r>
    <x v="119"/>
    <x v="7"/>
  </r>
  <r>
    <x v="145"/>
    <x v="8"/>
  </r>
  <r>
    <x v="146"/>
    <x v="8"/>
  </r>
  <r>
    <x v="147"/>
    <x v="8"/>
  </r>
  <r>
    <x v="148"/>
    <x v="8"/>
  </r>
  <r>
    <x v="149"/>
    <x v="8"/>
  </r>
  <r>
    <x v="150"/>
    <x v="8"/>
  </r>
  <r>
    <x v="151"/>
    <x v="8"/>
  </r>
  <r>
    <x v="152"/>
    <x v="8"/>
  </r>
  <r>
    <x v="153"/>
    <x v="8"/>
  </r>
  <r>
    <x v="154"/>
    <x v="8"/>
  </r>
  <r>
    <x v="155"/>
    <x v="8"/>
  </r>
  <r>
    <x v="156"/>
    <x v="8"/>
  </r>
  <r>
    <x v="157"/>
    <x v="8"/>
  </r>
  <r>
    <x v="158"/>
    <x v="8"/>
  </r>
  <r>
    <x v="159"/>
    <x v="8"/>
  </r>
  <r>
    <x v="160"/>
    <x v="8"/>
  </r>
  <r>
    <x v="161"/>
    <x v="8"/>
  </r>
  <r>
    <x v="162"/>
    <x v="8"/>
  </r>
  <r>
    <x v="163"/>
    <x v="8"/>
  </r>
  <r>
    <x v="164"/>
    <x v="8"/>
  </r>
  <r>
    <x v="165"/>
    <x v="8"/>
  </r>
  <r>
    <x v="166"/>
    <x v="8"/>
  </r>
  <r>
    <x v="167"/>
    <x v="8"/>
  </r>
  <r>
    <x v="168"/>
    <x v="8"/>
  </r>
  <r>
    <x v="169"/>
    <x v="8"/>
  </r>
  <r>
    <x v="170"/>
    <x v="8"/>
  </r>
  <r>
    <x v="171"/>
    <x v="8"/>
  </r>
  <r>
    <x v="172"/>
    <x v="8"/>
  </r>
  <r>
    <x v="173"/>
    <x v="8"/>
  </r>
  <r>
    <x v="174"/>
    <x v="8"/>
  </r>
  <r>
    <x v="175"/>
    <x v="8"/>
  </r>
  <r>
    <x v="176"/>
    <x v="8"/>
  </r>
  <r>
    <x v="177"/>
    <x v="8"/>
  </r>
  <r>
    <x v="178"/>
    <x v="8"/>
  </r>
  <r>
    <x v="179"/>
    <x v="8"/>
  </r>
  <r>
    <x v="180"/>
    <x v="8"/>
  </r>
  <r>
    <x v="181"/>
    <x v="8"/>
  </r>
  <r>
    <x v="182"/>
    <x v="8"/>
  </r>
  <r>
    <x v="183"/>
    <x v="8"/>
  </r>
  <r>
    <x v="184"/>
    <x v="8"/>
  </r>
  <r>
    <x v="185"/>
    <x v="8"/>
  </r>
  <r>
    <x v="186"/>
    <x v="8"/>
  </r>
  <r>
    <x v="57"/>
    <x v="8"/>
  </r>
  <r>
    <x v="58"/>
    <x v="8"/>
  </r>
  <r>
    <x v="59"/>
    <x v="8"/>
  </r>
  <r>
    <x v="60"/>
    <x v="8"/>
  </r>
  <r>
    <x v="61"/>
    <x v="8"/>
  </r>
  <r>
    <x v="62"/>
    <x v="8"/>
  </r>
  <r>
    <x v="63"/>
    <x v="8"/>
  </r>
  <r>
    <x v="64"/>
    <x v="8"/>
  </r>
  <r>
    <x v="65"/>
    <x v="8"/>
  </r>
  <r>
    <x v="66"/>
    <x v="8"/>
  </r>
  <r>
    <x v="67"/>
    <x v="8"/>
  </r>
  <r>
    <x v="68"/>
    <x v="8"/>
  </r>
  <r>
    <x v="58"/>
    <x v="9"/>
  </r>
  <r>
    <x v="59"/>
    <x v="9"/>
  </r>
  <r>
    <x v="60"/>
    <x v="9"/>
  </r>
  <r>
    <x v="61"/>
    <x v="9"/>
  </r>
  <r>
    <x v="62"/>
    <x v="9"/>
  </r>
  <r>
    <x v="63"/>
    <x v="9"/>
  </r>
  <r>
    <x v="64"/>
    <x v="9"/>
  </r>
  <r>
    <x v="65"/>
    <x v="9"/>
  </r>
  <r>
    <x v="66"/>
    <x v="9"/>
  </r>
  <r>
    <x v="67"/>
    <x v="9"/>
  </r>
  <r>
    <x v="68"/>
    <x v="9"/>
  </r>
  <r>
    <x v="69"/>
    <x v="9"/>
  </r>
  <r>
    <x v="70"/>
    <x v="9"/>
  </r>
  <r>
    <x v="71"/>
    <x v="9"/>
  </r>
  <r>
    <x v="72"/>
    <x v="9"/>
  </r>
  <r>
    <x v="73"/>
    <x v="9"/>
  </r>
  <r>
    <x v="74"/>
    <x v="9"/>
  </r>
  <r>
    <x v="75"/>
    <x v="9"/>
  </r>
  <r>
    <x v="76"/>
    <x v="9"/>
  </r>
  <r>
    <x v="77"/>
    <x v="9"/>
  </r>
  <r>
    <x v="78"/>
    <x v="9"/>
  </r>
  <r>
    <x v="79"/>
    <x v="9"/>
  </r>
  <r>
    <x v="80"/>
    <x v="9"/>
  </r>
  <r>
    <x v="81"/>
    <x v="9"/>
  </r>
  <r>
    <x v="82"/>
    <x v="9"/>
  </r>
  <r>
    <x v="83"/>
    <x v="9"/>
  </r>
  <r>
    <x v="84"/>
    <x v="9"/>
  </r>
  <r>
    <x v="85"/>
    <x v="9"/>
  </r>
  <r>
    <x v="86"/>
    <x v="9"/>
  </r>
  <r>
    <x v="87"/>
    <x v="9"/>
  </r>
  <r>
    <x v="88"/>
    <x v="9"/>
  </r>
  <r>
    <x v="89"/>
    <x v="9"/>
  </r>
  <r>
    <x v="90"/>
    <x v="9"/>
  </r>
  <r>
    <x v="91"/>
    <x v="9"/>
  </r>
  <r>
    <x v="92"/>
    <x v="9"/>
  </r>
  <r>
    <x v="93"/>
    <x v="9"/>
  </r>
  <r>
    <x v="94"/>
    <x v="9"/>
  </r>
  <r>
    <x v="95"/>
    <x v="9"/>
  </r>
  <r>
    <x v="96"/>
    <x v="9"/>
  </r>
  <r>
    <x v="97"/>
    <x v="9"/>
  </r>
  <r>
    <x v="98"/>
    <x v="9"/>
  </r>
  <r>
    <x v="99"/>
    <x v="9"/>
  </r>
  <r>
    <x v="100"/>
    <x v="9"/>
  </r>
  <r>
    <x v="101"/>
    <x v="9"/>
  </r>
  <r>
    <x v="102"/>
    <x v="9"/>
  </r>
  <r>
    <x v="103"/>
    <x v="9"/>
  </r>
  <r>
    <x v="104"/>
    <x v="9"/>
  </r>
  <r>
    <x v="105"/>
    <x v="9"/>
  </r>
  <r>
    <x v="106"/>
    <x v="9"/>
  </r>
  <r>
    <x v="107"/>
    <x v="9"/>
  </r>
  <r>
    <x v="108"/>
    <x v="9"/>
  </r>
  <r>
    <x v="109"/>
    <x v="9"/>
  </r>
  <r>
    <x v="110"/>
    <x v="9"/>
  </r>
  <r>
    <x v="111"/>
    <x v="9"/>
  </r>
  <r>
    <x v="112"/>
    <x v="9"/>
  </r>
  <r>
    <x v="113"/>
    <x v="9"/>
  </r>
  <r>
    <x v="114"/>
    <x v="9"/>
  </r>
  <r>
    <x v="115"/>
    <x v="9"/>
  </r>
  <r>
    <x v="116"/>
    <x v="9"/>
  </r>
  <r>
    <x v="117"/>
    <x v="9"/>
  </r>
  <r>
    <x v="118"/>
    <x v="9"/>
  </r>
  <r>
    <x v="119"/>
    <x v="9"/>
  </r>
  <r>
    <x v="120"/>
    <x v="9"/>
  </r>
  <r>
    <x v="121"/>
    <x v="9"/>
  </r>
  <r>
    <x v="122"/>
    <x v="9"/>
  </r>
  <r>
    <x v="123"/>
    <x v="9"/>
  </r>
  <r>
    <x v="124"/>
    <x v="9"/>
  </r>
  <r>
    <x v="0"/>
    <x v="9"/>
  </r>
  <r>
    <x v="1"/>
    <x v="9"/>
  </r>
  <r>
    <x v="2"/>
    <x v="9"/>
  </r>
  <r>
    <x v="3"/>
    <x v="9"/>
  </r>
  <r>
    <x v="4"/>
    <x v="9"/>
  </r>
  <r>
    <x v="5"/>
    <x v="9"/>
  </r>
  <r>
    <x v="6"/>
    <x v="9"/>
  </r>
  <r>
    <x v="7"/>
    <x v="9"/>
  </r>
  <r>
    <x v="8"/>
    <x v="9"/>
  </r>
  <r>
    <x v="9"/>
    <x v="9"/>
  </r>
  <r>
    <x v="10"/>
    <x v="9"/>
  </r>
  <r>
    <x v="11"/>
    <x v="9"/>
  </r>
  <r>
    <x v="12"/>
    <x v="9"/>
  </r>
  <r>
    <x v="13"/>
    <x v="9"/>
  </r>
  <r>
    <x v="14"/>
    <x v="9"/>
  </r>
  <r>
    <x v="15"/>
    <x v="9"/>
  </r>
  <r>
    <x v="16"/>
    <x v="9"/>
  </r>
  <r>
    <x v="17"/>
    <x v="9"/>
  </r>
  <r>
    <x v="18"/>
    <x v="9"/>
  </r>
  <r>
    <x v="19"/>
    <x v="9"/>
  </r>
  <r>
    <x v="20"/>
    <x v="9"/>
  </r>
  <r>
    <x v="21"/>
    <x v="9"/>
  </r>
  <r>
    <x v="22"/>
    <x v="9"/>
  </r>
  <r>
    <x v="23"/>
    <x v="9"/>
  </r>
  <r>
    <x v="24"/>
    <x v="9"/>
  </r>
  <r>
    <x v="25"/>
    <x v="9"/>
  </r>
  <r>
    <x v="26"/>
    <x v="9"/>
  </r>
  <r>
    <x v="27"/>
    <x v="9"/>
  </r>
  <r>
    <x v="28"/>
    <x v="9"/>
  </r>
  <r>
    <x v="29"/>
    <x v="9"/>
  </r>
  <r>
    <x v="30"/>
    <x v="9"/>
  </r>
  <r>
    <x v="31"/>
    <x v="9"/>
  </r>
  <r>
    <x v="32"/>
    <x v="9"/>
  </r>
  <r>
    <x v="33"/>
    <x v="9"/>
  </r>
  <r>
    <x v="34"/>
    <x v="9"/>
  </r>
  <r>
    <x v="35"/>
    <x v="9"/>
  </r>
  <r>
    <x v="36"/>
    <x v="9"/>
  </r>
  <r>
    <x v="37"/>
    <x v="9"/>
  </r>
  <r>
    <x v="38"/>
    <x v="9"/>
  </r>
  <r>
    <x v="39"/>
    <x v="9"/>
  </r>
  <r>
    <x v="40"/>
    <x v="9"/>
  </r>
  <r>
    <x v="41"/>
    <x v="9"/>
  </r>
  <r>
    <x v="42"/>
    <x v="9"/>
  </r>
  <r>
    <x v="43"/>
    <x v="9"/>
  </r>
  <r>
    <x v="44"/>
    <x v="9"/>
  </r>
  <r>
    <x v="45"/>
    <x v="9"/>
  </r>
  <r>
    <x v="46"/>
    <x v="9"/>
  </r>
  <r>
    <x v="47"/>
    <x v="9"/>
  </r>
  <r>
    <x v="48"/>
    <x v="9"/>
  </r>
  <r>
    <x v="49"/>
    <x v="9"/>
  </r>
  <r>
    <x v="50"/>
    <x v="9"/>
  </r>
  <r>
    <x v="51"/>
    <x v="9"/>
  </r>
  <r>
    <x v="52"/>
    <x v="9"/>
  </r>
  <r>
    <x v="53"/>
    <x v="9"/>
  </r>
  <r>
    <x v="54"/>
    <x v="9"/>
  </r>
  <r>
    <x v="55"/>
    <x v="9"/>
  </r>
  <r>
    <x v="56"/>
    <x v="9"/>
  </r>
  <r>
    <x v="125"/>
    <x v="9"/>
  </r>
  <r>
    <x v="126"/>
    <x v="9"/>
  </r>
  <r>
    <x v="127"/>
    <x v="9"/>
  </r>
  <r>
    <x v="128"/>
    <x v="9"/>
  </r>
  <r>
    <x v="129"/>
    <x v="9"/>
  </r>
  <r>
    <x v="65"/>
    <x v="7"/>
  </r>
  <r>
    <x v="66"/>
    <x v="7"/>
  </r>
  <r>
    <x v="67"/>
    <x v="7"/>
  </r>
  <r>
    <x v="68"/>
    <x v="7"/>
  </r>
  <r>
    <x v="69"/>
    <x v="7"/>
  </r>
  <r>
    <x v="70"/>
    <x v="7"/>
  </r>
  <r>
    <x v="71"/>
    <x v="7"/>
  </r>
  <r>
    <x v="72"/>
    <x v="7"/>
  </r>
  <r>
    <x v="73"/>
    <x v="7"/>
  </r>
  <r>
    <x v="74"/>
    <x v="7"/>
  </r>
  <r>
    <x v="75"/>
    <x v="7"/>
  </r>
  <r>
    <x v="76"/>
    <x v="7"/>
  </r>
  <r>
    <x v="77"/>
    <x v="7"/>
  </r>
  <r>
    <x v="78"/>
    <x v="7"/>
  </r>
  <r>
    <x v="79"/>
    <x v="7"/>
  </r>
  <r>
    <x v="80"/>
    <x v="7"/>
  </r>
  <r>
    <x v="81"/>
    <x v="7"/>
  </r>
  <r>
    <x v="82"/>
    <x v="7"/>
  </r>
  <r>
    <x v="83"/>
    <x v="7"/>
  </r>
  <r>
    <x v="84"/>
    <x v="7"/>
  </r>
  <r>
    <x v="85"/>
    <x v="7"/>
  </r>
  <r>
    <x v="86"/>
    <x v="7"/>
  </r>
  <r>
    <x v="87"/>
    <x v="7"/>
  </r>
  <r>
    <x v="88"/>
    <x v="7"/>
  </r>
  <r>
    <x v="89"/>
    <x v="7"/>
  </r>
  <r>
    <x v="90"/>
    <x v="7"/>
  </r>
  <r>
    <x v="91"/>
    <x v="7"/>
  </r>
  <r>
    <x v="92"/>
    <x v="7"/>
  </r>
  <r>
    <x v="93"/>
    <x v="7"/>
  </r>
  <r>
    <x v="94"/>
    <x v="7"/>
  </r>
  <r>
    <x v="95"/>
    <x v="7"/>
  </r>
  <r>
    <x v="96"/>
    <x v="7"/>
  </r>
  <r>
    <x v="97"/>
    <x v="7"/>
  </r>
  <r>
    <x v="98"/>
    <x v="7"/>
  </r>
  <r>
    <x v="99"/>
    <x v="7"/>
  </r>
  <r>
    <x v="145"/>
    <x v="10"/>
  </r>
  <r>
    <x v="146"/>
    <x v="10"/>
  </r>
  <r>
    <x v="147"/>
    <x v="10"/>
  </r>
  <r>
    <x v="148"/>
    <x v="10"/>
  </r>
  <r>
    <x v="149"/>
    <x v="10"/>
  </r>
  <r>
    <x v="150"/>
    <x v="10"/>
  </r>
  <r>
    <x v="151"/>
    <x v="10"/>
  </r>
  <r>
    <x v="152"/>
    <x v="10"/>
  </r>
  <r>
    <x v="153"/>
    <x v="10"/>
  </r>
  <r>
    <x v="154"/>
    <x v="10"/>
  </r>
  <r>
    <x v="155"/>
    <x v="10"/>
  </r>
  <r>
    <x v="156"/>
    <x v="10"/>
  </r>
  <r>
    <x v="157"/>
    <x v="10"/>
  </r>
  <r>
    <x v="158"/>
    <x v="10"/>
  </r>
  <r>
    <x v="159"/>
    <x v="10"/>
  </r>
  <r>
    <x v="160"/>
    <x v="10"/>
  </r>
  <r>
    <x v="161"/>
    <x v="10"/>
  </r>
  <r>
    <x v="162"/>
    <x v="10"/>
  </r>
  <r>
    <x v="163"/>
    <x v="10"/>
  </r>
  <r>
    <x v="164"/>
    <x v="10"/>
  </r>
  <r>
    <x v="165"/>
    <x v="10"/>
  </r>
  <r>
    <x v="166"/>
    <x v="10"/>
  </r>
  <r>
    <x v="167"/>
    <x v="10"/>
  </r>
  <r>
    <x v="168"/>
    <x v="10"/>
  </r>
  <r>
    <x v="169"/>
    <x v="10"/>
  </r>
  <r>
    <x v="170"/>
    <x v="10"/>
  </r>
  <r>
    <x v="171"/>
    <x v="10"/>
  </r>
  <r>
    <x v="172"/>
    <x v="10"/>
  </r>
  <r>
    <x v="173"/>
    <x v="10"/>
  </r>
  <r>
    <x v="174"/>
    <x v="10"/>
  </r>
  <r>
    <x v="175"/>
    <x v="10"/>
  </r>
  <r>
    <x v="176"/>
    <x v="10"/>
  </r>
  <r>
    <x v="177"/>
    <x v="10"/>
  </r>
  <r>
    <x v="178"/>
    <x v="10"/>
  </r>
  <r>
    <x v="179"/>
    <x v="10"/>
  </r>
  <r>
    <x v="180"/>
    <x v="10"/>
  </r>
  <r>
    <x v="181"/>
    <x v="10"/>
  </r>
  <r>
    <x v="182"/>
    <x v="10"/>
  </r>
  <r>
    <x v="183"/>
    <x v="10"/>
  </r>
  <r>
    <x v="184"/>
    <x v="10"/>
  </r>
  <r>
    <x v="185"/>
    <x v="10"/>
  </r>
  <r>
    <x v="186"/>
    <x v="10"/>
  </r>
  <r>
    <x v="57"/>
    <x v="10"/>
  </r>
  <r>
    <x v="58"/>
    <x v="10"/>
  </r>
  <r>
    <x v="59"/>
    <x v="10"/>
  </r>
  <r>
    <x v="60"/>
    <x v="10"/>
  </r>
  <r>
    <x v="61"/>
    <x v="10"/>
  </r>
  <r>
    <x v="62"/>
    <x v="10"/>
  </r>
  <r>
    <x v="63"/>
    <x v="10"/>
  </r>
  <r>
    <x v="64"/>
    <x v="10"/>
  </r>
  <r>
    <x v="65"/>
    <x v="10"/>
  </r>
  <r>
    <x v="66"/>
    <x v="10"/>
  </r>
  <r>
    <x v="67"/>
    <x v="10"/>
  </r>
  <r>
    <x v="68"/>
    <x v="10"/>
  </r>
  <r>
    <x v="69"/>
    <x v="10"/>
  </r>
  <r>
    <x v="70"/>
    <x v="10"/>
  </r>
  <r>
    <x v="71"/>
    <x v="10"/>
  </r>
  <r>
    <x v="72"/>
    <x v="10"/>
  </r>
  <r>
    <x v="73"/>
    <x v="10"/>
  </r>
  <r>
    <x v="74"/>
    <x v="10"/>
  </r>
  <r>
    <x v="75"/>
    <x v="10"/>
  </r>
  <r>
    <x v="76"/>
    <x v="10"/>
  </r>
  <r>
    <x v="77"/>
    <x v="10"/>
  </r>
  <r>
    <x v="78"/>
    <x v="10"/>
  </r>
  <r>
    <x v="79"/>
    <x v="10"/>
  </r>
  <r>
    <x v="80"/>
    <x v="10"/>
  </r>
  <r>
    <x v="81"/>
    <x v="10"/>
  </r>
  <r>
    <x v="82"/>
    <x v="10"/>
  </r>
  <r>
    <x v="83"/>
    <x v="10"/>
  </r>
  <r>
    <x v="84"/>
    <x v="10"/>
  </r>
  <r>
    <x v="85"/>
    <x v="10"/>
  </r>
  <r>
    <x v="86"/>
    <x v="10"/>
  </r>
  <r>
    <x v="87"/>
    <x v="10"/>
  </r>
  <r>
    <x v="88"/>
    <x v="10"/>
  </r>
  <r>
    <x v="89"/>
    <x v="10"/>
  </r>
  <r>
    <x v="90"/>
    <x v="10"/>
  </r>
  <r>
    <x v="91"/>
    <x v="10"/>
  </r>
  <r>
    <x v="92"/>
    <x v="10"/>
  </r>
  <r>
    <x v="93"/>
    <x v="10"/>
  </r>
  <r>
    <x v="94"/>
    <x v="10"/>
  </r>
  <r>
    <x v="95"/>
    <x v="10"/>
  </r>
  <r>
    <x v="96"/>
    <x v="10"/>
  </r>
  <r>
    <x v="97"/>
    <x v="10"/>
  </r>
  <r>
    <x v="98"/>
    <x v="10"/>
  </r>
  <r>
    <x v="99"/>
    <x v="10"/>
  </r>
  <r>
    <x v="100"/>
    <x v="10"/>
  </r>
  <r>
    <x v="101"/>
    <x v="10"/>
  </r>
  <r>
    <x v="102"/>
    <x v="10"/>
  </r>
  <r>
    <x v="103"/>
    <x v="10"/>
  </r>
  <r>
    <x v="104"/>
    <x v="10"/>
  </r>
  <r>
    <x v="105"/>
    <x v="10"/>
  </r>
  <r>
    <x v="106"/>
    <x v="10"/>
  </r>
  <r>
    <x v="107"/>
    <x v="10"/>
  </r>
  <r>
    <x v="108"/>
    <x v="10"/>
  </r>
  <r>
    <x v="109"/>
    <x v="10"/>
  </r>
  <r>
    <x v="110"/>
    <x v="10"/>
  </r>
  <r>
    <x v="111"/>
    <x v="10"/>
  </r>
  <r>
    <x v="112"/>
    <x v="10"/>
  </r>
  <r>
    <x v="113"/>
    <x v="10"/>
  </r>
  <r>
    <x v="114"/>
    <x v="10"/>
  </r>
  <r>
    <x v="115"/>
    <x v="10"/>
  </r>
  <r>
    <x v="116"/>
    <x v="10"/>
  </r>
  <r>
    <x v="117"/>
    <x v="10"/>
  </r>
  <r>
    <x v="118"/>
    <x v="10"/>
  </r>
  <r>
    <x v="119"/>
    <x v="10"/>
  </r>
  <r>
    <x v="120"/>
    <x v="10"/>
  </r>
  <r>
    <x v="121"/>
    <x v="10"/>
  </r>
  <r>
    <x v="122"/>
    <x v="10"/>
  </r>
  <r>
    <x v="123"/>
    <x v="10"/>
  </r>
  <r>
    <x v="124"/>
    <x v="10"/>
  </r>
  <r>
    <x v="0"/>
    <x v="10"/>
  </r>
  <r>
    <x v="1"/>
    <x v="10"/>
  </r>
  <r>
    <x v="2"/>
    <x v="10"/>
  </r>
  <r>
    <x v="3"/>
    <x v="10"/>
  </r>
  <r>
    <x v="4"/>
    <x v="10"/>
  </r>
  <r>
    <x v="5"/>
    <x v="10"/>
  </r>
  <r>
    <x v="6"/>
    <x v="10"/>
  </r>
  <r>
    <x v="7"/>
    <x v="10"/>
  </r>
  <r>
    <x v="8"/>
    <x v="10"/>
  </r>
  <r>
    <x v="9"/>
    <x v="10"/>
  </r>
  <r>
    <x v="10"/>
    <x v="10"/>
  </r>
  <r>
    <x v="11"/>
    <x v="10"/>
  </r>
  <r>
    <x v="12"/>
    <x v="10"/>
  </r>
  <r>
    <x v="13"/>
    <x v="10"/>
  </r>
  <r>
    <x v="14"/>
    <x v="10"/>
  </r>
  <r>
    <x v="15"/>
    <x v="10"/>
  </r>
  <r>
    <x v="16"/>
    <x v="10"/>
  </r>
  <r>
    <x v="17"/>
    <x v="10"/>
  </r>
  <r>
    <x v="18"/>
    <x v="10"/>
  </r>
  <r>
    <x v="19"/>
    <x v="10"/>
  </r>
  <r>
    <x v="20"/>
    <x v="10"/>
  </r>
  <r>
    <x v="21"/>
    <x v="10"/>
  </r>
  <r>
    <x v="22"/>
    <x v="10"/>
  </r>
  <r>
    <x v="23"/>
    <x v="10"/>
  </r>
  <r>
    <x v="24"/>
    <x v="10"/>
  </r>
  <r>
    <x v="25"/>
    <x v="10"/>
  </r>
  <r>
    <x v="26"/>
    <x v="10"/>
  </r>
  <r>
    <x v="27"/>
    <x v="10"/>
  </r>
  <r>
    <x v="28"/>
    <x v="10"/>
  </r>
  <r>
    <x v="29"/>
    <x v="10"/>
  </r>
  <r>
    <x v="30"/>
    <x v="10"/>
  </r>
  <r>
    <x v="31"/>
    <x v="10"/>
  </r>
  <r>
    <x v="32"/>
    <x v="10"/>
  </r>
  <r>
    <x v="33"/>
    <x v="10"/>
  </r>
  <r>
    <x v="34"/>
    <x v="10"/>
  </r>
  <r>
    <x v="35"/>
    <x v="10"/>
  </r>
  <r>
    <x v="36"/>
    <x v="10"/>
  </r>
  <r>
    <x v="37"/>
    <x v="10"/>
  </r>
  <r>
    <x v="38"/>
    <x v="10"/>
  </r>
  <r>
    <x v="39"/>
    <x v="10"/>
  </r>
  <r>
    <x v="40"/>
    <x v="10"/>
  </r>
  <r>
    <x v="41"/>
    <x v="10"/>
  </r>
  <r>
    <x v="42"/>
    <x v="10"/>
  </r>
  <r>
    <x v="43"/>
    <x v="10"/>
  </r>
  <r>
    <x v="44"/>
    <x v="10"/>
  </r>
  <r>
    <x v="45"/>
    <x v="10"/>
  </r>
  <r>
    <x v="46"/>
    <x v="10"/>
  </r>
  <r>
    <x v="47"/>
    <x v="10"/>
  </r>
  <r>
    <x v="48"/>
    <x v="10"/>
  </r>
  <r>
    <x v="49"/>
    <x v="10"/>
  </r>
  <r>
    <x v="50"/>
    <x v="10"/>
  </r>
  <r>
    <x v="51"/>
    <x v="10"/>
  </r>
  <r>
    <x v="52"/>
    <x v="10"/>
  </r>
  <r>
    <x v="53"/>
    <x v="10"/>
  </r>
  <r>
    <x v="54"/>
    <x v="10"/>
  </r>
  <r>
    <x v="55"/>
    <x v="10"/>
  </r>
  <r>
    <x v="56"/>
    <x v="10"/>
  </r>
  <r>
    <x v="125"/>
    <x v="10"/>
  </r>
  <r>
    <x v="126"/>
    <x v="10"/>
  </r>
  <r>
    <x v="127"/>
    <x v="10"/>
  </r>
  <r>
    <x v="128"/>
    <x v="10"/>
  </r>
  <r>
    <x v="129"/>
    <x v="10"/>
  </r>
  <r>
    <x v="130"/>
    <x v="10"/>
  </r>
  <r>
    <x v="131"/>
    <x v="10"/>
  </r>
  <r>
    <x v="132"/>
    <x v="10"/>
  </r>
  <r>
    <x v="133"/>
    <x v="10"/>
  </r>
  <r>
    <x v="134"/>
    <x v="10"/>
  </r>
  <r>
    <x v="135"/>
    <x v="10"/>
  </r>
  <r>
    <x v="136"/>
    <x v="10"/>
  </r>
  <r>
    <x v="137"/>
    <x v="10"/>
  </r>
  <r>
    <x v="138"/>
    <x v="10"/>
  </r>
  <r>
    <x v="139"/>
    <x v="10"/>
  </r>
  <r>
    <x v="140"/>
    <x v="10"/>
  </r>
  <r>
    <x v="141"/>
    <x v="10"/>
  </r>
  <r>
    <x v="142"/>
    <x v="10"/>
  </r>
  <r>
    <x v="143"/>
    <x v="10"/>
  </r>
  <r>
    <x v="144"/>
    <x v="10"/>
  </r>
  <r>
    <x v="187"/>
    <x v="10"/>
  </r>
  <r>
    <x v="188"/>
    <x v="10"/>
  </r>
  <r>
    <x v="189"/>
    <x v="10"/>
  </r>
  <r>
    <x v="190"/>
    <x v="10"/>
  </r>
  <r>
    <x v="191"/>
    <x v="10"/>
  </r>
  <r>
    <x v="192"/>
    <x v="10"/>
  </r>
  <r>
    <x v="193"/>
    <x v="10"/>
  </r>
  <r>
    <x v="194"/>
    <x v="10"/>
  </r>
  <r>
    <x v="195"/>
    <x v="10"/>
  </r>
  <r>
    <x v="196"/>
    <x v="10"/>
  </r>
  <r>
    <x v="197"/>
    <x v="10"/>
  </r>
  <r>
    <x v="198"/>
    <x v="10"/>
  </r>
  <r>
    <x v="199"/>
    <x v="10"/>
  </r>
  <r>
    <x v="200"/>
    <x v="10"/>
  </r>
  <r>
    <x v="201"/>
    <x v="10"/>
  </r>
  <r>
    <x v="202"/>
    <x v="10"/>
  </r>
  <r>
    <x v="203"/>
    <x v="10"/>
  </r>
  <r>
    <x v="204"/>
    <x v="10"/>
  </r>
  <r>
    <x v="205"/>
    <x v="10"/>
  </r>
  <r>
    <x v="206"/>
    <x v="10"/>
  </r>
  <r>
    <x v="207"/>
    <x v="10"/>
  </r>
  <r>
    <x v="208"/>
    <x v="10"/>
  </r>
  <r>
    <x v="209"/>
    <x v="10"/>
  </r>
  <r>
    <x v="210"/>
    <x v="10"/>
  </r>
  <r>
    <x v="211"/>
    <x v="10"/>
  </r>
  <r>
    <x v="212"/>
    <x v="10"/>
  </r>
  <r>
    <x v="213"/>
    <x v="10"/>
  </r>
  <r>
    <x v="214"/>
    <x v="10"/>
  </r>
  <r>
    <x v="215"/>
    <x v="10"/>
  </r>
  <r>
    <x v="216"/>
    <x v="10"/>
  </r>
  <r>
    <x v="217"/>
    <x v="10"/>
  </r>
  <r>
    <x v="218"/>
    <x v="10"/>
  </r>
  <r>
    <x v="219"/>
    <x v="10"/>
  </r>
  <r>
    <x v="220"/>
    <x v="10"/>
  </r>
  <r>
    <x v="221"/>
    <x v="10"/>
  </r>
  <r>
    <x v="222"/>
    <x v="10"/>
  </r>
  <r>
    <x v="223"/>
    <x v="10"/>
  </r>
  <r>
    <x v="224"/>
    <x v="10"/>
  </r>
  <r>
    <x v="225"/>
    <x v="10"/>
  </r>
  <r>
    <x v="226"/>
    <x v="10"/>
  </r>
  <r>
    <x v="227"/>
    <x v="10"/>
  </r>
  <r>
    <x v="228"/>
    <x v="10"/>
  </r>
  <r>
    <x v="229"/>
    <x v="10"/>
  </r>
  <r>
    <x v="230"/>
    <x v="10"/>
  </r>
  <r>
    <x v="231"/>
    <x v="10"/>
  </r>
  <r>
    <x v="232"/>
    <x v="10"/>
  </r>
  <r>
    <x v="233"/>
    <x v="10"/>
  </r>
  <r>
    <x v="234"/>
    <x v="10"/>
  </r>
  <r>
    <x v="235"/>
    <x v="10"/>
  </r>
  <r>
    <x v="236"/>
    <x v="10"/>
  </r>
  <r>
    <x v="237"/>
    <x v="10"/>
  </r>
  <r>
    <x v="238"/>
    <x v="10"/>
  </r>
  <r>
    <x v="239"/>
    <x v="10"/>
  </r>
  <r>
    <x v="240"/>
    <x v="10"/>
  </r>
  <r>
    <x v="241"/>
    <x v="10"/>
  </r>
  <r>
    <x v="242"/>
    <x v="10"/>
  </r>
  <r>
    <x v="243"/>
    <x v="10"/>
  </r>
  <r>
    <x v="244"/>
    <x v="10"/>
  </r>
  <r>
    <x v="245"/>
    <x v="10"/>
  </r>
  <r>
    <x v="246"/>
    <x v="10"/>
  </r>
  <r>
    <x v="247"/>
    <x v="10"/>
  </r>
  <r>
    <x v="248"/>
    <x v="10"/>
  </r>
  <r>
    <x v="249"/>
    <x v="10"/>
  </r>
  <r>
    <x v="250"/>
    <x v="10"/>
  </r>
  <r>
    <x v="251"/>
    <x v="10"/>
  </r>
  <r>
    <x v="252"/>
    <x v="10"/>
  </r>
  <r>
    <x v="253"/>
    <x v="10"/>
  </r>
  <r>
    <x v="254"/>
    <x v="10"/>
  </r>
  <r>
    <x v="255"/>
    <x v="10"/>
  </r>
  <r>
    <x v="256"/>
    <x v="10"/>
  </r>
  <r>
    <x v="257"/>
    <x v="10"/>
  </r>
  <r>
    <x v="258"/>
    <x v="10"/>
  </r>
  <r>
    <x v="259"/>
    <x v="7"/>
  </r>
  <r>
    <x v="260"/>
    <x v="7"/>
  </r>
  <r>
    <x v="261"/>
    <x v="7"/>
  </r>
  <r>
    <x v="262"/>
    <x v="7"/>
  </r>
  <r>
    <x v="263"/>
    <x v="7"/>
  </r>
  <r>
    <x v="264"/>
    <x v="7"/>
  </r>
  <r>
    <x v="265"/>
    <x v="7"/>
  </r>
  <r>
    <x v="266"/>
    <x v="7"/>
  </r>
  <r>
    <x v="267"/>
    <x v="7"/>
  </r>
  <r>
    <x v="268"/>
    <x v="7"/>
  </r>
  <r>
    <x v="269"/>
    <x v="7"/>
  </r>
  <r>
    <x v="270"/>
    <x v="7"/>
  </r>
  <r>
    <x v="271"/>
    <x v="7"/>
  </r>
  <r>
    <x v="272"/>
    <x v="7"/>
  </r>
  <r>
    <x v="273"/>
    <x v="7"/>
  </r>
  <r>
    <x v="274"/>
    <x v="7"/>
  </r>
  <r>
    <x v="275"/>
    <x v="7"/>
  </r>
  <r>
    <x v="276"/>
    <x v="7"/>
  </r>
  <r>
    <x v="145"/>
    <x v="7"/>
  </r>
  <r>
    <x v="146"/>
    <x v="7"/>
  </r>
  <r>
    <x v="147"/>
    <x v="7"/>
  </r>
  <r>
    <x v="148"/>
    <x v="7"/>
  </r>
  <r>
    <x v="149"/>
    <x v="7"/>
  </r>
  <r>
    <x v="150"/>
    <x v="7"/>
  </r>
  <r>
    <x v="151"/>
    <x v="7"/>
  </r>
  <r>
    <x v="152"/>
    <x v="7"/>
  </r>
  <r>
    <x v="153"/>
    <x v="7"/>
  </r>
  <r>
    <x v="154"/>
    <x v="7"/>
  </r>
  <r>
    <x v="155"/>
    <x v="7"/>
  </r>
  <r>
    <x v="156"/>
    <x v="7"/>
  </r>
  <r>
    <x v="157"/>
    <x v="7"/>
  </r>
  <r>
    <x v="158"/>
    <x v="7"/>
  </r>
  <r>
    <x v="159"/>
    <x v="7"/>
  </r>
  <r>
    <x v="160"/>
    <x v="7"/>
  </r>
  <r>
    <x v="161"/>
    <x v="7"/>
  </r>
  <r>
    <x v="157"/>
    <x v="11"/>
  </r>
  <r>
    <x v="158"/>
    <x v="11"/>
  </r>
  <r>
    <x v="159"/>
    <x v="11"/>
  </r>
  <r>
    <x v="160"/>
    <x v="11"/>
  </r>
  <r>
    <x v="161"/>
    <x v="11"/>
  </r>
  <r>
    <x v="162"/>
    <x v="11"/>
  </r>
  <r>
    <x v="163"/>
    <x v="11"/>
  </r>
  <r>
    <x v="164"/>
    <x v="11"/>
  </r>
  <r>
    <x v="165"/>
    <x v="11"/>
  </r>
  <r>
    <x v="166"/>
    <x v="11"/>
  </r>
  <r>
    <x v="167"/>
    <x v="11"/>
  </r>
  <r>
    <x v="168"/>
    <x v="11"/>
  </r>
  <r>
    <x v="169"/>
    <x v="11"/>
  </r>
  <r>
    <x v="170"/>
    <x v="11"/>
  </r>
  <r>
    <x v="171"/>
    <x v="11"/>
  </r>
  <r>
    <x v="172"/>
    <x v="11"/>
  </r>
  <r>
    <x v="173"/>
    <x v="11"/>
  </r>
  <r>
    <x v="174"/>
    <x v="11"/>
  </r>
  <r>
    <x v="175"/>
    <x v="11"/>
  </r>
  <r>
    <x v="176"/>
    <x v="11"/>
  </r>
  <r>
    <x v="177"/>
    <x v="11"/>
  </r>
  <r>
    <x v="178"/>
    <x v="11"/>
  </r>
  <r>
    <x v="179"/>
    <x v="11"/>
  </r>
  <r>
    <x v="180"/>
    <x v="11"/>
  </r>
  <r>
    <x v="181"/>
    <x v="11"/>
  </r>
  <r>
    <x v="182"/>
    <x v="11"/>
  </r>
  <r>
    <x v="183"/>
    <x v="11"/>
  </r>
  <r>
    <x v="184"/>
    <x v="11"/>
  </r>
  <r>
    <x v="185"/>
    <x v="11"/>
  </r>
  <r>
    <x v="186"/>
    <x v="11"/>
  </r>
  <r>
    <x v="57"/>
    <x v="11"/>
  </r>
  <r>
    <x v="58"/>
    <x v="11"/>
  </r>
  <r>
    <x v="59"/>
    <x v="11"/>
  </r>
  <r>
    <x v="60"/>
    <x v="11"/>
  </r>
  <r>
    <x v="61"/>
    <x v="11"/>
  </r>
  <r>
    <x v="62"/>
    <x v="11"/>
  </r>
  <r>
    <x v="63"/>
    <x v="11"/>
  </r>
  <r>
    <x v="64"/>
    <x v="11"/>
  </r>
  <r>
    <x v="65"/>
    <x v="11"/>
  </r>
  <r>
    <x v="66"/>
    <x v="11"/>
  </r>
  <r>
    <x v="67"/>
    <x v="11"/>
  </r>
  <r>
    <x v="68"/>
    <x v="11"/>
  </r>
  <r>
    <x v="69"/>
    <x v="11"/>
  </r>
  <r>
    <x v="70"/>
    <x v="11"/>
  </r>
  <r>
    <x v="71"/>
    <x v="11"/>
  </r>
  <r>
    <x v="72"/>
    <x v="11"/>
  </r>
  <r>
    <x v="73"/>
    <x v="11"/>
  </r>
  <r>
    <x v="74"/>
    <x v="11"/>
  </r>
  <r>
    <x v="75"/>
    <x v="11"/>
  </r>
  <r>
    <x v="76"/>
    <x v="11"/>
  </r>
  <r>
    <x v="77"/>
    <x v="11"/>
  </r>
  <r>
    <x v="78"/>
    <x v="11"/>
  </r>
  <r>
    <x v="79"/>
    <x v="11"/>
  </r>
  <r>
    <x v="80"/>
    <x v="11"/>
  </r>
  <r>
    <x v="81"/>
    <x v="11"/>
  </r>
  <r>
    <x v="82"/>
    <x v="11"/>
  </r>
  <r>
    <x v="83"/>
    <x v="11"/>
  </r>
  <r>
    <x v="84"/>
    <x v="11"/>
  </r>
  <r>
    <x v="85"/>
    <x v="11"/>
  </r>
  <r>
    <x v="86"/>
    <x v="11"/>
  </r>
  <r>
    <x v="87"/>
    <x v="11"/>
  </r>
  <r>
    <x v="88"/>
    <x v="11"/>
  </r>
  <r>
    <x v="89"/>
    <x v="11"/>
  </r>
  <r>
    <x v="90"/>
    <x v="11"/>
  </r>
  <r>
    <x v="91"/>
    <x v="11"/>
  </r>
  <r>
    <x v="92"/>
    <x v="11"/>
  </r>
  <r>
    <x v="93"/>
    <x v="11"/>
  </r>
  <r>
    <x v="94"/>
    <x v="11"/>
  </r>
  <r>
    <x v="95"/>
    <x v="11"/>
  </r>
  <r>
    <x v="96"/>
    <x v="11"/>
  </r>
  <r>
    <x v="97"/>
    <x v="11"/>
  </r>
  <r>
    <x v="98"/>
    <x v="11"/>
  </r>
  <r>
    <x v="99"/>
    <x v="11"/>
  </r>
  <r>
    <x v="100"/>
    <x v="11"/>
  </r>
  <r>
    <x v="101"/>
    <x v="11"/>
  </r>
  <r>
    <x v="102"/>
    <x v="11"/>
  </r>
  <r>
    <x v="103"/>
    <x v="11"/>
  </r>
  <r>
    <x v="104"/>
    <x v="11"/>
  </r>
  <r>
    <x v="105"/>
    <x v="11"/>
  </r>
  <r>
    <x v="106"/>
    <x v="11"/>
  </r>
  <r>
    <x v="107"/>
    <x v="11"/>
  </r>
  <r>
    <x v="108"/>
    <x v="11"/>
  </r>
  <r>
    <x v="109"/>
    <x v="11"/>
  </r>
  <r>
    <x v="110"/>
    <x v="11"/>
  </r>
  <r>
    <x v="111"/>
    <x v="11"/>
  </r>
  <r>
    <x v="112"/>
    <x v="11"/>
  </r>
  <r>
    <x v="113"/>
    <x v="11"/>
  </r>
  <r>
    <x v="114"/>
    <x v="11"/>
  </r>
  <r>
    <x v="115"/>
    <x v="11"/>
  </r>
  <r>
    <x v="116"/>
    <x v="11"/>
  </r>
  <r>
    <x v="117"/>
    <x v="11"/>
  </r>
  <r>
    <x v="118"/>
    <x v="11"/>
  </r>
  <r>
    <x v="119"/>
    <x v="11"/>
  </r>
  <r>
    <x v="120"/>
    <x v="11"/>
  </r>
  <r>
    <x v="121"/>
    <x v="11"/>
  </r>
  <r>
    <x v="122"/>
    <x v="11"/>
  </r>
  <r>
    <x v="123"/>
    <x v="11"/>
  </r>
  <r>
    <x v="124"/>
    <x v="11"/>
  </r>
  <r>
    <x v="0"/>
    <x v="11"/>
  </r>
  <r>
    <x v="1"/>
    <x v="11"/>
  </r>
  <r>
    <x v="2"/>
    <x v="11"/>
  </r>
  <r>
    <x v="3"/>
    <x v="11"/>
  </r>
  <r>
    <x v="4"/>
    <x v="11"/>
  </r>
  <r>
    <x v="5"/>
    <x v="11"/>
  </r>
  <r>
    <x v="6"/>
    <x v="11"/>
  </r>
  <r>
    <x v="7"/>
    <x v="11"/>
  </r>
  <r>
    <x v="8"/>
    <x v="11"/>
  </r>
  <r>
    <x v="9"/>
    <x v="11"/>
  </r>
  <r>
    <x v="10"/>
    <x v="11"/>
  </r>
  <r>
    <x v="11"/>
    <x v="11"/>
  </r>
  <r>
    <x v="12"/>
    <x v="11"/>
  </r>
  <r>
    <x v="13"/>
    <x v="11"/>
  </r>
  <r>
    <x v="14"/>
    <x v="11"/>
  </r>
  <r>
    <x v="15"/>
    <x v="11"/>
  </r>
  <r>
    <x v="16"/>
    <x v="11"/>
  </r>
  <r>
    <x v="17"/>
    <x v="11"/>
  </r>
  <r>
    <x v="18"/>
    <x v="11"/>
  </r>
  <r>
    <x v="19"/>
    <x v="11"/>
  </r>
  <r>
    <x v="20"/>
    <x v="11"/>
  </r>
  <r>
    <x v="21"/>
    <x v="11"/>
  </r>
  <r>
    <x v="22"/>
    <x v="11"/>
  </r>
  <r>
    <x v="23"/>
    <x v="11"/>
  </r>
  <r>
    <x v="24"/>
    <x v="11"/>
  </r>
  <r>
    <x v="25"/>
    <x v="11"/>
  </r>
  <r>
    <x v="26"/>
    <x v="11"/>
  </r>
  <r>
    <x v="27"/>
    <x v="11"/>
  </r>
  <r>
    <x v="28"/>
    <x v="11"/>
  </r>
  <r>
    <x v="29"/>
    <x v="11"/>
  </r>
  <r>
    <x v="30"/>
    <x v="11"/>
  </r>
  <r>
    <x v="31"/>
    <x v="11"/>
  </r>
  <r>
    <x v="32"/>
    <x v="11"/>
  </r>
  <r>
    <x v="33"/>
    <x v="11"/>
  </r>
  <r>
    <x v="34"/>
    <x v="11"/>
  </r>
  <r>
    <x v="35"/>
    <x v="11"/>
  </r>
  <r>
    <x v="36"/>
    <x v="11"/>
  </r>
  <r>
    <x v="37"/>
    <x v="11"/>
  </r>
  <r>
    <x v="38"/>
    <x v="11"/>
  </r>
  <r>
    <x v="39"/>
    <x v="11"/>
  </r>
  <r>
    <x v="40"/>
    <x v="11"/>
  </r>
  <r>
    <x v="41"/>
    <x v="11"/>
  </r>
  <r>
    <x v="42"/>
    <x v="11"/>
  </r>
  <r>
    <x v="43"/>
    <x v="11"/>
  </r>
  <r>
    <x v="44"/>
    <x v="11"/>
  </r>
  <r>
    <x v="45"/>
    <x v="11"/>
  </r>
  <r>
    <x v="46"/>
    <x v="11"/>
  </r>
  <r>
    <x v="47"/>
    <x v="11"/>
  </r>
  <r>
    <x v="48"/>
    <x v="11"/>
  </r>
  <r>
    <x v="49"/>
    <x v="11"/>
  </r>
  <r>
    <x v="50"/>
    <x v="11"/>
  </r>
  <r>
    <x v="51"/>
    <x v="11"/>
  </r>
  <r>
    <x v="52"/>
    <x v="11"/>
  </r>
  <r>
    <x v="53"/>
    <x v="11"/>
  </r>
  <r>
    <x v="54"/>
    <x v="11"/>
  </r>
  <r>
    <x v="55"/>
    <x v="11"/>
  </r>
  <r>
    <x v="56"/>
    <x v="11"/>
  </r>
  <r>
    <x v="125"/>
    <x v="11"/>
  </r>
  <r>
    <x v="126"/>
    <x v="11"/>
  </r>
  <r>
    <x v="127"/>
    <x v="11"/>
  </r>
  <r>
    <x v="128"/>
    <x v="11"/>
  </r>
  <r>
    <x v="129"/>
    <x v="11"/>
  </r>
  <r>
    <x v="130"/>
    <x v="11"/>
  </r>
  <r>
    <x v="131"/>
    <x v="11"/>
  </r>
  <r>
    <x v="132"/>
    <x v="11"/>
  </r>
  <r>
    <x v="133"/>
    <x v="11"/>
  </r>
  <r>
    <x v="134"/>
    <x v="11"/>
  </r>
  <r>
    <x v="135"/>
    <x v="11"/>
  </r>
  <r>
    <x v="136"/>
    <x v="11"/>
  </r>
  <r>
    <x v="137"/>
    <x v="11"/>
  </r>
  <r>
    <x v="138"/>
    <x v="11"/>
  </r>
  <r>
    <x v="139"/>
    <x v="11"/>
  </r>
  <r>
    <x v="140"/>
    <x v="11"/>
  </r>
  <r>
    <x v="141"/>
    <x v="11"/>
  </r>
  <r>
    <x v="142"/>
    <x v="11"/>
  </r>
  <r>
    <x v="143"/>
    <x v="11"/>
  </r>
  <r>
    <x v="144"/>
    <x v="11"/>
  </r>
  <r>
    <x v="187"/>
    <x v="11"/>
  </r>
  <r>
    <x v="188"/>
    <x v="11"/>
  </r>
  <r>
    <x v="189"/>
    <x v="11"/>
  </r>
  <r>
    <x v="190"/>
    <x v="11"/>
  </r>
  <r>
    <x v="191"/>
    <x v="11"/>
  </r>
  <r>
    <x v="192"/>
    <x v="11"/>
  </r>
  <r>
    <x v="193"/>
    <x v="11"/>
  </r>
  <r>
    <x v="194"/>
    <x v="11"/>
  </r>
  <r>
    <x v="195"/>
    <x v="11"/>
  </r>
  <r>
    <x v="196"/>
    <x v="11"/>
  </r>
  <r>
    <x v="197"/>
    <x v="11"/>
  </r>
  <r>
    <x v="198"/>
    <x v="11"/>
  </r>
  <r>
    <x v="199"/>
    <x v="11"/>
  </r>
  <r>
    <x v="200"/>
    <x v="11"/>
  </r>
  <r>
    <x v="201"/>
    <x v="11"/>
  </r>
  <r>
    <x v="202"/>
    <x v="11"/>
  </r>
  <r>
    <x v="203"/>
    <x v="11"/>
  </r>
  <r>
    <x v="204"/>
    <x v="11"/>
  </r>
  <r>
    <x v="205"/>
    <x v="11"/>
  </r>
  <r>
    <x v="206"/>
    <x v="11"/>
  </r>
  <r>
    <x v="207"/>
    <x v="11"/>
  </r>
  <r>
    <x v="208"/>
    <x v="11"/>
  </r>
  <r>
    <x v="209"/>
    <x v="11"/>
  </r>
  <r>
    <x v="210"/>
    <x v="11"/>
  </r>
  <r>
    <x v="211"/>
    <x v="11"/>
  </r>
  <r>
    <x v="212"/>
    <x v="11"/>
  </r>
  <r>
    <x v="213"/>
    <x v="11"/>
  </r>
  <r>
    <x v="214"/>
    <x v="11"/>
  </r>
  <r>
    <x v="215"/>
    <x v="11"/>
  </r>
  <r>
    <x v="216"/>
    <x v="11"/>
  </r>
  <r>
    <x v="217"/>
    <x v="11"/>
  </r>
  <r>
    <x v="218"/>
    <x v="11"/>
  </r>
  <r>
    <x v="219"/>
    <x v="11"/>
  </r>
  <r>
    <x v="220"/>
    <x v="11"/>
  </r>
  <r>
    <x v="221"/>
    <x v="11"/>
  </r>
  <r>
    <x v="222"/>
    <x v="11"/>
  </r>
  <r>
    <x v="223"/>
    <x v="11"/>
  </r>
  <r>
    <x v="224"/>
    <x v="11"/>
  </r>
  <r>
    <x v="225"/>
    <x v="11"/>
  </r>
  <r>
    <x v="226"/>
    <x v="11"/>
  </r>
  <r>
    <x v="227"/>
    <x v="11"/>
  </r>
  <r>
    <x v="228"/>
    <x v="11"/>
  </r>
  <r>
    <x v="229"/>
    <x v="11"/>
  </r>
  <r>
    <x v="230"/>
    <x v="11"/>
  </r>
  <r>
    <x v="231"/>
    <x v="11"/>
  </r>
  <r>
    <x v="232"/>
    <x v="11"/>
  </r>
  <r>
    <x v="233"/>
    <x v="11"/>
  </r>
  <r>
    <x v="234"/>
    <x v="11"/>
  </r>
  <r>
    <x v="235"/>
    <x v="11"/>
  </r>
  <r>
    <x v="236"/>
    <x v="11"/>
  </r>
  <r>
    <x v="237"/>
    <x v="11"/>
  </r>
  <r>
    <x v="238"/>
    <x v="11"/>
  </r>
  <r>
    <x v="239"/>
    <x v="11"/>
  </r>
  <r>
    <x v="240"/>
    <x v="11"/>
  </r>
  <r>
    <x v="241"/>
    <x v="11"/>
  </r>
  <r>
    <x v="242"/>
    <x v="11"/>
  </r>
  <r>
    <x v="243"/>
    <x v="11"/>
  </r>
  <r>
    <x v="244"/>
    <x v="11"/>
  </r>
  <r>
    <x v="245"/>
    <x v="11"/>
  </r>
  <r>
    <x v="246"/>
    <x v="11"/>
  </r>
  <r>
    <x v="247"/>
    <x v="11"/>
  </r>
  <r>
    <x v="248"/>
    <x v="11"/>
  </r>
  <r>
    <x v="249"/>
    <x v="11"/>
  </r>
  <r>
    <x v="250"/>
    <x v="11"/>
  </r>
  <r>
    <x v="251"/>
    <x v="11"/>
  </r>
  <r>
    <x v="252"/>
    <x v="11"/>
  </r>
  <r>
    <x v="253"/>
    <x v="11"/>
  </r>
  <r>
    <x v="254"/>
    <x v="11"/>
  </r>
  <r>
    <x v="255"/>
    <x v="11"/>
  </r>
  <r>
    <x v="256"/>
    <x v="11"/>
  </r>
  <r>
    <x v="257"/>
    <x v="11"/>
  </r>
  <r>
    <x v="258"/>
    <x v="11"/>
  </r>
  <r>
    <x v="277"/>
    <x v="12"/>
  </r>
  <r>
    <x v="278"/>
    <x v="12"/>
  </r>
  <r>
    <x v="279"/>
    <x v="12"/>
  </r>
  <r>
    <x v="280"/>
    <x v="12"/>
  </r>
  <r>
    <x v="281"/>
    <x v="12"/>
  </r>
  <r>
    <x v="282"/>
    <x v="12"/>
  </r>
  <r>
    <x v="283"/>
    <x v="12"/>
  </r>
  <r>
    <x v="284"/>
    <x v="12"/>
  </r>
  <r>
    <x v="285"/>
    <x v="12"/>
  </r>
  <r>
    <x v="286"/>
    <x v="12"/>
  </r>
  <r>
    <x v="287"/>
    <x v="12"/>
  </r>
  <r>
    <x v="288"/>
    <x v="12"/>
  </r>
  <r>
    <x v="289"/>
    <x v="12"/>
  </r>
  <r>
    <x v="290"/>
    <x v="12"/>
  </r>
  <r>
    <x v="291"/>
    <x v="12"/>
  </r>
  <r>
    <x v="292"/>
    <x v="12"/>
  </r>
  <r>
    <x v="293"/>
    <x v="12"/>
  </r>
  <r>
    <x v="294"/>
    <x v="12"/>
  </r>
  <r>
    <x v="295"/>
    <x v="12"/>
  </r>
  <r>
    <x v="296"/>
    <x v="12"/>
  </r>
  <r>
    <x v="297"/>
    <x v="12"/>
  </r>
  <r>
    <x v="298"/>
    <x v="12"/>
  </r>
  <r>
    <x v="299"/>
    <x v="12"/>
  </r>
  <r>
    <x v="300"/>
    <x v="12"/>
  </r>
  <r>
    <x v="301"/>
    <x v="12"/>
  </r>
  <r>
    <x v="302"/>
    <x v="12"/>
  </r>
  <r>
    <x v="303"/>
    <x v="12"/>
  </r>
  <r>
    <x v="304"/>
    <x v="12"/>
  </r>
  <r>
    <x v="305"/>
    <x v="12"/>
  </r>
  <r>
    <x v="306"/>
    <x v="12"/>
  </r>
  <r>
    <x v="307"/>
    <x v="12"/>
  </r>
  <r>
    <x v="308"/>
    <x v="12"/>
  </r>
  <r>
    <x v="309"/>
    <x v="12"/>
  </r>
  <r>
    <x v="310"/>
    <x v="12"/>
  </r>
  <r>
    <x v="311"/>
    <x v="12"/>
  </r>
  <r>
    <x v="312"/>
    <x v="12"/>
  </r>
  <r>
    <x v="313"/>
    <x v="12"/>
  </r>
  <r>
    <x v="314"/>
    <x v="12"/>
  </r>
  <r>
    <x v="315"/>
    <x v="12"/>
  </r>
  <r>
    <x v="316"/>
    <x v="12"/>
  </r>
  <r>
    <x v="317"/>
    <x v="12"/>
  </r>
  <r>
    <x v="318"/>
    <x v="12"/>
  </r>
  <r>
    <x v="319"/>
    <x v="12"/>
  </r>
  <r>
    <x v="320"/>
    <x v="12"/>
  </r>
  <r>
    <x v="321"/>
    <x v="13"/>
  </r>
  <r>
    <x v="322"/>
    <x v="13"/>
  </r>
  <r>
    <x v="323"/>
    <x v="13"/>
  </r>
  <r>
    <x v="324"/>
    <x v="13"/>
  </r>
  <r>
    <x v="325"/>
    <x v="13"/>
  </r>
  <r>
    <x v="326"/>
    <x v="13"/>
  </r>
  <r>
    <x v="327"/>
    <x v="13"/>
  </r>
  <r>
    <x v="328"/>
    <x v="13"/>
  </r>
  <r>
    <x v="329"/>
    <x v="13"/>
  </r>
  <r>
    <x v="330"/>
    <x v="13"/>
  </r>
  <r>
    <x v="331"/>
    <x v="13"/>
  </r>
  <r>
    <x v="332"/>
    <x v="13"/>
  </r>
  <r>
    <x v="333"/>
    <x v="13"/>
  </r>
  <r>
    <x v="334"/>
    <x v="13"/>
  </r>
  <r>
    <x v="335"/>
    <x v="13"/>
  </r>
  <r>
    <x v="336"/>
    <x v="13"/>
  </r>
  <r>
    <x v="337"/>
    <x v="13"/>
  </r>
  <r>
    <x v="338"/>
    <x v="13"/>
  </r>
  <r>
    <x v="339"/>
    <x v="13"/>
  </r>
  <r>
    <x v="340"/>
    <x v="13"/>
  </r>
  <r>
    <x v="341"/>
    <x v="13"/>
  </r>
  <r>
    <x v="342"/>
    <x v="13"/>
  </r>
  <r>
    <x v="343"/>
    <x v="13"/>
  </r>
  <r>
    <x v="344"/>
    <x v="13"/>
  </r>
  <r>
    <x v="345"/>
    <x v="13"/>
  </r>
  <r>
    <x v="346"/>
    <x v="13"/>
  </r>
  <r>
    <x v="347"/>
    <x v="13"/>
  </r>
  <r>
    <x v="348"/>
    <x v="13"/>
  </r>
  <r>
    <x v="349"/>
    <x v="13"/>
  </r>
  <r>
    <x v="350"/>
    <x v="13"/>
  </r>
  <r>
    <x v="351"/>
    <x v="13"/>
  </r>
  <r>
    <x v="352"/>
    <x v="13"/>
  </r>
  <r>
    <x v="259"/>
    <x v="13"/>
  </r>
  <r>
    <x v="260"/>
    <x v="13"/>
  </r>
  <r>
    <x v="261"/>
    <x v="13"/>
  </r>
  <r>
    <x v="262"/>
    <x v="13"/>
  </r>
  <r>
    <x v="263"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15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" fieldListSortAscending="1">
  <location ref="G1:H15" firstHeaderRow="1" firstDataRow="1" firstDataCol="1"/>
  <pivotFields count="3">
    <pivotField axis="axisRow" showAll="0" defaultSubtotal="0">
      <items count="14">
        <item x="0"/>
        <item n="Jan" x="1"/>
        <item n="Feb" x="2"/>
        <item n="Mar" x="3"/>
        <item n="Apr" x="4"/>
        <item n="May" x="5"/>
        <item n="June" x="6"/>
        <item n="July" x="7"/>
        <item n="Aug" x="8"/>
        <item x="9"/>
        <item x="10"/>
        <item x="11"/>
        <item x="12"/>
        <item x="13"/>
      </items>
    </pivotField>
    <pivotField dataField="1" showAll="0" defaultSubtotal="0"/>
    <pivotField axis="axisRow" showAll="0" defaultSubtotal="0">
      <items count="3">
        <item x="1"/>
        <item x="2"/>
        <item x="0"/>
      </items>
    </pivotField>
  </pivotFields>
  <rowFields count="2">
    <field x="2"/>
    <field x="0"/>
  </rowFields>
  <rowItems count="14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Items count="1">
    <i/>
  </colItems>
  <dataFields count="1">
    <dataField name="Sum of H/J" fld="1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Heures" displayName="Heures" ref="A1:D18" totalsRowShown="0">
  <autoFilter ref="A1:D18" xr:uid="{00000000-0009-0000-0100-000001000000}"/>
  <tableColumns count="4">
    <tableColumn id="1" xr3:uid="{00000000-0010-0000-0000-000001000000}" name="Trial number"/>
    <tableColumn id="2" xr3:uid="{00000000-0010-0000-0000-000002000000}" name="Starting date" dataDxfId="1"/>
    <tableColumn id="3" xr3:uid="{00000000-0010-0000-0000-000003000000}" name="End date" dataDxfId="0"/>
    <tableColumn id="4" xr3:uid="{00000000-0010-0000-0000-000004000000}" name="Number of hou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8"/>
  <sheetViews>
    <sheetView tabSelected="1" zoomScale="90" zoomScaleNormal="90" workbookViewId="0">
      <selection activeCell="F17" sqref="F17"/>
    </sheetView>
  </sheetViews>
  <sheetFormatPr baseColWidth="10" defaultRowHeight="14.25" x14ac:dyDescent="0.45"/>
  <cols>
    <col min="1" max="1" width="13.46484375" bestFit="1" customWidth="1"/>
    <col min="2" max="2" width="13.53125" bestFit="1" customWidth="1"/>
    <col min="4" max="4" width="29" customWidth="1"/>
    <col min="7" max="7" width="19.06640625" bestFit="1" customWidth="1"/>
    <col min="8" max="8" width="11.73046875" bestFit="1" customWidth="1"/>
  </cols>
  <sheetData>
    <row r="1" spans="1:8" x14ac:dyDescent="0.45">
      <c r="A1" t="s">
        <v>6</v>
      </c>
      <c r="B1" t="s">
        <v>7</v>
      </c>
      <c r="C1" t="s">
        <v>8</v>
      </c>
      <c r="D1" t="s">
        <v>9</v>
      </c>
      <c r="G1" s="2" t="s">
        <v>0</v>
      </c>
      <c r="H1" t="s">
        <v>19</v>
      </c>
    </row>
    <row r="2" spans="1:8" x14ac:dyDescent="0.45">
      <c r="A2" t="s">
        <v>20</v>
      </c>
      <c r="B2" s="1">
        <v>43991</v>
      </c>
      <c r="C2" s="1">
        <f>B2+56</f>
        <v>44047</v>
      </c>
      <c r="D2">
        <v>10</v>
      </c>
      <c r="G2" s="3" t="s">
        <v>2</v>
      </c>
      <c r="H2" s="4"/>
    </row>
    <row r="3" spans="1:8" x14ac:dyDescent="0.45">
      <c r="A3" t="s">
        <v>21</v>
      </c>
      <c r="B3" s="1">
        <v>43991</v>
      </c>
      <c r="C3" s="1">
        <f>B3+56</f>
        <v>44047</v>
      </c>
      <c r="D3">
        <v>10</v>
      </c>
      <c r="G3" s="5" t="s">
        <v>10</v>
      </c>
      <c r="H3" s="4">
        <v>8.3783783783783772</v>
      </c>
    </row>
    <row r="4" spans="1:8" x14ac:dyDescent="0.45">
      <c r="A4" t="s">
        <v>22</v>
      </c>
      <c r="B4" s="1">
        <v>43923</v>
      </c>
      <c r="C4" s="1">
        <f>B4+62</f>
        <v>43985</v>
      </c>
      <c r="D4">
        <v>10</v>
      </c>
      <c r="G4" s="5" t="s">
        <v>11</v>
      </c>
      <c r="H4" s="4">
        <v>11.859573859573862</v>
      </c>
    </row>
    <row r="5" spans="1:8" x14ac:dyDescent="0.45">
      <c r="A5" t="s">
        <v>23</v>
      </c>
      <c r="B5" s="1">
        <v>43953</v>
      </c>
      <c r="C5" s="1">
        <f>B5+81</f>
        <v>44034</v>
      </c>
      <c r="D5">
        <v>10</v>
      </c>
      <c r="G5" s="5" t="s">
        <v>12</v>
      </c>
      <c r="H5" s="4">
        <v>10.111741006477878</v>
      </c>
    </row>
    <row r="6" spans="1:8" x14ac:dyDescent="0.45">
      <c r="A6" t="s">
        <v>24</v>
      </c>
      <c r="B6" s="1">
        <v>43924</v>
      </c>
      <c r="C6" s="1">
        <f>B6+32</f>
        <v>43956</v>
      </c>
      <c r="D6">
        <v>10</v>
      </c>
      <c r="G6" s="5" t="s">
        <v>13</v>
      </c>
      <c r="H6" s="4">
        <v>29.538849188175984</v>
      </c>
    </row>
    <row r="7" spans="1:8" x14ac:dyDescent="0.45">
      <c r="A7" t="s">
        <v>25</v>
      </c>
      <c r="B7" s="1">
        <v>43972</v>
      </c>
      <c r="C7" s="1">
        <f>B7+23</f>
        <v>43995</v>
      </c>
      <c r="D7">
        <v>10</v>
      </c>
      <c r="G7" s="5" t="s">
        <v>14</v>
      </c>
      <c r="H7" s="4">
        <v>37.132979681901958</v>
      </c>
    </row>
    <row r="8" spans="1:8" x14ac:dyDescent="0.45">
      <c r="A8" t="s">
        <v>26</v>
      </c>
      <c r="B8" s="1">
        <v>43973</v>
      </c>
      <c r="C8" s="1">
        <f>B8+94</f>
        <v>44067</v>
      </c>
      <c r="D8">
        <v>10</v>
      </c>
      <c r="G8" s="5" t="s">
        <v>15</v>
      </c>
      <c r="H8" s="4">
        <v>25.219775992688508</v>
      </c>
    </row>
    <row r="9" spans="1:8" x14ac:dyDescent="0.45">
      <c r="A9" t="s">
        <v>27</v>
      </c>
      <c r="B9" s="1">
        <v>43925</v>
      </c>
      <c r="C9" s="1">
        <f>B9+83</f>
        <v>44008</v>
      </c>
      <c r="D9">
        <v>10</v>
      </c>
      <c r="G9" s="5" t="s">
        <v>16</v>
      </c>
      <c r="H9" s="4">
        <v>16.239753916083124</v>
      </c>
    </row>
    <row r="10" spans="1:8" x14ac:dyDescent="0.45">
      <c r="A10" t="s">
        <v>28</v>
      </c>
      <c r="B10" s="1">
        <v>43951</v>
      </c>
      <c r="C10" s="1">
        <f>B10+34</f>
        <v>43985</v>
      </c>
      <c r="D10">
        <v>10</v>
      </c>
      <c r="G10" s="5" t="s">
        <v>17</v>
      </c>
      <c r="H10" s="4">
        <v>6.3777165196993844</v>
      </c>
    </row>
    <row r="11" spans="1:8" x14ac:dyDescent="0.45">
      <c r="A11" t="s">
        <v>29</v>
      </c>
      <c r="B11" s="1">
        <v>43881</v>
      </c>
      <c r="C11" s="1">
        <f>B11+53</f>
        <v>43934</v>
      </c>
      <c r="D11">
        <v>10</v>
      </c>
      <c r="G11" s="5" t="s">
        <v>3</v>
      </c>
      <c r="H11" s="4">
        <v>2.3728760570865837</v>
      </c>
    </row>
    <row r="12" spans="1:8" x14ac:dyDescent="0.45">
      <c r="A12" t="s">
        <v>30</v>
      </c>
      <c r="B12" s="1">
        <v>43924</v>
      </c>
      <c r="C12" s="1">
        <v>44052</v>
      </c>
      <c r="D12">
        <v>10</v>
      </c>
      <c r="G12" s="5" t="s">
        <v>4</v>
      </c>
      <c r="H12" s="4">
        <v>2.4519719256561365</v>
      </c>
    </row>
    <row r="13" spans="1:8" x14ac:dyDescent="0.45">
      <c r="A13" t="s">
        <v>31</v>
      </c>
      <c r="B13" s="1">
        <v>43931</v>
      </c>
      <c r="C13" s="1">
        <f>B13+34</f>
        <v>43965</v>
      </c>
      <c r="D13">
        <v>10</v>
      </c>
      <c r="G13" s="5" t="s">
        <v>5</v>
      </c>
      <c r="H13" s="4">
        <v>5.089110747005483</v>
      </c>
    </row>
    <row r="14" spans="1:8" x14ac:dyDescent="0.45">
      <c r="A14" t="s">
        <v>32</v>
      </c>
      <c r="B14" s="1">
        <v>43881</v>
      </c>
      <c r="C14" s="1">
        <v>44139</v>
      </c>
      <c r="D14">
        <v>10</v>
      </c>
      <c r="G14" s="5" t="s">
        <v>18</v>
      </c>
      <c r="H14" s="4">
        <v>5.2272727272727266</v>
      </c>
    </row>
    <row r="15" spans="1:8" x14ac:dyDescent="0.45">
      <c r="A15" t="s">
        <v>33</v>
      </c>
      <c r="B15" s="1">
        <v>43863</v>
      </c>
      <c r="C15" s="1">
        <f>B15+34</f>
        <v>43897</v>
      </c>
      <c r="D15">
        <v>10</v>
      </c>
      <c r="G15" s="3" t="s">
        <v>1</v>
      </c>
      <c r="H15" s="4">
        <v>160</v>
      </c>
    </row>
    <row r="16" spans="1:8" x14ac:dyDescent="0.45">
      <c r="A16" t="s">
        <v>34</v>
      </c>
      <c r="B16" s="1">
        <v>43893</v>
      </c>
      <c r="C16" s="1">
        <v>44139</v>
      </c>
      <c r="D16">
        <v>10</v>
      </c>
    </row>
    <row r="17" spans="1:4" x14ac:dyDescent="0.45">
      <c r="A17" t="s">
        <v>35</v>
      </c>
      <c r="B17" s="1">
        <v>44145</v>
      </c>
      <c r="C17" s="1">
        <v>44188</v>
      </c>
      <c r="D17">
        <v>10</v>
      </c>
    </row>
    <row r="18" spans="1:4" x14ac:dyDescent="0.45">
      <c r="A18" t="s">
        <v>36</v>
      </c>
      <c r="B18" s="1">
        <v>43831</v>
      </c>
      <c r="C18" s="1">
        <v>43867</v>
      </c>
      <c r="D18">
        <v>10</v>
      </c>
    </row>
  </sheetData>
  <phoneticPr fontId="1" type="noConversion"/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update">
                <anchor moveWithCells="1" sizeWithCells="1">
                  <from>
                    <xdr:col>10</xdr:col>
                    <xdr:colOff>600075</xdr:colOff>
                    <xdr:row>16</xdr:row>
                    <xdr:rowOff>171450</xdr:rowOff>
                  </from>
                  <to>
                    <xdr:col>13</xdr:col>
                    <xdr:colOff>195263</xdr:colOff>
                    <xdr:row>19</xdr:row>
                    <xdr:rowOff>33338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8E4585-65B0-499E-8A78-B233A2D810D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Iglesias</dc:creator>
  <cp:lastModifiedBy>Mickael Iglesias</cp:lastModifiedBy>
  <dcterms:created xsi:type="dcterms:W3CDTF">2020-06-09T06:38:42Z</dcterms:created>
  <dcterms:modified xsi:type="dcterms:W3CDTF">2020-10-05T09:01:31Z</dcterms:modified>
</cp:coreProperties>
</file>