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drawings/drawing2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 defaultThemeVersion="124226"/>
  <bookViews>
    <workbookView xWindow="240" yWindow="45" windowWidth="20115" windowHeight="7995"/>
  </bookViews>
  <sheets>
    <sheet name="Inventaire General" sheetId="1" r:id="rId1"/>
    <sheet name="Reception" sheetId="2" r:id="rId2"/>
    <sheet name="Modele ex" sheetId="3" r:id="rId3"/>
  </sheets>
  <externalReferences>
    <externalReference r:id="rId4"/>
  </externalReferences>
  <calcPr calcId="125725"/>
</workbook>
</file>

<file path=xl/calcChain.xml><?xml version="1.0" encoding="utf-8"?>
<calcChain xmlns="http://schemas.openxmlformats.org/spreadsheetml/2006/main">
  <c r="C13" i="1"/>
  <c r="D13" s="1"/>
  <c r="C11"/>
  <c r="D11" s="1"/>
  <c r="C9"/>
  <c r="D9" s="1"/>
  <c r="D15"/>
  <c r="D16"/>
  <c r="D17"/>
  <c r="D18"/>
  <c r="D19"/>
  <c r="D20"/>
  <c r="C15"/>
  <c r="C16"/>
  <c r="C17"/>
  <c r="C18"/>
  <c r="C19"/>
  <c r="C20"/>
  <c r="C14" l="1"/>
  <c r="D14" s="1"/>
  <c r="C12"/>
  <c r="D12" s="1"/>
  <c r="C8"/>
  <c r="D8" s="1"/>
  <c r="C10"/>
  <c r="D10" s="1"/>
  <c r="B9" i="3"/>
  <c r="B13"/>
  <c r="B17"/>
  <c r="B7" i="2"/>
  <c r="B11"/>
  <c r="B11" i="1" s="1"/>
  <c r="B15" i="2"/>
  <c r="B15" i="1"/>
  <c r="B16"/>
  <c r="B17"/>
  <c r="B18"/>
  <c r="B19"/>
  <c r="B20"/>
  <c r="A18" i="3"/>
  <c r="B18" s="1"/>
  <c r="A17"/>
  <c r="A16"/>
  <c r="B16" s="1"/>
  <c r="A15"/>
  <c r="B15" s="1"/>
  <c r="A14"/>
  <c r="B14" s="1"/>
  <c r="A13"/>
  <c r="A12"/>
  <c r="B12" s="1"/>
  <c r="A11"/>
  <c r="B11" s="1"/>
  <c r="A10"/>
  <c r="B10" s="1"/>
  <c r="A9"/>
  <c r="A8"/>
  <c r="B8" s="1"/>
  <c r="A7"/>
  <c r="B7" s="1"/>
  <c r="A6"/>
  <c r="B6" s="1"/>
  <c r="A5"/>
  <c r="B5" s="1"/>
  <c r="A5" i="2"/>
  <c r="B5" s="1"/>
  <c r="C5" i="1" s="1"/>
  <c r="A6" i="2"/>
  <c r="B6" s="1"/>
  <c r="A7"/>
  <c r="A8"/>
  <c r="B8" s="1"/>
  <c r="B8" i="1" s="1"/>
  <c r="A9" i="2"/>
  <c r="B9" s="1"/>
  <c r="B9" i="1" s="1"/>
  <c r="A10" i="2"/>
  <c r="B10" s="1"/>
  <c r="B10" i="1" s="1"/>
  <c r="A11" i="2"/>
  <c r="A12"/>
  <c r="B12" s="1"/>
  <c r="B12" i="1" s="1"/>
  <c r="A13" i="2"/>
  <c r="B13" s="1"/>
  <c r="B13" i="1" s="1"/>
  <c r="A14" i="2"/>
  <c r="B14" s="1"/>
  <c r="B14" i="1" s="1"/>
  <c r="A15" i="2"/>
  <c r="A16"/>
  <c r="B16" s="1"/>
  <c r="A17"/>
  <c r="B17" s="1"/>
  <c r="A18"/>
  <c r="B18" s="1"/>
  <c r="A20" i="3"/>
  <c r="B20" s="1"/>
  <c r="A19"/>
  <c r="B19" s="1"/>
  <c r="B7" i="1" l="1"/>
  <c r="C7"/>
  <c r="B6"/>
  <c r="C6"/>
  <c r="B5"/>
  <c r="D5" s="1"/>
  <c r="A19" i="2"/>
  <c r="B19" s="1"/>
  <c r="A20"/>
  <c r="B20" s="1"/>
  <c r="D7" i="1" l="1"/>
  <c r="D6"/>
</calcChain>
</file>

<file path=xl/sharedStrings.xml><?xml version="1.0" encoding="utf-8"?>
<sst xmlns="http://schemas.openxmlformats.org/spreadsheetml/2006/main" count="31" uniqueCount="25">
  <si>
    <t>INVENTAIRE EPI</t>
  </si>
  <si>
    <r>
      <t>DESIGNATION</t>
    </r>
    <r>
      <rPr>
        <b/>
        <sz val="10"/>
        <rFont val="Arial"/>
        <family val="2"/>
      </rPr>
      <t xml:space="preserve"> 
(liste minimale, à détailler en fonction des tailles, type, etc…)</t>
    </r>
  </si>
  <si>
    <t>Etat du STOCK</t>
  </si>
  <si>
    <t>EQUIPEMENTS DE PROTECTION INDIVIDUELLE</t>
  </si>
  <si>
    <t>Entrées</t>
  </si>
  <si>
    <t>Sorties</t>
  </si>
  <si>
    <t>Stock Actuel</t>
  </si>
  <si>
    <t>Combinaisons jetables pour application</t>
  </si>
  <si>
    <t xml:space="preserve">Combinaisons jetables pour prélèvements </t>
  </si>
  <si>
    <t>Gants de protection nitrile</t>
  </si>
  <si>
    <t>Couvre-bottes jetables</t>
  </si>
  <si>
    <t>Lunettes de protection</t>
  </si>
  <si>
    <t>Cartouches masque A2</t>
  </si>
  <si>
    <t>Filtres pour masque P3</t>
  </si>
  <si>
    <t>Gants de protection ultranitrile</t>
  </si>
  <si>
    <t>Bague de maintien</t>
  </si>
  <si>
    <t>bouchon d'oreille</t>
  </si>
  <si>
    <t>Reception des EPI</t>
  </si>
  <si>
    <r>
      <t>année</t>
    </r>
    <r>
      <rPr>
        <b/>
        <sz val="16"/>
        <color theme="1"/>
        <rFont val="Calibri"/>
        <family val="2"/>
        <scheme val="minor"/>
      </rPr>
      <t xml:space="preserve">: </t>
    </r>
  </si>
  <si>
    <t>Stock total rentré</t>
  </si>
  <si>
    <t>Suivi des EPI</t>
  </si>
  <si>
    <t xml:space="preserve">Experimentateur: </t>
  </si>
  <si>
    <t>Renseigner TRIGRAMME</t>
  </si>
  <si>
    <t>aze</t>
  </si>
  <si>
    <t>cd</t>
  </si>
</sst>
</file>

<file path=xl/styles.xml><?xml version="1.0" encoding="utf-8"?>
<styleSheet xmlns="http://schemas.openxmlformats.org/spreadsheetml/2006/main">
  <numFmts count="1">
    <numFmt numFmtId="164" formatCode="0_ ;[Red]\-0\ "/>
  </numFmts>
  <fonts count="14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9"/>
      <name val="Arial"/>
      <family val="2"/>
    </font>
    <font>
      <b/>
      <sz val="14"/>
      <name val="Arial"/>
      <family val="2"/>
    </font>
    <font>
      <b/>
      <sz val="10"/>
      <name val="Arial"/>
      <family val="2"/>
    </font>
    <font>
      <b/>
      <u/>
      <sz val="24"/>
      <color theme="1"/>
      <name val="Calibri"/>
      <family val="2"/>
      <scheme val="minor"/>
    </font>
    <font>
      <sz val="10"/>
      <color theme="1"/>
      <name val="Arial"/>
      <family val="2"/>
    </font>
    <font>
      <b/>
      <sz val="12"/>
      <color theme="0"/>
      <name val="Arial"/>
      <family val="2"/>
    </font>
    <font>
      <b/>
      <u/>
      <sz val="16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9"/>
      <color rgb="FF00B050"/>
      <name val="Arial"/>
      <family val="2"/>
    </font>
    <font>
      <b/>
      <sz val="9"/>
      <color rgb="FFFF0000"/>
      <name val="Arial"/>
      <family val="2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0" tint="-0.3499862666707357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0" tint="-0.14999847407452621"/>
        <bgColor indexed="64"/>
      </patternFill>
    </fill>
  </fills>
  <borders count="2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</borders>
  <cellStyleXfs count="2">
    <xf numFmtId="0" fontId="0" fillId="0" borderId="0"/>
    <xf numFmtId="0" fontId="1" fillId="0" borderId="0"/>
  </cellStyleXfs>
  <cellXfs count="51">
    <xf numFmtId="0" fontId="0" fillId="0" borderId="0" xfId="0"/>
    <xf numFmtId="0" fontId="0" fillId="0" borderId="0" xfId="0"/>
    <xf numFmtId="0" fontId="0" fillId="0" borderId="0" xfId="0" applyBorder="1"/>
    <xf numFmtId="0" fontId="5" fillId="0" borderId="0" xfId="0" applyFont="1" applyBorder="1" applyAlignment="1">
      <alignment vertical="center"/>
    </xf>
    <xf numFmtId="14" fontId="12" fillId="0" borderId="5" xfId="0" applyNumberFormat="1" applyFont="1" applyBorder="1" applyAlignment="1">
      <alignment horizontal="center" vertical="center"/>
    </xf>
    <xf numFmtId="0" fontId="0" fillId="0" borderId="0" xfId="0" applyProtection="1">
      <protection locked="0"/>
    </xf>
    <xf numFmtId="0" fontId="6" fillId="0" borderId="1" xfId="0" applyFont="1" applyBorder="1" applyAlignment="1" applyProtection="1">
      <alignment horizontal="justify"/>
      <protection locked="0"/>
    </xf>
    <xf numFmtId="0" fontId="0" fillId="0" borderId="0" xfId="0"/>
    <xf numFmtId="0" fontId="5" fillId="0" borderId="5" xfId="0" applyFont="1" applyBorder="1" applyAlignment="1">
      <alignment vertical="center"/>
    </xf>
    <xf numFmtId="0" fontId="6" fillId="0" borderId="1" xfId="0" applyFont="1" applyBorder="1" applyAlignment="1">
      <alignment horizontal="justify"/>
    </xf>
    <xf numFmtId="0" fontId="0" fillId="0" borderId="0" xfId="0" applyBorder="1"/>
    <xf numFmtId="0" fontId="5" fillId="0" borderId="0" xfId="0" applyFont="1" applyBorder="1" applyAlignment="1">
      <alignment vertical="center"/>
    </xf>
    <xf numFmtId="0" fontId="0" fillId="0" borderId="5" xfId="0" applyBorder="1"/>
    <xf numFmtId="0" fontId="7" fillId="2" borderId="6" xfId="1" applyFont="1" applyFill="1" applyBorder="1" applyAlignment="1" applyProtection="1">
      <alignment horizontal="left" vertical="center"/>
    </xf>
    <xf numFmtId="0" fontId="2" fillId="4" borderId="3" xfId="1" applyFont="1" applyFill="1" applyBorder="1" applyAlignment="1" applyProtection="1">
      <alignment horizontal="center" vertical="center" wrapText="1"/>
    </xf>
    <xf numFmtId="0" fontId="6" fillId="0" borderId="1" xfId="0" applyFont="1" applyBorder="1" applyAlignment="1" applyProtection="1">
      <alignment horizontal="justify"/>
    </xf>
    <xf numFmtId="0" fontId="2" fillId="4" borderId="2" xfId="1" applyFont="1" applyFill="1" applyBorder="1" applyAlignment="1" applyProtection="1">
      <alignment horizontal="center"/>
    </xf>
    <xf numFmtId="0" fontId="2" fillId="0" borderId="8" xfId="1" applyFont="1" applyBorder="1" applyAlignment="1" applyProtection="1">
      <alignment horizontal="center"/>
      <protection locked="0"/>
    </xf>
    <xf numFmtId="0" fontId="2" fillId="0" borderId="1" xfId="1" applyFont="1" applyBorder="1" applyAlignment="1" applyProtection="1">
      <alignment horizontal="center"/>
      <protection locked="0"/>
    </xf>
    <xf numFmtId="164" fontId="2" fillId="0" borderId="1" xfId="1" applyNumberFormat="1" applyFont="1" applyBorder="1" applyAlignment="1" applyProtection="1">
      <alignment horizontal="center"/>
      <protection locked="0"/>
    </xf>
    <xf numFmtId="0" fontId="2" fillId="0" borderId="9" xfId="1" applyFont="1" applyFill="1" applyBorder="1" applyAlignment="1" applyProtection="1">
      <alignment horizontal="center"/>
      <protection locked="0"/>
    </xf>
    <xf numFmtId="0" fontId="2" fillId="0" borderId="8" xfId="1" applyFont="1" applyFill="1" applyBorder="1" applyAlignment="1" applyProtection="1">
      <alignment horizontal="center"/>
      <protection locked="0"/>
    </xf>
    <xf numFmtId="0" fontId="2" fillId="0" borderId="1" xfId="1" applyFont="1" applyFill="1" applyBorder="1" applyAlignment="1" applyProtection="1">
      <alignment horizontal="center"/>
      <protection locked="0"/>
    </xf>
    <xf numFmtId="164" fontId="2" fillId="0" borderId="1" xfId="1" applyNumberFormat="1" applyFont="1" applyFill="1" applyBorder="1" applyAlignment="1" applyProtection="1">
      <alignment horizontal="center"/>
      <protection locked="0"/>
    </xf>
    <xf numFmtId="0" fontId="13" fillId="3" borderId="20" xfId="0" applyFont="1" applyFill="1" applyBorder="1" applyAlignment="1">
      <alignment horizontal="center" vertical="center" wrapText="1"/>
    </xf>
    <xf numFmtId="0" fontId="2" fillId="4" borderId="1" xfId="1" applyFont="1" applyFill="1" applyBorder="1" applyAlignment="1" applyProtection="1">
      <alignment horizontal="center"/>
    </xf>
    <xf numFmtId="0" fontId="3" fillId="3" borderId="2" xfId="1" applyFont="1" applyFill="1" applyBorder="1" applyAlignment="1" applyProtection="1">
      <alignment wrapText="1"/>
      <protection locked="0"/>
    </xf>
    <xf numFmtId="0" fontId="7" fillId="2" borderId="6" xfId="1" applyFont="1" applyFill="1" applyBorder="1" applyAlignment="1" applyProtection="1">
      <alignment horizontal="left" vertical="center"/>
      <protection locked="0"/>
    </xf>
    <xf numFmtId="0" fontId="10" fillId="5" borderId="6" xfId="1" applyFont="1" applyFill="1" applyBorder="1" applyAlignment="1" applyProtection="1">
      <alignment horizontal="center" vertical="center"/>
      <protection locked="0"/>
    </xf>
    <xf numFmtId="0" fontId="11" fillId="5" borderId="6" xfId="1" applyFont="1" applyFill="1" applyBorder="1" applyAlignment="1" applyProtection="1">
      <alignment horizontal="center" vertical="center"/>
      <protection locked="0"/>
    </xf>
    <xf numFmtId="0" fontId="2" fillId="4" borderId="1" xfId="1" applyFont="1" applyFill="1" applyBorder="1" applyAlignment="1" applyProtection="1">
      <alignment horizontal="center" vertical="center" wrapText="1"/>
      <protection locked="0"/>
    </xf>
    <xf numFmtId="0" fontId="0" fillId="0" borderId="19" xfId="0" applyBorder="1" applyProtection="1">
      <protection locked="0"/>
    </xf>
    <xf numFmtId="0" fontId="3" fillId="3" borderId="4" xfId="1" applyFont="1" applyFill="1" applyBorder="1" applyAlignment="1" applyProtection="1">
      <alignment horizontal="center" wrapText="1"/>
      <protection locked="0"/>
    </xf>
    <xf numFmtId="0" fontId="3" fillId="3" borderId="5" xfId="1" applyFont="1" applyFill="1" applyBorder="1" applyAlignment="1" applyProtection="1">
      <alignment horizontal="center" wrapText="1"/>
      <protection locked="0"/>
    </xf>
    <xf numFmtId="0" fontId="3" fillId="3" borderId="18" xfId="1" applyFont="1" applyFill="1" applyBorder="1" applyAlignment="1" applyProtection="1">
      <alignment horizontal="center" wrapText="1"/>
      <protection locked="0"/>
    </xf>
    <xf numFmtId="14" fontId="12" fillId="0" borderId="5" xfId="0" applyNumberFormat="1" applyFont="1" applyBorder="1" applyAlignment="1">
      <alignment horizontal="center"/>
    </xf>
    <xf numFmtId="0" fontId="8" fillId="0" borderId="13" xfId="0" applyFont="1" applyBorder="1" applyAlignment="1" applyProtection="1">
      <alignment horizontal="center" vertical="center"/>
      <protection locked="0"/>
    </xf>
    <xf numFmtId="0" fontId="8" fillId="0" borderId="14" xfId="0" applyFont="1" applyBorder="1" applyAlignment="1" applyProtection="1">
      <alignment horizontal="center" vertical="center"/>
      <protection locked="0"/>
    </xf>
    <xf numFmtId="0" fontId="3" fillId="3" borderId="2" xfId="1" applyFont="1" applyFill="1" applyBorder="1" applyAlignment="1" applyProtection="1">
      <alignment horizontal="left" wrapText="1"/>
    </xf>
    <xf numFmtId="0" fontId="3" fillId="3" borderId="17" xfId="1" applyFont="1" applyFill="1" applyBorder="1" applyAlignment="1" applyProtection="1">
      <alignment horizontal="left" wrapText="1"/>
    </xf>
    <xf numFmtId="14" fontId="2" fillId="0" borderId="10" xfId="1" applyNumberFormat="1" applyFont="1" applyBorder="1" applyAlignment="1" applyProtection="1">
      <alignment horizontal="center" vertical="center" textRotation="90"/>
      <protection locked="0"/>
    </xf>
    <xf numFmtId="14" fontId="2" fillId="0" borderId="15" xfId="1" applyNumberFormat="1" applyFont="1" applyBorder="1" applyAlignment="1" applyProtection="1">
      <alignment horizontal="center" vertical="center" textRotation="90"/>
      <protection locked="0"/>
    </xf>
    <xf numFmtId="14" fontId="2" fillId="0" borderId="6" xfId="1" applyNumberFormat="1" applyFont="1" applyBorder="1" applyAlignment="1" applyProtection="1">
      <alignment horizontal="center" vertical="center" textRotation="90"/>
      <protection locked="0"/>
    </xf>
    <xf numFmtId="14" fontId="2" fillId="0" borderId="7" xfId="1" applyNumberFormat="1" applyFont="1" applyBorder="1" applyAlignment="1" applyProtection="1">
      <alignment horizontal="center" vertical="center" textRotation="90"/>
      <protection locked="0"/>
    </xf>
    <xf numFmtId="0" fontId="8" fillId="0" borderId="12" xfId="0" applyFont="1" applyBorder="1" applyAlignment="1" applyProtection="1">
      <alignment horizontal="center" vertical="center"/>
      <protection locked="0"/>
    </xf>
    <xf numFmtId="14" fontId="2" fillId="0" borderId="11" xfId="1" applyNumberFormat="1" applyFont="1" applyFill="1" applyBorder="1" applyAlignment="1" applyProtection="1">
      <alignment horizontal="center" vertical="center" textRotation="90"/>
      <protection locked="0"/>
    </xf>
    <xf numFmtId="14" fontId="2" fillId="0" borderId="16" xfId="1" applyNumberFormat="1" applyFont="1" applyFill="1" applyBorder="1" applyAlignment="1" applyProtection="1">
      <alignment horizontal="center" vertical="center" textRotation="90"/>
      <protection locked="0"/>
    </xf>
    <xf numFmtId="0" fontId="8" fillId="0" borderId="12" xfId="0" applyFont="1" applyBorder="1" applyAlignment="1">
      <alignment horizontal="center" vertical="center"/>
    </xf>
    <xf numFmtId="0" fontId="8" fillId="0" borderId="13" xfId="0" applyFont="1" applyBorder="1" applyAlignment="1">
      <alignment horizontal="center" vertical="center"/>
    </xf>
    <xf numFmtId="0" fontId="9" fillId="0" borderId="13" xfId="0" applyFont="1" applyBorder="1" applyAlignment="1" applyProtection="1">
      <alignment horizontal="center" vertical="center"/>
      <protection locked="0"/>
    </xf>
    <xf numFmtId="0" fontId="9" fillId="0" borderId="14" xfId="0" applyFont="1" applyBorder="1" applyAlignment="1" applyProtection="1">
      <alignment horizontal="center" vertical="center"/>
      <protection locked="0"/>
    </xf>
  </cellXfs>
  <cellStyles count="2">
    <cellStyle name="Normal" xfId="0" builtinId="0"/>
    <cellStyle name="Normal 2" xfId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Relationship Id="rId9" Type="http://schemas.microsoft.com/office/2006/relationships/vbaProject" Target="vbaProject.bin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3345656</xdr:colOff>
      <xdr:row>2</xdr:row>
      <xdr:rowOff>59532</xdr:rowOff>
    </xdr:from>
    <xdr:to>
      <xdr:col>1</xdr:col>
      <xdr:colOff>916782</xdr:colOff>
      <xdr:row>2</xdr:row>
      <xdr:rowOff>387616</xdr:rowOff>
    </xdr:to>
    <xdr:sp macro="" textlink="">
      <xdr:nvSpPr>
        <xdr:cNvPr id="2" name="ZoneTexte 1"/>
        <xdr:cNvSpPr txBox="1"/>
      </xdr:nvSpPr>
      <xdr:spPr>
        <a:xfrm>
          <a:off x="3345656" y="964407"/>
          <a:ext cx="1297782" cy="328084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b"/>
        <a:lstStyle/>
        <a:p>
          <a:pPr algn="r"/>
          <a:r>
            <a:rPr lang="fr-FR" sz="1400" b="1">
              <a:latin typeface="Arial" pitchFamily="34" charset="0"/>
              <a:cs typeface="Arial" pitchFamily="34" charset="0"/>
            </a:rPr>
            <a:t>PERIODE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1</xdr:col>
      <xdr:colOff>2015425</xdr:colOff>
      <xdr:row>2</xdr:row>
      <xdr:rowOff>944563</xdr:rowOff>
    </xdr:to>
    <xdr:cxnSp macro="">
      <xdr:nvCxnSpPr>
        <xdr:cNvPr id="3" name="Connecteur droit 2"/>
        <xdr:cNvCxnSpPr/>
      </xdr:nvCxnSpPr>
      <xdr:spPr>
        <a:xfrm>
          <a:off x="0" y="904875"/>
          <a:ext cx="5742081" cy="944563"/>
        </a:xfrm>
        <a:prstGeom prst="line">
          <a:avLst/>
        </a:prstGeom>
        <a:ln>
          <a:solidFill>
            <a:schemeClr val="tx1">
              <a:lumMod val="95000"/>
              <a:lumOff val="5000"/>
            </a:schemeClr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31750</xdr:colOff>
      <xdr:row>2</xdr:row>
      <xdr:rowOff>31750</xdr:rowOff>
    </xdr:from>
    <xdr:to>
      <xdr:col>2</xdr:col>
      <xdr:colOff>11206</xdr:colOff>
      <xdr:row>2</xdr:row>
      <xdr:rowOff>683559</xdr:rowOff>
    </xdr:to>
    <xdr:cxnSp macro="">
      <xdr:nvCxnSpPr>
        <xdr:cNvPr id="2" name="Connecteur droit 1"/>
        <xdr:cNvCxnSpPr/>
      </xdr:nvCxnSpPr>
      <xdr:spPr>
        <a:xfrm>
          <a:off x="31750" y="1069975"/>
          <a:ext cx="4941981" cy="651809"/>
        </a:xfrm>
        <a:prstGeom prst="line">
          <a:avLst/>
        </a:prstGeom>
        <a:ln>
          <a:solidFill>
            <a:schemeClr val="tx1">
              <a:lumMod val="95000"/>
              <a:lumOff val="5000"/>
            </a:schemeClr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3345656</xdr:colOff>
      <xdr:row>2</xdr:row>
      <xdr:rowOff>59532</xdr:rowOff>
    </xdr:from>
    <xdr:to>
      <xdr:col>1</xdr:col>
      <xdr:colOff>916782</xdr:colOff>
      <xdr:row>2</xdr:row>
      <xdr:rowOff>387616</xdr:rowOff>
    </xdr:to>
    <xdr:sp macro="" textlink="">
      <xdr:nvSpPr>
        <xdr:cNvPr id="5" name="ZoneTexte 4"/>
        <xdr:cNvSpPr txBox="1"/>
      </xdr:nvSpPr>
      <xdr:spPr>
        <a:xfrm>
          <a:off x="3345656" y="964407"/>
          <a:ext cx="1295401" cy="328084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b"/>
        <a:lstStyle/>
        <a:p>
          <a:pPr algn="r"/>
          <a:r>
            <a:rPr lang="fr-FR" sz="1400" b="1">
              <a:latin typeface="Arial" pitchFamily="34" charset="0"/>
              <a:cs typeface="Arial" pitchFamily="34" charset="0"/>
            </a:rPr>
            <a:t>PERIOE</a:t>
          </a:r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Inventaire%20des%20EPI%20-%20V3.xlsm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Inventaire General"/>
      <sheetName val="Reception"/>
      <sheetName val="a"/>
      <sheetName val="B"/>
      <sheetName val="C"/>
      <sheetName val="D"/>
      <sheetName val="E"/>
      <sheetName val="F"/>
      <sheetName val="G"/>
      <sheetName val="H"/>
      <sheetName val="I"/>
      <sheetName val="J"/>
      <sheetName val="K"/>
      <sheetName val="L"/>
      <sheetName val="M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>
    <tabColor theme="2" tint="-0.499984740745262"/>
  </sheetPr>
  <dimension ref="A1:W20"/>
  <sheetViews>
    <sheetView tabSelected="1" zoomScale="80" zoomScaleNormal="80" workbookViewId="0">
      <selection activeCell="F2" sqref="F1:F2"/>
    </sheetView>
  </sheetViews>
  <sheetFormatPr baseColWidth="10" defaultRowHeight="15"/>
  <cols>
    <col min="1" max="1" width="55.5703125" bestFit="1" customWidth="1"/>
    <col min="2" max="2" width="15.7109375" customWidth="1"/>
    <col min="6" max="6" width="14" customWidth="1"/>
  </cols>
  <sheetData>
    <row r="1" spans="1:23" ht="54.75" customHeight="1">
      <c r="A1" s="1"/>
      <c r="B1" s="3" t="s">
        <v>0</v>
      </c>
      <c r="C1" s="1"/>
      <c r="D1" s="3"/>
      <c r="E1" s="3"/>
      <c r="F1" s="1"/>
      <c r="U1" s="7" t="s">
        <v>24</v>
      </c>
    </row>
    <row r="2" spans="1:23" ht="16.5" customHeight="1">
      <c r="A2" s="2"/>
      <c r="B2" s="4"/>
      <c r="C2" s="35"/>
      <c r="D2" s="35"/>
      <c r="E2" s="2"/>
      <c r="F2" s="2"/>
    </row>
    <row r="3" spans="1:23" ht="45" thickBot="1">
      <c r="A3" s="26" t="s">
        <v>1</v>
      </c>
      <c r="B3" s="32" t="s">
        <v>2</v>
      </c>
      <c r="C3" s="33"/>
      <c r="D3" s="34"/>
      <c r="E3" s="1"/>
      <c r="F3" s="5"/>
    </row>
    <row r="4" spans="1:23" ht="39.75" customHeight="1" thickBot="1">
      <c r="A4" s="27" t="s">
        <v>3</v>
      </c>
      <c r="B4" s="28" t="s">
        <v>4</v>
      </c>
      <c r="C4" s="29" t="s">
        <v>5</v>
      </c>
      <c r="D4" s="30" t="s">
        <v>6</v>
      </c>
      <c r="E4" s="1"/>
      <c r="F4" s="24" t="s">
        <v>22</v>
      </c>
      <c r="W4" s="7" t="s">
        <v>23</v>
      </c>
    </row>
    <row r="5" spans="1:23" ht="15.75" thickBot="1">
      <c r="A5" s="6" t="s">
        <v>7</v>
      </c>
      <c r="B5" s="15">
        <f>IF(A5="","",(Reception!B5))</f>
        <v>0</v>
      </c>
      <c r="C5" s="15">
        <f>IF(A5="","",SUM('Reception:Modele ex'!B5)-Reception!B5-'Modele ex'!B5)</f>
        <v>0</v>
      </c>
      <c r="D5" s="25">
        <f>IF(A5="","",B5-C5)</f>
        <v>0</v>
      </c>
      <c r="E5" s="1"/>
      <c r="F5" s="31"/>
    </row>
    <row r="6" spans="1:23">
      <c r="A6" s="6" t="s">
        <v>8</v>
      </c>
      <c r="B6" s="15">
        <f>IF(A6="","",(Reception!B6))</f>
        <v>0</v>
      </c>
      <c r="C6" s="15">
        <f>IF(A6="","",SUM('Reception:Modele ex'!B6)-Reception!B6-'Modele ex'!B6)</f>
        <v>0</v>
      </c>
      <c r="D6" s="25">
        <f t="shared" ref="D6:D20" si="0">IF(A6="","",B6-C6)</f>
        <v>0</v>
      </c>
      <c r="E6" s="1"/>
    </row>
    <row r="7" spans="1:23">
      <c r="A7" s="6" t="s">
        <v>9</v>
      </c>
      <c r="B7" s="15">
        <f>IF(A7="","",(Reception!B7))</f>
        <v>0</v>
      </c>
      <c r="C7" s="15">
        <f>IF(A7="","",SUM('Reception:Modele ex'!B7)-Reception!B7-'Modele ex'!B7)</f>
        <v>0</v>
      </c>
      <c r="D7" s="25">
        <f t="shared" si="0"/>
        <v>0</v>
      </c>
      <c r="E7" s="1"/>
    </row>
    <row r="8" spans="1:23">
      <c r="A8" s="6" t="s">
        <v>10</v>
      </c>
      <c r="B8" s="15">
        <f>IF(A8="","",(Reception!B8))</f>
        <v>0</v>
      </c>
      <c r="C8" s="15">
        <f>IF(A8="","",SUM('Reception:Modele ex'!B8)-Reception!B8-'Modele ex'!B8)</f>
        <v>0</v>
      </c>
      <c r="D8" s="25">
        <f t="shared" si="0"/>
        <v>0</v>
      </c>
      <c r="E8" s="1"/>
    </row>
    <row r="9" spans="1:23">
      <c r="A9" s="6" t="s">
        <v>11</v>
      </c>
      <c r="B9" s="15">
        <f>IF(A9="","",(Reception!B9))</f>
        <v>0</v>
      </c>
      <c r="C9" s="15">
        <f>IF(A9="","",SUM('Reception:Modele ex'!B9)-Reception!B9-'Modele ex'!B9)</f>
        <v>0</v>
      </c>
      <c r="D9" s="25">
        <f t="shared" si="0"/>
        <v>0</v>
      </c>
      <c r="E9" s="1"/>
    </row>
    <row r="10" spans="1:23">
      <c r="A10" s="6" t="s">
        <v>12</v>
      </c>
      <c r="B10" s="15">
        <f>IF(A10="","",(Reception!B10))</f>
        <v>0</v>
      </c>
      <c r="C10" s="15">
        <f>IF(A10="","",SUM('Reception:Modele ex'!B10)-Reception!B10-'Modele ex'!B10)</f>
        <v>0</v>
      </c>
      <c r="D10" s="25">
        <f t="shared" si="0"/>
        <v>0</v>
      </c>
      <c r="E10" s="1"/>
    </row>
    <row r="11" spans="1:23">
      <c r="A11" s="6" t="s">
        <v>13</v>
      </c>
      <c r="B11" s="15">
        <f>IF(A11="","",(Reception!B11))</f>
        <v>0</v>
      </c>
      <c r="C11" s="15">
        <f>IF(A11="","",SUM('Reception:Modele ex'!B11)-Reception!B11-'Modele ex'!B11)</f>
        <v>0</v>
      </c>
      <c r="D11" s="25">
        <f t="shared" si="0"/>
        <v>0</v>
      </c>
      <c r="E11" s="1"/>
    </row>
    <row r="12" spans="1:23">
      <c r="A12" s="6" t="s">
        <v>14</v>
      </c>
      <c r="B12" s="15">
        <f>IF(A12="","",(Reception!B12))</f>
        <v>0</v>
      </c>
      <c r="C12" s="15">
        <f>IF(A12="","",SUM('Reception:Modele ex'!B12)-Reception!B12-'Modele ex'!B12)</f>
        <v>0</v>
      </c>
      <c r="D12" s="25">
        <f t="shared" si="0"/>
        <v>0</v>
      </c>
      <c r="E12" s="1"/>
    </row>
    <row r="13" spans="1:23">
      <c r="A13" s="6" t="s">
        <v>15</v>
      </c>
      <c r="B13" s="15">
        <f>IF(A13="","",(Reception!B13))</f>
        <v>0</v>
      </c>
      <c r="C13" s="15">
        <f>IF(A13="","",SUM('Reception:Modele ex'!B13)-Reception!B13-'Modele ex'!B13)</f>
        <v>0</v>
      </c>
      <c r="D13" s="25">
        <f t="shared" si="0"/>
        <v>0</v>
      </c>
      <c r="E13" s="1"/>
    </row>
    <row r="14" spans="1:23">
      <c r="A14" s="6" t="s">
        <v>16</v>
      </c>
      <c r="B14" s="15">
        <f>IF(A14="","",(Reception!B14))</f>
        <v>0</v>
      </c>
      <c r="C14" s="15">
        <f>IF(A14="","",SUM('Reception:Modele ex'!B14)-Reception!B14-'Modele ex'!B14)</f>
        <v>0</v>
      </c>
      <c r="D14" s="25">
        <f t="shared" si="0"/>
        <v>0</v>
      </c>
      <c r="E14" s="1"/>
    </row>
    <row r="15" spans="1:23">
      <c r="A15" s="6"/>
      <c r="B15" s="15" t="str">
        <f>IF(A15="","",(Reception!B15))</f>
        <v/>
      </c>
      <c r="C15" s="15" t="str">
        <f>IF(A15="","",SUM('Reception:Modele ex'!B15)-Reception!B15-'Modele ex'!B15)</f>
        <v/>
      </c>
      <c r="D15" s="25" t="str">
        <f t="shared" si="0"/>
        <v/>
      </c>
      <c r="E15" s="1"/>
    </row>
    <row r="16" spans="1:23">
      <c r="A16" s="6"/>
      <c r="B16" s="15" t="str">
        <f>IF(A16="","",(Reception!B16))</f>
        <v/>
      </c>
      <c r="C16" s="15" t="str">
        <f>IF(A16="","",SUM('Reception:Modele ex'!B16)-Reception!B16-'Modele ex'!B16)</f>
        <v/>
      </c>
      <c r="D16" s="25" t="str">
        <f t="shared" si="0"/>
        <v/>
      </c>
      <c r="E16" s="1"/>
    </row>
    <row r="17" spans="1:5">
      <c r="A17" s="6"/>
      <c r="B17" s="15" t="str">
        <f>IF(A17="","",(Reception!B17))</f>
        <v/>
      </c>
      <c r="C17" s="15" t="str">
        <f>IF(A17="","",SUM('Reception:Modele ex'!B17)-Reception!B17-'Modele ex'!B17)</f>
        <v/>
      </c>
      <c r="D17" s="25" t="str">
        <f t="shared" si="0"/>
        <v/>
      </c>
      <c r="E17" s="1"/>
    </row>
    <row r="18" spans="1:5">
      <c r="A18" s="6"/>
      <c r="B18" s="15" t="str">
        <f>IF(A18="","",(Reception!B18))</f>
        <v/>
      </c>
      <c r="C18" s="15" t="str">
        <f>IF(A18="","",SUM('Reception:Modele ex'!B18)-Reception!B18-'Modele ex'!B18)</f>
        <v/>
      </c>
      <c r="D18" s="25" t="str">
        <f t="shared" si="0"/>
        <v/>
      </c>
      <c r="E18" s="1"/>
    </row>
    <row r="19" spans="1:5">
      <c r="A19" s="6"/>
      <c r="B19" s="15" t="str">
        <f>IF(A19="","",(Reception!B19))</f>
        <v/>
      </c>
      <c r="C19" s="15" t="str">
        <f>IF(A19="","",SUM('Reception:Modele ex'!B19)-Reception!B19-'Modele ex'!B19)</f>
        <v/>
      </c>
      <c r="D19" s="25" t="str">
        <f t="shared" si="0"/>
        <v/>
      </c>
      <c r="E19" s="1"/>
    </row>
    <row r="20" spans="1:5">
      <c r="A20" s="6"/>
      <c r="B20" s="15" t="str">
        <f>IF(A20="","",(Reception!B20))</f>
        <v/>
      </c>
      <c r="C20" s="15" t="str">
        <f>IF(A20="","",SUM('Reception:Modele ex'!B20)-Reception!B20-'Modele ex'!B20)</f>
        <v/>
      </c>
      <c r="D20" s="25" t="str">
        <f t="shared" si="0"/>
        <v/>
      </c>
      <c r="E20" s="1"/>
    </row>
  </sheetData>
  <mergeCells count="2">
    <mergeCell ref="B3:D3"/>
    <mergeCell ref="C2:D2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>
    <tabColor theme="2" tint="-0.499984740745262"/>
  </sheetPr>
  <dimension ref="A1:V20"/>
  <sheetViews>
    <sheetView zoomScale="80" zoomScaleNormal="80" workbookViewId="0">
      <selection activeCell="I21" sqref="I21"/>
    </sheetView>
  </sheetViews>
  <sheetFormatPr baseColWidth="10" defaultRowHeight="15"/>
  <cols>
    <col min="1" max="1" width="55.85546875" bestFit="1" customWidth="1"/>
    <col min="2" max="2" width="15.7109375" customWidth="1"/>
    <col min="3" max="13" width="5.7109375" customWidth="1"/>
    <col min="14" max="14" width="5.5703125" customWidth="1"/>
    <col min="15" max="22" width="5.7109375" customWidth="1"/>
  </cols>
  <sheetData>
    <row r="1" spans="1:22" ht="54.75" customHeight="1" thickBot="1">
      <c r="A1" s="7"/>
      <c r="B1" s="11" t="s">
        <v>17</v>
      </c>
      <c r="C1" s="7"/>
      <c r="D1" s="11"/>
      <c r="E1" s="11"/>
      <c r="F1" s="11"/>
      <c r="G1" s="11"/>
      <c r="H1" s="11"/>
      <c r="I1" s="11"/>
      <c r="J1" s="11"/>
      <c r="K1" s="11"/>
      <c r="L1" s="44" t="s">
        <v>18</v>
      </c>
      <c r="M1" s="36"/>
      <c r="N1" s="36"/>
      <c r="O1" s="37"/>
      <c r="P1" s="11"/>
      <c r="Q1" s="11"/>
      <c r="R1" s="11"/>
      <c r="S1" s="11"/>
      <c r="T1" s="11"/>
      <c r="U1" s="11"/>
      <c r="V1" s="11"/>
    </row>
    <row r="2" spans="1:22" ht="16.5" customHeight="1">
      <c r="A2" s="10"/>
      <c r="B2" s="10"/>
      <c r="C2" s="8"/>
      <c r="D2" s="8"/>
      <c r="E2" s="8"/>
      <c r="F2" s="8"/>
      <c r="G2" s="8"/>
      <c r="H2" s="8"/>
      <c r="I2" s="8"/>
      <c r="J2" s="8"/>
      <c r="K2" s="8"/>
      <c r="L2" s="8"/>
      <c r="M2" s="8"/>
      <c r="N2" s="8"/>
      <c r="O2" s="8"/>
      <c r="P2" s="8"/>
      <c r="Q2" s="8"/>
      <c r="R2" s="12"/>
      <c r="S2" s="12"/>
      <c r="T2" s="12"/>
      <c r="U2" s="12"/>
      <c r="V2" s="10"/>
    </row>
    <row r="3" spans="1:22" ht="76.5" customHeight="1">
      <c r="A3" s="38" t="s">
        <v>1</v>
      </c>
      <c r="B3" s="39"/>
      <c r="C3" s="40"/>
      <c r="D3" s="42"/>
      <c r="E3" s="42"/>
      <c r="F3" s="42"/>
      <c r="G3" s="42"/>
      <c r="H3" s="42"/>
      <c r="I3" s="42"/>
      <c r="J3" s="42"/>
      <c r="K3" s="42"/>
      <c r="L3" s="42"/>
      <c r="M3" s="42"/>
      <c r="N3" s="42"/>
      <c r="O3" s="42"/>
      <c r="P3" s="42"/>
      <c r="Q3" s="42"/>
      <c r="R3" s="42"/>
      <c r="S3" s="42"/>
      <c r="T3" s="42"/>
      <c r="U3" s="42"/>
      <c r="V3" s="45"/>
    </row>
    <row r="4" spans="1:22" ht="24" customHeight="1">
      <c r="A4" s="13" t="s">
        <v>3</v>
      </c>
      <c r="B4" s="14" t="s">
        <v>19</v>
      </c>
      <c r="C4" s="41"/>
      <c r="D4" s="43"/>
      <c r="E4" s="43"/>
      <c r="F4" s="43"/>
      <c r="G4" s="43"/>
      <c r="H4" s="43"/>
      <c r="I4" s="43"/>
      <c r="J4" s="43"/>
      <c r="K4" s="43"/>
      <c r="L4" s="43"/>
      <c r="M4" s="43"/>
      <c r="N4" s="43"/>
      <c r="O4" s="43"/>
      <c r="P4" s="43"/>
      <c r="Q4" s="43"/>
      <c r="R4" s="43"/>
      <c r="S4" s="43"/>
      <c r="T4" s="43"/>
      <c r="U4" s="43"/>
      <c r="V4" s="46"/>
    </row>
    <row r="5" spans="1:22">
      <c r="A5" s="15" t="str">
        <f>IF('Inventaire General'!A5="","",('Inventaire General'!A5))</f>
        <v>Combinaisons jetables pour application</v>
      </c>
      <c r="B5" s="16">
        <f>IF(A5="","",SUM(C5:V5))</f>
        <v>0</v>
      </c>
      <c r="C5" s="17"/>
      <c r="D5" s="18"/>
      <c r="E5" s="18"/>
      <c r="F5" s="18"/>
      <c r="G5" s="18"/>
      <c r="H5" s="18"/>
      <c r="I5" s="18"/>
      <c r="J5" s="18"/>
      <c r="K5" s="18"/>
      <c r="L5" s="18"/>
      <c r="M5" s="18"/>
      <c r="N5" s="18"/>
      <c r="O5" s="18"/>
      <c r="P5" s="18"/>
      <c r="Q5" s="18"/>
      <c r="R5" s="18"/>
      <c r="S5" s="18"/>
      <c r="T5" s="18"/>
      <c r="U5" s="19"/>
      <c r="V5" s="20"/>
    </row>
    <row r="6" spans="1:22">
      <c r="A6" s="15" t="str">
        <f>IF('Inventaire General'!A6="","",('Inventaire General'!A6))</f>
        <v xml:space="preserve">Combinaisons jetables pour prélèvements </v>
      </c>
      <c r="B6" s="16">
        <f t="shared" ref="B6:B20" si="0">IF(A6="","",SUM(C6:V6))</f>
        <v>0</v>
      </c>
      <c r="C6" s="17"/>
      <c r="D6" s="18"/>
      <c r="E6" s="18"/>
      <c r="F6" s="18"/>
      <c r="G6" s="18"/>
      <c r="H6" s="18"/>
      <c r="I6" s="18"/>
      <c r="J6" s="18"/>
      <c r="K6" s="18"/>
      <c r="L6" s="18"/>
      <c r="M6" s="18"/>
      <c r="N6" s="18"/>
      <c r="O6" s="18"/>
      <c r="P6" s="18"/>
      <c r="Q6" s="18"/>
      <c r="R6" s="18"/>
      <c r="S6" s="18"/>
      <c r="T6" s="18"/>
      <c r="U6" s="19"/>
      <c r="V6" s="20"/>
    </row>
    <row r="7" spans="1:22">
      <c r="A7" s="15" t="str">
        <f>IF('Inventaire General'!A7="","",('Inventaire General'!A7))</f>
        <v>Gants de protection nitrile</v>
      </c>
      <c r="B7" s="16">
        <f t="shared" si="0"/>
        <v>0</v>
      </c>
      <c r="C7" s="17"/>
      <c r="D7" s="18"/>
      <c r="E7" s="18"/>
      <c r="F7" s="18"/>
      <c r="G7" s="18"/>
      <c r="H7" s="18"/>
      <c r="I7" s="18"/>
      <c r="J7" s="18"/>
      <c r="K7" s="18"/>
      <c r="L7" s="18"/>
      <c r="M7" s="18"/>
      <c r="N7" s="18"/>
      <c r="O7" s="18"/>
      <c r="P7" s="18"/>
      <c r="Q7" s="18"/>
      <c r="R7" s="18"/>
      <c r="S7" s="18"/>
      <c r="T7" s="18"/>
      <c r="U7" s="19"/>
      <c r="V7" s="20"/>
    </row>
    <row r="8" spans="1:22">
      <c r="A8" s="15" t="str">
        <f>IF('Inventaire General'!A8="","",('Inventaire General'!A8))</f>
        <v>Couvre-bottes jetables</v>
      </c>
      <c r="B8" s="16">
        <f t="shared" si="0"/>
        <v>0</v>
      </c>
      <c r="C8" s="17"/>
      <c r="D8" s="18"/>
      <c r="E8" s="18"/>
      <c r="F8" s="18"/>
      <c r="G8" s="18"/>
      <c r="H8" s="18"/>
      <c r="I8" s="18"/>
      <c r="J8" s="18"/>
      <c r="K8" s="18"/>
      <c r="L8" s="18"/>
      <c r="M8" s="18"/>
      <c r="N8" s="18"/>
      <c r="O8" s="18"/>
      <c r="P8" s="18"/>
      <c r="Q8" s="18"/>
      <c r="R8" s="18"/>
      <c r="S8" s="18"/>
      <c r="T8" s="18"/>
      <c r="U8" s="19"/>
      <c r="V8" s="20"/>
    </row>
    <row r="9" spans="1:22">
      <c r="A9" s="15" t="str">
        <f>IF('Inventaire General'!A9="","",('Inventaire General'!A9))</f>
        <v>Lunettes de protection</v>
      </c>
      <c r="B9" s="16">
        <f t="shared" si="0"/>
        <v>0</v>
      </c>
      <c r="C9" s="17"/>
      <c r="D9" s="18"/>
      <c r="E9" s="18"/>
      <c r="F9" s="18"/>
      <c r="G9" s="18"/>
      <c r="H9" s="18"/>
      <c r="I9" s="18"/>
      <c r="J9" s="18"/>
      <c r="K9" s="18"/>
      <c r="L9" s="18"/>
      <c r="M9" s="18"/>
      <c r="N9" s="18"/>
      <c r="O9" s="18"/>
      <c r="P9" s="18"/>
      <c r="Q9" s="18"/>
      <c r="R9" s="18"/>
      <c r="S9" s="18"/>
      <c r="T9" s="18"/>
      <c r="U9" s="19"/>
      <c r="V9" s="20"/>
    </row>
    <row r="10" spans="1:22">
      <c r="A10" s="15" t="str">
        <f>IF('Inventaire General'!A10="","",('Inventaire General'!A10))</f>
        <v>Cartouches masque A2</v>
      </c>
      <c r="B10" s="16">
        <f t="shared" si="0"/>
        <v>0</v>
      </c>
      <c r="C10" s="17"/>
      <c r="D10" s="18"/>
      <c r="E10" s="18"/>
      <c r="F10" s="18"/>
      <c r="G10" s="18"/>
      <c r="H10" s="18"/>
      <c r="I10" s="18"/>
      <c r="J10" s="18"/>
      <c r="K10" s="18"/>
      <c r="L10" s="18"/>
      <c r="M10" s="18"/>
      <c r="N10" s="18"/>
      <c r="O10" s="18"/>
      <c r="P10" s="18"/>
      <c r="Q10" s="18"/>
      <c r="R10" s="18"/>
      <c r="S10" s="18"/>
      <c r="T10" s="18"/>
      <c r="U10" s="19"/>
      <c r="V10" s="20"/>
    </row>
    <row r="11" spans="1:22">
      <c r="A11" s="15" t="str">
        <f>IF('Inventaire General'!A11="","",('Inventaire General'!A11))</f>
        <v>Filtres pour masque P3</v>
      </c>
      <c r="B11" s="16">
        <f t="shared" si="0"/>
        <v>0</v>
      </c>
      <c r="C11" s="17"/>
      <c r="D11" s="18"/>
      <c r="E11" s="18"/>
      <c r="F11" s="18"/>
      <c r="G11" s="18"/>
      <c r="H11" s="18"/>
      <c r="I11" s="18"/>
      <c r="J11" s="18"/>
      <c r="K11" s="18"/>
      <c r="L11" s="18"/>
      <c r="M11" s="18"/>
      <c r="N11" s="18"/>
      <c r="O11" s="18"/>
      <c r="P11" s="18"/>
      <c r="Q11" s="18"/>
      <c r="R11" s="18"/>
      <c r="S11" s="18"/>
      <c r="T11" s="18"/>
      <c r="U11" s="19"/>
      <c r="V11" s="20"/>
    </row>
    <row r="12" spans="1:22">
      <c r="A12" s="15" t="str">
        <f>IF('Inventaire General'!A12="","",('Inventaire General'!A12))</f>
        <v>Gants de protection ultranitrile</v>
      </c>
      <c r="B12" s="16">
        <f t="shared" si="0"/>
        <v>0</v>
      </c>
      <c r="C12" s="17"/>
      <c r="D12" s="18"/>
      <c r="E12" s="18"/>
      <c r="F12" s="18"/>
      <c r="G12" s="18"/>
      <c r="H12" s="18"/>
      <c r="I12" s="18"/>
      <c r="J12" s="18"/>
      <c r="K12" s="18"/>
      <c r="L12" s="18"/>
      <c r="M12" s="18"/>
      <c r="N12" s="18"/>
      <c r="O12" s="18"/>
      <c r="P12" s="18"/>
      <c r="Q12" s="18"/>
      <c r="R12" s="18"/>
      <c r="S12" s="18"/>
      <c r="T12" s="18"/>
      <c r="U12" s="19"/>
      <c r="V12" s="20"/>
    </row>
    <row r="13" spans="1:22">
      <c r="A13" s="15" t="str">
        <f>IF('Inventaire General'!A13="","",('Inventaire General'!A13))</f>
        <v>Bague de maintien</v>
      </c>
      <c r="B13" s="16">
        <f t="shared" si="0"/>
        <v>0</v>
      </c>
      <c r="C13" s="17"/>
      <c r="D13" s="18"/>
      <c r="E13" s="18"/>
      <c r="F13" s="18"/>
      <c r="G13" s="18"/>
      <c r="H13" s="18"/>
      <c r="I13" s="18"/>
      <c r="J13" s="18"/>
      <c r="K13" s="18"/>
      <c r="L13" s="18"/>
      <c r="M13" s="18"/>
      <c r="N13" s="18"/>
      <c r="O13" s="18"/>
      <c r="P13" s="18"/>
      <c r="Q13" s="18"/>
      <c r="R13" s="18"/>
      <c r="S13" s="18"/>
      <c r="T13" s="18"/>
      <c r="U13" s="19"/>
      <c r="V13" s="20"/>
    </row>
    <row r="14" spans="1:22">
      <c r="A14" s="15" t="str">
        <f>IF('Inventaire General'!A14="","",('Inventaire General'!A14))</f>
        <v>bouchon d'oreille</v>
      </c>
      <c r="B14" s="16">
        <f t="shared" si="0"/>
        <v>0</v>
      </c>
      <c r="C14" s="21"/>
      <c r="D14" s="22"/>
      <c r="E14" s="22"/>
      <c r="F14" s="22"/>
      <c r="G14" s="22"/>
      <c r="H14" s="22"/>
      <c r="I14" s="22"/>
      <c r="J14" s="22"/>
      <c r="K14" s="22"/>
      <c r="L14" s="22"/>
      <c r="M14" s="22"/>
      <c r="N14" s="22"/>
      <c r="O14" s="22"/>
      <c r="P14" s="22"/>
      <c r="Q14" s="22"/>
      <c r="R14" s="22"/>
      <c r="S14" s="22"/>
      <c r="T14" s="22"/>
      <c r="U14" s="23"/>
      <c r="V14" s="20"/>
    </row>
    <row r="15" spans="1:22">
      <c r="A15" s="15" t="str">
        <f>IF('Inventaire General'!A15="","",('Inventaire General'!A15))</f>
        <v/>
      </c>
      <c r="B15" s="16" t="str">
        <f t="shared" si="0"/>
        <v/>
      </c>
      <c r="C15" s="21"/>
      <c r="D15" s="22"/>
      <c r="E15" s="22"/>
      <c r="F15" s="22"/>
      <c r="G15" s="22"/>
      <c r="H15" s="22"/>
      <c r="I15" s="22"/>
      <c r="J15" s="22"/>
      <c r="K15" s="22"/>
      <c r="L15" s="22"/>
      <c r="M15" s="22"/>
      <c r="N15" s="22"/>
      <c r="O15" s="22"/>
      <c r="P15" s="22"/>
      <c r="Q15" s="22"/>
      <c r="R15" s="22"/>
      <c r="S15" s="22"/>
      <c r="T15" s="22"/>
      <c r="U15" s="23"/>
      <c r="V15" s="20"/>
    </row>
    <row r="16" spans="1:22">
      <c r="A16" s="15" t="str">
        <f>IF('Inventaire General'!A16="","",('Inventaire General'!A16))</f>
        <v/>
      </c>
      <c r="B16" s="16" t="str">
        <f t="shared" si="0"/>
        <v/>
      </c>
      <c r="C16" s="21"/>
      <c r="D16" s="22"/>
      <c r="E16" s="22"/>
      <c r="F16" s="22"/>
      <c r="G16" s="22"/>
      <c r="H16" s="22"/>
      <c r="I16" s="22"/>
      <c r="J16" s="22"/>
      <c r="K16" s="22"/>
      <c r="L16" s="22"/>
      <c r="M16" s="22"/>
      <c r="N16" s="22"/>
      <c r="O16" s="22"/>
      <c r="P16" s="22"/>
      <c r="Q16" s="22"/>
      <c r="R16" s="22"/>
      <c r="S16" s="22"/>
      <c r="T16" s="22"/>
      <c r="U16" s="23"/>
      <c r="V16" s="20"/>
    </row>
    <row r="17" spans="1:22">
      <c r="A17" s="15" t="str">
        <f>IF('Inventaire General'!A17="","",('Inventaire General'!A17))</f>
        <v/>
      </c>
      <c r="B17" s="16" t="str">
        <f t="shared" si="0"/>
        <v/>
      </c>
      <c r="C17" s="17"/>
      <c r="D17" s="18"/>
      <c r="E17" s="18"/>
      <c r="F17" s="18"/>
      <c r="G17" s="18"/>
      <c r="H17" s="18"/>
      <c r="I17" s="18"/>
      <c r="J17" s="18"/>
      <c r="K17" s="18"/>
      <c r="L17" s="18"/>
      <c r="M17" s="18"/>
      <c r="N17" s="18"/>
      <c r="O17" s="18"/>
      <c r="P17" s="18"/>
      <c r="Q17" s="18"/>
      <c r="R17" s="18"/>
      <c r="S17" s="18"/>
      <c r="T17" s="18"/>
      <c r="U17" s="19"/>
      <c r="V17" s="20"/>
    </row>
    <row r="18" spans="1:22">
      <c r="A18" s="15" t="str">
        <f>IF('Inventaire General'!A18="","",('Inventaire General'!A18))</f>
        <v/>
      </c>
      <c r="B18" s="16" t="str">
        <f t="shared" si="0"/>
        <v/>
      </c>
      <c r="C18" s="17"/>
      <c r="D18" s="18"/>
      <c r="E18" s="18"/>
      <c r="F18" s="18"/>
      <c r="G18" s="18"/>
      <c r="H18" s="18"/>
      <c r="I18" s="18"/>
      <c r="J18" s="18"/>
      <c r="K18" s="18"/>
      <c r="L18" s="18"/>
      <c r="M18" s="18"/>
      <c r="N18" s="18"/>
      <c r="O18" s="18"/>
      <c r="P18" s="18"/>
      <c r="Q18" s="18"/>
      <c r="R18" s="18"/>
      <c r="S18" s="18"/>
      <c r="T18" s="18"/>
      <c r="U18" s="19"/>
      <c r="V18" s="20"/>
    </row>
    <row r="19" spans="1:22">
      <c r="A19" s="15" t="str">
        <f>IF('Inventaire General'!A19="","",('Inventaire General'!A19))</f>
        <v/>
      </c>
      <c r="B19" s="16" t="str">
        <f t="shared" si="0"/>
        <v/>
      </c>
      <c r="C19" s="17"/>
      <c r="D19" s="18"/>
      <c r="E19" s="18"/>
      <c r="F19" s="18"/>
      <c r="G19" s="18"/>
      <c r="H19" s="18"/>
      <c r="I19" s="18"/>
      <c r="J19" s="18"/>
      <c r="K19" s="18"/>
      <c r="L19" s="18"/>
      <c r="M19" s="18"/>
      <c r="N19" s="18"/>
      <c r="O19" s="18"/>
      <c r="P19" s="18"/>
      <c r="Q19" s="18"/>
      <c r="R19" s="18"/>
      <c r="S19" s="18"/>
      <c r="T19" s="18"/>
      <c r="U19" s="19"/>
      <c r="V19" s="20"/>
    </row>
    <row r="20" spans="1:22">
      <c r="A20" s="15" t="str">
        <f>IF('Inventaire General'!A20="","",('Inventaire General'!A20))</f>
        <v/>
      </c>
      <c r="B20" s="16" t="str">
        <f t="shared" si="0"/>
        <v/>
      </c>
      <c r="C20" s="17"/>
      <c r="D20" s="18"/>
      <c r="E20" s="18"/>
      <c r="F20" s="18"/>
      <c r="G20" s="18"/>
      <c r="H20" s="18"/>
      <c r="I20" s="18"/>
      <c r="J20" s="18"/>
      <c r="K20" s="18"/>
      <c r="L20" s="18"/>
      <c r="M20" s="18"/>
      <c r="N20" s="18"/>
      <c r="O20" s="18"/>
      <c r="P20" s="18"/>
      <c r="Q20" s="18"/>
      <c r="R20" s="18"/>
      <c r="S20" s="18"/>
      <c r="T20" s="18"/>
      <c r="U20" s="19"/>
      <c r="V20" s="20"/>
    </row>
  </sheetData>
  <mergeCells count="23">
    <mergeCell ref="V3:V4"/>
    <mergeCell ref="P3:P4"/>
    <mergeCell ref="Q3:Q4"/>
    <mergeCell ref="R3:R4"/>
    <mergeCell ref="S3:S4"/>
    <mergeCell ref="T3:T4"/>
    <mergeCell ref="U3:U4"/>
    <mergeCell ref="N1:O1"/>
    <mergeCell ref="A3:B3"/>
    <mergeCell ref="C3:C4"/>
    <mergeCell ref="D3:D4"/>
    <mergeCell ref="E3:E4"/>
    <mergeCell ref="F3:F4"/>
    <mergeCell ref="G3:G4"/>
    <mergeCell ref="H3:H4"/>
    <mergeCell ref="I3:I4"/>
    <mergeCell ref="J3:J4"/>
    <mergeCell ref="K3:K4"/>
    <mergeCell ref="L3:L4"/>
    <mergeCell ref="M3:M4"/>
    <mergeCell ref="N3:N4"/>
    <mergeCell ref="O3:O4"/>
    <mergeCell ref="L1:M1"/>
  </mergeCells>
  <pageMargins left="0.7" right="0.7" top="0.75" bottom="0.75" header="0.3" footer="0.3"/>
  <pageSetup paperSize="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>
    <tabColor rgb="FFFF0000"/>
  </sheetPr>
  <dimension ref="A1:V20"/>
  <sheetViews>
    <sheetView zoomScale="80" zoomScaleNormal="80" workbookViewId="0">
      <selection activeCell="F1" sqref="F1"/>
    </sheetView>
  </sheetViews>
  <sheetFormatPr baseColWidth="10" defaultRowHeight="15"/>
  <cols>
    <col min="1" max="1" width="55.85546875" bestFit="1" customWidth="1"/>
    <col min="2" max="2" width="15.7109375" customWidth="1"/>
    <col min="3" max="13" width="5.7109375" customWidth="1"/>
    <col min="14" max="14" width="5.5703125" customWidth="1"/>
    <col min="15" max="22" width="5.7109375" customWidth="1"/>
  </cols>
  <sheetData>
    <row r="1" spans="1:22" ht="56.25" customHeight="1" thickBot="1">
      <c r="A1" s="7"/>
      <c r="B1" s="11" t="s">
        <v>20</v>
      </c>
      <c r="C1" s="7"/>
      <c r="D1" s="11"/>
      <c r="E1" s="11"/>
      <c r="F1" s="11"/>
      <c r="G1" s="11"/>
      <c r="H1" s="11"/>
      <c r="I1" s="11"/>
      <c r="J1" s="11"/>
      <c r="K1" s="11"/>
      <c r="L1" s="44" t="s">
        <v>18</v>
      </c>
      <c r="M1" s="36"/>
      <c r="N1" s="36"/>
      <c r="O1" s="37"/>
      <c r="P1" s="11"/>
      <c r="Q1" s="47" t="s">
        <v>21</v>
      </c>
      <c r="R1" s="48"/>
      <c r="S1" s="48"/>
      <c r="T1" s="48"/>
      <c r="U1" s="49"/>
      <c r="V1" s="50"/>
    </row>
    <row r="2" spans="1:22" ht="24.75" customHeight="1">
      <c r="A2" s="10"/>
      <c r="B2" s="10"/>
      <c r="C2" s="8"/>
      <c r="D2" s="8"/>
      <c r="E2" s="8"/>
      <c r="F2" s="8"/>
      <c r="G2" s="8"/>
      <c r="H2" s="8"/>
      <c r="I2" s="8"/>
      <c r="J2" s="8"/>
      <c r="K2" s="8"/>
      <c r="L2" s="8"/>
      <c r="M2" s="8"/>
      <c r="N2" s="8"/>
      <c r="O2" s="8"/>
      <c r="P2" s="8"/>
      <c r="Q2" s="8"/>
      <c r="R2" s="12"/>
      <c r="S2" s="12"/>
      <c r="T2" s="12"/>
      <c r="U2" s="12"/>
      <c r="V2" s="10"/>
    </row>
    <row r="3" spans="1:22" ht="54" customHeight="1">
      <c r="A3" s="38" t="s">
        <v>1</v>
      </c>
      <c r="B3" s="39"/>
      <c r="C3" s="40"/>
      <c r="D3" s="42"/>
      <c r="E3" s="42"/>
      <c r="F3" s="42"/>
      <c r="G3" s="42"/>
      <c r="H3" s="42"/>
      <c r="I3" s="42"/>
      <c r="J3" s="42"/>
      <c r="K3" s="42"/>
      <c r="L3" s="42"/>
      <c r="M3" s="42"/>
      <c r="N3" s="42"/>
      <c r="O3" s="42"/>
      <c r="P3" s="42"/>
      <c r="Q3" s="42"/>
      <c r="R3" s="42"/>
      <c r="S3" s="42"/>
      <c r="T3" s="42"/>
      <c r="U3" s="42"/>
      <c r="V3" s="45"/>
    </row>
    <row r="4" spans="1:22" ht="31.5" customHeight="1">
      <c r="A4" s="13" t="s">
        <v>3</v>
      </c>
      <c r="B4" s="14" t="s">
        <v>19</v>
      </c>
      <c r="C4" s="41"/>
      <c r="D4" s="43"/>
      <c r="E4" s="43"/>
      <c r="F4" s="43"/>
      <c r="G4" s="43"/>
      <c r="H4" s="43"/>
      <c r="I4" s="43"/>
      <c r="J4" s="43"/>
      <c r="K4" s="43"/>
      <c r="L4" s="43"/>
      <c r="M4" s="43"/>
      <c r="N4" s="43"/>
      <c r="O4" s="43"/>
      <c r="P4" s="43"/>
      <c r="Q4" s="43"/>
      <c r="R4" s="43"/>
      <c r="S4" s="43"/>
      <c r="T4" s="43"/>
      <c r="U4" s="43"/>
      <c r="V4" s="46"/>
    </row>
    <row r="5" spans="1:22">
      <c r="A5" s="15" t="str">
        <f>IF('Inventaire General'!A5="","",('Inventaire General'!A5))</f>
        <v>Combinaisons jetables pour application</v>
      </c>
      <c r="B5" s="16">
        <f>IF(A5="","",SUM(C5:V5))</f>
        <v>0</v>
      </c>
      <c r="C5" s="17"/>
      <c r="D5" s="18"/>
      <c r="E5" s="18"/>
      <c r="F5" s="18"/>
      <c r="G5" s="18"/>
      <c r="H5" s="18"/>
      <c r="I5" s="18"/>
      <c r="J5" s="18"/>
      <c r="K5" s="18"/>
      <c r="L5" s="18"/>
      <c r="M5" s="18"/>
      <c r="N5" s="18"/>
      <c r="O5" s="18"/>
      <c r="P5" s="18"/>
      <c r="Q5" s="18"/>
      <c r="R5" s="18"/>
      <c r="S5" s="18"/>
      <c r="T5" s="18"/>
      <c r="U5" s="19"/>
      <c r="V5" s="20"/>
    </row>
    <row r="6" spans="1:22">
      <c r="A6" s="15" t="str">
        <f>IF('Inventaire General'!A6="","",('Inventaire General'!A6))</f>
        <v xml:space="preserve">Combinaisons jetables pour prélèvements </v>
      </c>
      <c r="B6" s="16">
        <f t="shared" ref="B6:B20" si="0">IF(A6="","",SUM(C6:V6))</f>
        <v>0</v>
      </c>
      <c r="C6" s="17"/>
      <c r="D6" s="18"/>
      <c r="E6" s="18"/>
      <c r="F6" s="18"/>
      <c r="G6" s="18"/>
      <c r="H6" s="18"/>
      <c r="I6" s="18"/>
      <c r="J6" s="18"/>
      <c r="K6" s="18"/>
      <c r="L6" s="18"/>
      <c r="M6" s="18"/>
      <c r="N6" s="18"/>
      <c r="O6" s="18"/>
      <c r="P6" s="18"/>
      <c r="Q6" s="18"/>
      <c r="R6" s="18"/>
      <c r="S6" s="18"/>
      <c r="T6" s="18"/>
      <c r="U6" s="19"/>
      <c r="V6" s="20"/>
    </row>
    <row r="7" spans="1:22">
      <c r="A7" s="15" t="str">
        <f>IF('Inventaire General'!A7="","",('Inventaire General'!A7))</f>
        <v>Gants de protection nitrile</v>
      </c>
      <c r="B7" s="16">
        <f t="shared" si="0"/>
        <v>0</v>
      </c>
      <c r="C7" s="17"/>
      <c r="D7" s="18"/>
      <c r="E7" s="18"/>
      <c r="F7" s="18"/>
      <c r="G7" s="18"/>
      <c r="H7" s="18"/>
      <c r="I7" s="18"/>
      <c r="J7" s="18"/>
      <c r="K7" s="18"/>
      <c r="L7" s="18"/>
      <c r="M7" s="18"/>
      <c r="N7" s="18"/>
      <c r="O7" s="18"/>
      <c r="P7" s="18"/>
      <c r="Q7" s="18"/>
      <c r="R7" s="18"/>
      <c r="S7" s="18"/>
      <c r="T7" s="18"/>
      <c r="U7" s="19"/>
      <c r="V7" s="20"/>
    </row>
    <row r="8" spans="1:22">
      <c r="A8" s="15" t="str">
        <f>IF('Inventaire General'!A8="","",('Inventaire General'!A8))</f>
        <v>Couvre-bottes jetables</v>
      </c>
      <c r="B8" s="16">
        <f t="shared" si="0"/>
        <v>0</v>
      </c>
      <c r="C8" s="17"/>
      <c r="D8" s="18"/>
      <c r="E8" s="18"/>
      <c r="F8" s="18"/>
      <c r="G8" s="18"/>
      <c r="H8" s="18"/>
      <c r="I8" s="18"/>
      <c r="J8" s="18"/>
      <c r="K8" s="18"/>
      <c r="L8" s="18"/>
      <c r="M8" s="18"/>
      <c r="N8" s="18"/>
      <c r="O8" s="18"/>
      <c r="P8" s="18"/>
      <c r="Q8" s="18"/>
      <c r="R8" s="18"/>
      <c r="S8" s="18"/>
      <c r="T8" s="18"/>
      <c r="U8" s="19"/>
      <c r="V8" s="20"/>
    </row>
    <row r="9" spans="1:22">
      <c r="A9" s="15" t="str">
        <f>IF('Inventaire General'!A9="","",('Inventaire General'!A9))</f>
        <v>Lunettes de protection</v>
      </c>
      <c r="B9" s="16">
        <f t="shared" si="0"/>
        <v>0</v>
      </c>
      <c r="C9" s="17"/>
      <c r="D9" s="18"/>
      <c r="E9" s="18"/>
      <c r="F9" s="18"/>
      <c r="G9" s="18"/>
      <c r="H9" s="18"/>
      <c r="I9" s="18"/>
      <c r="J9" s="18"/>
      <c r="K9" s="18"/>
      <c r="L9" s="18"/>
      <c r="M9" s="18"/>
      <c r="N9" s="18"/>
      <c r="O9" s="18"/>
      <c r="P9" s="18"/>
      <c r="Q9" s="18"/>
      <c r="R9" s="18"/>
      <c r="S9" s="18"/>
      <c r="T9" s="18"/>
      <c r="U9" s="19"/>
      <c r="V9" s="20"/>
    </row>
    <row r="10" spans="1:22">
      <c r="A10" s="15" t="str">
        <f>IF('Inventaire General'!A10="","",('Inventaire General'!A10))</f>
        <v>Cartouches masque A2</v>
      </c>
      <c r="B10" s="16">
        <f t="shared" si="0"/>
        <v>0</v>
      </c>
      <c r="C10" s="17"/>
      <c r="D10" s="18"/>
      <c r="E10" s="18"/>
      <c r="F10" s="18"/>
      <c r="G10" s="18"/>
      <c r="H10" s="18"/>
      <c r="I10" s="18"/>
      <c r="J10" s="18"/>
      <c r="K10" s="18"/>
      <c r="L10" s="18"/>
      <c r="M10" s="18"/>
      <c r="N10" s="18"/>
      <c r="O10" s="18"/>
      <c r="P10" s="18"/>
      <c r="Q10" s="18"/>
      <c r="R10" s="18"/>
      <c r="S10" s="18"/>
      <c r="T10" s="18"/>
      <c r="U10" s="19"/>
      <c r="V10" s="20"/>
    </row>
    <row r="11" spans="1:22">
      <c r="A11" s="15" t="str">
        <f>IF('Inventaire General'!A11="","",('Inventaire General'!A11))</f>
        <v>Filtres pour masque P3</v>
      </c>
      <c r="B11" s="16">
        <f t="shared" si="0"/>
        <v>0</v>
      </c>
      <c r="C11" s="17"/>
      <c r="D11" s="18"/>
      <c r="E11" s="18"/>
      <c r="F11" s="18"/>
      <c r="G11" s="18"/>
      <c r="H11" s="18"/>
      <c r="I11" s="18"/>
      <c r="J11" s="18"/>
      <c r="K11" s="18"/>
      <c r="L11" s="18"/>
      <c r="M11" s="18"/>
      <c r="N11" s="18"/>
      <c r="O11" s="18"/>
      <c r="P11" s="18"/>
      <c r="Q11" s="18"/>
      <c r="R11" s="18"/>
      <c r="S11" s="18"/>
      <c r="T11" s="18"/>
      <c r="U11" s="19"/>
      <c r="V11" s="20"/>
    </row>
    <row r="12" spans="1:22">
      <c r="A12" s="15" t="str">
        <f>IF('Inventaire General'!A12="","",('Inventaire General'!A12))</f>
        <v>Gants de protection ultranitrile</v>
      </c>
      <c r="B12" s="16">
        <f t="shared" si="0"/>
        <v>0</v>
      </c>
      <c r="C12" s="17"/>
      <c r="D12" s="18"/>
      <c r="E12" s="18"/>
      <c r="F12" s="18"/>
      <c r="G12" s="18"/>
      <c r="H12" s="18"/>
      <c r="I12" s="18"/>
      <c r="J12" s="18"/>
      <c r="K12" s="18"/>
      <c r="L12" s="18"/>
      <c r="M12" s="18"/>
      <c r="N12" s="18"/>
      <c r="O12" s="18"/>
      <c r="P12" s="18"/>
      <c r="Q12" s="18"/>
      <c r="R12" s="18"/>
      <c r="S12" s="18"/>
      <c r="T12" s="18"/>
      <c r="U12" s="19"/>
      <c r="V12" s="20"/>
    </row>
    <row r="13" spans="1:22">
      <c r="A13" s="15" t="str">
        <f>IF('Inventaire General'!A13="","",('Inventaire General'!A13))</f>
        <v>Bague de maintien</v>
      </c>
      <c r="B13" s="16">
        <f t="shared" si="0"/>
        <v>0</v>
      </c>
      <c r="C13" s="17"/>
      <c r="D13" s="18"/>
      <c r="E13" s="18"/>
      <c r="F13" s="18"/>
      <c r="G13" s="18"/>
      <c r="H13" s="18"/>
      <c r="I13" s="18"/>
      <c r="J13" s="18"/>
      <c r="K13" s="18"/>
      <c r="L13" s="18"/>
      <c r="M13" s="18"/>
      <c r="N13" s="18"/>
      <c r="O13" s="18"/>
      <c r="P13" s="18"/>
      <c r="Q13" s="18"/>
      <c r="R13" s="18"/>
      <c r="S13" s="18"/>
      <c r="T13" s="18"/>
      <c r="U13" s="19"/>
      <c r="V13" s="20"/>
    </row>
    <row r="14" spans="1:22">
      <c r="A14" s="15" t="str">
        <f>IF('Inventaire General'!A14="","",('Inventaire General'!A14))</f>
        <v>bouchon d'oreille</v>
      </c>
      <c r="B14" s="16">
        <f t="shared" si="0"/>
        <v>0</v>
      </c>
      <c r="C14" s="21"/>
      <c r="D14" s="22"/>
      <c r="E14" s="22"/>
      <c r="F14" s="22"/>
      <c r="G14" s="22"/>
      <c r="H14" s="22"/>
      <c r="I14" s="22"/>
      <c r="J14" s="22"/>
      <c r="K14" s="22"/>
      <c r="L14" s="22"/>
      <c r="M14" s="22"/>
      <c r="N14" s="22"/>
      <c r="O14" s="22"/>
      <c r="P14" s="22"/>
      <c r="Q14" s="22"/>
      <c r="R14" s="22"/>
      <c r="S14" s="22"/>
      <c r="T14" s="22"/>
      <c r="U14" s="23"/>
      <c r="V14" s="20"/>
    </row>
    <row r="15" spans="1:22">
      <c r="A15" s="15" t="str">
        <f>IF('Inventaire General'!A15="","",('Inventaire General'!A15))</f>
        <v/>
      </c>
      <c r="B15" s="16" t="str">
        <f t="shared" si="0"/>
        <v/>
      </c>
      <c r="C15" s="21"/>
      <c r="D15" s="22"/>
      <c r="E15" s="22"/>
      <c r="F15" s="22"/>
      <c r="G15" s="22"/>
      <c r="H15" s="22"/>
      <c r="I15" s="22"/>
      <c r="J15" s="22"/>
      <c r="K15" s="22"/>
      <c r="L15" s="22"/>
      <c r="M15" s="22"/>
      <c r="N15" s="22"/>
      <c r="O15" s="22"/>
      <c r="P15" s="22"/>
      <c r="Q15" s="22"/>
      <c r="R15" s="22"/>
      <c r="S15" s="22"/>
      <c r="T15" s="22"/>
      <c r="U15" s="23"/>
      <c r="V15" s="20"/>
    </row>
    <row r="16" spans="1:22">
      <c r="A16" s="15" t="str">
        <f>IF('Inventaire General'!A16="","",('Inventaire General'!A16))</f>
        <v/>
      </c>
      <c r="B16" s="16" t="str">
        <f t="shared" si="0"/>
        <v/>
      </c>
      <c r="C16" s="21"/>
      <c r="D16" s="22"/>
      <c r="E16" s="22"/>
      <c r="F16" s="22"/>
      <c r="G16" s="22"/>
      <c r="H16" s="22"/>
      <c r="I16" s="22"/>
      <c r="J16" s="22"/>
      <c r="K16" s="22"/>
      <c r="L16" s="22"/>
      <c r="M16" s="22"/>
      <c r="N16" s="22"/>
      <c r="O16" s="22"/>
      <c r="P16" s="22"/>
      <c r="Q16" s="22"/>
      <c r="R16" s="22"/>
      <c r="S16" s="22"/>
      <c r="T16" s="22"/>
      <c r="U16" s="23"/>
      <c r="V16" s="20"/>
    </row>
    <row r="17" spans="1:22">
      <c r="A17" s="15" t="str">
        <f>IF('Inventaire General'!A17="","",('Inventaire General'!A17))</f>
        <v/>
      </c>
      <c r="B17" s="16" t="str">
        <f t="shared" si="0"/>
        <v/>
      </c>
      <c r="C17" s="17"/>
      <c r="D17" s="18"/>
      <c r="E17" s="18"/>
      <c r="F17" s="18"/>
      <c r="G17" s="18"/>
      <c r="H17" s="18"/>
      <c r="I17" s="18"/>
      <c r="J17" s="18"/>
      <c r="K17" s="18"/>
      <c r="L17" s="18"/>
      <c r="M17" s="18"/>
      <c r="N17" s="18"/>
      <c r="O17" s="18"/>
      <c r="P17" s="18"/>
      <c r="Q17" s="18"/>
      <c r="R17" s="18"/>
      <c r="S17" s="18"/>
      <c r="T17" s="18"/>
      <c r="U17" s="19"/>
      <c r="V17" s="20"/>
    </row>
    <row r="18" spans="1:22">
      <c r="A18" s="15" t="str">
        <f>IF('Inventaire General'!A18="","",('Inventaire General'!A18))</f>
        <v/>
      </c>
      <c r="B18" s="16" t="str">
        <f t="shared" si="0"/>
        <v/>
      </c>
      <c r="C18" s="17"/>
      <c r="D18" s="18"/>
      <c r="E18" s="18"/>
      <c r="F18" s="18"/>
      <c r="G18" s="18"/>
      <c r="H18" s="18"/>
      <c r="I18" s="18"/>
      <c r="J18" s="18"/>
      <c r="K18" s="18"/>
      <c r="L18" s="18"/>
      <c r="M18" s="18"/>
      <c r="N18" s="18"/>
      <c r="O18" s="18"/>
      <c r="P18" s="18"/>
      <c r="Q18" s="18"/>
      <c r="R18" s="18"/>
      <c r="S18" s="18"/>
      <c r="T18" s="18"/>
      <c r="U18" s="19"/>
      <c r="V18" s="20"/>
    </row>
    <row r="19" spans="1:22">
      <c r="A19" s="9" t="str">
        <f>IF('[1]Inventaire General'!A19="","",('[1]Inventaire General'!A19))</f>
        <v/>
      </c>
      <c r="B19" s="16" t="str">
        <f t="shared" si="0"/>
        <v/>
      </c>
      <c r="C19" s="17"/>
      <c r="D19" s="18"/>
      <c r="E19" s="18"/>
      <c r="F19" s="18"/>
      <c r="G19" s="18"/>
      <c r="H19" s="18"/>
      <c r="I19" s="18"/>
      <c r="J19" s="18"/>
      <c r="K19" s="18"/>
      <c r="L19" s="18"/>
      <c r="M19" s="18"/>
      <c r="N19" s="18"/>
      <c r="O19" s="18"/>
      <c r="P19" s="18"/>
      <c r="Q19" s="18"/>
      <c r="R19" s="18"/>
      <c r="S19" s="18"/>
      <c r="T19" s="18"/>
      <c r="U19" s="19"/>
      <c r="V19" s="20"/>
    </row>
    <row r="20" spans="1:22">
      <c r="A20" s="9" t="str">
        <f>IF('[1]Inventaire General'!A20="","",('[1]Inventaire General'!A20))</f>
        <v/>
      </c>
      <c r="B20" s="16" t="str">
        <f t="shared" si="0"/>
        <v/>
      </c>
      <c r="C20" s="17"/>
      <c r="D20" s="18"/>
      <c r="E20" s="18"/>
      <c r="F20" s="18"/>
      <c r="G20" s="18"/>
      <c r="H20" s="18"/>
      <c r="I20" s="18"/>
      <c r="J20" s="18"/>
      <c r="K20" s="18"/>
      <c r="L20" s="18"/>
      <c r="M20" s="18"/>
      <c r="N20" s="18"/>
      <c r="O20" s="18"/>
      <c r="P20" s="18"/>
      <c r="Q20" s="18"/>
      <c r="R20" s="18"/>
      <c r="S20" s="18"/>
      <c r="T20" s="18"/>
      <c r="U20" s="19"/>
      <c r="V20" s="20"/>
    </row>
  </sheetData>
  <mergeCells count="25">
    <mergeCell ref="Q1:T1"/>
    <mergeCell ref="U1:V1"/>
    <mergeCell ref="T3:T4"/>
    <mergeCell ref="U3:U4"/>
    <mergeCell ref="V3:V4"/>
    <mergeCell ref="N3:N4"/>
    <mergeCell ref="O3:O4"/>
    <mergeCell ref="P3:P4"/>
    <mergeCell ref="Q3:Q4"/>
    <mergeCell ref="R3:R4"/>
    <mergeCell ref="S3:S4"/>
    <mergeCell ref="G3:G4"/>
    <mergeCell ref="N1:O1"/>
    <mergeCell ref="L1:M1"/>
    <mergeCell ref="A3:B3"/>
    <mergeCell ref="C3:C4"/>
    <mergeCell ref="D3:D4"/>
    <mergeCell ref="E3:E4"/>
    <mergeCell ref="F3:F4"/>
    <mergeCell ref="H3:H4"/>
    <mergeCell ref="I3:I4"/>
    <mergeCell ref="J3:J4"/>
    <mergeCell ref="K3:K4"/>
    <mergeCell ref="L3:L4"/>
    <mergeCell ref="M3:M4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Inventaire General</vt:lpstr>
      <vt:lpstr>Reception</vt:lpstr>
      <vt:lpstr>Modele ex</vt:lpstr>
    </vt:vector>
  </TitlesOfParts>
  <Company>SGS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mickael_iglesias</dc:creator>
  <cp:lastModifiedBy>mickael_iglesias</cp:lastModifiedBy>
  <dcterms:created xsi:type="dcterms:W3CDTF">2016-01-14T18:47:04Z</dcterms:created>
  <dcterms:modified xsi:type="dcterms:W3CDTF">2016-01-15T07:44:21Z</dcterms:modified>
</cp:coreProperties>
</file>