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4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2" i="1"/>
  <c r="F3" i="1" l="1"/>
  <c r="F5" i="1"/>
  <c r="F7" i="1"/>
  <c r="F9" i="1"/>
  <c r="F11" i="1"/>
  <c r="F13" i="1"/>
  <c r="F15" i="1"/>
  <c r="F17" i="1"/>
  <c r="F19" i="1"/>
  <c r="F21" i="1"/>
  <c r="F23" i="1"/>
  <c r="F25" i="1"/>
  <c r="F27" i="1"/>
  <c r="F29" i="1"/>
  <c r="F31" i="1"/>
  <c r="F33" i="1"/>
  <c r="F35" i="1"/>
  <c r="F37" i="1"/>
  <c r="F39" i="1"/>
  <c r="F41" i="1"/>
  <c r="F43" i="1"/>
  <c r="F45" i="1"/>
  <c r="F47" i="1"/>
  <c r="F49" i="1"/>
  <c r="F51" i="1"/>
  <c r="F53" i="1"/>
  <c r="F55" i="1"/>
  <c r="F57" i="1"/>
  <c r="F59" i="1"/>
  <c r="F61" i="1"/>
  <c r="F63" i="1"/>
  <c r="F65" i="1"/>
  <c r="F67" i="1"/>
  <c r="F69" i="1"/>
  <c r="F71" i="1"/>
  <c r="F73" i="1"/>
  <c r="F75" i="1"/>
  <c r="F77" i="1"/>
  <c r="F79" i="1"/>
  <c r="F85" i="1"/>
  <c r="F81" i="1"/>
  <c r="F2" i="1"/>
  <c r="F87" i="1"/>
  <c r="F83" i="1"/>
  <c r="F88" i="1"/>
  <c r="F86" i="1"/>
  <c r="F84" i="1"/>
  <c r="F82" i="1"/>
  <c r="F80" i="1"/>
  <c r="F78" i="1"/>
  <c r="F76" i="1"/>
  <c r="F74" i="1"/>
  <c r="F72" i="1"/>
  <c r="F70" i="1"/>
  <c r="F68" i="1"/>
  <c r="F66" i="1"/>
  <c r="F64" i="1"/>
  <c r="F62" i="1"/>
  <c r="F60" i="1"/>
  <c r="F58" i="1"/>
  <c r="F56" i="1"/>
  <c r="F54" i="1"/>
  <c r="F52" i="1"/>
  <c r="F50" i="1"/>
  <c r="F48" i="1"/>
  <c r="F46" i="1"/>
  <c r="F44" i="1"/>
  <c r="F42" i="1"/>
  <c r="F40" i="1"/>
  <c r="F38" i="1"/>
  <c r="F36" i="1"/>
  <c r="F34" i="1"/>
  <c r="F32" i="1"/>
  <c r="F30" i="1"/>
  <c r="F28" i="1"/>
  <c r="F26" i="1"/>
  <c r="F24" i="1"/>
  <c r="F22" i="1"/>
  <c r="F20" i="1"/>
  <c r="F18" i="1"/>
  <c r="F16" i="1"/>
  <c r="F14" i="1"/>
  <c r="F12" i="1"/>
  <c r="F10" i="1"/>
  <c r="F8" i="1"/>
  <c r="F6" i="1"/>
  <c r="F4" i="1"/>
  <c r="A86" i="1"/>
  <c r="D86" i="1" s="1"/>
  <c r="A85" i="1"/>
  <c r="D85" i="1" s="1"/>
  <c r="A84" i="1"/>
  <c r="D84" i="1" s="1"/>
  <c r="A83" i="1"/>
  <c r="D83" i="1" s="1"/>
  <c r="A82" i="1"/>
  <c r="D82" i="1" s="1"/>
  <c r="A81" i="1"/>
  <c r="D81" i="1" s="1"/>
  <c r="A80" i="1"/>
  <c r="D80" i="1" s="1"/>
  <c r="A79" i="1"/>
  <c r="D79" i="1" s="1"/>
  <c r="A78" i="1"/>
  <c r="D78" i="1" s="1"/>
  <c r="A77" i="1"/>
  <c r="D77" i="1" s="1"/>
  <c r="A76" i="1"/>
  <c r="D76" i="1" s="1"/>
  <c r="A75" i="1"/>
  <c r="D75" i="1" s="1"/>
  <c r="A74" i="1"/>
  <c r="D74" i="1" s="1"/>
  <c r="A73" i="1"/>
  <c r="D73" i="1" s="1"/>
  <c r="A72" i="1"/>
  <c r="D72" i="1" s="1"/>
  <c r="A71" i="1"/>
  <c r="D71" i="1" s="1"/>
  <c r="A70" i="1"/>
  <c r="D70" i="1" s="1"/>
  <c r="A69" i="1"/>
  <c r="D69" i="1" s="1"/>
  <c r="A68" i="1"/>
  <c r="D68" i="1" s="1"/>
  <c r="A67" i="1"/>
  <c r="D67" i="1" s="1"/>
  <c r="A66" i="1"/>
  <c r="D66" i="1" s="1"/>
  <c r="A65" i="1"/>
  <c r="D65" i="1" s="1"/>
  <c r="A64" i="1"/>
  <c r="D64" i="1" s="1"/>
  <c r="A63" i="1"/>
  <c r="D63" i="1" s="1"/>
  <c r="A62" i="1"/>
  <c r="D62" i="1" s="1"/>
  <c r="A61" i="1"/>
  <c r="D61" i="1" s="1"/>
  <c r="A60" i="1"/>
  <c r="D60" i="1" s="1"/>
  <c r="A59" i="1"/>
  <c r="D59" i="1" s="1"/>
  <c r="A58" i="1"/>
  <c r="D58" i="1" s="1"/>
  <c r="A57" i="1"/>
  <c r="D57" i="1" s="1"/>
  <c r="A56" i="1"/>
  <c r="D56" i="1" s="1"/>
  <c r="A55" i="1"/>
  <c r="D55" i="1" s="1"/>
  <c r="A54" i="1"/>
  <c r="D54" i="1" s="1"/>
  <c r="A53" i="1"/>
  <c r="D53" i="1" s="1"/>
  <c r="A52" i="1"/>
  <c r="D52" i="1" s="1"/>
  <c r="A51" i="1"/>
  <c r="D51" i="1" s="1"/>
  <c r="A50" i="1"/>
  <c r="D50" i="1" s="1"/>
  <c r="A49" i="1"/>
  <c r="D49" i="1" s="1"/>
  <c r="A48" i="1"/>
  <c r="D48" i="1" s="1"/>
  <c r="A47" i="1"/>
  <c r="D47" i="1" s="1"/>
  <c r="A46" i="1"/>
  <c r="D46" i="1" s="1"/>
  <c r="A45" i="1"/>
  <c r="D45" i="1" s="1"/>
  <c r="A44" i="1"/>
  <c r="D44" i="1" s="1"/>
  <c r="A43" i="1"/>
  <c r="D43" i="1" s="1"/>
  <c r="A42" i="1"/>
  <c r="D42" i="1" s="1"/>
  <c r="A41" i="1"/>
  <c r="D41" i="1" s="1"/>
  <c r="A40" i="1"/>
  <c r="D40" i="1" s="1"/>
  <c r="A39" i="1"/>
  <c r="D39" i="1" s="1"/>
  <c r="A38" i="1"/>
  <c r="D38" i="1" s="1"/>
  <c r="A37" i="1"/>
  <c r="D37" i="1" s="1"/>
  <c r="A36" i="1"/>
  <c r="D36" i="1" s="1"/>
  <c r="A35" i="1"/>
  <c r="D35" i="1" s="1"/>
  <c r="A34" i="1"/>
  <c r="D34" i="1" s="1"/>
  <c r="A33" i="1"/>
  <c r="D33" i="1" s="1"/>
  <c r="A32" i="1"/>
  <c r="D32" i="1" s="1"/>
  <c r="A31" i="1"/>
  <c r="D31" i="1" s="1"/>
  <c r="A30" i="1"/>
  <c r="D30" i="1" s="1"/>
  <c r="A29" i="1"/>
  <c r="D29" i="1" s="1"/>
  <c r="A28" i="1"/>
  <c r="D28" i="1" s="1"/>
  <c r="A27" i="1"/>
  <c r="D27" i="1" s="1"/>
  <c r="A26" i="1"/>
  <c r="D26" i="1" s="1"/>
  <c r="A25" i="1"/>
  <c r="D25" i="1" s="1"/>
  <c r="A24" i="1"/>
  <c r="D24" i="1" s="1"/>
  <c r="A23" i="1"/>
  <c r="D23" i="1" s="1"/>
  <c r="A22" i="1"/>
  <c r="D22" i="1" s="1"/>
  <c r="A21" i="1"/>
  <c r="D21" i="1" s="1"/>
  <c r="A20" i="1"/>
  <c r="D20" i="1" s="1"/>
  <c r="A19" i="1"/>
  <c r="D19" i="1" s="1"/>
  <c r="A18" i="1"/>
  <c r="D18" i="1" s="1"/>
  <c r="A17" i="1"/>
  <c r="D17" i="1" s="1"/>
  <c r="A16" i="1"/>
  <c r="D16" i="1" s="1"/>
  <c r="A15" i="1"/>
  <c r="D15" i="1" s="1"/>
  <c r="A14" i="1"/>
  <c r="D14" i="1" s="1"/>
  <c r="A13" i="1"/>
  <c r="D13" i="1" s="1"/>
  <c r="A12" i="1"/>
  <c r="D12" i="1" s="1"/>
  <c r="A11" i="1"/>
  <c r="D11" i="1" s="1"/>
  <c r="A10" i="1"/>
  <c r="D10" i="1" s="1"/>
  <c r="A9" i="1"/>
  <c r="D9" i="1" s="1"/>
  <c r="A8" i="1"/>
  <c r="D8" i="1" s="1"/>
  <c r="A7" i="1"/>
  <c r="D7" i="1" s="1"/>
  <c r="A6" i="1"/>
  <c r="D6" i="1" s="1"/>
  <c r="A5" i="1"/>
  <c r="D5" i="1" s="1"/>
  <c r="A4" i="1"/>
  <c r="D4" i="1" s="1"/>
  <c r="A3" i="1"/>
  <c r="D3" i="1" s="1"/>
  <c r="A2" i="1"/>
  <c r="D2" i="1" s="1"/>
  <c r="E2" i="1" l="1"/>
  <c r="E4" i="1"/>
  <c r="E6" i="1"/>
  <c r="E8" i="1"/>
  <c r="E10" i="1"/>
  <c r="E12" i="1"/>
  <c r="E14" i="1"/>
  <c r="E16" i="1"/>
  <c r="E18" i="1"/>
  <c r="E20" i="1"/>
  <c r="E22" i="1"/>
  <c r="E24" i="1"/>
  <c r="E26" i="1"/>
  <c r="E28" i="1"/>
  <c r="E30" i="1"/>
  <c r="E32" i="1"/>
  <c r="E34" i="1"/>
  <c r="E36" i="1"/>
  <c r="E38" i="1"/>
  <c r="E40" i="1"/>
  <c r="E42" i="1"/>
  <c r="E44" i="1"/>
  <c r="E46" i="1"/>
  <c r="E48" i="1"/>
  <c r="E50" i="1"/>
  <c r="E52" i="1"/>
  <c r="E54" i="1"/>
  <c r="E56" i="1"/>
  <c r="E58" i="1"/>
  <c r="E60" i="1"/>
  <c r="E62" i="1"/>
  <c r="E64" i="1"/>
  <c r="E66" i="1"/>
  <c r="E68" i="1"/>
  <c r="E70" i="1"/>
  <c r="E72" i="1"/>
  <c r="E74" i="1"/>
  <c r="E76" i="1"/>
  <c r="E78" i="1"/>
  <c r="E80" i="1"/>
  <c r="E82" i="1"/>
  <c r="E3" i="1"/>
  <c r="E5" i="1"/>
  <c r="E7" i="1"/>
  <c r="E9" i="1"/>
  <c r="E11" i="1"/>
  <c r="E13" i="1"/>
  <c r="E15" i="1"/>
  <c r="E17" i="1"/>
  <c r="E19" i="1"/>
  <c r="E21" i="1"/>
  <c r="E23" i="1"/>
  <c r="E25" i="1"/>
  <c r="E27" i="1"/>
  <c r="E29" i="1"/>
  <c r="E31" i="1"/>
  <c r="E33" i="1"/>
  <c r="E35" i="1"/>
  <c r="E37" i="1"/>
  <c r="E39" i="1"/>
  <c r="E41" i="1"/>
  <c r="E43" i="1"/>
  <c r="E45" i="1"/>
  <c r="E47" i="1"/>
  <c r="E49" i="1"/>
  <c r="E51" i="1"/>
  <c r="E53" i="1"/>
  <c r="E55" i="1"/>
  <c r="E57" i="1"/>
  <c r="E59" i="1"/>
  <c r="E61" i="1"/>
  <c r="E63" i="1"/>
  <c r="E65" i="1"/>
  <c r="E67" i="1"/>
  <c r="E69" i="1"/>
  <c r="E71" i="1"/>
  <c r="E73" i="1"/>
  <c r="E75" i="1"/>
  <c r="E77" i="1"/>
  <c r="E79" i="1"/>
  <c r="E81" i="1"/>
  <c r="E83" i="1"/>
  <c r="E85" i="1"/>
  <c r="E86" i="1"/>
  <c r="E88" i="1"/>
  <c r="E84" i="1"/>
  <c r="E87" i="1"/>
</calcChain>
</file>

<file path=xl/sharedStrings.xml><?xml version="1.0" encoding="utf-8"?>
<sst xmlns="http://schemas.openxmlformats.org/spreadsheetml/2006/main" count="91" uniqueCount="91">
  <si>
    <t>Portable FAUX</t>
  </si>
  <si>
    <t>Nom</t>
  </si>
  <si>
    <t>Portable BON</t>
  </si>
  <si>
    <t>BETSCH VICTOR</t>
  </si>
  <si>
    <t>SIMO MARIE-CHRISTINE</t>
  </si>
  <si>
    <t>COLICO BERTHAULT MANON</t>
  </si>
  <si>
    <t>MARONESE PALOMA</t>
  </si>
  <si>
    <t>BERLAND ALAN</t>
  </si>
  <si>
    <t>BUOT CHRISTEL</t>
  </si>
  <si>
    <t>CHAUVEAU ILONA</t>
  </si>
  <si>
    <t>LEMARCHAND CLARA</t>
  </si>
  <si>
    <t>BORDIER LUCILE</t>
  </si>
  <si>
    <t>BORDIER QUENTIN</t>
  </si>
  <si>
    <t>TOUIDJINE FEDHI</t>
  </si>
  <si>
    <t>ELLIS EZEQUIEL</t>
  </si>
  <si>
    <t>GOURDON ANGELE</t>
  </si>
  <si>
    <t>CHEVALLIER MARION</t>
  </si>
  <si>
    <t>IZEL JUSTINE</t>
  </si>
  <si>
    <t>SIABAS AGATHE</t>
  </si>
  <si>
    <t>ACCUS JUSTINE</t>
  </si>
  <si>
    <t>GELY ALAIN</t>
  </si>
  <si>
    <t>AUBIJOUX LEA</t>
  </si>
  <si>
    <t>UN GABRIEL</t>
  </si>
  <si>
    <t>MABILLON JOSIANE</t>
  </si>
  <si>
    <t>GRATTEPANCHE LENA</t>
  </si>
  <si>
    <t>PHIPPS OLIVIA</t>
  </si>
  <si>
    <t>CLAIN FREDDY</t>
  </si>
  <si>
    <t>LIMPALAER VANESSA</t>
  </si>
  <si>
    <t>EVRARD JADE</t>
  </si>
  <si>
    <t>BIANCHI FLORA</t>
  </si>
  <si>
    <t>ILORI GOODLUCK</t>
  </si>
  <si>
    <t>NASRI INES</t>
  </si>
  <si>
    <t>FAUVEL BENJAMIN</t>
  </si>
  <si>
    <t>PESNAUX MELISSSA</t>
  </si>
  <si>
    <t>MBENGUE TIDIANE</t>
  </si>
  <si>
    <t>ROLO FLAVIO</t>
  </si>
  <si>
    <t>SARDAIN GABRIEL</t>
  </si>
  <si>
    <t>DATHEVY ILYES</t>
  </si>
  <si>
    <t>LAHLOU FADWA</t>
  </si>
  <si>
    <t>PRADEL--KIRZIN TIMOTHEE</t>
  </si>
  <si>
    <t>FOURNIER CHRISTINA</t>
  </si>
  <si>
    <t>NOEL CORENTIN</t>
  </si>
  <si>
    <t>TOUANGAYE KASSIDY</t>
  </si>
  <si>
    <t>TRANNOY LUKAS</t>
  </si>
  <si>
    <t>ADELLA JEANNE</t>
  </si>
  <si>
    <t>MOUSSET NINA</t>
  </si>
  <si>
    <t>JAOUEN SARAH</t>
  </si>
  <si>
    <t>SLEIMAN BENOIT</t>
  </si>
  <si>
    <t>LEBEAU CATHERINE</t>
  </si>
  <si>
    <t>LUBAKI MATOKO ELIANA</t>
  </si>
  <si>
    <t>ROCHON BERNARD</t>
  </si>
  <si>
    <t>VANNIER JOSIANE</t>
  </si>
  <si>
    <t>HAYE MATHIS</t>
  </si>
  <si>
    <t>BOUCHER MATHIS</t>
  </si>
  <si>
    <t>GRANDIDIER LEANE</t>
  </si>
  <si>
    <t>COUPPE JEAN CLAUDE</t>
  </si>
  <si>
    <t>NGOUEMBE - ABANZA AUGUSTINE</t>
  </si>
  <si>
    <t>TOKAFEÏSSE HONISSE</t>
  </si>
  <si>
    <t>GAMBE MARIE-CLAUDE</t>
  </si>
  <si>
    <t>FOUQUE ANNE</t>
  </si>
  <si>
    <t>COCHET CLEMENT</t>
  </si>
  <si>
    <t>ROSSIGNOL ANNIE</t>
  </si>
  <si>
    <t>BLOT ANTOINE</t>
  </si>
  <si>
    <t>BEUREL GERMAINE</t>
  </si>
  <si>
    <t>PHESOR LAETITIA</t>
  </si>
  <si>
    <t>ANDOUZE-MESSAN SAMUEL-LOUIS</t>
  </si>
  <si>
    <t>BILLARD GABIN</t>
  </si>
  <si>
    <t>SOUSSI LINA</t>
  </si>
  <si>
    <t>LESTAVEL--LE TYNEVEZ LOLA</t>
  </si>
  <si>
    <t>FRANZ NADINE</t>
  </si>
  <si>
    <t>BALERZY YAEL</t>
  </si>
  <si>
    <t>JANKEL PASCALE</t>
  </si>
  <si>
    <t>GILBERT</t>
  </si>
  <si>
    <t>LEDIAGON</t>
  </si>
  <si>
    <t xml:space="preserve">DURAND </t>
  </si>
  <si>
    <t>BERTHAULT</t>
  </si>
  <si>
    <t>LEBRETON</t>
  </si>
  <si>
    <t>ALBERT</t>
  </si>
  <si>
    <t>CLOPEAU</t>
  </si>
  <si>
    <t>DUPONT</t>
  </si>
  <si>
    <t>BUFFY</t>
  </si>
  <si>
    <t>MAISON</t>
  </si>
  <si>
    <t>VARTIER</t>
  </si>
  <si>
    <t>ROSSIGNE</t>
  </si>
  <si>
    <t>MALENFANTER</t>
  </si>
  <si>
    <t>MAGOARIEC</t>
  </si>
  <si>
    <t>FELIX</t>
  </si>
  <si>
    <t>BERTOLUCI</t>
  </si>
  <si>
    <t>portable faux NUM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</si>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</sst>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1" applyFont="1" applyFill="1" applyAlignment="1">
      <alignment horizontal="center" vertical="center" wrapText="1"/>
    </xf>
    <xf numFmtId="0" fontId="2" fillId="0" borderId="0" xfId="0" applyFont="1"/>
    <xf numFmtId="0" fontId="0" fillId="0" borderId="0" xfId="0" applyFill="1" applyAlignment="1">
      <alignment horizontal="center"/>
    </xf>
    <xf numFmtId="0" fontId="0" fillId="0" borderId="0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3" borderId="1" xfId="1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 wrapText="1"/>
    </xf>
    <xf numFmtId="0" fontId="0" fillId="0" borderId="0" xfId="1" applyFont="1" applyFill="1" applyAlignment="1" applyProtection="1">
      <alignment horizontal="left" vertical="center"/>
    </xf>
    <xf numFmtId="0" fontId="4" fillId="0" borderId="0" xfId="1" applyFont="1" applyFill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1" quotePrefix="1" applyFont="1" applyFill="1" applyAlignment="1" applyProtection="1">
      <alignment horizontal="center" vertical="center"/>
    </xf>
    <xf numFmtId="0" fontId="0" fillId="0" borderId="0" xfId="1" applyNumberFormat="1" applyFont="1" applyFill="1" applyAlignment="1" applyProtection="1">
      <alignment horizontal="left" vertical="center"/>
    </xf>
    <xf numFmtId="0" fontId="0" fillId="0" borderId="0" xfId="1" applyNumberFormat="1" applyFont="1" applyFill="1" applyAlignment="1" applyProtection="1">
      <alignment horizontal="center" vertical="center"/>
    </xf>
  </cellXfs>
  <cellStyles count="2">
    <cellStyle name="NiveauLigne_4" xfId="1" builtinId="1" iLevel="3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733426</xdr:colOff>
      <xdr:row>1</xdr:row>
      <xdr:rowOff>85725</xdr:rowOff>
    </xdr:from>
    <xdr:to>
      <xdr:col>6</xdr:col>
      <xdr:colOff>742950</xdr:colOff>
      <xdr:row>1</xdr:row>
      <xdr:rowOff>95250</xdr:rowOff>
    </xdr:to>
    <xdr:cxnSp macro="">
      <xdr:nvCxnSpPr>
        <xdr:cNvPr id="4" name="Connecteur droit avec flèche 3"/>
        <xdr:cNvCxnSpPr/>
      </xdr:nvCxnSpPr>
      <xdr:spPr>
        <a:xfrm flipH="1" flipV="1">
          <a:off x="7677151" y="561975"/>
          <a:ext cx="771524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arketing\Natacha\Abo%20divers\Base%20clients%20sms%20avec%20liste%20des%20erreurs%20(Enregistr&#233;%20automatiquement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N° sms"/>
      <sheetName val="N° sms avec noms"/>
      <sheetName val="N° sms avec noms (2)"/>
      <sheetName val="sms erreurs"/>
      <sheetName val="Feuil3"/>
      <sheetName val="Feuil2"/>
      <sheetName val="Feuil1"/>
      <sheetName val="Feuil4"/>
    </sheetNames>
    <sheetDataSet>
      <sheetData sheetId="0"/>
      <sheetData sheetId="1"/>
      <sheetData sheetId="2"/>
      <sheetData sheetId="3"/>
      <sheetData sheetId="4">
        <row r="2">
          <cell r="C2">
            <v>33601001516</v>
          </cell>
        </row>
        <row r="3">
          <cell r="C3">
            <v>33605962797</v>
          </cell>
        </row>
        <row r="4">
          <cell r="C4">
            <v>33601026474</v>
          </cell>
        </row>
        <row r="5">
          <cell r="C5">
            <v>33607975910</v>
          </cell>
        </row>
        <row r="6">
          <cell r="C6">
            <v>33609184549</v>
          </cell>
        </row>
        <row r="7">
          <cell r="C7">
            <v>33613889831</v>
          </cell>
        </row>
        <row r="8">
          <cell r="C8">
            <v>33605986659</v>
          </cell>
        </row>
        <row r="9">
          <cell r="C9">
            <v>33619641914</v>
          </cell>
        </row>
        <row r="10">
          <cell r="C10">
            <v>33605993160</v>
          </cell>
        </row>
        <row r="11">
          <cell r="C11">
            <v>33621416474</v>
          </cell>
        </row>
        <row r="12">
          <cell r="C12">
            <v>33615643351</v>
          </cell>
        </row>
        <row r="13">
          <cell r="C13">
            <v>33631348872</v>
          </cell>
        </row>
        <row r="14">
          <cell r="C14">
            <v>33614941855</v>
          </cell>
        </row>
        <row r="15">
          <cell r="C15">
            <v>33623903766</v>
          </cell>
        </row>
        <row r="16">
          <cell r="C16">
            <v>33632671081</v>
          </cell>
        </row>
        <row r="17">
          <cell r="C17">
            <v>33624813270</v>
          </cell>
        </row>
        <row r="18">
          <cell r="C18">
            <v>33616528193</v>
          </cell>
        </row>
        <row r="19">
          <cell r="C19">
            <v>33614980343</v>
          </cell>
        </row>
        <row r="20">
          <cell r="C20">
            <v>33606460451</v>
          </cell>
        </row>
        <row r="21">
          <cell r="C21">
            <v>33614021144</v>
          </cell>
        </row>
        <row r="22">
          <cell r="C22">
            <v>33616570859</v>
          </cell>
        </row>
        <row r="23">
          <cell r="C23">
            <v>33642017332</v>
          </cell>
        </row>
        <row r="24">
          <cell r="C24">
            <v>33609251737</v>
          </cell>
        </row>
        <row r="25">
          <cell r="C25">
            <v>33622213326</v>
          </cell>
        </row>
        <row r="26">
          <cell r="C26">
            <v>33618271753</v>
          </cell>
        </row>
        <row r="27">
          <cell r="C27">
            <v>33635152511</v>
          </cell>
        </row>
        <row r="28">
          <cell r="C28">
            <v>33632778425</v>
          </cell>
        </row>
        <row r="29">
          <cell r="C29">
            <v>33638408026</v>
          </cell>
        </row>
        <row r="30">
          <cell r="C30">
            <v>33650898655</v>
          </cell>
        </row>
        <row r="31">
          <cell r="C31">
            <v>33621461143</v>
          </cell>
        </row>
        <row r="32">
          <cell r="C32">
            <v>33604052364</v>
          </cell>
        </row>
        <row r="33">
          <cell r="C33">
            <v>33627775002</v>
          </cell>
        </row>
        <row r="34">
          <cell r="C34">
            <v>33646594371</v>
          </cell>
        </row>
        <row r="35">
          <cell r="C35">
            <v>33625114714</v>
          </cell>
        </row>
        <row r="36">
          <cell r="C36">
            <v>33608405620</v>
          </cell>
        </row>
        <row r="37">
          <cell r="C37">
            <v>33646599251</v>
          </cell>
        </row>
        <row r="38">
          <cell r="C38">
            <v>33625986146</v>
          </cell>
        </row>
        <row r="39">
          <cell r="C39">
            <v>33627790566</v>
          </cell>
        </row>
        <row r="40">
          <cell r="C40">
            <v>33658589509</v>
          </cell>
        </row>
        <row r="41">
          <cell r="C41">
            <v>33643930228</v>
          </cell>
        </row>
        <row r="42">
          <cell r="C42">
            <v>33622256990</v>
          </cell>
        </row>
        <row r="43">
          <cell r="C43">
            <v>33612550137</v>
          </cell>
        </row>
        <row r="44">
          <cell r="C44">
            <v>33632951142</v>
          </cell>
        </row>
        <row r="45">
          <cell r="C45">
            <v>33635313343</v>
          </cell>
        </row>
        <row r="46">
          <cell r="C46">
            <v>33646673938</v>
          </cell>
        </row>
        <row r="47">
          <cell r="C47">
            <v>33614142183</v>
          </cell>
        </row>
        <row r="48">
          <cell r="C48">
            <v>33658646506</v>
          </cell>
        </row>
        <row r="49">
          <cell r="C49">
            <v>33641167962</v>
          </cell>
        </row>
        <row r="50">
          <cell r="C50">
            <v>33601227688</v>
          </cell>
        </row>
        <row r="51">
          <cell r="C51">
            <v>33616713354</v>
          </cell>
        </row>
        <row r="52">
          <cell r="C52">
            <v>33642329835</v>
          </cell>
        </row>
        <row r="53">
          <cell r="C53">
            <v>33646709590</v>
          </cell>
        </row>
        <row r="54">
          <cell r="C54">
            <v>33613293236</v>
          </cell>
        </row>
        <row r="55">
          <cell r="C55">
            <v>33648363091</v>
          </cell>
        </row>
        <row r="56">
          <cell r="C56">
            <v>33662366098</v>
          </cell>
        </row>
        <row r="57">
          <cell r="C57">
            <v>33615133008</v>
          </cell>
        </row>
        <row r="58">
          <cell r="C58">
            <v>33625208860</v>
          </cell>
        </row>
        <row r="59">
          <cell r="C59">
            <v>33644031396</v>
          </cell>
        </row>
        <row r="60">
          <cell r="C60">
            <v>33645243920</v>
          </cell>
        </row>
        <row r="61">
          <cell r="C61">
            <v>33615167522</v>
          </cell>
        </row>
        <row r="62">
          <cell r="C62">
            <v>33625263249</v>
          </cell>
        </row>
        <row r="63">
          <cell r="C63">
            <v>33671069257</v>
          </cell>
        </row>
        <row r="64">
          <cell r="C64">
            <v>33616782280</v>
          </cell>
        </row>
        <row r="65">
          <cell r="C65">
            <v>33626144250</v>
          </cell>
        </row>
        <row r="66">
          <cell r="C66">
            <v>33625287182</v>
          </cell>
        </row>
        <row r="67">
          <cell r="C67">
            <v>33626965392</v>
          </cell>
        </row>
        <row r="68">
          <cell r="C68">
            <v>33604166451</v>
          </cell>
        </row>
        <row r="69">
          <cell r="C69">
            <v>33614355660</v>
          </cell>
        </row>
        <row r="70">
          <cell r="C70">
            <v>33629239313</v>
          </cell>
        </row>
        <row r="71">
          <cell r="C71">
            <v>33658726027</v>
          </cell>
        </row>
        <row r="72">
          <cell r="C72">
            <v>33604166551</v>
          </cell>
        </row>
        <row r="73">
          <cell r="C73">
            <v>33620736532</v>
          </cell>
        </row>
        <row r="74">
          <cell r="C74">
            <v>33638676121</v>
          </cell>
        </row>
        <row r="75">
          <cell r="C75">
            <v>33682617308</v>
          </cell>
        </row>
        <row r="76">
          <cell r="C76">
            <v>33644094928</v>
          </cell>
        </row>
        <row r="77">
          <cell r="C77">
            <v>33642585368</v>
          </cell>
        </row>
        <row r="78">
          <cell r="C78">
            <v>33678886510</v>
          </cell>
        </row>
        <row r="79">
          <cell r="C79">
            <v>33622295446</v>
          </cell>
        </row>
        <row r="80">
          <cell r="C80">
            <v>33617406207</v>
          </cell>
        </row>
        <row r="81">
          <cell r="C81">
            <v>33615275452</v>
          </cell>
        </row>
        <row r="82">
          <cell r="C82">
            <v>33644134971</v>
          </cell>
        </row>
        <row r="83">
          <cell r="C83">
            <v>33608786180</v>
          </cell>
        </row>
        <row r="84">
          <cell r="C84">
            <v>33644140037</v>
          </cell>
        </row>
        <row r="85">
          <cell r="C85">
            <v>33651676545</v>
          </cell>
        </row>
        <row r="86">
          <cell r="C86">
            <v>33662485591</v>
          </cell>
        </row>
      </sheetData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35" displayName="Tableau35" ref="A1:F93" totalsRowShown="0" headerRowDxfId="16" dataDxfId="15" headerRowCellStyle="NiveauLigne_4" dataCellStyle="NiveauLigne_4">
  <autoFilter ref="A1:F93"/>
  <tableColumns count="6">
    <tableColumn id="1" name="Portable FAUX" dataDxfId="14"/>
    <tableColumn id="2" name="Nom" dataDxfId="13" dataCellStyle="NiveauLigne_4"/>
    <tableColumn id="9" name="Portable BON" dataDxfId="12" dataCellStyle="NiveauLigne_4"/>
    <tableColumn id="3" name="portable faux NUM" dataDxfId="11" dataCellStyle="NiveauLigne_4">
      <calculatedColumnFormula>VALUE(A2)</calculatedColumnFormula>
    </tableColumn>
    <tableColumn id="4" name="Colonne1" dataDxfId="4" dataCellStyle="NiveauLigne_4">
      <calculatedColumnFormula>IF(COUNTIF($D$2:$D$106,C2)&gt;0,C2,"")</calculatedColumnFormula>
    </tableColumn>
    <tableColumn id="7" name="Colonne2" dataDxfId="0" dataCellStyle="NiveauLigne_4">
      <calculatedColumnFormula>IF(C2&lt;&gt;" ",COUNTIF(D:D,C2),"")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tabSelected="1" workbookViewId="0">
      <selection activeCell="K71" sqref="K71"/>
    </sheetView>
  </sheetViews>
  <sheetFormatPr baseColWidth="10" defaultRowHeight="12.75" x14ac:dyDescent="0.2"/>
  <cols>
    <col min="1" max="1" width="19.42578125" style="7" customWidth="1"/>
    <col min="2" max="2" width="38.42578125" style="6" customWidth="1"/>
    <col min="3" max="3" width="17.28515625" style="9" customWidth="1"/>
    <col min="4" max="4" width="17.5703125" style="14" customWidth="1"/>
    <col min="5" max="5" width="11.42578125" style="14"/>
    <col min="6" max="16384" width="11.42578125" style="6"/>
  </cols>
  <sheetData>
    <row r="1" spans="1:8" s="2" customFormat="1" ht="37.5" customHeight="1" x14ac:dyDescent="0.2">
      <c r="A1" s="1" t="s">
        <v>0</v>
      </c>
      <c r="B1" s="1" t="s">
        <v>1</v>
      </c>
      <c r="C1" s="1" t="s">
        <v>2</v>
      </c>
      <c r="D1" s="11" t="s">
        <v>88</v>
      </c>
      <c r="E1" s="1" t="s">
        <v>89</v>
      </c>
      <c r="F1" s="1" t="s">
        <v>90</v>
      </c>
    </row>
    <row r="2" spans="1:8" x14ac:dyDescent="0.2">
      <c r="A2" s="8" t="str">
        <f>MID('[1]sms erreurs'!C2,3,9)</f>
        <v>601001516</v>
      </c>
      <c r="B2" s="4" t="s">
        <v>86</v>
      </c>
      <c r="C2" s="5">
        <v>601001516</v>
      </c>
      <c r="D2" s="13">
        <f t="shared" ref="D2:D33" si="0">VALUE(A2)</f>
        <v>601001516</v>
      </c>
      <c r="E2" s="15">
        <f t="shared" ref="E2:E33" si="1">IF(COUNTIF($D$2:$D$106,C2)&gt;0,C2,"")</f>
        <v>601001516</v>
      </c>
      <c r="F2" s="12">
        <f t="shared" ref="F2:F33" si="2">IF(C2&lt;&gt;" ",COUNTIF(D:D,C2),"")</f>
        <v>2</v>
      </c>
      <c r="H2" s="6" t="str">
        <f>IF(F2&gt;0,CONCATENATE("le N°",E2,"  ","se trouve","  ",F2,"  ",,"fois dans la colonne Portable Faux"),"")</f>
        <v>le N°601001516  se trouve  2  fois dans la colonne Portable Faux</v>
      </c>
    </row>
    <row r="3" spans="1:8" x14ac:dyDescent="0.2">
      <c r="A3" s="3" t="str">
        <f>MID('[1]sms erreurs'!C3,3,9)</f>
        <v>605962797</v>
      </c>
      <c r="B3" s="4" t="s">
        <v>87</v>
      </c>
      <c r="C3" s="5">
        <v>601006373</v>
      </c>
      <c r="D3" s="13">
        <f t="shared" si="0"/>
        <v>605962797</v>
      </c>
      <c r="E3" s="15" t="str">
        <f t="shared" si="1"/>
        <v/>
      </c>
      <c r="F3" s="12">
        <f t="shared" si="2"/>
        <v>0</v>
      </c>
      <c r="H3" s="6" t="str">
        <f t="shared" ref="H3:H66" si="3">IF(F3&gt;0,CONCATENATE("le N°",E3,"  ","se trouve","  ",F3,"  ",,"fois dans la colonne Portable Faux"),"")</f>
        <v/>
      </c>
    </row>
    <row r="4" spans="1:8" x14ac:dyDescent="0.2">
      <c r="A4" s="3" t="str">
        <f>MID('[1]sms erreurs'!C4,3,9)</f>
        <v>601026474</v>
      </c>
      <c r="B4" s="4" t="s">
        <v>72</v>
      </c>
      <c r="C4" s="5">
        <v>601006903</v>
      </c>
      <c r="D4" s="13">
        <f t="shared" si="0"/>
        <v>601026474</v>
      </c>
      <c r="E4" s="15" t="str">
        <f t="shared" si="1"/>
        <v/>
      </c>
      <c r="F4" s="12">
        <f t="shared" si="2"/>
        <v>0</v>
      </c>
      <c r="H4" s="6" t="str">
        <f t="shared" si="3"/>
        <v/>
      </c>
    </row>
    <row r="5" spans="1:8" x14ac:dyDescent="0.2">
      <c r="A5" s="3" t="str">
        <f>MID('[1]sms erreurs'!C5,3,9)</f>
        <v>607975910</v>
      </c>
      <c r="B5" s="4" t="s">
        <v>73</v>
      </c>
      <c r="C5" s="5">
        <v>601026571</v>
      </c>
      <c r="D5" s="13">
        <f t="shared" si="0"/>
        <v>607975910</v>
      </c>
      <c r="E5" s="15" t="str">
        <f t="shared" si="1"/>
        <v/>
      </c>
      <c r="F5" s="12">
        <f t="shared" si="2"/>
        <v>0</v>
      </c>
      <c r="H5" s="6" t="str">
        <f t="shared" si="3"/>
        <v/>
      </c>
    </row>
    <row r="6" spans="1:8" x14ac:dyDescent="0.2">
      <c r="A6" s="3" t="str">
        <f>MID('[1]sms erreurs'!C6,3,9)</f>
        <v>609184549</v>
      </c>
      <c r="B6" s="4" t="s">
        <v>74</v>
      </c>
      <c r="C6" s="5">
        <v>601036759</v>
      </c>
      <c r="D6" s="13">
        <f t="shared" si="0"/>
        <v>609184549</v>
      </c>
      <c r="E6" s="15" t="str">
        <f t="shared" si="1"/>
        <v/>
      </c>
      <c r="F6" s="12">
        <f t="shared" si="2"/>
        <v>0</v>
      </c>
      <c r="H6" s="6" t="str">
        <f t="shared" si="3"/>
        <v/>
      </c>
    </row>
    <row r="7" spans="1:8" x14ac:dyDescent="0.2">
      <c r="A7" s="3" t="str">
        <f>MID('[1]sms erreurs'!C7,3,9)</f>
        <v>613889831</v>
      </c>
      <c r="B7" s="4" t="s">
        <v>75</v>
      </c>
      <c r="C7" s="5">
        <v>601074000</v>
      </c>
      <c r="D7" s="13">
        <f t="shared" si="0"/>
        <v>613889831</v>
      </c>
      <c r="E7" s="15" t="str">
        <f t="shared" si="1"/>
        <v/>
      </c>
      <c r="F7" s="12">
        <f t="shared" si="2"/>
        <v>0</v>
      </c>
      <c r="H7" s="6" t="str">
        <f t="shared" si="3"/>
        <v/>
      </c>
    </row>
    <row r="8" spans="1:8" x14ac:dyDescent="0.2">
      <c r="A8" s="3" t="str">
        <f>MID('[1]sms erreurs'!C8,3,9)</f>
        <v>605986659</v>
      </c>
      <c r="B8" s="4" t="s">
        <v>76</v>
      </c>
      <c r="C8" s="5">
        <v>601101043</v>
      </c>
      <c r="D8" s="13">
        <f t="shared" si="0"/>
        <v>605986659</v>
      </c>
      <c r="E8" s="15" t="str">
        <f t="shared" si="1"/>
        <v/>
      </c>
      <c r="F8" s="12">
        <f t="shared" si="2"/>
        <v>0</v>
      </c>
      <c r="H8" s="6" t="str">
        <f t="shared" si="3"/>
        <v/>
      </c>
    </row>
    <row r="9" spans="1:8" x14ac:dyDescent="0.2">
      <c r="A9" s="3" t="str">
        <f>MID('[1]sms erreurs'!C9,3,9)</f>
        <v>619641914</v>
      </c>
      <c r="B9" s="4" t="s">
        <v>77</v>
      </c>
      <c r="C9" s="5">
        <v>601112555</v>
      </c>
      <c r="D9" s="13">
        <f t="shared" si="0"/>
        <v>619641914</v>
      </c>
      <c r="E9" s="15" t="str">
        <f t="shared" si="1"/>
        <v/>
      </c>
      <c r="F9" s="12">
        <f t="shared" si="2"/>
        <v>0</v>
      </c>
      <c r="H9" s="6" t="str">
        <f t="shared" si="3"/>
        <v/>
      </c>
    </row>
    <row r="10" spans="1:8" x14ac:dyDescent="0.2">
      <c r="A10" s="3" t="str">
        <f>MID('[1]sms erreurs'!C10,3,9)</f>
        <v>605993160</v>
      </c>
      <c r="B10" s="4" t="s">
        <v>78</v>
      </c>
      <c r="C10" s="5">
        <v>601112585</v>
      </c>
      <c r="D10" s="13">
        <f t="shared" si="0"/>
        <v>605993160</v>
      </c>
      <c r="E10" s="15" t="str">
        <f t="shared" si="1"/>
        <v/>
      </c>
      <c r="F10" s="12">
        <f t="shared" si="2"/>
        <v>0</v>
      </c>
      <c r="H10" s="6" t="str">
        <f t="shared" si="3"/>
        <v/>
      </c>
    </row>
    <row r="11" spans="1:8" x14ac:dyDescent="0.2">
      <c r="A11" s="3" t="str">
        <f>MID('[1]sms erreurs'!C11,3,9)</f>
        <v>621416474</v>
      </c>
      <c r="B11" s="4" t="s">
        <v>79</v>
      </c>
      <c r="C11" s="5">
        <v>601116172</v>
      </c>
      <c r="D11" s="13">
        <f t="shared" si="0"/>
        <v>621416474</v>
      </c>
      <c r="E11" s="15" t="str">
        <f t="shared" si="1"/>
        <v/>
      </c>
      <c r="F11" s="12">
        <f t="shared" si="2"/>
        <v>0</v>
      </c>
      <c r="H11" s="6" t="str">
        <f t="shared" si="3"/>
        <v/>
      </c>
    </row>
    <row r="12" spans="1:8" x14ac:dyDescent="0.2">
      <c r="A12" s="3" t="str">
        <f>MID('[1]sms erreurs'!C12,3,9)</f>
        <v>615643351</v>
      </c>
      <c r="B12" s="4" t="s">
        <v>80</v>
      </c>
      <c r="C12" s="5">
        <v>601143465</v>
      </c>
      <c r="D12" s="13">
        <f t="shared" si="0"/>
        <v>615643351</v>
      </c>
      <c r="E12" s="15" t="str">
        <f t="shared" si="1"/>
        <v/>
      </c>
      <c r="F12" s="12">
        <f t="shared" si="2"/>
        <v>0</v>
      </c>
      <c r="H12" s="6" t="str">
        <f t="shared" si="3"/>
        <v/>
      </c>
    </row>
    <row r="13" spans="1:8" x14ac:dyDescent="0.2">
      <c r="A13" s="3" t="str">
        <f>MID('[1]sms erreurs'!C13,3,9)</f>
        <v>631348872</v>
      </c>
      <c r="B13" s="4" t="s">
        <v>81</v>
      </c>
      <c r="C13" s="5">
        <v>601143577</v>
      </c>
      <c r="D13" s="13">
        <f t="shared" si="0"/>
        <v>631348872</v>
      </c>
      <c r="E13" s="15" t="str">
        <f t="shared" si="1"/>
        <v/>
      </c>
      <c r="F13" s="12">
        <f t="shared" si="2"/>
        <v>0</v>
      </c>
      <c r="H13" s="6" t="str">
        <f t="shared" si="3"/>
        <v/>
      </c>
    </row>
    <row r="14" spans="1:8" x14ac:dyDescent="0.2">
      <c r="A14" s="3" t="str">
        <f>MID('[1]sms erreurs'!C14,3,9)</f>
        <v>614941855</v>
      </c>
      <c r="B14" s="4" t="s">
        <v>82</v>
      </c>
      <c r="C14" s="5">
        <v>601152141</v>
      </c>
      <c r="D14" s="13">
        <f t="shared" si="0"/>
        <v>614941855</v>
      </c>
      <c r="E14" s="15" t="str">
        <f t="shared" si="1"/>
        <v/>
      </c>
      <c r="F14" s="12">
        <f t="shared" si="2"/>
        <v>0</v>
      </c>
      <c r="H14" s="6" t="str">
        <f t="shared" si="3"/>
        <v/>
      </c>
    </row>
    <row r="15" spans="1:8" x14ac:dyDescent="0.2">
      <c r="A15" s="3" t="str">
        <f>MID('[1]sms erreurs'!C15,3,9)</f>
        <v>623903766</v>
      </c>
      <c r="B15" s="4" t="s">
        <v>83</v>
      </c>
      <c r="C15" s="5">
        <v>601153279</v>
      </c>
      <c r="D15" s="13">
        <f t="shared" si="0"/>
        <v>623903766</v>
      </c>
      <c r="E15" s="15" t="str">
        <f t="shared" si="1"/>
        <v/>
      </c>
      <c r="F15" s="12">
        <f t="shared" si="2"/>
        <v>0</v>
      </c>
      <c r="H15" s="6" t="str">
        <f t="shared" si="3"/>
        <v/>
      </c>
    </row>
    <row r="16" spans="1:8" x14ac:dyDescent="0.2">
      <c r="A16" s="3" t="str">
        <f>MID('[1]sms erreurs'!C16,3,9)</f>
        <v>632671081</v>
      </c>
      <c r="B16" s="4" t="s">
        <v>84</v>
      </c>
      <c r="C16" s="5">
        <v>601154561</v>
      </c>
      <c r="D16" s="13">
        <f t="shared" si="0"/>
        <v>632671081</v>
      </c>
      <c r="E16" s="15" t="str">
        <f t="shared" si="1"/>
        <v/>
      </c>
      <c r="F16" s="12">
        <f t="shared" si="2"/>
        <v>0</v>
      </c>
      <c r="H16" s="6" t="str">
        <f t="shared" si="3"/>
        <v/>
      </c>
    </row>
    <row r="17" spans="1:8" x14ac:dyDescent="0.2">
      <c r="A17" s="3" t="str">
        <f>MID('[1]sms erreurs'!C17,3,9)</f>
        <v>624813270</v>
      </c>
      <c r="B17" s="4" t="s">
        <v>85</v>
      </c>
      <c r="C17" s="5">
        <v>601154794</v>
      </c>
      <c r="D17" s="13">
        <f t="shared" si="0"/>
        <v>624813270</v>
      </c>
      <c r="E17" s="15" t="str">
        <f t="shared" si="1"/>
        <v/>
      </c>
      <c r="F17" s="12">
        <f t="shared" si="2"/>
        <v>0</v>
      </c>
      <c r="H17" s="6" t="str">
        <f t="shared" si="3"/>
        <v/>
      </c>
    </row>
    <row r="18" spans="1:8" x14ac:dyDescent="0.2">
      <c r="A18" s="3" t="str">
        <f>MID('[1]sms erreurs'!C18,3,9)</f>
        <v>616528193</v>
      </c>
      <c r="B18" s="4" t="s">
        <v>3</v>
      </c>
      <c r="C18" s="5">
        <v>601154795</v>
      </c>
      <c r="D18" s="13">
        <f t="shared" si="0"/>
        <v>616528193</v>
      </c>
      <c r="E18" s="15" t="str">
        <f t="shared" si="1"/>
        <v/>
      </c>
      <c r="F18" s="12">
        <f t="shared" si="2"/>
        <v>0</v>
      </c>
      <c r="H18" s="6" t="str">
        <f t="shared" si="3"/>
        <v/>
      </c>
    </row>
    <row r="19" spans="1:8" x14ac:dyDescent="0.2">
      <c r="A19" s="3" t="str">
        <f>MID('[1]sms erreurs'!C19,3,9)</f>
        <v>614980343</v>
      </c>
      <c r="B19" s="4" t="s">
        <v>4</v>
      </c>
      <c r="C19" s="5">
        <v>601156004</v>
      </c>
      <c r="D19" s="13">
        <f t="shared" si="0"/>
        <v>614980343</v>
      </c>
      <c r="E19" s="15" t="str">
        <f t="shared" si="1"/>
        <v/>
      </c>
      <c r="F19" s="12">
        <f t="shared" si="2"/>
        <v>0</v>
      </c>
      <c r="H19" s="6" t="str">
        <f t="shared" si="3"/>
        <v/>
      </c>
    </row>
    <row r="20" spans="1:8" x14ac:dyDescent="0.2">
      <c r="A20" s="3" t="str">
        <f>MID('[1]sms erreurs'!C20,3,9)</f>
        <v>606460451</v>
      </c>
      <c r="B20" s="4" t="s">
        <v>5</v>
      </c>
      <c r="C20" s="5">
        <v>601174901</v>
      </c>
      <c r="D20" s="13">
        <f t="shared" si="0"/>
        <v>606460451</v>
      </c>
      <c r="E20" s="15" t="str">
        <f t="shared" si="1"/>
        <v/>
      </c>
      <c r="F20" s="12">
        <f t="shared" si="2"/>
        <v>0</v>
      </c>
      <c r="H20" s="6" t="str">
        <f t="shared" si="3"/>
        <v/>
      </c>
    </row>
    <row r="21" spans="1:8" x14ac:dyDescent="0.2">
      <c r="A21" s="3" t="str">
        <f>MID('[1]sms erreurs'!C21,3,9)</f>
        <v>614021144</v>
      </c>
      <c r="B21" s="4" t="s">
        <v>6</v>
      </c>
      <c r="C21" s="5">
        <v>601223425</v>
      </c>
      <c r="D21" s="13">
        <f t="shared" si="0"/>
        <v>614021144</v>
      </c>
      <c r="E21" s="15" t="str">
        <f t="shared" si="1"/>
        <v/>
      </c>
      <c r="F21" s="12">
        <f t="shared" si="2"/>
        <v>0</v>
      </c>
      <c r="H21" s="6" t="str">
        <f t="shared" si="3"/>
        <v/>
      </c>
    </row>
    <row r="22" spans="1:8" x14ac:dyDescent="0.2">
      <c r="A22" s="3" t="str">
        <f>MID('[1]sms erreurs'!C22,3,9)</f>
        <v>616570859</v>
      </c>
      <c r="B22" s="4" t="s">
        <v>7</v>
      </c>
      <c r="C22" s="5">
        <v>601227688</v>
      </c>
      <c r="D22" s="13">
        <f t="shared" si="0"/>
        <v>616570859</v>
      </c>
      <c r="E22" s="15">
        <f t="shared" si="1"/>
        <v>601227688</v>
      </c>
      <c r="F22" s="12">
        <f t="shared" si="2"/>
        <v>1</v>
      </c>
      <c r="H22" s="6" t="str">
        <f t="shared" si="3"/>
        <v>le N°601227688  se trouve  1  fois dans la colonne Portable Faux</v>
      </c>
    </row>
    <row r="23" spans="1:8" x14ac:dyDescent="0.2">
      <c r="A23" s="3" t="str">
        <f>MID('[1]sms erreurs'!C23,3,9)</f>
        <v>642017332</v>
      </c>
      <c r="B23" s="4" t="s">
        <v>8</v>
      </c>
      <c r="C23" s="5">
        <v>601266950</v>
      </c>
      <c r="D23" s="13">
        <f t="shared" si="0"/>
        <v>642017332</v>
      </c>
      <c r="E23" s="15" t="str">
        <f t="shared" si="1"/>
        <v/>
      </c>
      <c r="F23" s="12">
        <f t="shared" si="2"/>
        <v>0</v>
      </c>
      <c r="H23" s="6" t="str">
        <f t="shared" si="3"/>
        <v/>
      </c>
    </row>
    <row r="24" spans="1:8" x14ac:dyDescent="0.2">
      <c r="A24" s="3" t="str">
        <f>MID('[1]sms erreurs'!C24,3,9)</f>
        <v>609251737</v>
      </c>
      <c r="B24" s="4" t="s">
        <v>9</v>
      </c>
      <c r="C24" s="5">
        <v>601276233</v>
      </c>
      <c r="D24" s="13">
        <f t="shared" si="0"/>
        <v>609251737</v>
      </c>
      <c r="E24" s="15" t="str">
        <f t="shared" si="1"/>
        <v/>
      </c>
      <c r="F24" s="12">
        <f t="shared" si="2"/>
        <v>0</v>
      </c>
      <c r="H24" s="6" t="str">
        <f t="shared" si="3"/>
        <v/>
      </c>
    </row>
    <row r="25" spans="1:8" x14ac:dyDescent="0.2">
      <c r="A25" s="3" t="str">
        <f>MID('[1]sms erreurs'!C25,3,9)</f>
        <v>622213326</v>
      </c>
      <c r="B25" s="4" t="s">
        <v>10</v>
      </c>
      <c r="C25" s="5">
        <v>601281826</v>
      </c>
      <c r="D25" s="13">
        <f t="shared" si="0"/>
        <v>622213326</v>
      </c>
      <c r="E25" s="15" t="str">
        <f t="shared" si="1"/>
        <v/>
      </c>
      <c r="F25" s="12">
        <f t="shared" si="2"/>
        <v>0</v>
      </c>
      <c r="H25" s="6" t="str">
        <f t="shared" si="3"/>
        <v/>
      </c>
    </row>
    <row r="26" spans="1:8" x14ac:dyDescent="0.2">
      <c r="A26" s="3" t="str">
        <f>MID('[1]sms erreurs'!C26,3,9)</f>
        <v>618271753</v>
      </c>
      <c r="B26" s="4" t="s">
        <v>11</v>
      </c>
      <c r="C26" s="5">
        <v>601283190</v>
      </c>
      <c r="D26" s="13">
        <f t="shared" si="0"/>
        <v>618271753</v>
      </c>
      <c r="E26" s="15" t="str">
        <f t="shared" si="1"/>
        <v/>
      </c>
      <c r="F26" s="12">
        <f t="shared" si="2"/>
        <v>0</v>
      </c>
      <c r="H26" s="6" t="str">
        <f t="shared" si="3"/>
        <v/>
      </c>
    </row>
    <row r="27" spans="1:8" x14ac:dyDescent="0.2">
      <c r="A27" s="3" t="str">
        <f>MID('[1]sms erreurs'!C27,3,9)</f>
        <v>635152511</v>
      </c>
      <c r="B27" s="4" t="s">
        <v>12</v>
      </c>
      <c r="C27" s="5">
        <v>601284839</v>
      </c>
      <c r="D27" s="13">
        <f t="shared" si="0"/>
        <v>635152511</v>
      </c>
      <c r="E27" s="15" t="str">
        <f t="shared" si="1"/>
        <v/>
      </c>
      <c r="F27" s="12">
        <f t="shared" si="2"/>
        <v>0</v>
      </c>
      <c r="H27" s="6" t="str">
        <f t="shared" si="3"/>
        <v/>
      </c>
    </row>
    <row r="28" spans="1:8" x14ac:dyDescent="0.2">
      <c r="A28" s="3" t="str">
        <f>MID('[1]sms erreurs'!C28,3,9)</f>
        <v>632778425</v>
      </c>
      <c r="B28" s="4" t="s">
        <v>13</v>
      </c>
      <c r="C28" s="5">
        <v>601317795</v>
      </c>
      <c r="D28" s="13">
        <f t="shared" si="0"/>
        <v>632778425</v>
      </c>
      <c r="E28" s="15" t="str">
        <f t="shared" si="1"/>
        <v/>
      </c>
      <c r="F28" s="12">
        <f t="shared" si="2"/>
        <v>0</v>
      </c>
      <c r="H28" s="6" t="str">
        <f t="shared" si="3"/>
        <v/>
      </c>
    </row>
    <row r="29" spans="1:8" x14ac:dyDescent="0.2">
      <c r="A29" s="3" t="str">
        <f>MID('[1]sms erreurs'!C29,3,9)</f>
        <v>638408026</v>
      </c>
      <c r="B29" s="4" t="s">
        <v>14</v>
      </c>
      <c r="C29" s="5">
        <v>601317798</v>
      </c>
      <c r="D29" s="13">
        <f t="shared" si="0"/>
        <v>638408026</v>
      </c>
      <c r="E29" s="15" t="str">
        <f t="shared" si="1"/>
        <v/>
      </c>
      <c r="F29" s="12">
        <f t="shared" si="2"/>
        <v>0</v>
      </c>
      <c r="H29" s="6" t="str">
        <f t="shared" si="3"/>
        <v/>
      </c>
    </row>
    <row r="30" spans="1:8" x14ac:dyDescent="0.2">
      <c r="A30" s="3" t="str">
        <f>MID('[1]sms erreurs'!C30,3,9)</f>
        <v>650898655</v>
      </c>
      <c r="B30" s="4" t="s">
        <v>15</v>
      </c>
      <c r="C30" s="5">
        <v>601324500</v>
      </c>
      <c r="D30" s="13">
        <f t="shared" si="0"/>
        <v>650898655</v>
      </c>
      <c r="E30" s="15" t="str">
        <f t="shared" si="1"/>
        <v/>
      </c>
      <c r="F30" s="12">
        <f t="shared" si="2"/>
        <v>0</v>
      </c>
      <c r="H30" s="6" t="str">
        <f t="shared" si="3"/>
        <v/>
      </c>
    </row>
    <row r="31" spans="1:8" x14ac:dyDescent="0.2">
      <c r="A31" s="3" t="str">
        <f>MID('[1]sms erreurs'!C31,3,9)</f>
        <v>621461143</v>
      </c>
      <c r="B31" s="4" t="s">
        <v>16</v>
      </c>
      <c r="C31" s="5">
        <v>601337861</v>
      </c>
      <c r="D31" s="13">
        <f t="shared" si="0"/>
        <v>621461143</v>
      </c>
      <c r="E31" s="15" t="str">
        <f t="shared" si="1"/>
        <v/>
      </c>
      <c r="F31" s="12">
        <f t="shared" si="2"/>
        <v>0</v>
      </c>
      <c r="H31" s="6" t="str">
        <f t="shared" si="3"/>
        <v/>
      </c>
    </row>
    <row r="32" spans="1:8" x14ac:dyDescent="0.2">
      <c r="A32" s="3" t="str">
        <f>MID('[1]sms erreurs'!C32,3,9)</f>
        <v>604052364</v>
      </c>
      <c r="B32" s="4" t="s">
        <v>17</v>
      </c>
      <c r="C32" s="5">
        <v>601361166</v>
      </c>
      <c r="D32" s="13">
        <f t="shared" si="0"/>
        <v>604052364</v>
      </c>
      <c r="E32" s="15" t="str">
        <f t="shared" si="1"/>
        <v/>
      </c>
      <c r="F32" s="12">
        <f t="shared" si="2"/>
        <v>0</v>
      </c>
      <c r="H32" s="6" t="str">
        <f t="shared" si="3"/>
        <v/>
      </c>
    </row>
    <row r="33" spans="1:8" x14ac:dyDescent="0.2">
      <c r="A33" s="3" t="str">
        <f>MID('[1]sms erreurs'!C33,3,9)</f>
        <v>627775002</v>
      </c>
      <c r="B33" s="4" t="s">
        <v>18</v>
      </c>
      <c r="C33" s="5">
        <v>601446502</v>
      </c>
      <c r="D33" s="13">
        <f t="shared" si="0"/>
        <v>627775002</v>
      </c>
      <c r="E33" s="15" t="str">
        <f t="shared" si="1"/>
        <v/>
      </c>
      <c r="F33" s="12">
        <f t="shared" si="2"/>
        <v>0</v>
      </c>
      <c r="H33" s="6" t="str">
        <f t="shared" si="3"/>
        <v/>
      </c>
    </row>
    <row r="34" spans="1:8" x14ac:dyDescent="0.2">
      <c r="A34" s="3" t="str">
        <f>MID('[1]sms erreurs'!C34,3,9)</f>
        <v>646594371</v>
      </c>
      <c r="B34" s="4" t="s">
        <v>19</v>
      </c>
      <c r="C34" s="5">
        <v>601448608</v>
      </c>
      <c r="D34" s="13">
        <f t="shared" ref="D34:D65" si="4">VALUE(A34)</f>
        <v>646594371</v>
      </c>
      <c r="E34" s="15" t="str">
        <f t="shared" ref="E34:E65" si="5">IF(COUNTIF($D$2:$D$106,C34)&gt;0,C34,"")</f>
        <v/>
      </c>
      <c r="F34" s="12">
        <f t="shared" ref="F34:F65" si="6">IF(C34&lt;&gt;" ",COUNTIF(D:D,C34),"")</f>
        <v>0</v>
      </c>
      <c r="H34" s="6" t="str">
        <f t="shared" si="3"/>
        <v/>
      </c>
    </row>
    <row r="35" spans="1:8" x14ac:dyDescent="0.2">
      <c r="A35" s="3" t="str">
        <f>MID('[1]sms erreurs'!C35,3,9)</f>
        <v>625114714</v>
      </c>
      <c r="B35" s="4" t="s">
        <v>20</v>
      </c>
      <c r="C35" s="5">
        <v>601482208</v>
      </c>
      <c r="D35" s="13">
        <f t="shared" si="4"/>
        <v>625114714</v>
      </c>
      <c r="E35" s="15" t="str">
        <f t="shared" si="5"/>
        <v/>
      </c>
      <c r="F35" s="12">
        <f t="shared" si="6"/>
        <v>0</v>
      </c>
      <c r="H35" s="6" t="str">
        <f t="shared" si="3"/>
        <v/>
      </c>
    </row>
    <row r="36" spans="1:8" x14ac:dyDescent="0.2">
      <c r="A36" s="3" t="str">
        <f>MID('[1]sms erreurs'!C36,3,9)</f>
        <v>608405620</v>
      </c>
      <c r="B36" s="4" t="s">
        <v>21</v>
      </c>
      <c r="C36" s="5">
        <v>601631137</v>
      </c>
      <c r="D36" s="13">
        <f t="shared" si="4"/>
        <v>608405620</v>
      </c>
      <c r="E36" s="15" t="str">
        <f t="shared" si="5"/>
        <v/>
      </c>
      <c r="F36" s="12">
        <f t="shared" si="6"/>
        <v>0</v>
      </c>
      <c r="H36" s="6" t="str">
        <f t="shared" si="3"/>
        <v/>
      </c>
    </row>
    <row r="37" spans="1:8" x14ac:dyDescent="0.2">
      <c r="A37" s="3" t="str">
        <f>MID('[1]sms erreurs'!C37,3,9)</f>
        <v>646599251</v>
      </c>
      <c r="B37" s="4" t="s">
        <v>22</v>
      </c>
      <c r="C37" s="5">
        <v>601639535</v>
      </c>
      <c r="D37" s="13">
        <f t="shared" si="4"/>
        <v>646599251</v>
      </c>
      <c r="E37" s="15" t="str">
        <f t="shared" si="5"/>
        <v/>
      </c>
      <c r="F37" s="12">
        <f t="shared" si="6"/>
        <v>0</v>
      </c>
      <c r="H37" s="6" t="str">
        <f t="shared" si="3"/>
        <v/>
      </c>
    </row>
    <row r="38" spans="1:8" x14ac:dyDescent="0.2">
      <c r="A38" s="3" t="str">
        <f>MID('[1]sms erreurs'!C38,3,9)</f>
        <v>625986146</v>
      </c>
      <c r="B38" s="4" t="s">
        <v>23</v>
      </c>
      <c r="C38" s="5">
        <v>601643524</v>
      </c>
      <c r="D38" s="13">
        <f t="shared" si="4"/>
        <v>625986146</v>
      </c>
      <c r="E38" s="15" t="str">
        <f t="shared" si="5"/>
        <v/>
      </c>
      <c r="F38" s="12">
        <f t="shared" si="6"/>
        <v>0</v>
      </c>
      <c r="H38" s="6" t="str">
        <f t="shared" si="3"/>
        <v/>
      </c>
    </row>
    <row r="39" spans="1:8" x14ac:dyDescent="0.2">
      <c r="A39" s="3" t="str">
        <f>MID('[1]sms erreurs'!C39,3,9)</f>
        <v>627790566</v>
      </c>
      <c r="B39" s="4" t="s">
        <v>24</v>
      </c>
      <c r="C39" s="5">
        <v>601739297</v>
      </c>
      <c r="D39" s="13">
        <f t="shared" si="4"/>
        <v>627790566</v>
      </c>
      <c r="E39" s="15" t="str">
        <f t="shared" si="5"/>
        <v/>
      </c>
      <c r="F39" s="12">
        <f t="shared" si="6"/>
        <v>0</v>
      </c>
      <c r="H39" s="6" t="str">
        <f t="shared" si="3"/>
        <v/>
      </c>
    </row>
    <row r="40" spans="1:8" x14ac:dyDescent="0.2">
      <c r="A40" s="3" t="str">
        <f>MID('[1]sms erreurs'!C40,3,9)</f>
        <v>658589509</v>
      </c>
      <c r="B40" s="4" t="s">
        <v>25</v>
      </c>
      <c r="C40" s="5">
        <v>601741579</v>
      </c>
      <c r="D40" s="13">
        <f t="shared" si="4"/>
        <v>658589509</v>
      </c>
      <c r="E40" s="15" t="str">
        <f t="shared" si="5"/>
        <v/>
      </c>
      <c r="F40" s="12">
        <f t="shared" si="6"/>
        <v>0</v>
      </c>
      <c r="H40" s="6" t="str">
        <f t="shared" si="3"/>
        <v/>
      </c>
    </row>
    <row r="41" spans="1:8" x14ac:dyDescent="0.2">
      <c r="A41" s="3" t="str">
        <f>MID('[1]sms erreurs'!C41,3,9)</f>
        <v>643930228</v>
      </c>
      <c r="B41" s="4" t="s">
        <v>26</v>
      </c>
      <c r="C41" s="5">
        <v>601745022</v>
      </c>
      <c r="D41" s="13">
        <f t="shared" si="4"/>
        <v>643930228</v>
      </c>
      <c r="E41" s="15" t="str">
        <f t="shared" si="5"/>
        <v/>
      </c>
      <c r="F41" s="12">
        <f t="shared" si="6"/>
        <v>0</v>
      </c>
      <c r="H41" s="6" t="str">
        <f t="shared" si="3"/>
        <v/>
      </c>
    </row>
    <row r="42" spans="1:8" x14ac:dyDescent="0.2">
      <c r="A42" s="3" t="str">
        <f>MID('[1]sms erreurs'!C42,3,9)</f>
        <v>622256990</v>
      </c>
      <c r="B42" s="4" t="s">
        <v>27</v>
      </c>
      <c r="C42" s="5">
        <v>601749253</v>
      </c>
      <c r="D42" s="13">
        <f t="shared" si="4"/>
        <v>622256990</v>
      </c>
      <c r="E42" s="15" t="str">
        <f t="shared" si="5"/>
        <v/>
      </c>
      <c r="F42" s="12">
        <f t="shared" si="6"/>
        <v>0</v>
      </c>
      <c r="H42" s="6" t="str">
        <f t="shared" si="3"/>
        <v/>
      </c>
    </row>
    <row r="43" spans="1:8" x14ac:dyDescent="0.2">
      <c r="A43" s="3" t="str">
        <f>MID('[1]sms erreurs'!C43,3,9)</f>
        <v>612550137</v>
      </c>
      <c r="B43" s="4" t="s">
        <v>28</v>
      </c>
      <c r="C43" s="5">
        <v>601752048</v>
      </c>
      <c r="D43" s="13">
        <f t="shared" si="4"/>
        <v>612550137</v>
      </c>
      <c r="E43" s="15" t="str">
        <f t="shared" si="5"/>
        <v/>
      </c>
      <c r="F43" s="12">
        <f t="shared" si="6"/>
        <v>0</v>
      </c>
      <c r="H43" s="6" t="str">
        <f t="shared" si="3"/>
        <v/>
      </c>
    </row>
    <row r="44" spans="1:8" x14ac:dyDescent="0.2">
      <c r="A44" s="3" t="str">
        <f>MID('[1]sms erreurs'!C44,3,9)</f>
        <v>632951142</v>
      </c>
      <c r="B44" s="4" t="s">
        <v>29</v>
      </c>
      <c r="C44" s="5">
        <v>601787387</v>
      </c>
      <c r="D44" s="13">
        <f t="shared" si="4"/>
        <v>632951142</v>
      </c>
      <c r="E44" s="15" t="str">
        <f t="shared" si="5"/>
        <v/>
      </c>
      <c r="F44" s="12">
        <f t="shared" si="6"/>
        <v>0</v>
      </c>
      <c r="H44" s="6" t="str">
        <f t="shared" si="3"/>
        <v/>
      </c>
    </row>
    <row r="45" spans="1:8" x14ac:dyDescent="0.2">
      <c r="A45" s="3" t="str">
        <f>MID('[1]sms erreurs'!C45,3,9)</f>
        <v>635313343</v>
      </c>
      <c r="B45" s="4" t="s">
        <v>30</v>
      </c>
      <c r="C45" s="5">
        <v>601806742</v>
      </c>
      <c r="D45" s="13">
        <f t="shared" si="4"/>
        <v>635313343</v>
      </c>
      <c r="E45" s="15" t="str">
        <f t="shared" si="5"/>
        <v/>
      </c>
      <c r="F45" s="12">
        <f t="shared" si="6"/>
        <v>0</v>
      </c>
      <c r="H45" s="6" t="str">
        <f t="shared" si="3"/>
        <v/>
      </c>
    </row>
    <row r="46" spans="1:8" x14ac:dyDescent="0.2">
      <c r="A46" s="3" t="str">
        <f>MID('[1]sms erreurs'!C46,3,9)</f>
        <v>646673938</v>
      </c>
      <c r="B46" s="4" t="s">
        <v>31</v>
      </c>
      <c r="C46" s="5">
        <v>601821128</v>
      </c>
      <c r="D46" s="13">
        <f t="shared" si="4"/>
        <v>646673938</v>
      </c>
      <c r="E46" s="15" t="str">
        <f t="shared" si="5"/>
        <v/>
      </c>
      <c r="F46" s="12">
        <f t="shared" si="6"/>
        <v>0</v>
      </c>
      <c r="H46" s="6" t="str">
        <f t="shared" si="3"/>
        <v/>
      </c>
    </row>
    <row r="47" spans="1:8" x14ac:dyDescent="0.2">
      <c r="A47" s="3" t="str">
        <f>MID('[1]sms erreurs'!C47,3,9)</f>
        <v>614142183</v>
      </c>
      <c r="B47" s="4" t="s">
        <v>32</v>
      </c>
      <c r="C47" s="5">
        <v>601837865</v>
      </c>
      <c r="D47" s="13">
        <f t="shared" si="4"/>
        <v>614142183</v>
      </c>
      <c r="E47" s="15" t="str">
        <f t="shared" si="5"/>
        <v/>
      </c>
      <c r="F47" s="12">
        <f t="shared" si="6"/>
        <v>0</v>
      </c>
      <c r="H47" s="6" t="str">
        <f t="shared" si="3"/>
        <v/>
      </c>
    </row>
    <row r="48" spans="1:8" x14ac:dyDescent="0.2">
      <c r="A48" s="3" t="str">
        <f>MID('[1]sms erreurs'!C48,3,9)</f>
        <v>658646506</v>
      </c>
      <c r="B48" s="4" t="s">
        <v>33</v>
      </c>
      <c r="C48" s="5">
        <v>601840260</v>
      </c>
      <c r="D48" s="13">
        <f t="shared" si="4"/>
        <v>658646506</v>
      </c>
      <c r="E48" s="15" t="str">
        <f t="shared" si="5"/>
        <v/>
      </c>
      <c r="F48" s="12">
        <f t="shared" si="6"/>
        <v>0</v>
      </c>
      <c r="H48" s="6" t="str">
        <f t="shared" si="3"/>
        <v/>
      </c>
    </row>
    <row r="49" spans="1:8" x14ac:dyDescent="0.2">
      <c r="A49" s="3" t="str">
        <f>MID('[1]sms erreurs'!C49,3,9)</f>
        <v>641167962</v>
      </c>
      <c r="B49" s="4" t="s">
        <v>34</v>
      </c>
      <c r="C49" s="5">
        <v>601850410</v>
      </c>
      <c r="D49" s="13">
        <f t="shared" si="4"/>
        <v>641167962</v>
      </c>
      <c r="E49" s="15" t="str">
        <f t="shared" si="5"/>
        <v/>
      </c>
      <c r="F49" s="12">
        <f t="shared" si="6"/>
        <v>0</v>
      </c>
      <c r="H49" s="6" t="str">
        <f t="shared" si="3"/>
        <v/>
      </c>
    </row>
    <row r="50" spans="1:8" x14ac:dyDescent="0.2">
      <c r="A50" s="3" t="str">
        <f>MID('[1]sms erreurs'!C50,3,9)</f>
        <v>601227688</v>
      </c>
      <c r="B50" s="4" t="s">
        <v>35</v>
      </c>
      <c r="C50" s="5">
        <v>601853205</v>
      </c>
      <c r="D50" s="13">
        <f t="shared" si="4"/>
        <v>601227688</v>
      </c>
      <c r="E50" s="15" t="str">
        <f t="shared" si="5"/>
        <v/>
      </c>
      <c r="F50" s="12">
        <f t="shared" si="6"/>
        <v>0</v>
      </c>
      <c r="H50" s="6" t="str">
        <f t="shared" si="3"/>
        <v/>
      </c>
    </row>
    <row r="51" spans="1:8" x14ac:dyDescent="0.2">
      <c r="A51" s="3" t="str">
        <f>MID('[1]sms erreurs'!C51,3,9)</f>
        <v>616713354</v>
      </c>
      <c r="B51" s="4" t="s">
        <v>36</v>
      </c>
      <c r="C51" s="5">
        <v>601878430</v>
      </c>
      <c r="D51" s="13">
        <f t="shared" si="4"/>
        <v>616713354</v>
      </c>
      <c r="E51" s="15" t="str">
        <f t="shared" si="5"/>
        <v/>
      </c>
      <c r="F51" s="12">
        <f t="shared" si="6"/>
        <v>0</v>
      </c>
      <c r="H51" s="6" t="str">
        <f t="shared" si="3"/>
        <v/>
      </c>
    </row>
    <row r="52" spans="1:8" x14ac:dyDescent="0.2">
      <c r="A52" s="3" t="str">
        <f>MID('[1]sms erreurs'!C52,3,9)</f>
        <v>642329835</v>
      </c>
      <c r="B52" s="4" t="s">
        <v>37</v>
      </c>
      <c r="C52" s="5">
        <v>601903538</v>
      </c>
      <c r="D52" s="13">
        <f t="shared" si="4"/>
        <v>642329835</v>
      </c>
      <c r="E52" s="15" t="str">
        <f t="shared" si="5"/>
        <v/>
      </c>
      <c r="F52" s="12">
        <f t="shared" si="6"/>
        <v>0</v>
      </c>
      <c r="H52" s="6" t="str">
        <f t="shared" si="3"/>
        <v/>
      </c>
    </row>
    <row r="53" spans="1:8" x14ac:dyDescent="0.2">
      <c r="A53" s="3" t="str">
        <f>MID('[1]sms erreurs'!C53,3,9)</f>
        <v>646709590</v>
      </c>
      <c r="B53" s="4" t="s">
        <v>38</v>
      </c>
      <c r="C53" s="5">
        <v>601905123</v>
      </c>
      <c r="D53" s="13">
        <f t="shared" si="4"/>
        <v>646709590</v>
      </c>
      <c r="E53" s="15" t="str">
        <f t="shared" si="5"/>
        <v/>
      </c>
      <c r="F53" s="12">
        <f t="shared" si="6"/>
        <v>0</v>
      </c>
      <c r="H53" s="6" t="str">
        <f t="shared" si="3"/>
        <v/>
      </c>
    </row>
    <row r="54" spans="1:8" x14ac:dyDescent="0.2">
      <c r="A54" s="3" t="str">
        <f>MID('[1]sms erreurs'!C54,3,9)</f>
        <v>613293236</v>
      </c>
      <c r="B54" s="4" t="s">
        <v>39</v>
      </c>
      <c r="C54" s="5">
        <v>601951702</v>
      </c>
      <c r="D54" s="13">
        <f t="shared" si="4"/>
        <v>613293236</v>
      </c>
      <c r="E54" s="15" t="str">
        <f t="shared" si="5"/>
        <v/>
      </c>
      <c r="F54" s="12">
        <f t="shared" si="6"/>
        <v>0</v>
      </c>
      <c r="H54" s="6" t="str">
        <f t="shared" si="3"/>
        <v/>
      </c>
    </row>
    <row r="55" spans="1:8" x14ac:dyDescent="0.2">
      <c r="A55" s="3" t="str">
        <f>MID('[1]sms erreurs'!C55,3,9)</f>
        <v>648363091</v>
      </c>
      <c r="B55" s="4" t="s">
        <v>40</v>
      </c>
      <c r="C55" s="5">
        <v>601961507</v>
      </c>
      <c r="D55" s="13">
        <f t="shared" si="4"/>
        <v>648363091</v>
      </c>
      <c r="E55" s="15" t="str">
        <f t="shared" si="5"/>
        <v/>
      </c>
      <c r="F55" s="12">
        <f t="shared" si="6"/>
        <v>0</v>
      </c>
      <c r="H55" s="6" t="str">
        <f t="shared" si="3"/>
        <v/>
      </c>
    </row>
    <row r="56" spans="1:8" x14ac:dyDescent="0.2">
      <c r="A56" s="3" t="str">
        <f>MID('[1]sms erreurs'!C56,3,9)</f>
        <v>662366098</v>
      </c>
      <c r="B56" s="4" t="s">
        <v>41</v>
      </c>
      <c r="C56" s="5">
        <v>601962479</v>
      </c>
      <c r="D56" s="13">
        <f t="shared" si="4"/>
        <v>662366098</v>
      </c>
      <c r="E56" s="15" t="str">
        <f t="shared" si="5"/>
        <v/>
      </c>
      <c r="F56" s="12">
        <f t="shared" si="6"/>
        <v>0</v>
      </c>
      <c r="H56" s="6" t="str">
        <f t="shared" si="3"/>
        <v/>
      </c>
    </row>
    <row r="57" spans="1:8" x14ac:dyDescent="0.2">
      <c r="A57" s="3" t="str">
        <f>MID('[1]sms erreurs'!C57,3,9)</f>
        <v>615133008</v>
      </c>
      <c r="B57" s="4" t="s">
        <v>42</v>
      </c>
      <c r="C57" s="5">
        <v>601965876</v>
      </c>
      <c r="D57" s="13">
        <f t="shared" si="4"/>
        <v>615133008</v>
      </c>
      <c r="E57" s="15" t="str">
        <f t="shared" si="5"/>
        <v/>
      </c>
      <c r="F57" s="12">
        <f t="shared" si="6"/>
        <v>0</v>
      </c>
      <c r="H57" s="6" t="str">
        <f t="shared" si="3"/>
        <v/>
      </c>
    </row>
    <row r="58" spans="1:8" x14ac:dyDescent="0.2">
      <c r="A58" s="3" t="str">
        <f>MID('[1]sms erreurs'!C58,3,9)</f>
        <v>625208860</v>
      </c>
      <c r="B58" s="4" t="s">
        <v>43</v>
      </c>
      <c r="C58" s="5">
        <v>601983809</v>
      </c>
      <c r="D58" s="13">
        <f t="shared" si="4"/>
        <v>625208860</v>
      </c>
      <c r="E58" s="15" t="str">
        <f t="shared" si="5"/>
        <v/>
      </c>
      <c r="F58" s="12">
        <f t="shared" si="6"/>
        <v>0</v>
      </c>
      <c r="H58" s="6" t="str">
        <f t="shared" si="3"/>
        <v/>
      </c>
    </row>
    <row r="59" spans="1:8" x14ac:dyDescent="0.2">
      <c r="A59" s="3" t="str">
        <f>MID('[1]sms erreurs'!C59,3,9)</f>
        <v>644031396</v>
      </c>
      <c r="B59" s="4" t="s">
        <v>44</v>
      </c>
      <c r="C59" s="5">
        <v>602071721</v>
      </c>
      <c r="D59" s="13">
        <f t="shared" si="4"/>
        <v>644031396</v>
      </c>
      <c r="E59" s="15" t="str">
        <f t="shared" si="5"/>
        <v/>
      </c>
      <c r="F59" s="12">
        <f t="shared" si="6"/>
        <v>0</v>
      </c>
      <c r="H59" s="6" t="str">
        <f t="shared" si="3"/>
        <v/>
      </c>
    </row>
    <row r="60" spans="1:8" x14ac:dyDescent="0.2">
      <c r="A60" s="3" t="str">
        <f>MID('[1]sms erreurs'!C60,3,9)</f>
        <v>645243920</v>
      </c>
      <c r="B60" s="4" t="s">
        <v>45</v>
      </c>
      <c r="C60" s="5">
        <v>602085392</v>
      </c>
      <c r="D60" s="13">
        <f t="shared" si="4"/>
        <v>645243920</v>
      </c>
      <c r="E60" s="15" t="str">
        <f t="shared" si="5"/>
        <v/>
      </c>
      <c r="F60" s="12">
        <f t="shared" si="6"/>
        <v>0</v>
      </c>
      <c r="H60" s="6" t="str">
        <f t="shared" si="3"/>
        <v/>
      </c>
    </row>
    <row r="61" spans="1:8" x14ac:dyDescent="0.2">
      <c r="A61" s="3" t="str">
        <f>MID('[1]sms erreurs'!C61,3,9)</f>
        <v>615167522</v>
      </c>
      <c r="B61" s="4" t="s">
        <v>46</v>
      </c>
      <c r="C61" s="5">
        <v>602140021</v>
      </c>
      <c r="D61" s="13">
        <f t="shared" si="4"/>
        <v>615167522</v>
      </c>
      <c r="E61" s="15" t="str">
        <f t="shared" si="5"/>
        <v/>
      </c>
      <c r="F61" s="12">
        <f t="shared" si="6"/>
        <v>0</v>
      </c>
      <c r="H61" s="6" t="str">
        <f t="shared" si="3"/>
        <v/>
      </c>
    </row>
    <row r="62" spans="1:8" x14ac:dyDescent="0.2">
      <c r="A62" s="3" t="str">
        <f>MID('[1]sms erreurs'!C62,3,9)</f>
        <v>625263249</v>
      </c>
      <c r="B62" s="4" t="s">
        <v>47</v>
      </c>
      <c r="C62" s="5">
        <v>602159968</v>
      </c>
      <c r="D62" s="13">
        <f t="shared" si="4"/>
        <v>625263249</v>
      </c>
      <c r="E62" s="15" t="str">
        <f t="shared" si="5"/>
        <v/>
      </c>
      <c r="F62" s="12">
        <f t="shared" si="6"/>
        <v>0</v>
      </c>
      <c r="H62" s="6" t="str">
        <f t="shared" si="3"/>
        <v/>
      </c>
    </row>
    <row r="63" spans="1:8" x14ac:dyDescent="0.2">
      <c r="A63" s="3" t="str">
        <f>MID('[1]sms erreurs'!C63,3,9)</f>
        <v>671069257</v>
      </c>
      <c r="B63" s="4" t="s">
        <v>48</v>
      </c>
      <c r="C63" s="5">
        <v>602176230</v>
      </c>
      <c r="D63" s="13">
        <f t="shared" si="4"/>
        <v>671069257</v>
      </c>
      <c r="E63" s="15" t="str">
        <f t="shared" si="5"/>
        <v/>
      </c>
      <c r="F63" s="12">
        <f t="shared" si="6"/>
        <v>0</v>
      </c>
      <c r="H63" s="6" t="str">
        <f t="shared" si="3"/>
        <v/>
      </c>
    </row>
    <row r="64" spans="1:8" x14ac:dyDescent="0.2">
      <c r="A64" s="3" t="str">
        <f>MID('[1]sms erreurs'!C64,3,9)</f>
        <v>616782280</v>
      </c>
      <c r="B64" s="4" t="s">
        <v>49</v>
      </c>
      <c r="C64" s="5">
        <v>602179743</v>
      </c>
      <c r="D64" s="13">
        <f t="shared" si="4"/>
        <v>616782280</v>
      </c>
      <c r="E64" s="15" t="str">
        <f t="shared" si="5"/>
        <v/>
      </c>
      <c r="F64" s="12">
        <f t="shared" si="6"/>
        <v>0</v>
      </c>
      <c r="H64" s="6" t="str">
        <f t="shared" si="3"/>
        <v/>
      </c>
    </row>
    <row r="65" spans="1:8" x14ac:dyDescent="0.2">
      <c r="A65" s="3" t="str">
        <f>MID('[1]sms erreurs'!C65,3,9)</f>
        <v>626144250</v>
      </c>
      <c r="B65" s="4" t="s">
        <v>50</v>
      </c>
      <c r="C65" s="5">
        <v>602226310</v>
      </c>
      <c r="D65" s="13">
        <f t="shared" si="4"/>
        <v>626144250</v>
      </c>
      <c r="E65" s="15" t="str">
        <f t="shared" si="5"/>
        <v/>
      </c>
      <c r="F65" s="12">
        <f t="shared" si="6"/>
        <v>0</v>
      </c>
      <c r="H65" s="6" t="str">
        <f t="shared" si="3"/>
        <v/>
      </c>
    </row>
    <row r="66" spans="1:8" x14ac:dyDescent="0.2">
      <c r="A66" s="3" t="str">
        <f>MID('[1]sms erreurs'!C66,3,9)</f>
        <v>625287182</v>
      </c>
      <c r="B66" s="4" t="s">
        <v>51</v>
      </c>
      <c r="C66" s="5">
        <v>602241178</v>
      </c>
      <c r="D66" s="13">
        <f t="shared" ref="D66:D94" si="7">VALUE(A66)</f>
        <v>625287182</v>
      </c>
      <c r="E66" s="15" t="str">
        <f t="shared" ref="E66:E93" si="8">IF(COUNTIF($D$2:$D$106,C66)&gt;0,C66,"")</f>
        <v/>
      </c>
      <c r="F66" s="12">
        <f t="shared" ref="F66:F93" si="9">IF(C66&lt;&gt;" ",COUNTIF(D:D,C66),"")</f>
        <v>0</v>
      </c>
      <c r="H66" s="6" t="str">
        <f t="shared" si="3"/>
        <v/>
      </c>
    </row>
    <row r="67" spans="1:8" x14ac:dyDescent="0.2">
      <c r="A67" s="3" t="str">
        <f>MID('[1]sms erreurs'!C67,3,9)</f>
        <v>626965392</v>
      </c>
      <c r="B67" s="4" t="s">
        <v>52</v>
      </c>
      <c r="C67" s="5">
        <v>602251728</v>
      </c>
      <c r="D67" s="13">
        <f t="shared" si="7"/>
        <v>626965392</v>
      </c>
      <c r="E67" s="15" t="str">
        <f t="shared" si="8"/>
        <v/>
      </c>
      <c r="F67" s="12">
        <f t="shared" si="9"/>
        <v>0</v>
      </c>
      <c r="H67" s="6" t="str">
        <f t="shared" ref="H67:H89" si="10">IF(F67&gt;0,CONCATENATE("le N°",E67,"  ","se trouve","  ",F67,"  ",,"fois dans la colonne Portable Faux"),"")</f>
        <v/>
      </c>
    </row>
    <row r="68" spans="1:8" x14ac:dyDescent="0.2">
      <c r="A68" s="3" t="str">
        <f>MID('[1]sms erreurs'!C68,3,9)</f>
        <v>604166451</v>
      </c>
      <c r="B68" s="4" t="s">
        <v>53</v>
      </c>
      <c r="C68" s="5">
        <v>602266683</v>
      </c>
      <c r="D68" s="13">
        <f t="shared" si="7"/>
        <v>604166451</v>
      </c>
      <c r="E68" s="15" t="str">
        <f t="shared" si="8"/>
        <v/>
      </c>
      <c r="F68" s="12">
        <f t="shared" si="9"/>
        <v>0</v>
      </c>
      <c r="H68" s="6" t="str">
        <f t="shared" si="10"/>
        <v/>
      </c>
    </row>
    <row r="69" spans="1:8" x14ac:dyDescent="0.2">
      <c r="A69" s="3" t="str">
        <f>MID('[1]sms erreurs'!C69,3,9)</f>
        <v>614355660</v>
      </c>
      <c r="B69" s="4" t="s">
        <v>54</v>
      </c>
      <c r="C69" s="5">
        <v>602268892</v>
      </c>
      <c r="D69" s="13">
        <f t="shared" si="7"/>
        <v>614355660</v>
      </c>
      <c r="E69" s="15" t="str">
        <f t="shared" si="8"/>
        <v/>
      </c>
      <c r="F69" s="12">
        <f t="shared" si="9"/>
        <v>0</v>
      </c>
      <c r="H69" s="6" t="str">
        <f t="shared" si="10"/>
        <v/>
      </c>
    </row>
    <row r="70" spans="1:8" x14ac:dyDescent="0.2">
      <c r="A70" s="3" t="str">
        <f>MID('[1]sms erreurs'!C70,3,9)</f>
        <v>629239313</v>
      </c>
      <c r="B70" s="4" t="s">
        <v>55</v>
      </c>
      <c r="C70" s="5">
        <v>602288119</v>
      </c>
      <c r="D70" s="13">
        <f t="shared" si="7"/>
        <v>629239313</v>
      </c>
      <c r="E70" s="15" t="str">
        <f t="shared" si="8"/>
        <v/>
      </c>
      <c r="F70" s="12">
        <f t="shared" si="9"/>
        <v>0</v>
      </c>
      <c r="H70" s="6" t="str">
        <f t="shared" si="10"/>
        <v/>
      </c>
    </row>
    <row r="71" spans="1:8" x14ac:dyDescent="0.2">
      <c r="A71" s="3" t="str">
        <f>MID('[1]sms erreurs'!C71,3,9)</f>
        <v>658726027</v>
      </c>
      <c r="B71" s="4" t="s">
        <v>56</v>
      </c>
      <c r="C71" s="5">
        <v>602291501</v>
      </c>
      <c r="D71" s="13">
        <f t="shared" si="7"/>
        <v>658726027</v>
      </c>
      <c r="E71" s="15" t="str">
        <f t="shared" si="8"/>
        <v/>
      </c>
      <c r="F71" s="12">
        <f t="shared" si="9"/>
        <v>0</v>
      </c>
      <c r="H71" s="6" t="str">
        <f t="shared" si="10"/>
        <v/>
      </c>
    </row>
    <row r="72" spans="1:8" x14ac:dyDescent="0.2">
      <c r="A72" s="3" t="str">
        <f>MID('[1]sms erreurs'!C72,3,9)</f>
        <v>604166551</v>
      </c>
      <c r="B72" s="4" t="s">
        <v>57</v>
      </c>
      <c r="C72" s="5">
        <v>602303382</v>
      </c>
      <c r="D72" s="13">
        <f t="shared" si="7"/>
        <v>604166551</v>
      </c>
      <c r="E72" s="15" t="str">
        <f t="shared" si="8"/>
        <v/>
      </c>
      <c r="F72" s="12">
        <f t="shared" si="9"/>
        <v>0</v>
      </c>
      <c r="H72" s="6" t="str">
        <f t="shared" si="10"/>
        <v/>
      </c>
    </row>
    <row r="73" spans="1:8" x14ac:dyDescent="0.2">
      <c r="A73" s="3" t="str">
        <f>MID('[1]sms erreurs'!C73,3,9)</f>
        <v>620736532</v>
      </c>
      <c r="B73" s="4" t="s">
        <v>58</v>
      </c>
      <c r="C73" s="5">
        <v>602318917</v>
      </c>
      <c r="D73" s="13">
        <f t="shared" si="7"/>
        <v>620736532</v>
      </c>
      <c r="E73" s="15" t="str">
        <f t="shared" si="8"/>
        <v/>
      </c>
      <c r="F73" s="12">
        <f t="shared" si="9"/>
        <v>0</v>
      </c>
      <c r="H73" s="6" t="str">
        <f t="shared" si="10"/>
        <v/>
      </c>
    </row>
    <row r="74" spans="1:8" x14ac:dyDescent="0.2">
      <c r="A74" s="3" t="str">
        <f>MID('[1]sms erreurs'!C74,3,9)</f>
        <v>638676121</v>
      </c>
      <c r="B74" s="4" t="s">
        <v>59</v>
      </c>
      <c r="C74" s="5">
        <v>602320852</v>
      </c>
      <c r="D74" s="13">
        <f t="shared" si="7"/>
        <v>638676121</v>
      </c>
      <c r="E74" s="15" t="str">
        <f t="shared" si="8"/>
        <v/>
      </c>
      <c r="F74" s="12">
        <f t="shared" si="9"/>
        <v>0</v>
      </c>
      <c r="H74" s="6" t="str">
        <f t="shared" si="10"/>
        <v/>
      </c>
    </row>
    <row r="75" spans="1:8" x14ac:dyDescent="0.2">
      <c r="A75" s="3" t="str">
        <f>MID('[1]sms erreurs'!C75,3,9)</f>
        <v>682617308</v>
      </c>
      <c r="B75" s="4" t="s">
        <v>60</v>
      </c>
      <c r="C75" s="5">
        <v>602323658</v>
      </c>
      <c r="D75" s="13">
        <f t="shared" si="7"/>
        <v>682617308</v>
      </c>
      <c r="E75" s="15" t="str">
        <f t="shared" si="8"/>
        <v/>
      </c>
      <c r="F75" s="12">
        <f t="shared" si="9"/>
        <v>0</v>
      </c>
      <c r="H75" s="6" t="str">
        <f t="shared" si="10"/>
        <v/>
      </c>
    </row>
    <row r="76" spans="1:8" x14ac:dyDescent="0.2">
      <c r="A76" s="3" t="str">
        <f>MID('[1]sms erreurs'!C76,3,9)</f>
        <v>644094928</v>
      </c>
      <c r="B76" s="4" t="s">
        <v>61</v>
      </c>
      <c r="C76" s="5">
        <v>602335268</v>
      </c>
      <c r="D76" s="13">
        <f t="shared" si="7"/>
        <v>644094928</v>
      </c>
      <c r="E76" s="15" t="str">
        <f t="shared" si="8"/>
        <v/>
      </c>
      <c r="F76" s="12">
        <f t="shared" si="9"/>
        <v>0</v>
      </c>
      <c r="H76" s="6" t="str">
        <f t="shared" si="10"/>
        <v/>
      </c>
    </row>
    <row r="77" spans="1:8" x14ac:dyDescent="0.2">
      <c r="A77" s="3" t="str">
        <f>MID('[1]sms erreurs'!C77,3,9)</f>
        <v>642585368</v>
      </c>
      <c r="B77" s="4" t="s">
        <v>62</v>
      </c>
      <c r="C77" s="5">
        <v>602335640</v>
      </c>
      <c r="D77" s="13">
        <f t="shared" si="7"/>
        <v>642585368</v>
      </c>
      <c r="E77" s="15" t="str">
        <f t="shared" si="8"/>
        <v/>
      </c>
      <c r="F77" s="12">
        <f t="shared" si="9"/>
        <v>0</v>
      </c>
      <c r="H77" s="6" t="str">
        <f t="shared" si="10"/>
        <v/>
      </c>
    </row>
    <row r="78" spans="1:8" x14ac:dyDescent="0.2">
      <c r="A78" s="3" t="str">
        <f>MID('[1]sms erreurs'!C78,3,9)</f>
        <v>678886510</v>
      </c>
      <c r="B78" s="4" t="s">
        <v>63</v>
      </c>
      <c r="C78" s="5">
        <v>602344968</v>
      </c>
      <c r="D78" s="13">
        <f t="shared" si="7"/>
        <v>678886510</v>
      </c>
      <c r="E78" s="15" t="str">
        <f t="shared" si="8"/>
        <v/>
      </c>
      <c r="F78" s="12">
        <f t="shared" si="9"/>
        <v>0</v>
      </c>
      <c r="H78" s="6" t="str">
        <f t="shared" si="10"/>
        <v/>
      </c>
    </row>
    <row r="79" spans="1:8" x14ac:dyDescent="0.2">
      <c r="A79" s="3" t="str">
        <f>MID('[1]sms erreurs'!C79,3,9)</f>
        <v>622295446</v>
      </c>
      <c r="B79" s="4" t="s">
        <v>64</v>
      </c>
      <c r="C79" s="5">
        <v>602357181</v>
      </c>
      <c r="D79" s="13">
        <f t="shared" si="7"/>
        <v>622295446</v>
      </c>
      <c r="E79" s="15" t="str">
        <f t="shared" si="8"/>
        <v/>
      </c>
      <c r="F79" s="12">
        <f t="shared" si="9"/>
        <v>0</v>
      </c>
      <c r="H79" s="6" t="str">
        <f t="shared" si="10"/>
        <v/>
      </c>
    </row>
    <row r="80" spans="1:8" x14ac:dyDescent="0.2">
      <c r="A80" s="3" t="str">
        <f>MID('[1]sms erreurs'!C80,3,9)</f>
        <v>617406207</v>
      </c>
      <c r="B80" s="4" t="s">
        <v>65</v>
      </c>
      <c r="C80" s="5">
        <v>602367522</v>
      </c>
      <c r="D80" s="13">
        <f t="shared" si="7"/>
        <v>617406207</v>
      </c>
      <c r="E80" s="15" t="str">
        <f t="shared" si="8"/>
        <v/>
      </c>
      <c r="F80" s="12">
        <f t="shared" si="9"/>
        <v>0</v>
      </c>
      <c r="H80" s="6" t="str">
        <f t="shared" si="10"/>
        <v/>
      </c>
    </row>
    <row r="81" spans="1:8" x14ac:dyDescent="0.2">
      <c r="A81" s="3" t="str">
        <f>MID('[1]sms erreurs'!C81,3,9)</f>
        <v>615275452</v>
      </c>
      <c r="B81" s="4" t="s">
        <v>66</v>
      </c>
      <c r="C81" s="5">
        <v>602383809</v>
      </c>
      <c r="D81" s="13">
        <f t="shared" si="7"/>
        <v>615275452</v>
      </c>
      <c r="E81" s="15" t="str">
        <f t="shared" si="8"/>
        <v/>
      </c>
      <c r="F81" s="12">
        <f t="shared" si="9"/>
        <v>0</v>
      </c>
      <c r="H81" s="6" t="str">
        <f t="shared" si="10"/>
        <v/>
      </c>
    </row>
    <row r="82" spans="1:8" x14ac:dyDescent="0.2">
      <c r="A82" s="3" t="str">
        <f>MID('[1]sms erreurs'!C82,3,9)</f>
        <v>644134971</v>
      </c>
      <c r="B82" s="4" t="s">
        <v>67</v>
      </c>
      <c r="C82" s="5">
        <v>602390900</v>
      </c>
      <c r="D82" s="13">
        <f t="shared" si="7"/>
        <v>644134971</v>
      </c>
      <c r="E82" s="15" t="str">
        <f t="shared" si="8"/>
        <v/>
      </c>
      <c r="F82" s="12">
        <f t="shared" si="9"/>
        <v>0</v>
      </c>
      <c r="H82" s="6" t="str">
        <f t="shared" si="10"/>
        <v/>
      </c>
    </row>
    <row r="83" spans="1:8" x14ac:dyDescent="0.2">
      <c r="A83" s="3" t="str">
        <f>MID('[1]sms erreurs'!C83,3,9)</f>
        <v>608786180</v>
      </c>
      <c r="B83" s="4" t="s">
        <v>68</v>
      </c>
      <c r="C83" s="5">
        <v>602396107</v>
      </c>
      <c r="D83" s="13">
        <f t="shared" si="7"/>
        <v>608786180</v>
      </c>
      <c r="E83" s="15" t="str">
        <f t="shared" si="8"/>
        <v/>
      </c>
      <c r="F83" s="12">
        <f t="shared" si="9"/>
        <v>0</v>
      </c>
      <c r="H83" s="6" t="str">
        <f t="shared" si="10"/>
        <v/>
      </c>
    </row>
    <row r="84" spans="1:8" x14ac:dyDescent="0.2">
      <c r="A84" s="3" t="str">
        <f>MID('[1]sms erreurs'!C84,3,9)</f>
        <v>644140037</v>
      </c>
      <c r="B84" s="4" t="s">
        <v>69</v>
      </c>
      <c r="C84" s="5">
        <v>602396763</v>
      </c>
      <c r="D84" s="13">
        <f t="shared" si="7"/>
        <v>644140037</v>
      </c>
      <c r="E84" s="15" t="str">
        <f t="shared" si="8"/>
        <v/>
      </c>
      <c r="F84" s="12">
        <f t="shared" si="9"/>
        <v>0</v>
      </c>
      <c r="H84" s="6" t="str">
        <f t="shared" si="10"/>
        <v/>
      </c>
    </row>
    <row r="85" spans="1:8" x14ac:dyDescent="0.2">
      <c r="A85" s="3" t="str">
        <f>MID('[1]sms erreurs'!C85,3,9)</f>
        <v>651676545</v>
      </c>
      <c r="B85" s="4" t="s">
        <v>70</v>
      </c>
      <c r="C85" s="5">
        <v>602602383</v>
      </c>
      <c r="D85" s="13">
        <f t="shared" si="7"/>
        <v>651676545</v>
      </c>
      <c r="E85" s="15" t="str">
        <f t="shared" si="8"/>
        <v/>
      </c>
      <c r="F85" s="12">
        <f t="shared" si="9"/>
        <v>0</v>
      </c>
      <c r="H85" s="6" t="str">
        <f t="shared" si="10"/>
        <v/>
      </c>
    </row>
    <row r="86" spans="1:8" x14ac:dyDescent="0.2">
      <c r="A86" s="3" t="str">
        <f>MID('[1]sms erreurs'!C86,3,9)</f>
        <v>662485591</v>
      </c>
      <c r="B86" s="4" t="s">
        <v>71</v>
      </c>
      <c r="C86" s="5">
        <v>602625907</v>
      </c>
      <c r="D86" s="13">
        <f t="shared" si="7"/>
        <v>662485591</v>
      </c>
      <c r="E86" s="15" t="str">
        <f t="shared" si="8"/>
        <v/>
      </c>
      <c r="F86" s="12">
        <f t="shared" si="9"/>
        <v>0</v>
      </c>
      <c r="H86" s="6" t="str">
        <f t="shared" si="10"/>
        <v/>
      </c>
    </row>
    <row r="87" spans="1:8" x14ac:dyDescent="0.2">
      <c r="A87" s="3"/>
      <c r="B87" s="16"/>
      <c r="C87" s="5">
        <v>770958800</v>
      </c>
      <c r="D87" s="5">
        <v>601001516</v>
      </c>
      <c r="E87" s="15">
        <f t="shared" si="8"/>
        <v>770958800</v>
      </c>
      <c r="F87" s="12">
        <f t="shared" si="9"/>
        <v>1</v>
      </c>
      <c r="H87" s="6" t="str">
        <f t="shared" si="10"/>
        <v>le N°770958800  se trouve  1  fois dans la colonne Portable Faux</v>
      </c>
    </row>
    <row r="88" spans="1:8" x14ac:dyDescent="0.2">
      <c r="A88" s="3"/>
      <c r="B88" s="16"/>
      <c r="C88" s="5">
        <v>601227688</v>
      </c>
      <c r="D88" s="5"/>
      <c r="E88" s="15">
        <f t="shared" si="8"/>
        <v>601227688</v>
      </c>
      <c r="F88" s="12">
        <f t="shared" si="9"/>
        <v>1</v>
      </c>
      <c r="H88" s="6" t="str">
        <f t="shared" si="10"/>
        <v>le N°601227688  se trouve  1  fois dans la colonne Portable Faux</v>
      </c>
    </row>
    <row r="89" spans="1:8" x14ac:dyDescent="0.2">
      <c r="A89" s="3"/>
      <c r="B89" s="16"/>
      <c r="C89" s="17"/>
      <c r="D89" s="17">
        <v>770958800</v>
      </c>
      <c r="E89" s="15"/>
      <c r="F89" s="12"/>
      <c r="H89" s="6" t="str">
        <f t="shared" si="10"/>
        <v/>
      </c>
    </row>
    <row r="90" spans="1:8" x14ac:dyDescent="0.2">
      <c r="A90" s="3"/>
      <c r="B90" s="16"/>
      <c r="C90" s="17"/>
      <c r="D90" s="17"/>
      <c r="E90" s="15"/>
      <c r="F90" s="12"/>
    </row>
    <row r="91" spans="1:8" x14ac:dyDescent="0.2">
      <c r="A91" s="3"/>
      <c r="B91" s="16"/>
      <c r="C91" s="17"/>
      <c r="D91" s="17"/>
      <c r="E91" s="15"/>
      <c r="F91" s="12"/>
    </row>
    <row r="92" spans="1:8" x14ac:dyDescent="0.2">
      <c r="A92" s="3"/>
      <c r="B92" s="16"/>
      <c r="C92" s="17"/>
      <c r="D92" s="17"/>
      <c r="E92" s="15"/>
      <c r="F92" s="12"/>
    </row>
    <row r="93" spans="1:8" x14ac:dyDescent="0.2">
      <c r="A93" s="3"/>
      <c r="B93" s="16"/>
      <c r="C93" s="17"/>
      <c r="D93" s="17"/>
      <c r="E93" s="15"/>
      <c r="F93" s="16"/>
    </row>
    <row r="94" spans="1:8" x14ac:dyDescent="0.2">
      <c r="D94" s="10"/>
    </row>
    <row r="103" spans="3:3" x14ac:dyDescent="0.2">
      <c r="C103" s="9">
        <v>770958800</v>
      </c>
    </row>
  </sheetData>
  <conditionalFormatting sqref="A1">
    <cfRule type="duplicateValues" dxfId="7" priority="4" stopIfTrue="1"/>
  </conditionalFormatting>
  <conditionalFormatting sqref="C1:C1048576">
    <cfRule type="duplicateValues" dxfId="6" priority="3" stopIfTrue="1"/>
  </conditionalFormatting>
  <conditionalFormatting sqref="D88">
    <cfRule type="duplicateValues" dxfId="5" priority="2" stopIfTrue="1"/>
  </conditionalFormatting>
  <conditionalFormatting sqref="D87">
    <cfRule type="duplicateValues" dxfId="3" priority="1" stopIfTrue="1"/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DIAGON, Natacha</dc:creator>
  <cp:lastModifiedBy>Rijole</cp:lastModifiedBy>
  <dcterms:created xsi:type="dcterms:W3CDTF">2020-04-16T09:17:38Z</dcterms:created>
  <dcterms:modified xsi:type="dcterms:W3CDTF">2020-04-20T20:57:03Z</dcterms:modified>
</cp:coreProperties>
</file>