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E14" i="1" l="1"/>
  <c r="E13" i="1"/>
  <c r="E12" i="1"/>
  <c r="E11" i="1"/>
  <c r="E10" i="1"/>
  <c r="E9" i="1"/>
  <c r="E8" i="1"/>
  <c r="D8" i="1"/>
  <c r="G3" i="1"/>
  <c r="H3" i="1" s="1"/>
  <c r="I3" i="1" s="1"/>
  <c r="G2" i="1" l="1"/>
  <c r="H2" i="1" l="1"/>
  <c r="I2" i="1" l="1"/>
  <c r="J2" i="1" l="1"/>
  <c r="K2" i="1" s="1"/>
  <c r="L2" i="1" l="1"/>
</calcChain>
</file>

<file path=xl/sharedStrings.xml><?xml version="1.0" encoding="utf-8"?>
<sst xmlns="http://schemas.openxmlformats.org/spreadsheetml/2006/main" count="15" uniqueCount="15">
  <si>
    <t>M-5</t>
  </si>
  <si>
    <t>M-4</t>
  </si>
  <si>
    <t>M-3</t>
  </si>
  <si>
    <t>M-2</t>
  </si>
  <si>
    <t>M-1</t>
  </si>
  <si>
    <t>M0</t>
  </si>
  <si>
    <t>M+1</t>
  </si>
  <si>
    <t>M+2</t>
  </si>
  <si>
    <t>M+3</t>
  </si>
  <si>
    <t>M+4</t>
  </si>
  <si>
    <t>M+5</t>
  </si>
  <si>
    <t>M+6</t>
  </si>
  <si>
    <t>?</t>
  </si>
  <si>
    <t>M+_</t>
  </si>
  <si>
    <t>Taux 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</si>
</sst>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43032960"/>
        <c:axId val="43018880"/>
      </c:scatterChart>
      <c:valAx>
        <c:axId val="43032960"/>
        <c:scaling>
          <c:orientation val="minMax"/>
        </c:scaling>
        <c:delete val="0"/>
        <c:axPos val="b"/>
        <c:majorTickMark val="out"/>
        <c:minorTickMark val="none"/>
        <c:tickLblPos val="nextTo"/>
        <c:crossAx val="43018880"/>
        <c:crosses val="autoZero"/>
        <c:crossBetween val="midCat"/>
      </c:valAx>
      <c:valAx>
        <c:axId val="4301888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4303296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rendline>
            <c:trendlineType val="linear"/>
            <c:dispRSqr val="0"/>
            <c:dispEq val="1"/>
            <c:trendlineLbl>
              <c:layout>
                <c:manualLayout>
                  <c:x val="0.37784995625546808"/>
                  <c:y val="-2.2433654126567514E-3"/>
                </c:manualLayout>
              </c:layout>
              <c:numFmt formatCode="General" sourceLinked="0"/>
            </c:trendlineLbl>
          </c:trendline>
          <c:xVal>
            <c:strRef>
              <c:f>Feuil1!$A$1:$E$1</c:f>
              <c:strCache>
                <c:ptCount val="5"/>
                <c:pt idx="0">
                  <c:v>M-5</c:v>
                </c:pt>
                <c:pt idx="1">
                  <c:v>M-4</c:v>
                </c:pt>
                <c:pt idx="2">
                  <c:v>M-3</c:v>
                </c:pt>
                <c:pt idx="3">
                  <c:v>M-2</c:v>
                </c:pt>
                <c:pt idx="4">
                  <c:v>M-1</c:v>
                </c:pt>
              </c:strCache>
            </c:strRef>
          </c:xVal>
          <c:yVal>
            <c:numRef>
              <c:f>Feuil1!$A$2:$E$2</c:f>
              <c:numCache>
                <c:formatCode>General</c:formatCode>
                <c:ptCount val="5"/>
                <c:pt idx="0">
                  <c:v>3.81</c:v>
                </c:pt>
                <c:pt idx="1">
                  <c:v>3.8</c:v>
                </c:pt>
                <c:pt idx="2">
                  <c:v>3.8</c:v>
                </c:pt>
                <c:pt idx="3">
                  <c:v>3.9</c:v>
                </c:pt>
                <c:pt idx="4">
                  <c:v>3.91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684672"/>
        <c:axId val="74683136"/>
      </c:scatterChart>
      <c:valAx>
        <c:axId val="74684672"/>
        <c:scaling>
          <c:orientation val="minMax"/>
        </c:scaling>
        <c:delete val="0"/>
        <c:axPos val="b"/>
        <c:majorTickMark val="out"/>
        <c:minorTickMark val="none"/>
        <c:tickLblPos val="nextTo"/>
        <c:crossAx val="74683136"/>
        <c:crosses val="autoZero"/>
        <c:crossBetween val="midCat"/>
      </c:valAx>
      <c:valAx>
        <c:axId val="74683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46846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7</xdr:row>
      <xdr:rowOff>147637</xdr:rowOff>
    </xdr:from>
    <xdr:to>
      <xdr:col>16</xdr:col>
      <xdr:colOff>57150</xdr:colOff>
      <xdr:row>22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361950</xdr:colOff>
      <xdr:row>7</xdr:row>
      <xdr:rowOff>147637</xdr:rowOff>
    </xdr:from>
    <xdr:to>
      <xdr:col>16</xdr:col>
      <xdr:colOff>57150</xdr:colOff>
      <xdr:row>22</xdr:row>
      <xdr:rowOff>33337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T11" sqref="T11"/>
    </sheetView>
  </sheetViews>
  <sheetFormatPr baseColWidth="10" defaultColWidth="9.140625" defaultRowHeight="15" x14ac:dyDescent="0.25"/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1">
        <v>3.81</v>
      </c>
      <c r="B2" s="1">
        <v>3.8</v>
      </c>
      <c r="C2" s="1">
        <v>3.8</v>
      </c>
      <c r="D2" s="1">
        <v>3.9</v>
      </c>
      <c r="E2" s="1">
        <v>3.91</v>
      </c>
      <c r="F2" s="1">
        <v>3.96</v>
      </c>
      <c r="G2" s="1">
        <f>ROUND(FORECAST(7,A2:F2,{1,2,3,4,5,6}),2)</f>
        <v>3.98</v>
      </c>
      <c r="H2" s="1">
        <f>ROUND(FORECAST(8,A2:G2,{1,2,3,4,5,6,7}),2)</f>
        <v>4.01</v>
      </c>
      <c r="I2" s="1">
        <f>ROUND(FORECAST(9,A2:H2,{1,2,3,4,5,6,7,8}),2)</f>
        <v>4.05</v>
      </c>
      <c r="J2" s="1">
        <f>ROUND(FORECAST(10,A2:I2,{1,2,3,4,5,6,7,8,9}),2)</f>
        <v>4.08</v>
      </c>
      <c r="K2" s="1">
        <f>ROUND(FORECAST(11,A2:J2,{1,2,3,4,5,6,7,8,9,10}),2)</f>
        <v>4.1100000000000003</v>
      </c>
      <c r="L2" s="1">
        <f>ROUND(FORECAST(12,A2:K2,{1,2,3,4,5,6,7,8,9,10,11}),2)</f>
        <v>4.1500000000000004</v>
      </c>
    </row>
    <row r="3" spans="1:12" x14ac:dyDescent="0.25">
      <c r="F3">
        <v>6</v>
      </c>
      <c r="G3">
        <f>F3+1</f>
        <v>7</v>
      </c>
      <c r="H3">
        <f>G3+1</f>
        <v>8</v>
      </c>
      <c r="I3">
        <f>H3+1</f>
        <v>9</v>
      </c>
    </row>
    <row r="4" spans="1:12" x14ac:dyDescent="0.25">
      <c r="A4" s="1">
        <v>3.81</v>
      </c>
      <c r="B4" s="1">
        <v>3.8</v>
      </c>
      <c r="C4" s="1">
        <v>3.8</v>
      </c>
      <c r="D4" s="1">
        <v>3.9</v>
      </c>
      <c r="E4" s="1">
        <v>3.91</v>
      </c>
      <c r="F4" s="1">
        <v>3.96</v>
      </c>
      <c r="L4" t="s">
        <v>12</v>
      </c>
    </row>
    <row r="7" spans="1:12" x14ac:dyDescent="0.25">
      <c r="D7" s="2" t="s">
        <v>13</v>
      </c>
      <c r="E7" s="2" t="s">
        <v>14</v>
      </c>
    </row>
    <row r="8" spans="1:12" x14ac:dyDescent="0.25">
      <c r="D8" s="3">
        <f>6</f>
        <v>6</v>
      </c>
      <c r="E8" s="2">
        <f>(0.03*D8)+3.76</f>
        <v>3.94</v>
      </c>
    </row>
    <row r="9" spans="1:12" x14ac:dyDescent="0.25">
      <c r="D9" s="3">
        <v>7</v>
      </c>
      <c r="E9" s="2">
        <f>(0.03*D9)+3.76</f>
        <v>3.9699999999999998</v>
      </c>
    </row>
    <row r="10" spans="1:12" x14ac:dyDescent="0.25">
      <c r="D10" s="3">
        <v>8</v>
      </c>
      <c r="E10" s="2">
        <f>(0.03*8)+3.76</f>
        <v>4</v>
      </c>
    </row>
    <row r="11" spans="1:12" x14ac:dyDescent="0.25">
      <c r="D11" s="2">
        <v>9</v>
      </c>
      <c r="E11" s="2">
        <f>(0.03*D11)+3.76</f>
        <v>4.0299999999999994</v>
      </c>
    </row>
    <row r="12" spans="1:12" x14ac:dyDescent="0.25">
      <c r="D12" s="2">
        <v>10</v>
      </c>
      <c r="E12" s="2">
        <f>(0.03*D12)+3.76</f>
        <v>4.0599999999999996</v>
      </c>
    </row>
    <row r="13" spans="1:12" x14ac:dyDescent="0.25">
      <c r="D13" s="2">
        <v>11</v>
      </c>
      <c r="E13" s="2">
        <f>(0.03*D13)+3.76</f>
        <v>4.09</v>
      </c>
    </row>
    <row r="14" spans="1:12" x14ac:dyDescent="0.25">
      <c r="D14" s="2">
        <v>12</v>
      </c>
      <c r="E14" s="2">
        <f>(0.03*D14)+3.76</f>
        <v>4.12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2016-03-17T07:50:47Z</dcterms:modified>
</cp:coreProperties>
</file>