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ezy\Desktop\"/>
    </mc:Choice>
  </mc:AlternateContent>
  <bookViews>
    <workbookView xWindow="0" yWindow="0" windowWidth="21600" windowHeight="9735"/>
  </bookViews>
  <sheets>
    <sheet name="Data" sheetId="1" r:id="rId1"/>
    <sheet name="Suivi budgétaire" sheetId="7" r:id="rId2"/>
    <sheet name="Macro " sheetId="8" r:id="rId3"/>
  </sheets>
  <definedNames>
    <definedName name="_xlnm._FilterDatabase" localSheetId="0" hidden="1">Data!$A$2:$N$97</definedName>
  </definedNames>
  <calcPr calcId="152511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" i="1"/>
</calcChain>
</file>

<file path=xl/sharedStrings.xml><?xml version="1.0" encoding="utf-8"?>
<sst xmlns="http://schemas.openxmlformats.org/spreadsheetml/2006/main" count="313" uniqueCount="66">
  <si>
    <t>Production</t>
  </si>
  <si>
    <t>People</t>
  </si>
  <si>
    <t>Etat de la facture</t>
  </si>
  <si>
    <t>Nb de pays concernés</t>
  </si>
  <si>
    <t>Mois</t>
  </si>
  <si>
    <t>Film</t>
  </si>
  <si>
    <t>Montant facturé</t>
  </si>
  <si>
    <t>Poste détaillé</t>
  </si>
  <si>
    <t>Poste</t>
  </si>
  <si>
    <t>Groupe de dépense</t>
  </si>
  <si>
    <t>Choisir dans la liste</t>
  </si>
  <si>
    <t>à remplir</t>
  </si>
  <si>
    <t>choisir dans la liste</t>
  </si>
  <si>
    <t>Autre</t>
  </si>
  <si>
    <t>Voixoff</t>
  </si>
  <si>
    <t>Musique</t>
  </si>
  <si>
    <t>Postprod</t>
  </si>
  <si>
    <t>Bandes antenne</t>
  </si>
  <si>
    <t>Son</t>
  </si>
  <si>
    <t>Royalties</t>
  </si>
  <si>
    <t>Additifs</t>
  </si>
  <si>
    <t>Validée</t>
  </si>
  <si>
    <t>En attente</t>
  </si>
  <si>
    <t>Tournage</t>
  </si>
  <si>
    <t>Droits/Royalties</t>
  </si>
  <si>
    <t>Fournisseur</t>
  </si>
  <si>
    <t>France</t>
  </si>
  <si>
    <t>Belgique</t>
  </si>
  <si>
    <t>Suisse</t>
  </si>
  <si>
    <t>Allemagne</t>
  </si>
  <si>
    <t>Montant par pays</t>
  </si>
  <si>
    <t>Calculé</t>
  </si>
  <si>
    <t>Pays</t>
  </si>
  <si>
    <t xml:space="preserve">Ce que doit faire la macro : </t>
  </si>
  <si>
    <t xml:space="preserve">Si 'FeuilData'K3 = France alors </t>
  </si>
  <si>
    <t xml:space="preserve">Si 'FeuilData'M3 = Suisse alors </t>
  </si>
  <si>
    <t>Sinon ne rien faire et passer à L3</t>
  </si>
  <si>
    <t>Sinon ne rien faire et passer à M3</t>
  </si>
  <si>
    <t>Sinon ne rien faire et passer à N3</t>
  </si>
  <si>
    <t>et ainsi de suite jusqu'à la fin du tableau FeuilData</t>
  </si>
  <si>
    <t xml:space="preserve">Commencer une boucle </t>
  </si>
  <si>
    <r>
      <t>et copier les cellules 'FeuilData'A3:J3 dans 'FeuilSuivi Budgétaire'B</t>
    </r>
    <r>
      <rPr>
        <sz val="12"/>
        <color rgb="FFFF0000"/>
        <rFont val="Calibri"/>
        <family val="2"/>
        <scheme val="minor"/>
      </rPr>
      <t>2</t>
    </r>
    <r>
      <rPr>
        <sz val="12"/>
        <rFont val="Calibri"/>
        <family val="2"/>
        <scheme val="minor"/>
      </rPr>
      <t>:K</t>
    </r>
    <r>
      <rPr>
        <sz val="12"/>
        <color rgb="FFFF0000"/>
        <rFont val="Calibri"/>
        <family val="2"/>
        <scheme val="minor"/>
      </rPr>
      <t>2</t>
    </r>
  </si>
  <si>
    <r>
      <t>et copier les cellules 'FeuilData'A3:J3 dans 'FeuilSuivi Budgétaire'B</t>
    </r>
    <r>
      <rPr>
        <sz val="12"/>
        <color rgb="FFFF0000"/>
        <rFont val="Calibri"/>
        <family val="2"/>
        <scheme val="minor"/>
      </rPr>
      <t>3</t>
    </r>
    <r>
      <rPr>
        <sz val="12"/>
        <rFont val="Calibri"/>
        <family val="2"/>
        <scheme val="minor"/>
      </rPr>
      <t>:K</t>
    </r>
    <r>
      <rPr>
        <sz val="12"/>
        <color rgb="FFFF0000"/>
        <rFont val="Calibri"/>
        <family val="2"/>
        <scheme val="minor"/>
      </rPr>
      <t>3</t>
    </r>
  </si>
  <si>
    <r>
      <t>et copier les cellules 'FeuilData'A3:J3 dans 'FeuilSuivi Budgétaire'B</t>
    </r>
    <r>
      <rPr>
        <sz val="12"/>
        <color rgb="FFFF0000"/>
        <rFont val="Calibri"/>
        <family val="2"/>
        <scheme val="minor"/>
      </rPr>
      <t>4</t>
    </r>
    <r>
      <rPr>
        <sz val="12"/>
        <rFont val="Calibri"/>
        <family val="2"/>
        <scheme val="minor"/>
      </rPr>
      <t>:K</t>
    </r>
    <r>
      <rPr>
        <sz val="12"/>
        <color rgb="FFFF0000"/>
        <rFont val="Calibri"/>
        <family val="2"/>
        <scheme val="minor"/>
      </rPr>
      <t>4</t>
    </r>
  </si>
  <si>
    <r>
      <t>et copier les cellules 'FeuilData'A3:J3 dans 'FeuilSuivi Budgétaire'B</t>
    </r>
    <r>
      <rPr>
        <sz val="12"/>
        <color rgb="FFFF0000"/>
        <rFont val="Calibri"/>
        <family val="2"/>
        <scheme val="minor"/>
      </rPr>
      <t>5</t>
    </r>
    <r>
      <rPr>
        <sz val="12"/>
        <rFont val="Calibri"/>
        <family val="2"/>
        <scheme val="minor"/>
      </rPr>
      <t>:K</t>
    </r>
    <r>
      <rPr>
        <sz val="12"/>
        <color rgb="FFFF0000"/>
        <rFont val="Calibri"/>
        <family val="2"/>
        <scheme val="minor"/>
      </rPr>
      <t>5</t>
    </r>
  </si>
  <si>
    <t>Si 'FeuilData'L3 = Belgique alors</t>
  </si>
  <si>
    <t>Si 'FeuilData'N3 = Allemagne alors</t>
  </si>
  <si>
    <r>
      <t>Ecrire dans 'FeuilSuivi budgétaire' A</t>
    </r>
    <r>
      <rPr>
        <sz val="12"/>
        <color rgb="FFFF0000"/>
        <rFont val="Calibri"/>
        <family val="2"/>
        <scheme val="minor"/>
      </rPr>
      <t>5</t>
    </r>
    <r>
      <rPr>
        <sz val="12"/>
        <color theme="1"/>
        <rFont val="Calibri"/>
        <family val="2"/>
        <scheme val="minor"/>
      </rPr>
      <t xml:space="preserve"> : '</t>
    </r>
    <r>
      <rPr>
        <sz val="12"/>
        <color rgb="FFFF0000"/>
        <rFont val="Calibri"/>
        <family val="2"/>
        <scheme val="minor"/>
      </rPr>
      <t>Allemagne</t>
    </r>
  </si>
  <si>
    <r>
      <t>Ecrire dans 'FeuilSuivi budgétaire' A</t>
    </r>
    <r>
      <rPr>
        <sz val="12"/>
        <color rgb="FFFF0000"/>
        <rFont val="Calibri"/>
        <family val="2"/>
        <scheme val="minor"/>
      </rPr>
      <t xml:space="preserve">4 </t>
    </r>
    <r>
      <rPr>
        <sz val="12"/>
        <color theme="1"/>
        <rFont val="Calibri"/>
        <family val="2"/>
        <scheme val="minor"/>
      </rPr>
      <t>: '</t>
    </r>
    <r>
      <rPr>
        <sz val="12"/>
        <color rgb="FFFF0000"/>
        <rFont val="Calibri"/>
        <family val="2"/>
        <scheme val="minor"/>
      </rPr>
      <t>Suisse</t>
    </r>
  </si>
  <si>
    <r>
      <t>Ecrire dans 'FeuilSuivi budgétaire' A</t>
    </r>
    <r>
      <rPr>
        <sz val="12"/>
        <color rgb="FFFF0000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: '</t>
    </r>
    <r>
      <rPr>
        <sz val="12"/>
        <color rgb="FFFF0000"/>
        <rFont val="Calibri"/>
        <family val="2"/>
        <scheme val="minor"/>
      </rPr>
      <t>Belgique</t>
    </r>
  </si>
  <si>
    <r>
      <t>Ecrire dans 'FeuilSuivi budgétaire'A</t>
    </r>
    <r>
      <rPr>
        <sz val="12"/>
        <color rgb="FFFF0000"/>
        <rFont val="Calibri"/>
        <family val="2"/>
        <scheme val="minor"/>
      </rPr>
      <t xml:space="preserve">2 </t>
    </r>
    <r>
      <rPr>
        <sz val="12"/>
        <color theme="1"/>
        <rFont val="Calibri"/>
        <family val="2"/>
        <scheme val="minor"/>
      </rPr>
      <t>: '</t>
    </r>
    <r>
      <rPr>
        <sz val="12"/>
        <color rgb="FFFF0000"/>
        <rFont val="Calibri"/>
        <family val="2"/>
        <scheme val="minor"/>
      </rPr>
      <t>France</t>
    </r>
  </si>
  <si>
    <r>
      <t>Ecrire dans 'FeuilSuivi budgétaire'A</t>
    </r>
    <r>
      <rPr>
        <sz val="12"/>
        <color rgb="FFFF0000"/>
        <rFont val="Calibri"/>
        <family val="2"/>
        <scheme val="minor"/>
      </rPr>
      <t xml:space="preserve">6 </t>
    </r>
    <r>
      <rPr>
        <sz val="12"/>
        <color theme="1"/>
        <rFont val="Calibri"/>
        <family val="2"/>
        <scheme val="minor"/>
      </rPr>
      <t>: '</t>
    </r>
    <r>
      <rPr>
        <sz val="12"/>
        <color rgb="FFFF0000"/>
        <rFont val="Calibri"/>
        <family val="2"/>
        <scheme val="minor"/>
      </rPr>
      <t>France</t>
    </r>
  </si>
  <si>
    <r>
      <t>Si 'FeuilData'K</t>
    </r>
    <r>
      <rPr>
        <sz val="12"/>
        <color rgb="FF00B050"/>
        <rFont val="Calibri"/>
        <family val="2"/>
        <scheme val="minor"/>
      </rPr>
      <t>4</t>
    </r>
    <r>
      <rPr>
        <sz val="12"/>
        <color theme="1"/>
        <rFont val="Calibri"/>
        <family val="2"/>
        <scheme val="minor"/>
      </rPr>
      <t xml:space="preserve"> = France alors </t>
    </r>
  </si>
  <si>
    <r>
      <t>et copier les cellules 'FeuilData'A</t>
    </r>
    <r>
      <rPr>
        <sz val="12"/>
        <color rgb="FF00B050"/>
        <rFont val="Calibri"/>
        <family val="2"/>
        <scheme val="minor"/>
      </rPr>
      <t>4</t>
    </r>
    <r>
      <rPr>
        <sz val="12"/>
        <color theme="1"/>
        <rFont val="Calibri"/>
        <family val="2"/>
        <scheme val="minor"/>
      </rPr>
      <t>:J</t>
    </r>
    <r>
      <rPr>
        <sz val="12"/>
        <color rgb="FF00B050"/>
        <rFont val="Calibri"/>
        <family val="2"/>
        <scheme val="minor"/>
      </rPr>
      <t>4</t>
    </r>
    <r>
      <rPr>
        <sz val="12"/>
        <color theme="1"/>
        <rFont val="Calibri"/>
        <family val="2"/>
        <scheme val="minor"/>
      </rPr>
      <t xml:space="preserve"> dans 'FeuilSuivi Budgétaire'B</t>
    </r>
    <r>
      <rPr>
        <sz val="12"/>
        <color rgb="FFFF0000"/>
        <rFont val="Calibri"/>
        <family val="2"/>
        <scheme val="minor"/>
      </rPr>
      <t>6</t>
    </r>
    <r>
      <rPr>
        <sz val="12"/>
        <rFont val="Calibri"/>
        <family val="2"/>
        <scheme val="minor"/>
      </rPr>
      <t>:K</t>
    </r>
    <r>
      <rPr>
        <sz val="12"/>
        <color rgb="FFFF0000"/>
        <rFont val="Calibri"/>
        <family val="2"/>
        <scheme val="minor"/>
      </rPr>
      <t>6</t>
    </r>
  </si>
  <si>
    <r>
      <t>Sinon ne rien faire et passer à K</t>
    </r>
    <r>
      <rPr>
        <sz val="12"/>
        <color rgb="FF00B050"/>
        <rFont val="Calibri"/>
        <family val="2"/>
        <scheme val="minor"/>
      </rPr>
      <t>4</t>
    </r>
  </si>
  <si>
    <t>Commencer la lecture à la feuille "Data" dans la cellule K3</t>
  </si>
  <si>
    <t>Bonjour</t>
  </si>
  <si>
    <t>Bonsoir</t>
  </si>
  <si>
    <t>Coucou</t>
  </si>
  <si>
    <t>Patrick</t>
  </si>
  <si>
    <t>Jean-Marc</t>
  </si>
  <si>
    <t>Philippe</t>
  </si>
  <si>
    <t>Acteurs</t>
  </si>
  <si>
    <t>Matériel</t>
  </si>
  <si>
    <t>Locations</t>
  </si>
  <si>
    <t>Logiciels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</si>
</sst>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</numFmts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/>
    <xf numFmtId="0" fontId="0" fillId="4" borderId="0" xfId="0" applyFill="1"/>
    <xf numFmtId="0" fontId="0" fillId="4" borderId="2" xfId="0" applyFill="1" applyBorder="1"/>
    <xf numFmtId="0" fontId="4" fillId="2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/>
    <xf numFmtId="0" fontId="0" fillId="0" borderId="0" xfId="0" applyFill="1" applyBorder="1"/>
    <xf numFmtId="165" fontId="0" fillId="0" borderId="0" xfId="0" applyNumberFormat="1" applyFill="1" applyBorder="1"/>
    <xf numFmtId="164" fontId="0" fillId="0" borderId="0" xfId="0" applyNumberFormat="1" applyFill="1" applyBorder="1"/>
    <xf numFmtId="0" fontId="6" fillId="0" borderId="0" xfId="0" applyFont="1" applyFill="1" applyBorder="1"/>
    <xf numFmtId="164" fontId="2" fillId="0" borderId="0" xfId="0" applyNumberFormat="1" applyFont="1" applyFill="1" applyBorder="1"/>
    <xf numFmtId="0" fontId="0" fillId="0" borderId="2" xfId="0" applyFill="1" applyBorder="1"/>
    <xf numFmtId="165" fontId="0" fillId="0" borderId="2" xfId="0" applyNumberFormat="1" applyFill="1" applyBorder="1"/>
    <xf numFmtId="164" fontId="6" fillId="0" borderId="2" xfId="0" applyNumberFormat="1" applyFont="1" applyFill="1" applyBorder="1"/>
    <xf numFmtId="164" fontId="0" fillId="0" borderId="2" xfId="0" applyNumberFormat="1" applyFill="1" applyBorder="1"/>
    <xf numFmtId="0" fontId="3" fillId="0" borderId="0" xfId="0" applyFont="1" applyAlignment="1">
      <alignment horizontal="center" vertical="center" wrapText="1"/>
    </xf>
    <xf numFmtId="164" fontId="2" fillId="0" borderId="2" xfId="0" applyNumberFormat="1" applyFont="1" applyFill="1" applyBorder="1"/>
    <xf numFmtId="0" fontId="9" fillId="3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164" fontId="0" fillId="5" borderId="0" xfId="0" applyNumberFormat="1" applyFill="1" applyBorder="1"/>
    <xf numFmtId="164" fontId="1" fillId="0" borderId="0" xfId="0" applyNumberFormat="1" applyFont="1" applyFill="1" applyBorder="1"/>
    <xf numFmtId="0" fontId="7" fillId="2" borderId="0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0" fontId="0" fillId="4" borderId="0" xfId="0" applyFill="1" applyBorder="1"/>
    <xf numFmtId="0" fontId="10" fillId="2" borderId="0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549"/>
  <sheetViews>
    <sheetView tabSelected="1" zoomScale="80" zoomScaleNormal="80" workbookViewId="0">
      <pane ySplit="2" topLeftCell="A3" activePane="bottomLeft" state="frozen"/>
      <selection pane="bottomLeft" activeCell="P10" sqref="P10"/>
    </sheetView>
  </sheetViews>
  <sheetFormatPr baseColWidth="10" defaultRowHeight="15.75" x14ac:dyDescent="0.25"/>
  <cols>
    <col min="1" max="1" width="11" style="7"/>
    <col min="2" max="2" width="18.375" style="7" bestFit="1" customWidth="1"/>
    <col min="3" max="3" width="17.5" style="7" bestFit="1" customWidth="1"/>
    <col min="4" max="4" width="22.375" style="7" customWidth="1"/>
    <col min="5" max="5" width="12.375" style="9" bestFit="1" customWidth="1"/>
    <col min="6" max="6" width="12.625" style="7" bestFit="1" customWidth="1"/>
    <col min="7" max="7" width="12.125" style="8" customWidth="1"/>
    <col min="8" max="8" width="10.375" style="7" customWidth="1"/>
    <col min="9" max="10" width="11.25" style="9" customWidth="1"/>
    <col min="11" max="14" width="9.625" style="10" customWidth="1"/>
  </cols>
  <sheetData>
    <row r="1" spans="1:50" s="16" customFormat="1" ht="33.75" customHeight="1" x14ac:dyDescent="0.25">
      <c r="A1" s="18" t="s">
        <v>12</v>
      </c>
      <c r="B1" s="18" t="s">
        <v>12</v>
      </c>
      <c r="C1" s="18" t="s">
        <v>12</v>
      </c>
      <c r="D1" s="18" t="s">
        <v>11</v>
      </c>
      <c r="E1" s="19" t="s">
        <v>11</v>
      </c>
      <c r="F1" s="18" t="s">
        <v>10</v>
      </c>
      <c r="G1" s="20" t="s">
        <v>10</v>
      </c>
      <c r="H1" s="18" t="s">
        <v>11</v>
      </c>
      <c r="I1" s="20" t="s">
        <v>10</v>
      </c>
      <c r="J1" s="20" t="s">
        <v>31</v>
      </c>
      <c r="K1" s="26" t="s">
        <v>10</v>
      </c>
      <c r="L1" s="26"/>
      <c r="M1" s="26"/>
      <c r="N1" s="26"/>
    </row>
    <row r="2" spans="1:50" s="1" customFormat="1" ht="31.5" x14ac:dyDescent="0.25">
      <c r="A2" s="5" t="s">
        <v>25</v>
      </c>
      <c r="B2" s="5" t="s">
        <v>9</v>
      </c>
      <c r="C2" s="5" t="s">
        <v>8</v>
      </c>
      <c r="D2" s="5" t="s">
        <v>7</v>
      </c>
      <c r="E2" s="5" t="s">
        <v>6</v>
      </c>
      <c r="F2" s="5" t="s">
        <v>5</v>
      </c>
      <c r="G2" s="5" t="s">
        <v>4</v>
      </c>
      <c r="H2" s="5" t="s">
        <v>3</v>
      </c>
      <c r="I2" s="5" t="s">
        <v>2</v>
      </c>
      <c r="J2" s="5" t="s">
        <v>30</v>
      </c>
      <c r="K2" s="23" t="s">
        <v>26</v>
      </c>
      <c r="L2" s="23" t="s">
        <v>27</v>
      </c>
      <c r="M2" s="23" t="s">
        <v>28</v>
      </c>
      <c r="N2" s="23" t="s">
        <v>29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s="4" customFormat="1" x14ac:dyDescent="0.25">
      <c r="A3" s="12" t="s">
        <v>59</v>
      </c>
      <c r="B3" s="12" t="s">
        <v>0</v>
      </c>
      <c r="C3" s="12" t="s">
        <v>1</v>
      </c>
      <c r="D3" s="12" t="s">
        <v>62</v>
      </c>
      <c r="E3" s="15">
        <v>1000</v>
      </c>
      <c r="F3" s="12" t="s">
        <v>56</v>
      </c>
      <c r="G3" s="13">
        <v>42186</v>
      </c>
      <c r="H3" s="12">
        <v>8</v>
      </c>
      <c r="I3" s="17" t="s">
        <v>21</v>
      </c>
      <c r="J3" s="17">
        <f>E3/H3</f>
        <v>125</v>
      </c>
      <c r="K3" s="14" t="s">
        <v>26</v>
      </c>
      <c r="L3" s="14" t="s">
        <v>27</v>
      </c>
      <c r="M3" s="14" t="s">
        <v>28</v>
      </c>
      <c r="N3" s="14" t="s">
        <v>29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s="3" customFormat="1" x14ac:dyDescent="0.25">
      <c r="A4" s="7" t="s">
        <v>60</v>
      </c>
      <c r="B4" s="7" t="s">
        <v>19</v>
      </c>
      <c r="C4" s="7" t="s">
        <v>24</v>
      </c>
      <c r="D4" s="7" t="s">
        <v>63</v>
      </c>
      <c r="E4" s="21">
        <v>2000</v>
      </c>
      <c r="F4" s="7" t="s">
        <v>57</v>
      </c>
      <c r="G4" s="8">
        <v>42278</v>
      </c>
      <c r="H4" s="7">
        <v>1</v>
      </c>
      <c r="I4" s="11" t="s">
        <v>21</v>
      </c>
      <c r="J4" s="11">
        <f t="shared" ref="J4:J14" si="0">E4/H4</f>
        <v>2000</v>
      </c>
      <c r="K4" s="6"/>
      <c r="L4" s="6"/>
      <c r="M4" s="6" t="s">
        <v>28</v>
      </c>
      <c r="N4" s="6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s="3" customFormat="1" x14ac:dyDescent="0.25">
      <c r="A5" s="7" t="s">
        <v>61</v>
      </c>
      <c r="B5" s="7" t="s">
        <v>18</v>
      </c>
      <c r="C5" s="7" t="s">
        <v>14</v>
      </c>
      <c r="D5" s="7" t="s">
        <v>64</v>
      </c>
      <c r="E5" s="21">
        <v>3000</v>
      </c>
      <c r="F5" s="7" t="s">
        <v>58</v>
      </c>
      <c r="G5" s="8">
        <v>42279</v>
      </c>
      <c r="H5" s="7">
        <v>1</v>
      </c>
      <c r="I5" s="11" t="s">
        <v>21</v>
      </c>
      <c r="J5" s="11">
        <f t="shared" si="0"/>
        <v>3000</v>
      </c>
      <c r="K5" s="6"/>
      <c r="L5" s="6"/>
      <c r="M5" s="6" t="s">
        <v>28</v>
      </c>
      <c r="N5" s="6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s="29" customFormat="1" x14ac:dyDescent="0.25">
      <c r="A6" s="7" t="s">
        <v>59</v>
      </c>
      <c r="B6" s="7" t="s">
        <v>0</v>
      </c>
      <c r="C6" s="7" t="s">
        <v>16</v>
      </c>
      <c r="D6" s="7" t="s">
        <v>15</v>
      </c>
      <c r="E6" s="9">
        <v>5000</v>
      </c>
      <c r="F6" s="7" t="s">
        <v>56</v>
      </c>
      <c r="G6" s="8">
        <v>42280</v>
      </c>
      <c r="H6" s="7">
        <v>1</v>
      </c>
      <c r="I6" s="11" t="s">
        <v>21</v>
      </c>
      <c r="J6" s="11">
        <f t="shared" si="0"/>
        <v>5000</v>
      </c>
      <c r="K6" s="6" t="s">
        <v>26</v>
      </c>
      <c r="L6" s="6"/>
      <c r="M6" s="6"/>
      <c r="N6" s="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</row>
    <row r="7" spans="1:50" s="29" customFormat="1" x14ac:dyDescent="0.25">
      <c r="A7" s="7" t="s">
        <v>60</v>
      </c>
      <c r="B7" s="7" t="s">
        <v>0</v>
      </c>
      <c r="C7" s="7" t="s">
        <v>16</v>
      </c>
      <c r="D7" s="7" t="s">
        <v>65</v>
      </c>
      <c r="E7" s="9">
        <v>2500</v>
      </c>
      <c r="F7" s="7" t="s">
        <v>57</v>
      </c>
      <c r="G7" s="8">
        <v>42281</v>
      </c>
      <c r="H7" s="7">
        <v>4</v>
      </c>
      <c r="I7" s="11" t="s">
        <v>21</v>
      </c>
      <c r="J7" s="11">
        <f t="shared" si="0"/>
        <v>625</v>
      </c>
      <c r="K7" s="6" t="s">
        <v>26</v>
      </c>
      <c r="L7" s="6" t="s">
        <v>27</v>
      </c>
      <c r="M7" s="6" t="s">
        <v>28</v>
      </c>
      <c r="N7" s="6" t="s">
        <v>29</v>
      </c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</row>
    <row r="8" spans="1:50" s="29" customFormat="1" x14ac:dyDescent="0.25">
      <c r="A8" s="7" t="s">
        <v>61</v>
      </c>
      <c r="B8" s="7" t="s">
        <v>17</v>
      </c>
      <c r="C8" s="7" t="s">
        <v>13</v>
      </c>
      <c r="D8" s="7" t="s">
        <v>62</v>
      </c>
      <c r="E8" s="9">
        <v>1896</v>
      </c>
      <c r="F8" s="7" t="s">
        <v>58</v>
      </c>
      <c r="G8" s="8">
        <v>42282</v>
      </c>
      <c r="H8" s="7">
        <v>4</v>
      </c>
      <c r="I8" s="11" t="s">
        <v>21</v>
      </c>
      <c r="J8" s="11">
        <f t="shared" si="0"/>
        <v>474</v>
      </c>
      <c r="K8" s="6" t="s">
        <v>26</v>
      </c>
      <c r="L8" s="6" t="s">
        <v>27</v>
      </c>
      <c r="M8" s="6" t="s">
        <v>28</v>
      </c>
      <c r="N8" s="6" t="s">
        <v>29</v>
      </c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</row>
    <row r="9" spans="1:50" s="29" customFormat="1" x14ac:dyDescent="0.25">
      <c r="A9" s="7" t="s">
        <v>59</v>
      </c>
      <c r="B9" s="7" t="s">
        <v>17</v>
      </c>
      <c r="C9" s="7" t="s">
        <v>13</v>
      </c>
      <c r="D9" s="7" t="s">
        <v>63</v>
      </c>
      <c r="E9" s="21">
        <v>2666.8</v>
      </c>
      <c r="F9" s="7" t="s">
        <v>56</v>
      </c>
      <c r="G9" s="8">
        <v>42248</v>
      </c>
      <c r="H9" s="7">
        <v>1</v>
      </c>
      <c r="I9" s="22" t="s">
        <v>21</v>
      </c>
      <c r="J9" s="11">
        <f t="shared" si="0"/>
        <v>2666.8</v>
      </c>
      <c r="K9" s="6" t="s">
        <v>26</v>
      </c>
      <c r="L9" s="6"/>
      <c r="M9" s="6"/>
      <c r="N9" s="6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</row>
    <row r="10" spans="1:50" s="29" customFormat="1" x14ac:dyDescent="0.25">
      <c r="A10" s="7" t="s">
        <v>60</v>
      </c>
      <c r="B10" s="7" t="s">
        <v>18</v>
      </c>
      <c r="C10" s="7" t="s">
        <v>14</v>
      </c>
      <c r="D10" s="7" t="s">
        <v>64</v>
      </c>
      <c r="E10" s="21">
        <v>2596</v>
      </c>
      <c r="F10" s="7" t="s">
        <v>57</v>
      </c>
      <c r="G10" s="8">
        <v>42283</v>
      </c>
      <c r="H10" s="7">
        <v>6</v>
      </c>
      <c r="I10" s="11" t="s">
        <v>21</v>
      </c>
      <c r="J10" s="11">
        <f t="shared" si="0"/>
        <v>432.66666666666669</v>
      </c>
      <c r="K10" s="6" t="s">
        <v>26</v>
      </c>
      <c r="L10" s="6" t="s">
        <v>27</v>
      </c>
      <c r="M10" s="6" t="s">
        <v>28</v>
      </c>
      <c r="N10" s="6" t="s">
        <v>29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</row>
    <row r="11" spans="1:50" s="29" customFormat="1" x14ac:dyDescent="0.25">
      <c r="A11" s="7" t="s">
        <v>61</v>
      </c>
      <c r="B11" s="7" t="s">
        <v>0</v>
      </c>
      <c r="C11" s="7" t="s">
        <v>16</v>
      </c>
      <c r="D11" s="7" t="s">
        <v>15</v>
      </c>
      <c r="E11" s="9">
        <v>2525.1999999999998</v>
      </c>
      <c r="F11" s="7" t="s">
        <v>58</v>
      </c>
      <c r="G11" s="8">
        <v>42284</v>
      </c>
      <c r="H11" s="7">
        <v>4</v>
      </c>
      <c r="I11" s="11" t="s">
        <v>21</v>
      </c>
      <c r="J11" s="11">
        <f t="shared" si="0"/>
        <v>631.29999999999995</v>
      </c>
      <c r="K11" s="6" t="s">
        <v>26</v>
      </c>
      <c r="L11" s="6" t="s">
        <v>27</v>
      </c>
      <c r="M11" s="6" t="s">
        <v>28</v>
      </c>
      <c r="N11" s="6" t="s">
        <v>29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</row>
    <row r="12" spans="1:50" s="29" customFormat="1" x14ac:dyDescent="0.25">
      <c r="A12" s="7" t="s">
        <v>59</v>
      </c>
      <c r="B12" s="7" t="s">
        <v>0</v>
      </c>
      <c r="C12" s="7" t="s">
        <v>16</v>
      </c>
      <c r="D12" s="7" t="s">
        <v>65</v>
      </c>
      <c r="E12" s="9">
        <v>2454.4</v>
      </c>
      <c r="F12" s="7" t="s">
        <v>56</v>
      </c>
      <c r="G12" s="8">
        <v>42309</v>
      </c>
      <c r="H12" s="7">
        <v>1</v>
      </c>
      <c r="I12" s="11" t="s">
        <v>21</v>
      </c>
      <c r="J12" s="11">
        <f t="shared" si="0"/>
        <v>2454.4</v>
      </c>
      <c r="K12" s="6"/>
      <c r="L12" s="6"/>
      <c r="M12" s="6" t="s">
        <v>28</v>
      </c>
      <c r="N12" s="6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</row>
    <row r="13" spans="1:50" s="28" customFormat="1" x14ac:dyDescent="0.25">
      <c r="A13" s="7" t="s">
        <v>60</v>
      </c>
      <c r="B13" s="7" t="s">
        <v>0</v>
      </c>
      <c r="C13" s="7" t="s">
        <v>23</v>
      </c>
      <c r="D13" s="7" t="s">
        <v>62</v>
      </c>
      <c r="E13" s="9">
        <v>2383.6</v>
      </c>
      <c r="F13" s="7" t="s">
        <v>57</v>
      </c>
      <c r="G13" s="8">
        <v>41913</v>
      </c>
      <c r="H13" s="7">
        <v>6</v>
      </c>
      <c r="I13" s="11" t="s">
        <v>21</v>
      </c>
      <c r="J13" s="11">
        <f t="shared" si="0"/>
        <v>397.26666666666665</v>
      </c>
      <c r="K13" s="6" t="s">
        <v>26</v>
      </c>
      <c r="L13" s="6" t="s">
        <v>27</v>
      </c>
      <c r="M13" s="6" t="s">
        <v>28</v>
      </c>
      <c r="N13" s="6" t="s">
        <v>29</v>
      </c>
    </row>
    <row r="14" spans="1:50" s="28" customFormat="1" x14ac:dyDescent="0.25">
      <c r="A14" s="7" t="s">
        <v>61</v>
      </c>
      <c r="B14" s="7" t="s">
        <v>19</v>
      </c>
      <c r="C14" s="7" t="s">
        <v>24</v>
      </c>
      <c r="D14" s="7" t="s">
        <v>63</v>
      </c>
      <c r="E14" s="21">
        <v>2312.8000000000002</v>
      </c>
      <c r="F14" s="7" t="s">
        <v>58</v>
      </c>
      <c r="G14" s="8">
        <v>41914</v>
      </c>
      <c r="H14" s="7">
        <v>7</v>
      </c>
      <c r="I14" s="11" t="s">
        <v>21</v>
      </c>
      <c r="J14" s="11">
        <f t="shared" si="0"/>
        <v>330.40000000000003</v>
      </c>
      <c r="K14" s="6" t="s">
        <v>26</v>
      </c>
      <c r="L14" s="6" t="s">
        <v>27</v>
      </c>
      <c r="M14" s="6"/>
      <c r="N14" s="6" t="s">
        <v>29</v>
      </c>
    </row>
    <row r="15" spans="1:50" s="29" customFormat="1" x14ac:dyDescent="0.25">
      <c r="A15" s="7" t="s">
        <v>59</v>
      </c>
      <c r="B15" s="7" t="s">
        <v>18</v>
      </c>
      <c r="C15" s="7" t="s">
        <v>15</v>
      </c>
      <c r="D15" s="7" t="s">
        <v>64</v>
      </c>
      <c r="E15" s="21">
        <v>2242</v>
      </c>
      <c r="F15" s="7" t="s">
        <v>56</v>
      </c>
      <c r="G15" s="8">
        <v>42068</v>
      </c>
      <c r="H15" s="7">
        <v>8</v>
      </c>
      <c r="I15" s="11" t="s">
        <v>21</v>
      </c>
      <c r="J15" s="11">
        <f t="shared" ref="J15:J30" si="1">E15/H15</f>
        <v>280.25</v>
      </c>
      <c r="K15" s="6" t="s">
        <v>26</v>
      </c>
      <c r="L15" s="6" t="s">
        <v>27</v>
      </c>
      <c r="M15" s="6" t="s">
        <v>28</v>
      </c>
      <c r="N15" s="6" t="s">
        <v>29</v>
      </c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</row>
    <row r="16" spans="1:50" s="29" customFormat="1" x14ac:dyDescent="0.25">
      <c r="A16" s="7" t="s">
        <v>60</v>
      </c>
      <c r="B16" s="7" t="s">
        <v>18</v>
      </c>
      <c r="C16" s="7" t="s">
        <v>15</v>
      </c>
      <c r="D16" s="7" t="s">
        <v>15</v>
      </c>
      <c r="E16" s="9">
        <v>2171.1999999999998</v>
      </c>
      <c r="F16" s="7" t="s">
        <v>57</v>
      </c>
      <c r="G16" s="8">
        <v>42069</v>
      </c>
      <c r="H16" s="7">
        <v>8</v>
      </c>
      <c r="I16" s="11" t="s">
        <v>21</v>
      </c>
      <c r="J16" s="11">
        <f t="shared" si="1"/>
        <v>271.39999999999998</v>
      </c>
      <c r="K16" s="6" t="s">
        <v>26</v>
      </c>
      <c r="L16" s="6" t="s">
        <v>27</v>
      </c>
      <c r="M16" s="6" t="s">
        <v>28</v>
      </c>
      <c r="N16" s="6" t="s">
        <v>29</v>
      </c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</row>
    <row r="17" spans="1:50" s="29" customFormat="1" x14ac:dyDescent="0.25">
      <c r="A17" s="7" t="s">
        <v>61</v>
      </c>
      <c r="B17" s="7" t="s">
        <v>18</v>
      </c>
      <c r="C17" s="7" t="s">
        <v>15</v>
      </c>
      <c r="D17" s="7" t="s">
        <v>65</v>
      </c>
      <c r="E17" s="9">
        <v>2100.4</v>
      </c>
      <c r="F17" s="7" t="s">
        <v>58</v>
      </c>
      <c r="G17" s="8">
        <v>42070</v>
      </c>
      <c r="H17" s="7">
        <v>8</v>
      </c>
      <c r="I17" s="11" t="s">
        <v>21</v>
      </c>
      <c r="J17" s="11">
        <f t="shared" si="1"/>
        <v>262.55</v>
      </c>
      <c r="K17" s="6" t="s">
        <v>26</v>
      </c>
      <c r="L17" s="6" t="s">
        <v>27</v>
      </c>
      <c r="M17" s="6" t="s">
        <v>28</v>
      </c>
      <c r="N17" s="6" t="s">
        <v>29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</row>
    <row r="18" spans="1:50" s="29" customFormat="1" x14ac:dyDescent="0.25">
      <c r="A18" s="7" t="s">
        <v>59</v>
      </c>
      <c r="B18" s="7" t="s">
        <v>18</v>
      </c>
      <c r="C18" s="7" t="s">
        <v>15</v>
      </c>
      <c r="D18" s="7" t="s">
        <v>62</v>
      </c>
      <c r="E18" s="9">
        <v>2029.6</v>
      </c>
      <c r="F18" s="7" t="s">
        <v>56</v>
      </c>
      <c r="G18" s="8">
        <v>42071</v>
      </c>
      <c r="H18" s="7">
        <v>8</v>
      </c>
      <c r="I18" s="11" t="s">
        <v>21</v>
      </c>
      <c r="J18" s="11">
        <f t="shared" si="1"/>
        <v>253.7</v>
      </c>
      <c r="K18" s="6" t="s">
        <v>26</v>
      </c>
      <c r="L18" s="6" t="s">
        <v>27</v>
      </c>
      <c r="M18" s="6" t="s">
        <v>28</v>
      </c>
      <c r="N18" s="6" t="s">
        <v>29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</row>
    <row r="19" spans="1:50" s="29" customFormat="1" x14ac:dyDescent="0.25">
      <c r="A19" s="7" t="s">
        <v>60</v>
      </c>
      <c r="B19" s="7" t="s">
        <v>18</v>
      </c>
      <c r="C19" s="7" t="s">
        <v>15</v>
      </c>
      <c r="D19" s="7" t="s">
        <v>63</v>
      </c>
      <c r="E19" s="21">
        <v>1958.8</v>
      </c>
      <c r="F19" s="7" t="s">
        <v>57</v>
      </c>
      <c r="G19" s="8">
        <v>42072</v>
      </c>
      <c r="H19" s="7">
        <v>8</v>
      </c>
      <c r="I19" s="11" t="s">
        <v>21</v>
      </c>
      <c r="J19" s="11">
        <f t="shared" si="1"/>
        <v>244.85</v>
      </c>
      <c r="K19" s="6" t="s">
        <v>26</v>
      </c>
      <c r="L19" s="6" t="s">
        <v>27</v>
      </c>
      <c r="M19" s="6" t="s">
        <v>28</v>
      </c>
      <c r="N19" s="6" t="s">
        <v>29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</row>
    <row r="20" spans="1:50" s="29" customFormat="1" x14ac:dyDescent="0.25">
      <c r="A20" s="7" t="s">
        <v>61</v>
      </c>
      <c r="B20" s="7" t="s">
        <v>18</v>
      </c>
      <c r="C20" s="7" t="s">
        <v>13</v>
      </c>
      <c r="D20" s="7" t="s">
        <v>64</v>
      </c>
      <c r="E20" s="21">
        <v>1888</v>
      </c>
      <c r="F20" s="7" t="s">
        <v>58</v>
      </c>
      <c r="G20" s="8">
        <v>42073</v>
      </c>
      <c r="H20" s="7">
        <v>8</v>
      </c>
      <c r="I20" s="11" t="s">
        <v>21</v>
      </c>
      <c r="J20" s="11">
        <f t="shared" si="1"/>
        <v>236</v>
      </c>
      <c r="K20" s="6" t="s">
        <v>26</v>
      </c>
      <c r="L20" s="6" t="s">
        <v>27</v>
      </c>
      <c r="M20" s="6" t="s">
        <v>28</v>
      </c>
      <c r="N20" s="6" t="s">
        <v>29</v>
      </c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</row>
    <row r="21" spans="1:50" s="29" customFormat="1" x14ac:dyDescent="0.25">
      <c r="A21" s="7" t="s">
        <v>59</v>
      </c>
      <c r="B21" s="7" t="s">
        <v>17</v>
      </c>
      <c r="C21" s="7" t="s">
        <v>13</v>
      </c>
      <c r="D21" s="7" t="s">
        <v>15</v>
      </c>
      <c r="E21" s="9">
        <v>1817.2</v>
      </c>
      <c r="F21" s="7" t="s">
        <v>56</v>
      </c>
      <c r="G21" s="8">
        <v>42074</v>
      </c>
      <c r="H21" s="7">
        <v>5</v>
      </c>
      <c r="I21" s="11" t="s">
        <v>21</v>
      </c>
      <c r="J21" s="11">
        <f t="shared" si="1"/>
        <v>363.44</v>
      </c>
      <c r="K21" s="6" t="s">
        <v>26</v>
      </c>
      <c r="L21" s="6" t="s">
        <v>27</v>
      </c>
      <c r="M21" s="6"/>
      <c r="N21" s="6" t="s">
        <v>29</v>
      </c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</row>
    <row r="22" spans="1:50" s="29" customFormat="1" x14ac:dyDescent="0.25">
      <c r="A22" s="7" t="s">
        <v>60</v>
      </c>
      <c r="B22" s="7" t="s">
        <v>17</v>
      </c>
      <c r="C22" s="7" t="s">
        <v>13</v>
      </c>
      <c r="D22" s="7" t="s">
        <v>65</v>
      </c>
      <c r="E22" s="9">
        <v>1746.4</v>
      </c>
      <c r="F22" s="7" t="s">
        <v>57</v>
      </c>
      <c r="G22" s="8">
        <v>42075</v>
      </c>
      <c r="H22" s="7">
        <v>1</v>
      </c>
      <c r="I22" s="11" t="s">
        <v>21</v>
      </c>
      <c r="J22" s="11">
        <f t="shared" si="1"/>
        <v>1746.4</v>
      </c>
      <c r="K22" s="6"/>
      <c r="L22" s="6" t="s">
        <v>27</v>
      </c>
      <c r="M22" s="6"/>
      <c r="N22" s="6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</row>
    <row r="23" spans="1:50" s="29" customFormat="1" x14ac:dyDescent="0.25">
      <c r="A23" s="7" t="s">
        <v>61</v>
      </c>
      <c r="B23" s="7" t="s">
        <v>20</v>
      </c>
      <c r="C23" s="7" t="s">
        <v>13</v>
      </c>
      <c r="D23" s="7" t="s">
        <v>62</v>
      </c>
      <c r="E23" s="9">
        <v>1675.6</v>
      </c>
      <c r="F23" s="7" t="s">
        <v>58</v>
      </c>
      <c r="G23" s="8">
        <v>42075</v>
      </c>
      <c r="H23" s="7">
        <v>8</v>
      </c>
      <c r="I23" s="11" t="s">
        <v>21</v>
      </c>
      <c r="J23" s="11">
        <f t="shared" si="1"/>
        <v>209.45</v>
      </c>
      <c r="K23" s="6" t="s">
        <v>26</v>
      </c>
      <c r="L23" s="6" t="s">
        <v>27</v>
      </c>
      <c r="M23" s="6" t="s">
        <v>28</v>
      </c>
      <c r="N23" s="6" t="s">
        <v>29</v>
      </c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</row>
    <row r="24" spans="1:50" s="29" customFormat="1" x14ac:dyDescent="0.25">
      <c r="A24" s="7" t="s">
        <v>59</v>
      </c>
      <c r="B24" s="7" t="s">
        <v>18</v>
      </c>
      <c r="C24" s="7" t="s">
        <v>13</v>
      </c>
      <c r="D24" s="7" t="s">
        <v>63</v>
      </c>
      <c r="E24" s="21">
        <v>1604.8</v>
      </c>
      <c r="F24" s="7" t="s">
        <v>56</v>
      </c>
      <c r="G24" s="8">
        <v>42075</v>
      </c>
      <c r="H24" s="7">
        <v>1</v>
      </c>
      <c r="I24" s="11" t="s">
        <v>21</v>
      </c>
      <c r="J24" s="11">
        <f t="shared" si="1"/>
        <v>1604.8</v>
      </c>
      <c r="K24" s="6"/>
      <c r="L24" s="6" t="s">
        <v>27</v>
      </c>
      <c r="M24" s="6"/>
      <c r="N24" s="6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</row>
    <row r="25" spans="1:50" s="29" customFormat="1" x14ac:dyDescent="0.25">
      <c r="A25" s="7" t="s">
        <v>60</v>
      </c>
      <c r="B25" s="7" t="s">
        <v>20</v>
      </c>
      <c r="C25" s="7" t="s">
        <v>13</v>
      </c>
      <c r="D25" s="7" t="s">
        <v>64</v>
      </c>
      <c r="E25" s="21">
        <v>1534</v>
      </c>
      <c r="F25" s="7" t="s">
        <v>57</v>
      </c>
      <c r="G25" s="8">
        <v>42075</v>
      </c>
      <c r="H25" s="7">
        <v>1</v>
      </c>
      <c r="I25" s="11" t="s">
        <v>21</v>
      </c>
      <c r="J25" s="11">
        <f t="shared" si="1"/>
        <v>1534</v>
      </c>
      <c r="K25" s="6"/>
      <c r="L25" s="6" t="s">
        <v>27</v>
      </c>
      <c r="M25" s="6"/>
      <c r="N25" s="6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</row>
    <row r="26" spans="1:50" s="28" customFormat="1" x14ac:dyDescent="0.25">
      <c r="A26" s="7" t="s">
        <v>61</v>
      </c>
      <c r="B26" s="7" t="s">
        <v>0</v>
      </c>
      <c r="C26" s="7" t="s">
        <v>16</v>
      </c>
      <c r="D26" s="7" t="s">
        <v>15</v>
      </c>
      <c r="E26" s="9">
        <v>1463.2</v>
      </c>
      <c r="F26" s="7" t="s">
        <v>58</v>
      </c>
      <c r="G26" s="8">
        <v>42339</v>
      </c>
      <c r="H26" s="7">
        <v>5</v>
      </c>
      <c r="I26" s="11" t="s">
        <v>22</v>
      </c>
      <c r="J26" s="11">
        <f t="shared" si="1"/>
        <v>292.64</v>
      </c>
      <c r="K26" s="6" t="s">
        <v>26</v>
      </c>
      <c r="L26" s="6" t="s">
        <v>27</v>
      </c>
      <c r="M26" s="7" t="s">
        <v>28</v>
      </c>
      <c r="N26" s="6" t="s">
        <v>29</v>
      </c>
    </row>
    <row r="27" spans="1:50" s="28" customFormat="1" x14ac:dyDescent="0.25">
      <c r="A27" s="7" t="s">
        <v>59</v>
      </c>
      <c r="B27" s="7" t="s">
        <v>0</v>
      </c>
      <c r="C27" s="7" t="s">
        <v>16</v>
      </c>
      <c r="D27" s="7" t="s">
        <v>65</v>
      </c>
      <c r="E27" s="9">
        <v>1392.4</v>
      </c>
      <c r="F27" s="7" t="s">
        <v>56</v>
      </c>
      <c r="G27" s="8">
        <v>42339</v>
      </c>
      <c r="H27" s="7">
        <v>5</v>
      </c>
      <c r="I27" s="11" t="s">
        <v>22</v>
      </c>
      <c r="J27" s="11">
        <f t="shared" si="1"/>
        <v>278.48</v>
      </c>
      <c r="K27" s="6" t="s">
        <v>26</v>
      </c>
      <c r="L27" s="6" t="s">
        <v>27</v>
      </c>
      <c r="M27" s="7" t="s">
        <v>28</v>
      </c>
      <c r="N27" s="6" t="s">
        <v>29</v>
      </c>
    </row>
    <row r="28" spans="1:50" s="28" customFormat="1" x14ac:dyDescent="0.25">
      <c r="A28" s="7" t="s">
        <v>60</v>
      </c>
      <c r="B28" s="7" t="s">
        <v>18</v>
      </c>
      <c r="C28" s="7" t="s">
        <v>14</v>
      </c>
      <c r="D28" s="7" t="s">
        <v>62</v>
      </c>
      <c r="E28" s="9">
        <v>1321.6</v>
      </c>
      <c r="F28" s="7" t="s">
        <v>57</v>
      </c>
      <c r="G28" s="8">
        <v>42340</v>
      </c>
      <c r="H28" s="7">
        <v>5</v>
      </c>
      <c r="I28" s="11" t="s">
        <v>22</v>
      </c>
      <c r="J28" s="11">
        <f t="shared" si="1"/>
        <v>264.32</v>
      </c>
      <c r="K28" s="6" t="s">
        <v>26</v>
      </c>
      <c r="L28" s="6" t="s">
        <v>27</v>
      </c>
      <c r="M28" s="7" t="s">
        <v>28</v>
      </c>
      <c r="N28" s="6" t="s">
        <v>29</v>
      </c>
    </row>
    <row r="29" spans="1:50" s="28" customFormat="1" x14ac:dyDescent="0.25">
      <c r="A29" s="7" t="s">
        <v>61</v>
      </c>
      <c r="B29" s="7" t="s">
        <v>20</v>
      </c>
      <c r="C29" s="7" t="s">
        <v>13</v>
      </c>
      <c r="D29" s="7" t="s">
        <v>63</v>
      </c>
      <c r="E29" s="21">
        <v>1250.8</v>
      </c>
      <c r="F29" s="7" t="s">
        <v>58</v>
      </c>
      <c r="G29" s="8">
        <v>42340</v>
      </c>
      <c r="H29" s="7">
        <v>5</v>
      </c>
      <c r="I29" s="11" t="s">
        <v>22</v>
      </c>
      <c r="J29" s="11">
        <f t="shared" si="1"/>
        <v>250.16</v>
      </c>
      <c r="K29" s="6" t="s">
        <v>26</v>
      </c>
      <c r="L29" s="6" t="s">
        <v>27</v>
      </c>
      <c r="M29" s="7" t="s">
        <v>28</v>
      </c>
      <c r="N29" s="6" t="s">
        <v>29</v>
      </c>
    </row>
    <row r="30" spans="1:50" s="28" customFormat="1" x14ac:dyDescent="0.25">
      <c r="A30" s="7" t="s">
        <v>59</v>
      </c>
      <c r="B30" s="7" t="s">
        <v>17</v>
      </c>
      <c r="C30" s="7" t="s">
        <v>13</v>
      </c>
      <c r="D30" s="7" t="s">
        <v>64</v>
      </c>
      <c r="E30" s="21">
        <v>1180</v>
      </c>
      <c r="F30" s="7" t="s">
        <v>56</v>
      </c>
      <c r="G30" s="8">
        <v>42340</v>
      </c>
      <c r="H30" s="7">
        <v>5</v>
      </c>
      <c r="I30" s="11" t="s">
        <v>22</v>
      </c>
      <c r="J30" s="11">
        <f t="shared" si="1"/>
        <v>236</v>
      </c>
      <c r="K30" s="6" t="s">
        <v>26</v>
      </c>
      <c r="L30" s="6" t="s">
        <v>27</v>
      </c>
      <c r="M30" s="7" t="s">
        <v>28</v>
      </c>
      <c r="N30" s="6" t="s">
        <v>29</v>
      </c>
    </row>
    <row r="31" spans="1:50" s="28" customFormat="1" x14ac:dyDescent="0.25">
      <c r="A31" s="7"/>
      <c r="B31" s="7"/>
      <c r="C31" s="7"/>
      <c r="D31" s="7"/>
      <c r="E31" s="9"/>
      <c r="F31" s="7"/>
      <c r="G31" s="8"/>
      <c r="H31" s="7"/>
      <c r="I31" s="11"/>
      <c r="J31" s="11"/>
      <c r="K31" s="10"/>
      <c r="L31" s="10"/>
      <c r="M31" s="10"/>
      <c r="N31" s="10"/>
    </row>
    <row r="32" spans="1:50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</sheetData>
  <autoFilter ref="A2:N97"/>
  <mergeCells count="1">
    <mergeCell ref="K1:N1"/>
  </mergeCells>
  <conditionalFormatting sqref="I3:J549">
    <cfRule type="containsText" dxfId="0" priority="1" operator="containsText" text="En attente">
      <formula>NOT(ISERROR(SEARCH("En attente",I3)))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#REF!</xm:f>
          </x14:formula1>
          <xm:sqref>C3:C1048576</xm:sqref>
        </x14:dataValidation>
        <x14:dataValidation type="list" allowBlank="1" showInputMessage="1" showErrorMessage="1">
          <x14:formula1>
            <xm:f>#REF!</xm:f>
          </x14:formula1>
          <xm:sqref>A31:A1048576</xm:sqref>
        </x14:dataValidation>
        <x14:dataValidation type="list" allowBlank="1" showInputMessage="1" showErrorMessage="1">
          <x14:formula1>
            <xm:f>#REF!</xm:f>
          </x14:formula1>
          <xm:sqref>F31:F1048576</xm:sqref>
        </x14:dataValidation>
        <x14:dataValidation type="list" allowBlank="1" showInputMessage="1" showErrorMessage="1">
          <x14:formula1>
            <xm:f>#REF!</xm:f>
          </x14:formula1>
          <xm:sqref>I3:I1048576</xm:sqref>
        </x14:dataValidation>
        <x14:dataValidation type="list" allowBlank="1" showInputMessage="1" showErrorMessage="1">
          <x14:formula1>
            <xm:f>#REF!</xm:f>
          </x14:formula1>
          <xm:sqref>B3:B1048576</xm:sqref>
        </x14:dataValidation>
        <x14:dataValidation type="list" allowBlank="1" showInputMessage="1" showErrorMessage="1">
          <x14:formula1>
            <xm:f>#REF!</xm:f>
          </x14:formula1>
          <xm:sqref>K3:K1048576</xm:sqref>
        </x14:dataValidation>
        <x14:dataValidation type="list" allowBlank="1" showInputMessage="1" showErrorMessage="1">
          <x14:formula1>
            <xm:f>#REF!</xm:f>
          </x14:formula1>
          <xm:sqref>L3:L1048576</xm:sqref>
        </x14:dataValidation>
        <x14:dataValidation type="list" allowBlank="1" showInputMessage="1" showErrorMessage="1">
          <x14:formula1>
            <xm:f>#REF!</xm:f>
          </x14:formula1>
          <xm:sqref>M3:M1048576</xm:sqref>
        </x14:dataValidation>
        <x14:dataValidation type="list" allowBlank="1" showInputMessage="1" showErrorMessage="1">
          <x14:formula1>
            <xm:f>#REF!</xm:f>
          </x14:formula1>
          <xm:sqref>N3:N1048576</xm:sqref>
        </x14:dataValidation>
        <x14:dataValidation type="list" allowBlank="1" showInputMessage="1" showErrorMessage="1">
          <x14:formula1>
            <xm:f>#REF!</xm:f>
          </x14:formula1>
          <xm:sqref>G3:G1048576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zoomScale="85" zoomScaleNormal="85" workbookViewId="0">
      <selection activeCell="I7" sqref="I7"/>
    </sheetView>
  </sheetViews>
  <sheetFormatPr baseColWidth="10" defaultRowHeight="15.75" x14ac:dyDescent="0.25"/>
  <cols>
    <col min="1" max="1" width="13.75" style="2" customWidth="1"/>
    <col min="2" max="2" width="10" style="2" bestFit="1" customWidth="1"/>
    <col min="3" max="3" width="16.375" style="2" bestFit="1" customWidth="1"/>
    <col min="4" max="4" width="8" style="2" customWidth="1"/>
    <col min="5" max="5" width="11.625" style="2" bestFit="1" customWidth="1"/>
    <col min="6" max="6" width="13.5" style="2" bestFit="1" customWidth="1"/>
    <col min="7" max="8" width="6.125" style="2" customWidth="1"/>
    <col min="9" max="9" width="9.375" style="2" bestFit="1" customWidth="1"/>
    <col min="10" max="10" width="8" style="2" bestFit="1" customWidth="1"/>
    <col min="11" max="11" width="7.125" style="2" bestFit="1" customWidth="1"/>
    <col min="12" max="12" width="10.25" style="2" customWidth="1"/>
    <col min="13" max="13" width="9.375" style="2" customWidth="1"/>
    <col min="14" max="14" width="14" style="2" bestFit="1" customWidth="1"/>
    <col min="15" max="15" width="9.5" style="2" bestFit="1" customWidth="1"/>
    <col min="16" max="20" width="14" style="2" bestFit="1" customWidth="1"/>
    <col min="21" max="21" width="9.875" style="2" bestFit="1" customWidth="1"/>
    <col min="22" max="25" width="14.375" style="2" bestFit="1" customWidth="1"/>
    <col min="26" max="26" width="17.375" style="2" bestFit="1" customWidth="1"/>
    <col min="27" max="16384" width="11" style="2"/>
  </cols>
  <sheetData>
    <row r="1" spans="1:26" s="25" customFormat="1" ht="45" x14ac:dyDescent="0.25">
      <c r="A1" s="24" t="s">
        <v>32</v>
      </c>
      <c r="B1" s="30" t="s">
        <v>25</v>
      </c>
      <c r="C1" s="30" t="s">
        <v>9</v>
      </c>
      <c r="D1" s="30" t="s">
        <v>8</v>
      </c>
      <c r="E1" s="30" t="s">
        <v>7</v>
      </c>
      <c r="F1" s="30" t="s">
        <v>6</v>
      </c>
      <c r="G1" s="30" t="s">
        <v>5</v>
      </c>
      <c r="H1" s="30" t="s">
        <v>4</v>
      </c>
      <c r="I1" s="30" t="s">
        <v>3</v>
      </c>
      <c r="J1" s="30" t="s">
        <v>2</v>
      </c>
      <c r="K1" s="30" t="s">
        <v>30</v>
      </c>
    </row>
    <row r="2" spans="1:26" x14ac:dyDescent="0.25">
      <c r="A2"/>
      <c r="B2"/>
      <c r="C2"/>
      <c r="D2"/>
      <c r="E2"/>
      <c r="F2"/>
      <c r="H2"/>
      <c r="I2"/>
    </row>
    <row r="3" spans="1:26" x14ac:dyDescent="0.25">
      <c r="A3"/>
      <c r="B3"/>
      <c r="C3"/>
      <c r="D3"/>
      <c r="E3"/>
      <c r="F3"/>
      <c r="H3"/>
      <c r="I3"/>
    </row>
    <row r="4" spans="1:26" x14ac:dyDescent="0.25">
      <c r="A4"/>
      <c r="B4"/>
      <c r="C4"/>
      <c r="D4"/>
      <c r="E4"/>
      <c r="F4"/>
      <c r="H4"/>
      <c r="I4"/>
    </row>
    <row r="5" spans="1:26" x14ac:dyDescent="0.25">
      <c r="A5"/>
      <c r="B5"/>
      <c r="C5"/>
      <c r="D5"/>
      <c r="E5"/>
      <c r="F5"/>
      <c r="H5"/>
      <c r="I5"/>
    </row>
    <row r="6" spans="1:26" x14ac:dyDescent="0.25">
      <c r="A6"/>
      <c r="B6"/>
      <c r="C6"/>
      <c r="D6"/>
      <c r="E6"/>
      <c r="F6"/>
      <c r="H6"/>
      <c r="I6"/>
    </row>
    <row r="7" spans="1:26" x14ac:dyDescent="0.25">
      <c r="A7"/>
      <c r="B7"/>
      <c r="C7"/>
      <c r="D7"/>
      <c r="E7"/>
      <c r="F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A8"/>
      <c r="B8"/>
      <c r="C8"/>
      <c r="D8"/>
      <c r="E8"/>
      <c r="F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A9"/>
      <c r="B9"/>
      <c r="C9"/>
      <c r="D9"/>
      <c r="E9"/>
      <c r="F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C71"/>
      <c r="D71"/>
      <c r="E71"/>
      <c r="F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A26" sqref="A26"/>
    </sheetView>
  </sheetViews>
  <sheetFormatPr baseColWidth="10" defaultRowHeight="15.75" x14ac:dyDescent="0.25"/>
  <cols>
    <col min="1" max="1" width="33.5" customWidth="1"/>
  </cols>
  <sheetData>
    <row r="1" spans="1:2" x14ac:dyDescent="0.25">
      <c r="A1" t="s">
        <v>33</v>
      </c>
    </row>
    <row r="2" spans="1:2" s="2" customFormat="1" x14ac:dyDescent="0.25"/>
    <row r="3" spans="1:2" s="2" customFormat="1" x14ac:dyDescent="0.25">
      <c r="A3" s="2" t="s">
        <v>40</v>
      </c>
    </row>
    <row r="5" spans="1:2" x14ac:dyDescent="0.25">
      <c r="A5" t="s">
        <v>55</v>
      </c>
    </row>
    <row r="6" spans="1:2" x14ac:dyDescent="0.25">
      <c r="A6" s="27" t="s">
        <v>34</v>
      </c>
      <c r="B6" t="s">
        <v>50</v>
      </c>
    </row>
    <row r="7" spans="1:2" x14ac:dyDescent="0.25">
      <c r="B7" t="s">
        <v>41</v>
      </c>
    </row>
    <row r="8" spans="1:2" x14ac:dyDescent="0.25">
      <c r="A8" t="s">
        <v>36</v>
      </c>
    </row>
    <row r="9" spans="1:2" x14ac:dyDescent="0.25">
      <c r="A9" t="s">
        <v>45</v>
      </c>
      <c r="B9" s="2" t="s">
        <v>49</v>
      </c>
    </row>
    <row r="10" spans="1:2" x14ac:dyDescent="0.25">
      <c r="B10" s="2" t="s">
        <v>42</v>
      </c>
    </row>
    <row r="11" spans="1:2" s="2" customFormat="1" x14ac:dyDescent="0.25">
      <c r="A11" s="2" t="s">
        <v>37</v>
      </c>
    </row>
    <row r="12" spans="1:2" x14ac:dyDescent="0.25">
      <c r="A12" s="27" t="s">
        <v>35</v>
      </c>
      <c r="B12" s="2" t="s">
        <v>48</v>
      </c>
    </row>
    <row r="13" spans="1:2" x14ac:dyDescent="0.25">
      <c r="A13" s="2"/>
      <c r="B13" s="2" t="s">
        <v>43</v>
      </c>
    </row>
    <row r="14" spans="1:2" s="2" customFormat="1" x14ac:dyDescent="0.25">
      <c r="A14" s="2" t="s">
        <v>38</v>
      </c>
    </row>
    <row r="15" spans="1:2" x14ac:dyDescent="0.25">
      <c r="A15" s="2" t="s">
        <v>46</v>
      </c>
      <c r="B15" s="2" t="s">
        <v>47</v>
      </c>
    </row>
    <row r="16" spans="1:2" x14ac:dyDescent="0.25">
      <c r="A16" s="2"/>
      <c r="B16" s="2" t="s">
        <v>44</v>
      </c>
    </row>
    <row r="17" spans="1:2" x14ac:dyDescent="0.25">
      <c r="A17" t="s">
        <v>54</v>
      </c>
    </row>
    <row r="18" spans="1:2" x14ac:dyDescent="0.25">
      <c r="A18" s="27" t="s">
        <v>52</v>
      </c>
      <c r="B18" s="2" t="s">
        <v>51</v>
      </c>
    </row>
    <row r="19" spans="1:2" x14ac:dyDescent="0.25">
      <c r="A19" s="2"/>
      <c r="B19" s="2" t="s">
        <v>53</v>
      </c>
    </row>
    <row r="20" spans="1:2" x14ac:dyDescent="0.25">
      <c r="A20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Suivi budgétaire</vt:lpstr>
      <vt:lpstr>Macro </vt:lpstr>
    </vt:vector>
  </TitlesOfParts>
  <Company>SARENZA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Agathe DIXNEUF</dc:creator>
  <cp:lastModifiedBy>Florent LEZY</cp:lastModifiedBy>
  <dcterms:created xsi:type="dcterms:W3CDTF">2015-12-09T13:10:15Z</dcterms:created>
  <dcterms:modified xsi:type="dcterms:W3CDTF">2016-01-14T11:18:40Z</dcterms:modified>
</cp:coreProperties>
</file>