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14115" windowHeight="7680" activeTab="3"/>
  </bookViews>
  <sheets>
    <sheet name="Fiche idée" sheetId="6" r:id="rId1"/>
    <sheet name="Données" sheetId="7" r:id="rId2"/>
    <sheet name="TDC" sheetId="8" r:id="rId3"/>
    <sheet name="listes" sheetId="9" r:id="rId4"/>
  </sheets>
  <definedNames>
    <definedName name="bdd">listes!$A$2:$E$10</definedName>
    <definedName name="dept">listes!$A$2</definedName>
    <definedName name="index">listes!$A$1:$E$1</definedName>
    <definedName name="liste1">listes!$A$2:$E$2</definedName>
  </definedNames>
  <calcPr calcId="145621"/>
</workbook>
</file>

<file path=xl/calcChain.xml><?xml version="1.0" encoding="utf-8"?>
<calcChain xmlns="http://schemas.openxmlformats.org/spreadsheetml/2006/main">
  <c r="R75" i="6" l="1"/>
  <c r="F75" i="6"/>
  <c r="AP15" i="9" l="1"/>
  <c r="AO15" i="9"/>
  <c r="AN15" i="9"/>
  <c r="AM15" i="9"/>
  <c r="AL15" i="9"/>
  <c r="AK15" i="9"/>
  <c r="AJ15" i="9"/>
  <c r="AI15" i="9"/>
  <c r="AH15" i="9"/>
  <c r="AG15" i="9"/>
  <c r="AF15" i="9"/>
  <c r="AE15" i="9"/>
  <c r="AD15" i="9"/>
  <c r="Y15" i="9"/>
  <c r="Q15" i="9"/>
  <c r="M15" i="9"/>
  <c r="D15" i="9"/>
  <c r="C15" i="9"/>
  <c r="B15" i="9"/>
  <c r="A15" i="9"/>
  <c r="H3" i="9"/>
  <c r="I3" i="9"/>
  <c r="J3" i="9"/>
  <c r="K3" i="9"/>
  <c r="G3" i="9"/>
  <c r="H4" i="9"/>
  <c r="I4" i="9"/>
  <c r="J4" i="9"/>
  <c r="K4" i="9"/>
  <c r="H5" i="9"/>
  <c r="I5" i="9"/>
  <c r="J5" i="9"/>
  <c r="K5" i="9"/>
  <c r="H6" i="9"/>
  <c r="I6" i="9"/>
  <c r="J6" i="9"/>
  <c r="K6" i="9"/>
  <c r="H7" i="9"/>
  <c r="I7" i="9"/>
  <c r="J7" i="9"/>
  <c r="K7" i="9"/>
  <c r="H8" i="9"/>
  <c r="I8" i="9"/>
  <c r="J8" i="9"/>
  <c r="K8" i="9"/>
  <c r="H9" i="9"/>
  <c r="I9" i="9"/>
  <c r="J9" i="9"/>
  <c r="K9" i="9"/>
  <c r="H10" i="9"/>
  <c r="I10" i="9"/>
  <c r="J10" i="9"/>
  <c r="K10" i="9"/>
  <c r="G4" i="9"/>
  <c r="G5" i="9"/>
  <c r="G6" i="9"/>
  <c r="G7" i="9"/>
  <c r="G8" i="9"/>
  <c r="G9" i="9"/>
  <c r="G10" i="9"/>
  <c r="B1" i="9"/>
  <c r="C1" i="9"/>
  <c r="D1" i="9"/>
  <c r="E1" i="9"/>
  <c r="A1" i="9"/>
</calcChain>
</file>

<file path=xl/sharedStrings.xml><?xml version="1.0" encoding="utf-8"?>
<sst xmlns="http://schemas.openxmlformats.org/spreadsheetml/2006/main" count="293" uniqueCount="128">
  <si>
    <t>Communication faite en QRQC ?</t>
  </si>
  <si>
    <t>Problème déjà rencontré ?</t>
  </si>
  <si>
    <t>A remplir par l'émetteur</t>
  </si>
  <si>
    <t>FICHE IDEE</t>
  </si>
  <si>
    <t>Zone:</t>
  </si>
  <si>
    <t>Problématique sécurité:</t>
  </si>
  <si>
    <t>Proposition d'amélioration :</t>
  </si>
  <si>
    <t>TOTAL cotation Finale</t>
  </si>
  <si>
    <t>Rapidité de mise en place</t>
  </si>
  <si>
    <t>Modifie le process</t>
  </si>
  <si>
    <t>Améliore la qualité du produit</t>
  </si>
  <si>
    <t>Périmètre (référence ou atelier)</t>
  </si>
  <si>
    <t>Budget nécessaire</t>
  </si>
  <si>
    <t>L'atelier est autonome pour réaliser</t>
  </si>
  <si>
    <t>Adresse un point sécurité</t>
  </si>
  <si>
    <t>Vote de la prod (50%)</t>
  </si>
  <si>
    <t>Note</t>
  </si>
  <si>
    <r>
      <rPr>
        <b/>
        <u/>
        <sz val="16"/>
        <color theme="3" tint="-0.249977111117893"/>
        <rFont val="Calibri"/>
        <family val="2"/>
        <scheme val="minor"/>
      </rPr>
      <t>Types de gaspillages</t>
    </r>
    <r>
      <rPr>
        <b/>
        <sz val="16"/>
        <color theme="3" tint="-0.249977111117893"/>
        <rFont val="Calibri"/>
        <family val="2"/>
        <scheme val="minor"/>
      </rPr>
      <t xml:space="preserve"> : temps, qualité, produit, manque d'informations..</t>
    </r>
  </si>
  <si>
    <r>
      <rPr>
        <b/>
        <u/>
        <sz val="16"/>
        <color theme="3" tint="-0.249977111117893"/>
        <rFont val="Calibri"/>
        <family val="2"/>
        <scheme val="minor"/>
      </rPr>
      <t>Description détaillée</t>
    </r>
    <r>
      <rPr>
        <b/>
        <sz val="16"/>
        <color theme="3" tint="-0.249977111117893"/>
        <rFont val="Calibri"/>
        <family val="2"/>
        <scheme val="minor"/>
      </rPr>
      <t xml:space="preserve"> :</t>
    </r>
  </si>
  <si>
    <r>
      <t>Qui est affecté</t>
    </r>
    <r>
      <rPr>
        <b/>
        <sz val="16"/>
        <color theme="3" tint="-0.249977111117893"/>
        <rFont val="Calibri"/>
        <family val="2"/>
        <scheme val="minor"/>
      </rPr>
      <t xml:space="preserve"> ? </t>
    </r>
  </si>
  <si>
    <t>Date:</t>
  </si>
  <si>
    <r>
      <rPr>
        <b/>
        <u/>
        <sz val="16"/>
        <color theme="3" tint="-0.249977111117893"/>
        <rFont val="Calibri"/>
        <family val="2"/>
        <scheme val="minor"/>
      </rPr>
      <t>Problème rencontré</t>
    </r>
    <r>
      <rPr>
        <b/>
        <sz val="16"/>
        <color theme="3" tint="-0.249977111117893"/>
        <rFont val="Calibri"/>
        <family val="2"/>
        <scheme val="minor"/>
      </rPr>
      <t>:</t>
    </r>
  </si>
  <si>
    <t>Place pour schéma, photo ou texte (pour les photos, trombonnes à dispo pour associer à la fiche)</t>
  </si>
  <si>
    <t>Nom:</t>
  </si>
  <si>
    <t>Prénom:</t>
  </si>
  <si>
    <t>TOTAL cotation technique</t>
  </si>
  <si>
    <t>Oui          Non</t>
  </si>
  <si>
    <t xml:space="preserve">    EQ1            EQ2         EQ WE            EQ Nuit</t>
  </si>
  <si>
    <r>
      <rPr>
        <b/>
        <u/>
        <sz val="16"/>
        <color rgb="FF2A2034"/>
        <rFont val="Calibri"/>
        <family val="2"/>
        <scheme val="minor"/>
      </rPr>
      <t xml:space="preserve">Gains </t>
    </r>
    <r>
      <rPr>
        <sz val="16"/>
        <color rgb="FF2A2034"/>
        <rFont val="Calibri"/>
        <family val="2"/>
        <scheme val="minor"/>
      </rPr>
      <t xml:space="preserve">: </t>
    </r>
  </si>
  <si>
    <t>Si oui, solution déjà apportée:</t>
  </si>
  <si>
    <t>Commentaires</t>
  </si>
  <si>
    <t>Critères</t>
  </si>
  <si>
    <t>A remplir au QRAP</t>
  </si>
  <si>
    <t xml:space="preserve">     Tout le monde         Un groupe de personnes        Une personne</t>
  </si>
  <si>
    <t>A remplir avec le superviseur</t>
  </si>
  <si>
    <t>Gain de temps</t>
  </si>
  <si>
    <r>
      <rPr>
        <b/>
        <u/>
        <sz val="16"/>
        <color theme="3" tint="-0.249977111117893"/>
        <rFont val="Calibri"/>
        <family val="2"/>
        <scheme val="minor"/>
      </rPr>
      <t>Approche</t>
    </r>
    <r>
      <rPr>
        <b/>
        <sz val="16"/>
        <color theme="3" tint="-0.249977111117893"/>
        <rFont val="Calibri"/>
        <family val="2"/>
        <scheme val="minor"/>
      </rPr>
      <t xml:space="preserve"> : (travaux proposés pour obtenir des gains de productivité )</t>
    </r>
  </si>
  <si>
    <t>P0</t>
  </si>
  <si>
    <t>PHM</t>
  </si>
  <si>
    <t>ADD</t>
  </si>
  <si>
    <t>Zones transverse</t>
  </si>
  <si>
    <t>TEM</t>
  </si>
  <si>
    <t>ESS</t>
  </si>
  <si>
    <t>SIAM</t>
  </si>
  <si>
    <t>TAP</t>
  </si>
  <si>
    <t>HyB</t>
  </si>
  <si>
    <t>PV</t>
  </si>
  <si>
    <t>INT</t>
  </si>
  <si>
    <t>SE</t>
  </si>
  <si>
    <t>MàF</t>
  </si>
  <si>
    <t>MCA</t>
  </si>
  <si>
    <t>N0</t>
  </si>
  <si>
    <t>N1</t>
  </si>
  <si>
    <t>PHM ► TAP</t>
  </si>
  <si>
    <t>Ateliers</t>
  </si>
  <si>
    <t>Opérateur</t>
  </si>
  <si>
    <t>Date</t>
  </si>
  <si>
    <t>Problème rencontré</t>
  </si>
  <si>
    <t>Problématique sécurité</t>
  </si>
  <si>
    <t>Types de gaspillages // Transport</t>
  </si>
  <si>
    <t>Types de gaspillages // Mouvement</t>
  </si>
  <si>
    <t>Types de gaspillages // Sur-Qualité</t>
  </si>
  <si>
    <t>Types de gaspillages // Défauts</t>
  </si>
  <si>
    <t>Types de gaspillages // Attente</t>
  </si>
  <si>
    <t>Types de gaspillages // Sur-production</t>
  </si>
  <si>
    <t>Types de gaspillages // Stock</t>
  </si>
  <si>
    <t>Description détaillée</t>
  </si>
  <si>
    <t>Qui est affecté ?  // Tout le monde</t>
  </si>
  <si>
    <t>Qui est affecté ?  // Un groupe de personnes</t>
  </si>
  <si>
    <t>Qui est affecté ?  // Une personne</t>
  </si>
  <si>
    <t>Approche</t>
  </si>
  <si>
    <t>Gains // S</t>
  </si>
  <si>
    <t>Gains // Q</t>
  </si>
  <si>
    <t>Gains // C</t>
  </si>
  <si>
    <t>Gains // D</t>
  </si>
  <si>
    <t>Gains // P</t>
  </si>
  <si>
    <t xml:space="preserve">Communication faite en QRQC ? //  EQ1 </t>
  </si>
  <si>
    <t>Communication faite en QRQC ? // EQ2</t>
  </si>
  <si>
    <t>Communication faite en QRQC ? // EQ WE</t>
  </si>
  <si>
    <t>Communication faite en QRQC ? // EQ Nuit</t>
  </si>
  <si>
    <t>Critères // Adresse un point sécurité</t>
  </si>
  <si>
    <t>Critères // L'atelier est autonome pour réaliser</t>
  </si>
  <si>
    <t>Critères // Budget nécessaire</t>
  </si>
  <si>
    <t>Critères // Améliore la qualité du produit</t>
  </si>
  <si>
    <t>Critères // Modifie le process</t>
  </si>
  <si>
    <t>Critères // Périmètre (référence ou atelier)</t>
  </si>
  <si>
    <t>Critères // Gain de temps</t>
  </si>
  <si>
    <t>Critères // Rapidité de mise en place</t>
  </si>
  <si>
    <t>Critères // TOTAL cotation technique</t>
  </si>
  <si>
    <t>Critères // Vote de la prod (50%)</t>
  </si>
  <si>
    <t>Critères // TOTAL cotation Finale</t>
  </si>
  <si>
    <t>Critères // Commentaires</t>
  </si>
  <si>
    <t>¤ Problème rencontré</t>
  </si>
  <si>
    <t>¤ Approche</t>
  </si>
  <si>
    <t>¤ Description détaillée</t>
  </si>
  <si>
    <t>¤ Si oui, solution déjà apportée</t>
  </si>
  <si>
    <t>¤ Proposition d'amélioration</t>
  </si>
  <si>
    <t>¤ Commentaires</t>
  </si>
  <si>
    <t>Problème déjà rencontré // Oui</t>
  </si>
  <si>
    <t>Problème déjà rencontré // Non</t>
  </si>
  <si>
    <t>Si oui, solution déjà apportée</t>
  </si>
  <si>
    <t>Copie fiche d'idée</t>
  </si>
  <si>
    <t>=A15:AP15</t>
  </si>
  <si>
    <t>MCA ► N1</t>
  </si>
  <si>
    <t>ADD ► MàF</t>
  </si>
  <si>
    <t xml:space="preserve"> </t>
  </si>
  <si>
    <t>P0 ► ESS</t>
  </si>
  <si>
    <t>PHM ► PV</t>
  </si>
  <si>
    <t>P0 ► TEM</t>
  </si>
  <si>
    <t>sfdsef</t>
  </si>
  <si>
    <t>ADD ► SE</t>
  </si>
  <si>
    <t>¤ Problème rencontré:</t>
  </si>
  <si>
    <t>¤ Description détaillée :</t>
  </si>
  <si>
    <t>¤ Approche : (travaux proposés pour obtenir des gains de productivité )</t>
  </si>
  <si>
    <t>¤ Si oui, solution déjà apportée:</t>
  </si>
  <si>
    <t>¤ Proposition d'amélioration :</t>
  </si>
  <si>
    <t>Essai</t>
  </si>
  <si>
    <t>Essai2</t>
  </si>
  <si>
    <t>AZ</t>
  </si>
  <si>
    <t>QS</t>
  </si>
  <si>
    <t>JK</t>
  </si>
  <si>
    <t>ML</t>
  </si>
  <si>
    <t>TH</t>
  </si>
  <si>
    <t>FD</t>
  </si>
  <si>
    <t>BG</t>
  </si>
  <si>
    <t>RY</t>
  </si>
  <si>
    <t>JH</t>
  </si>
  <si>
    <t>Essai 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</si>
</sst>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27" x14ac:knownFonts="1">
    <font>
      <sz val="11"/>
      <color theme="1"/>
      <name val="Calibri"/>
      <family val="2"/>
      <scheme val="minor"/>
    </font>
    <font>
      <b/>
      <sz val="15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Verdana"/>
      <family val="2"/>
    </font>
    <font>
      <sz val="10"/>
      <name val="Arial"/>
      <family val="2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rgb="FF15388D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18"/>
      <color rgb="FF2A2034"/>
      <name val="Calibri"/>
      <family val="2"/>
      <scheme val="minor"/>
    </font>
    <font>
      <b/>
      <sz val="16"/>
      <color rgb="FF2A2034"/>
      <name val="Calibri"/>
      <family val="2"/>
      <scheme val="minor"/>
    </font>
    <font>
      <b/>
      <u/>
      <sz val="16"/>
      <color theme="3" tint="-0.249977111117893"/>
      <name val="Calibri"/>
      <family val="2"/>
      <scheme val="minor"/>
    </font>
    <font>
      <sz val="16"/>
      <color theme="3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6"/>
      <color rgb="FF15388D"/>
      <name val="Calibri"/>
      <family val="2"/>
      <scheme val="minor"/>
    </font>
    <font>
      <sz val="16"/>
      <color rgb="FF2A2034"/>
      <name val="Calibri"/>
      <family val="2"/>
      <scheme val="minor"/>
    </font>
    <font>
      <b/>
      <u/>
      <sz val="16"/>
      <color rgb="FF2A2034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4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2A2034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15388D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D1FF"/>
        <bgColor indexed="64"/>
      </patternFill>
    </fill>
    <fill>
      <patternFill patternType="solid">
        <fgColor rgb="FFC2F9B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2FD9E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rgb="FFECF2F8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2">
    <xf numFmtId="0" fontId="0" fillId="0" borderId="0"/>
    <xf numFmtId="0" fontId="4" fillId="0" borderId="0"/>
  </cellStyleXfs>
  <cellXfs count="171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0" xfId="0" applyFill="1" applyBorder="1"/>
    <xf numFmtId="0" fontId="3" fillId="2" borderId="6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5" fillId="2" borderId="8" xfId="0" applyFont="1" applyFill="1" applyBorder="1" applyAlignment="1">
      <alignment vertical="center" textRotation="180" wrapText="1"/>
    </xf>
    <xf numFmtId="0" fontId="0" fillId="2" borderId="9" xfId="0" applyFill="1" applyBorder="1"/>
    <xf numFmtId="0" fontId="11" fillId="4" borderId="21" xfId="0" applyFont="1" applyFill="1" applyBorder="1"/>
    <xf numFmtId="0" fontId="12" fillId="4" borderId="13" xfId="0" applyFont="1" applyFill="1" applyBorder="1"/>
    <xf numFmtId="0" fontId="11" fillId="4" borderId="0" xfId="0" applyFont="1" applyFill="1" applyBorder="1"/>
    <xf numFmtId="0" fontId="13" fillId="4" borderId="13" xfId="0" applyFont="1" applyFill="1" applyBorder="1" applyAlignment="1">
      <alignment wrapText="1"/>
    </xf>
    <xf numFmtId="0" fontId="13" fillId="4" borderId="22" xfId="0" applyFont="1" applyFill="1" applyBorder="1"/>
    <xf numFmtId="0" fontId="12" fillId="4" borderId="0" xfId="0" applyFont="1" applyFill="1" applyBorder="1"/>
    <xf numFmtId="0" fontId="11" fillId="4" borderId="22" xfId="0" applyFont="1" applyFill="1" applyBorder="1" applyAlignment="1">
      <alignment horizontal="left" vertical="top"/>
    </xf>
    <xf numFmtId="0" fontId="13" fillId="4" borderId="0" xfId="0" applyFont="1" applyFill="1" applyBorder="1" applyAlignment="1">
      <alignment horizontal="center" vertical="top"/>
    </xf>
    <xf numFmtId="0" fontId="11" fillId="4" borderId="22" xfId="0" applyFont="1" applyFill="1" applyBorder="1"/>
    <xf numFmtId="0" fontId="12" fillId="4" borderId="22" xfId="0" applyFont="1" applyFill="1" applyBorder="1"/>
    <xf numFmtId="0" fontId="15" fillId="5" borderId="21" xfId="0" applyFont="1" applyFill="1" applyBorder="1"/>
    <xf numFmtId="0" fontId="15" fillId="5" borderId="13" xfId="0" applyFont="1" applyFill="1" applyBorder="1"/>
    <xf numFmtId="0" fontId="15" fillId="5" borderId="22" xfId="0" applyFont="1" applyFill="1" applyBorder="1"/>
    <xf numFmtId="0" fontId="15" fillId="5" borderId="0" xfId="0" applyFont="1" applyFill="1" applyBorder="1"/>
    <xf numFmtId="0" fontId="10" fillId="5" borderId="0" xfId="0" applyFont="1" applyFill="1" applyBorder="1"/>
    <xf numFmtId="0" fontId="16" fillId="5" borderId="22" xfId="0" applyFont="1" applyFill="1" applyBorder="1"/>
    <xf numFmtId="0" fontId="15" fillId="5" borderId="11" xfId="0" applyFont="1" applyFill="1" applyBorder="1"/>
    <xf numFmtId="0" fontId="15" fillId="5" borderId="12" xfId="0" applyFont="1" applyFill="1" applyBorder="1"/>
    <xf numFmtId="0" fontId="17" fillId="2" borderId="8" xfId="0" applyFont="1" applyFill="1" applyBorder="1"/>
    <xf numFmtId="0" fontId="17" fillId="2" borderId="3" xfId="0" applyFont="1" applyFill="1" applyBorder="1"/>
    <xf numFmtId="0" fontId="15" fillId="5" borderId="13" xfId="0" applyFont="1" applyFill="1" applyBorder="1" applyAlignment="1">
      <alignment wrapText="1"/>
    </xf>
    <xf numFmtId="0" fontId="15" fillId="5" borderId="25" xfId="0" applyFont="1" applyFill="1" applyBorder="1" applyAlignment="1">
      <alignment wrapText="1"/>
    </xf>
    <xf numFmtId="0" fontId="15" fillId="5" borderId="0" xfId="0" applyFont="1" applyFill="1" applyBorder="1" applyAlignment="1">
      <alignment wrapText="1"/>
    </xf>
    <xf numFmtId="0" fontId="15" fillId="5" borderId="26" xfId="0" applyFont="1" applyFill="1" applyBorder="1" applyAlignment="1">
      <alignment wrapText="1"/>
    </xf>
    <xf numFmtId="0" fontId="14" fillId="4" borderId="11" xfId="0" applyFont="1" applyFill="1" applyBorder="1" applyAlignment="1">
      <alignment vertical="top"/>
    </xf>
    <xf numFmtId="0" fontId="13" fillId="4" borderId="22" xfId="0" applyFont="1" applyFill="1" applyBorder="1" applyAlignment="1">
      <alignment vertical="top"/>
    </xf>
    <xf numFmtId="0" fontId="10" fillId="5" borderId="22" xfId="0" applyFont="1" applyFill="1" applyBorder="1" applyAlignment="1">
      <alignment vertical="top"/>
    </xf>
    <xf numFmtId="0" fontId="17" fillId="5" borderId="21" xfId="0" applyFont="1" applyFill="1" applyBorder="1"/>
    <xf numFmtId="0" fontId="17" fillId="5" borderId="22" xfId="0" applyFont="1" applyFill="1" applyBorder="1"/>
    <xf numFmtId="0" fontId="17" fillId="5" borderId="0" xfId="0" applyFont="1" applyFill="1" applyBorder="1"/>
    <xf numFmtId="0" fontId="17" fillId="5" borderId="26" xfId="0" applyFont="1" applyFill="1" applyBorder="1"/>
    <xf numFmtId="0" fontId="17" fillId="5" borderId="11" xfId="0" applyFont="1" applyFill="1" applyBorder="1"/>
    <xf numFmtId="0" fontId="6" fillId="5" borderId="12" xfId="0" applyFont="1" applyFill="1" applyBorder="1" applyAlignment="1">
      <alignment horizontal="center"/>
    </xf>
    <xf numFmtId="0" fontId="17" fillId="5" borderId="12" xfId="0" applyFont="1" applyFill="1" applyBorder="1"/>
    <xf numFmtId="0" fontId="17" fillId="5" borderId="27" xfId="0" applyFont="1" applyFill="1" applyBorder="1"/>
    <xf numFmtId="0" fontId="17" fillId="5" borderId="22" xfId="0" applyFont="1" applyFill="1" applyBorder="1" applyAlignment="1">
      <alignment horizontal="left"/>
    </xf>
    <xf numFmtId="0" fontId="17" fillId="5" borderId="26" xfId="0" applyFont="1" applyFill="1" applyBorder="1" applyAlignment="1">
      <alignment horizontal="left"/>
    </xf>
    <xf numFmtId="0" fontId="12" fillId="4" borderId="13" xfId="0" applyFont="1" applyFill="1" applyBorder="1" applyAlignment="1">
      <alignment horizontal="left" vertical="top"/>
    </xf>
    <xf numFmtId="0" fontId="11" fillId="4" borderId="13" xfId="0" applyFont="1" applyFill="1" applyBorder="1"/>
    <xf numFmtId="0" fontId="17" fillId="3" borderId="0" xfId="0" applyFont="1" applyFill="1" applyBorder="1"/>
    <xf numFmtId="0" fontId="5" fillId="3" borderId="0" xfId="0" applyFont="1" applyFill="1" applyBorder="1" applyAlignment="1">
      <alignment vertical="center" textRotation="180" wrapText="1"/>
    </xf>
    <xf numFmtId="0" fontId="0" fillId="3" borderId="0" xfId="0" applyFill="1" applyBorder="1"/>
    <xf numFmtId="0" fontId="6" fillId="5" borderId="1" xfId="0" applyFont="1" applyFill="1" applyBorder="1" applyAlignment="1">
      <alignment horizontal="center"/>
    </xf>
    <xf numFmtId="0" fontId="12" fillId="4" borderId="22" xfId="0" applyFont="1" applyFill="1" applyBorder="1" applyAlignment="1">
      <alignment horizontal="left" vertical="top"/>
    </xf>
    <xf numFmtId="0" fontId="12" fillId="4" borderId="0" xfId="0" applyFont="1" applyFill="1" applyBorder="1" applyAlignment="1">
      <alignment horizontal="left" vertical="top"/>
    </xf>
    <xf numFmtId="0" fontId="12" fillId="4" borderId="0" xfId="0" applyFont="1" applyFill="1" applyBorder="1" applyAlignment="1">
      <alignment horizontal="right"/>
    </xf>
    <xf numFmtId="0" fontId="12" fillId="4" borderId="0" xfId="0" applyFont="1" applyFill="1" applyBorder="1" applyAlignment="1"/>
    <xf numFmtId="11" fontId="0" fillId="0" borderId="0" xfId="0" applyNumberFormat="1"/>
    <xf numFmtId="0" fontId="17" fillId="6" borderId="1" xfId="0" applyFont="1" applyFill="1" applyBorder="1"/>
    <xf numFmtId="0" fontId="17" fillId="6" borderId="10" xfId="0" applyFont="1" applyFill="1" applyBorder="1"/>
    <xf numFmtId="0" fontId="17" fillId="6" borderId="15" xfId="0" applyFont="1" applyFill="1" applyBorder="1"/>
    <xf numFmtId="0" fontId="17" fillId="6" borderId="16" xfId="0" applyFont="1" applyFill="1" applyBorder="1"/>
    <xf numFmtId="0" fontId="13" fillId="6" borderId="13" xfId="0" applyFont="1" applyFill="1" applyBorder="1" applyAlignment="1">
      <alignment horizontal="left" vertic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39" xfId="0" applyBorder="1"/>
    <xf numFmtId="0" fontId="0" fillId="9" borderId="39" xfId="0" applyFill="1" applyBorder="1" applyAlignment="1">
      <alignment wrapText="1"/>
    </xf>
    <xf numFmtId="0" fontId="0" fillId="0" borderId="40" xfId="0" applyBorder="1"/>
    <xf numFmtId="0" fontId="0" fillId="8" borderId="0" xfId="0" applyFill="1" applyAlignment="1">
      <alignment horizontal="left" vertical="center" wrapText="1"/>
    </xf>
    <xf numFmtId="0" fontId="21" fillId="8" borderId="0" xfId="0" applyFont="1" applyFill="1" applyAlignment="1">
      <alignment horizontal="left" vertical="center" wrapText="1"/>
    </xf>
    <xf numFmtId="0" fontId="20" fillId="8" borderId="0" xfId="0" applyFont="1" applyFill="1"/>
    <xf numFmtId="0" fontId="22" fillId="8" borderId="0" xfId="0" applyFont="1" applyFill="1"/>
    <xf numFmtId="0" fontId="20" fillId="8" borderId="0" xfId="0" quotePrefix="1" applyFont="1" applyFill="1"/>
    <xf numFmtId="0" fontId="22" fillId="8" borderId="0" xfId="0" quotePrefix="1" applyFont="1" applyFill="1"/>
    <xf numFmtId="0" fontId="19" fillId="7" borderId="13" xfId="0" applyFont="1" applyFill="1" applyBorder="1" applyAlignment="1" applyProtection="1">
      <alignment horizontal="left" vertical="center"/>
      <protection locked="0"/>
    </xf>
    <xf numFmtId="0" fontId="17" fillId="5" borderId="15" xfId="0" applyFont="1" applyFill="1" applyBorder="1"/>
    <xf numFmtId="0" fontId="17" fillId="10" borderId="1" xfId="0" applyFont="1" applyFill="1" applyBorder="1" applyProtection="1">
      <protection locked="0"/>
    </xf>
    <xf numFmtId="0" fontId="17" fillId="10" borderId="10" xfId="0" applyFont="1" applyFill="1" applyBorder="1" applyProtection="1">
      <protection locked="0"/>
    </xf>
    <xf numFmtId="0" fontId="17" fillId="10" borderId="16" xfId="0" applyFont="1" applyFill="1" applyBorder="1" applyProtection="1">
      <protection locked="0"/>
    </xf>
    <xf numFmtId="0" fontId="17" fillId="10" borderId="15" xfId="0" applyFont="1" applyFill="1" applyBorder="1" applyProtection="1">
      <protection locked="0"/>
    </xf>
    <xf numFmtId="0" fontId="25" fillId="11" borderId="13" xfId="0" applyFont="1" applyFill="1" applyBorder="1" applyAlignment="1" applyProtection="1">
      <alignment horizontal="left" vertical="center"/>
      <protection locked="0"/>
    </xf>
    <xf numFmtId="164" fontId="24" fillId="11" borderId="13" xfId="0" applyNumberFormat="1" applyFont="1" applyFill="1" applyBorder="1" applyAlignment="1" applyProtection="1">
      <alignment horizontal="left" vertical="center" wrapText="1"/>
      <protection locked="0"/>
    </xf>
    <xf numFmtId="0" fontId="19" fillId="11" borderId="13" xfId="0" applyFont="1" applyFill="1" applyBorder="1" applyAlignment="1" applyProtection="1">
      <alignment horizontal="center" vertical="top"/>
      <protection locked="0"/>
    </xf>
    <xf numFmtId="0" fontId="19" fillId="6" borderId="13" xfId="0" applyFont="1" applyFill="1" applyBorder="1" applyAlignment="1">
      <alignment horizontal="center" vertical="top"/>
    </xf>
    <xf numFmtId="19" fontId="0" fillId="0" borderId="0" xfId="0" applyNumberFormat="1"/>
    <xf numFmtId="0" fontId="6" fillId="5" borderId="1" xfId="0" applyFont="1" applyFill="1" applyBorder="1" applyAlignment="1">
      <alignment horizontal="center"/>
    </xf>
    <xf numFmtId="0" fontId="6" fillId="5" borderId="23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 textRotation="180" wrapText="1"/>
    </xf>
    <xf numFmtId="0" fontId="9" fillId="5" borderId="16" xfId="0" applyFont="1" applyFill="1" applyBorder="1" applyAlignment="1">
      <alignment horizontal="center" vertical="center" textRotation="180" wrapText="1"/>
    </xf>
    <xf numFmtId="0" fontId="9" fillId="5" borderId="20" xfId="0" applyFont="1" applyFill="1" applyBorder="1" applyAlignment="1">
      <alignment horizontal="center" vertical="center" textRotation="180" wrapText="1"/>
    </xf>
    <xf numFmtId="0" fontId="17" fillId="5" borderId="23" xfId="0" applyFont="1" applyFill="1" applyBorder="1" applyAlignment="1">
      <alignment horizontal="left"/>
    </xf>
    <xf numFmtId="0" fontId="17" fillId="5" borderId="24" xfId="0" applyFont="1" applyFill="1" applyBorder="1" applyAlignment="1">
      <alignment horizontal="left"/>
    </xf>
    <xf numFmtId="0" fontId="17" fillId="5" borderId="21" xfId="0" applyFont="1" applyFill="1" applyBorder="1" applyAlignment="1">
      <alignment horizontal="left"/>
    </xf>
    <xf numFmtId="0" fontId="17" fillId="5" borderId="25" xfId="0" applyFont="1" applyFill="1" applyBorder="1" applyAlignment="1">
      <alignment horizontal="left"/>
    </xf>
    <xf numFmtId="0" fontId="6" fillId="5" borderId="18" xfId="0" applyFont="1" applyFill="1" applyBorder="1" applyAlignment="1">
      <alignment horizontal="center"/>
    </xf>
    <xf numFmtId="0" fontId="6" fillId="5" borderId="17" xfId="0" applyFont="1" applyFill="1" applyBorder="1" applyAlignment="1">
      <alignment horizontal="center"/>
    </xf>
    <xf numFmtId="0" fontId="6" fillId="5" borderId="19" xfId="0" applyFont="1" applyFill="1" applyBorder="1" applyAlignment="1">
      <alignment horizontal="center"/>
    </xf>
    <xf numFmtId="0" fontId="0" fillId="6" borderId="21" xfId="0" applyFont="1" applyFill="1" applyBorder="1" applyAlignment="1" applyProtection="1">
      <alignment horizontal="left" vertical="top"/>
      <protection locked="0"/>
    </xf>
    <xf numFmtId="0" fontId="0" fillId="6" borderId="25" xfId="0" applyFont="1" applyFill="1" applyBorder="1" applyAlignment="1" applyProtection="1">
      <alignment horizontal="left" vertical="top"/>
      <protection locked="0"/>
    </xf>
    <xf numFmtId="0" fontId="0" fillId="6" borderId="22" xfId="0" applyFont="1" applyFill="1" applyBorder="1" applyAlignment="1" applyProtection="1">
      <alignment horizontal="left" vertical="top"/>
      <protection locked="0"/>
    </xf>
    <xf numFmtId="0" fontId="0" fillId="6" borderId="26" xfId="0" applyFont="1" applyFill="1" applyBorder="1" applyAlignment="1" applyProtection="1">
      <alignment horizontal="left" vertical="top"/>
      <protection locked="0"/>
    </xf>
    <xf numFmtId="0" fontId="0" fillId="6" borderId="11" xfId="0" applyFont="1" applyFill="1" applyBorder="1" applyAlignment="1" applyProtection="1">
      <alignment horizontal="left" vertical="top"/>
      <protection locked="0"/>
    </xf>
    <xf numFmtId="0" fontId="0" fillId="6" borderId="27" xfId="0" applyFont="1" applyFill="1" applyBorder="1" applyAlignment="1" applyProtection="1">
      <alignment horizontal="left" vertical="top"/>
      <protection locked="0"/>
    </xf>
    <xf numFmtId="0" fontId="8" fillId="4" borderId="10" xfId="0" applyFont="1" applyFill="1" applyBorder="1" applyAlignment="1">
      <alignment horizontal="center" vertical="center" textRotation="180" wrapText="1"/>
    </xf>
    <xf numFmtId="0" fontId="8" fillId="4" borderId="16" xfId="0" applyFont="1" applyFill="1" applyBorder="1" applyAlignment="1">
      <alignment horizontal="center" vertical="center" textRotation="180" wrapText="1"/>
    </xf>
    <xf numFmtId="0" fontId="8" fillId="4" borderId="20" xfId="0" applyFont="1" applyFill="1" applyBorder="1" applyAlignment="1">
      <alignment horizontal="center" vertical="center" textRotation="180" wrapText="1"/>
    </xf>
    <xf numFmtId="0" fontId="0" fillId="10" borderId="21" xfId="0" applyFont="1" applyFill="1" applyBorder="1" applyAlignment="1" applyProtection="1">
      <alignment horizontal="left" vertical="top"/>
      <protection locked="0"/>
    </xf>
    <xf numFmtId="0" fontId="0" fillId="10" borderId="25" xfId="0" applyFont="1" applyFill="1" applyBorder="1" applyAlignment="1" applyProtection="1">
      <alignment horizontal="left" vertical="top"/>
      <protection locked="0"/>
    </xf>
    <xf numFmtId="0" fontId="0" fillId="10" borderId="22" xfId="0" applyFont="1" applyFill="1" applyBorder="1" applyAlignment="1" applyProtection="1">
      <alignment horizontal="left" vertical="top"/>
      <protection locked="0"/>
    </xf>
    <xf numFmtId="0" fontId="0" fillId="10" borderId="26" xfId="0" applyFont="1" applyFill="1" applyBorder="1" applyAlignment="1" applyProtection="1">
      <alignment horizontal="left" vertical="top"/>
      <protection locked="0"/>
    </xf>
    <xf numFmtId="0" fontId="0" fillId="10" borderId="11" xfId="0" applyFont="1" applyFill="1" applyBorder="1" applyAlignment="1" applyProtection="1">
      <alignment horizontal="left" vertical="top"/>
      <protection locked="0"/>
    </xf>
    <xf numFmtId="0" fontId="0" fillId="10" borderId="27" xfId="0" applyFont="1" applyFill="1" applyBorder="1" applyAlignment="1" applyProtection="1">
      <alignment horizontal="left" vertical="top"/>
      <protection locked="0"/>
    </xf>
    <xf numFmtId="0" fontId="18" fillId="4" borderId="31" xfId="0" applyFont="1" applyFill="1" applyBorder="1" applyAlignment="1">
      <alignment horizontal="left" vertical="top" wrapText="1"/>
    </xf>
    <xf numFmtId="0" fontId="18" fillId="4" borderId="32" xfId="0" applyFont="1" applyFill="1" applyBorder="1" applyAlignment="1">
      <alignment horizontal="left" vertical="top" wrapText="1"/>
    </xf>
    <xf numFmtId="0" fontId="18" fillId="4" borderId="36" xfId="0" applyFont="1" applyFill="1" applyBorder="1" applyAlignment="1">
      <alignment horizontal="left" vertical="top" wrapText="1"/>
    </xf>
    <xf numFmtId="0" fontId="7" fillId="4" borderId="23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12" fillId="4" borderId="22" xfId="0" applyFont="1" applyFill="1" applyBorder="1" applyAlignment="1">
      <alignment horizontal="left" vertical="top"/>
    </xf>
    <xf numFmtId="0" fontId="12" fillId="4" borderId="0" xfId="0" applyFont="1" applyFill="1" applyBorder="1" applyAlignment="1">
      <alignment horizontal="left" vertical="top"/>
    </xf>
    <xf numFmtId="0" fontId="26" fillId="11" borderId="28" xfId="0" applyFont="1" applyFill="1" applyBorder="1" applyAlignment="1" applyProtection="1">
      <alignment horizontal="left" vertical="top"/>
      <protection locked="0"/>
    </xf>
    <xf numFmtId="0" fontId="26" fillId="11" borderId="29" xfId="0" applyFont="1" applyFill="1" applyBorder="1" applyAlignment="1" applyProtection="1">
      <alignment horizontal="left" vertical="top"/>
      <protection locked="0"/>
    </xf>
    <xf numFmtId="0" fontId="26" fillId="11" borderId="30" xfId="0" applyFont="1" applyFill="1" applyBorder="1" applyAlignment="1" applyProtection="1">
      <alignment horizontal="left" vertical="top"/>
      <protection locked="0"/>
    </xf>
    <xf numFmtId="0" fontId="26" fillId="6" borderId="28" xfId="0" applyFont="1" applyFill="1" applyBorder="1" applyAlignment="1" applyProtection="1">
      <alignment horizontal="left" vertical="top"/>
      <protection locked="0"/>
    </xf>
    <xf numFmtId="0" fontId="26" fillId="6" borderId="29" xfId="0" applyFont="1" applyFill="1" applyBorder="1" applyAlignment="1" applyProtection="1">
      <alignment horizontal="left" vertical="top"/>
      <protection locked="0"/>
    </xf>
    <xf numFmtId="0" fontId="26" fillId="6" borderId="30" xfId="0" applyFont="1" applyFill="1" applyBorder="1" applyAlignment="1" applyProtection="1">
      <alignment horizontal="left" vertical="top"/>
      <protection locked="0"/>
    </xf>
    <xf numFmtId="0" fontId="26" fillId="6" borderId="31" xfId="0" applyFont="1" applyFill="1" applyBorder="1" applyAlignment="1" applyProtection="1">
      <alignment horizontal="left" vertical="top"/>
      <protection locked="0"/>
    </xf>
    <xf numFmtId="0" fontId="26" fillId="6" borderId="32" xfId="0" applyFont="1" applyFill="1" applyBorder="1" applyAlignment="1" applyProtection="1">
      <alignment horizontal="left" vertical="top"/>
      <protection locked="0"/>
    </xf>
    <xf numFmtId="0" fontId="26" fillId="6" borderId="36" xfId="0" applyFont="1" applyFill="1" applyBorder="1" applyAlignment="1" applyProtection="1">
      <alignment horizontal="left" vertical="top"/>
      <protection locked="0"/>
    </xf>
    <xf numFmtId="0" fontId="26" fillId="6" borderId="38" xfId="0" applyFont="1" applyFill="1" applyBorder="1" applyAlignment="1" applyProtection="1">
      <alignment horizontal="left" vertical="top"/>
      <protection locked="0"/>
    </xf>
    <xf numFmtId="0" fontId="26" fillId="6" borderId="12" xfId="0" applyFont="1" applyFill="1" applyBorder="1" applyAlignment="1" applyProtection="1">
      <alignment horizontal="left" vertical="top"/>
      <protection locked="0"/>
    </xf>
    <xf numFmtId="0" fontId="26" fillId="6" borderId="27" xfId="0" applyFont="1" applyFill="1" applyBorder="1" applyAlignment="1" applyProtection="1">
      <alignment horizontal="left" vertical="top"/>
      <protection locked="0"/>
    </xf>
    <xf numFmtId="0" fontId="26" fillId="11" borderId="31" xfId="0" applyFont="1" applyFill="1" applyBorder="1" applyAlignment="1" applyProtection="1">
      <alignment horizontal="left" vertical="top"/>
      <protection locked="0"/>
    </xf>
    <xf numFmtId="0" fontId="26" fillId="11" borderId="32" xfId="0" applyFont="1" applyFill="1" applyBorder="1" applyAlignment="1" applyProtection="1">
      <alignment horizontal="left" vertical="top"/>
      <protection locked="0"/>
    </xf>
    <xf numFmtId="0" fontId="26" fillId="11" borderId="36" xfId="0" applyFont="1" applyFill="1" applyBorder="1" applyAlignment="1" applyProtection="1">
      <alignment horizontal="left" vertical="top"/>
      <protection locked="0"/>
    </xf>
    <xf numFmtId="0" fontId="26" fillId="11" borderId="38" xfId="0" applyFont="1" applyFill="1" applyBorder="1" applyAlignment="1" applyProtection="1">
      <alignment horizontal="left" vertical="top"/>
      <protection locked="0"/>
    </xf>
    <xf numFmtId="0" fontId="26" fillId="11" borderId="12" xfId="0" applyFont="1" applyFill="1" applyBorder="1" applyAlignment="1" applyProtection="1">
      <alignment horizontal="left" vertical="top"/>
      <protection locked="0"/>
    </xf>
    <xf numFmtId="0" fontId="26" fillId="11" borderId="27" xfId="0" applyFont="1" applyFill="1" applyBorder="1" applyAlignment="1" applyProtection="1">
      <alignment horizontal="left" vertical="top"/>
      <protection locked="0"/>
    </xf>
    <xf numFmtId="0" fontId="18" fillId="11" borderId="33" xfId="0" applyFont="1" applyFill="1" applyBorder="1" applyAlignment="1" applyProtection="1">
      <alignment horizontal="left" vertical="top" wrapText="1"/>
      <protection locked="0"/>
    </xf>
    <xf numFmtId="0" fontId="18" fillId="11" borderId="0" xfId="0" applyFont="1" applyFill="1" applyBorder="1" applyAlignment="1" applyProtection="1">
      <alignment horizontal="left" vertical="top" wrapText="1"/>
      <protection locked="0"/>
    </xf>
    <xf numFmtId="0" fontId="18" fillId="11" borderId="26" xfId="0" applyFont="1" applyFill="1" applyBorder="1" applyAlignment="1" applyProtection="1">
      <alignment horizontal="left" vertical="top" wrapText="1"/>
      <protection locked="0"/>
    </xf>
    <xf numFmtId="0" fontId="18" fillId="11" borderId="34" xfId="0" applyFont="1" applyFill="1" applyBorder="1" applyAlignment="1" applyProtection="1">
      <alignment horizontal="left" vertical="top" wrapText="1"/>
      <protection locked="0"/>
    </xf>
    <xf numFmtId="0" fontId="18" fillId="11" borderId="35" xfId="0" applyFont="1" applyFill="1" applyBorder="1" applyAlignment="1" applyProtection="1">
      <alignment horizontal="left" vertical="top" wrapText="1"/>
      <protection locked="0"/>
    </xf>
    <xf numFmtId="0" fontId="18" fillId="11" borderId="37" xfId="0" applyFont="1" applyFill="1" applyBorder="1" applyAlignment="1" applyProtection="1">
      <alignment horizontal="left" vertical="top" wrapText="1"/>
      <protection locked="0"/>
    </xf>
    <xf numFmtId="0" fontId="18" fillId="6" borderId="33" xfId="0" applyFont="1" applyFill="1" applyBorder="1" applyAlignment="1" applyProtection="1">
      <alignment horizontal="left" vertical="top" wrapText="1"/>
      <protection locked="0"/>
    </xf>
    <xf numFmtId="0" fontId="18" fillId="6" borderId="0" xfId="0" applyFont="1" applyFill="1" applyBorder="1" applyAlignment="1" applyProtection="1">
      <alignment horizontal="left" vertical="top" wrapText="1"/>
      <protection locked="0"/>
    </xf>
    <xf numFmtId="0" fontId="18" fillId="6" borderId="26" xfId="0" applyFont="1" applyFill="1" applyBorder="1" applyAlignment="1" applyProtection="1">
      <alignment horizontal="left" vertical="top" wrapText="1"/>
      <protection locked="0"/>
    </xf>
    <xf numFmtId="0" fontId="18" fillId="6" borderId="34" xfId="0" applyFont="1" applyFill="1" applyBorder="1" applyAlignment="1" applyProtection="1">
      <alignment horizontal="left" vertical="top" wrapText="1"/>
      <protection locked="0"/>
    </xf>
    <xf numFmtId="0" fontId="18" fillId="6" borderId="35" xfId="0" applyFont="1" applyFill="1" applyBorder="1" applyAlignment="1" applyProtection="1">
      <alignment horizontal="left" vertical="top" wrapText="1"/>
      <protection locked="0"/>
    </xf>
    <xf numFmtId="0" fontId="18" fillId="6" borderId="37" xfId="0" applyFont="1" applyFill="1" applyBorder="1" applyAlignment="1" applyProtection="1">
      <alignment horizontal="left" vertical="top" wrapText="1"/>
      <protection locked="0"/>
    </xf>
    <xf numFmtId="0" fontId="23" fillId="6" borderId="31" xfId="0" applyFont="1" applyFill="1" applyBorder="1" applyAlignment="1" applyProtection="1">
      <alignment horizontal="left" vertical="top"/>
      <protection locked="0"/>
    </xf>
    <xf numFmtId="0" fontId="23" fillId="6" borderId="32" xfId="0" applyFont="1" applyFill="1" applyBorder="1" applyAlignment="1" applyProtection="1">
      <alignment horizontal="left" vertical="top"/>
      <protection locked="0"/>
    </xf>
    <xf numFmtId="0" fontId="23" fillId="6" borderId="36" xfId="0" applyFont="1" applyFill="1" applyBorder="1" applyAlignment="1" applyProtection="1">
      <alignment horizontal="left" vertical="top"/>
      <protection locked="0"/>
    </xf>
    <xf numFmtId="0" fontId="23" fillId="6" borderId="34" xfId="0" applyFont="1" applyFill="1" applyBorder="1" applyAlignment="1" applyProtection="1">
      <alignment horizontal="left" vertical="top"/>
      <protection locked="0"/>
    </xf>
    <xf numFmtId="0" fontId="23" fillId="6" borderId="35" xfId="0" applyFont="1" applyFill="1" applyBorder="1" applyAlignment="1" applyProtection="1">
      <alignment horizontal="left" vertical="top"/>
      <protection locked="0"/>
    </xf>
    <xf numFmtId="0" fontId="23" fillId="6" borderId="37" xfId="0" applyFont="1" applyFill="1" applyBorder="1" applyAlignment="1" applyProtection="1">
      <alignment horizontal="left" vertical="top"/>
      <protection locked="0"/>
    </xf>
    <xf numFmtId="0" fontId="23" fillId="10" borderId="31" xfId="0" applyFont="1" applyFill="1" applyBorder="1" applyAlignment="1" applyProtection="1">
      <alignment horizontal="left" vertical="top"/>
      <protection locked="0"/>
    </xf>
    <xf numFmtId="0" fontId="23" fillId="10" borderId="32" xfId="0" applyFont="1" applyFill="1" applyBorder="1" applyAlignment="1" applyProtection="1">
      <alignment horizontal="left" vertical="top"/>
      <protection locked="0"/>
    </xf>
    <xf numFmtId="0" fontId="23" fillId="10" borderId="36" xfId="0" applyFont="1" applyFill="1" applyBorder="1" applyAlignment="1" applyProtection="1">
      <alignment horizontal="left" vertical="top"/>
      <protection locked="0"/>
    </xf>
    <xf numFmtId="0" fontId="23" fillId="10" borderId="34" xfId="0" applyFont="1" applyFill="1" applyBorder="1" applyAlignment="1" applyProtection="1">
      <alignment horizontal="left" vertical="top"/>
      <protection locked="0"/>
    </xf>
    <xf numFmtId="0" fontId="23" fillId="10" borderId="35" xfId="0" applyFont="1" applyFill="1" applyBorder="1" applyAlignment="1" applyProtection="1">
      <alignment horizontal="left" vertical="top"/>
      <protection locked="0"/>
    </xf>
    <xf numFmtId="0" fontId="23" fillId="10" borderId="37" xfId="0" applyFont="1" applyFill="1" applyBorder="1" applyAlignment="1" applyProtection="1">
      <alignment horizontal="left" vertical="top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  <color rgb="FF2FD9E1"/>
      <color rgb="FFC2F9B9"/>
      <color rgb="FFFFD1FF"/>
      <color rgb="FFECF2F8"/>
      <color rgb="FFFFE7FF"/>
      <color rgb="FF00B050"/>
      <color rgb="FF2A2034"/>
      <color rgb="FF15388D"/>
      <color rgb="FFB2FB8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fmlaLink="listes!$E$15" lockText="1" noThreeD="1"/>
</file>

<file path=xl/ctrlProps/ctrlProp2.xml><?xml version="1.0" encoding="utf-8"?>
<formControlPr xmlns="http://schemas.microsoft.com/office/spreadsheetml/2009/9/main" objectType="CheckBox" fmlaLink="listes!$F$15" lockText="1" noThreeD="1"/>
</file>

<file path=xl/ctrlProps/ctrlProp3.xml><?xml version="1.0" encoding="utf-8"?>
<formControlPr xmlns="http://schemas.microsoft.com/office/spreadsheetml/2009/9/main" objectType="CheckBox" fmlaLink="listes!$G$15" lockText="1" noThreeD="1"/>
</file>

<file path=xl/ctrlProps/ctrlProp4.xml><?xml version="1.0" encoding="utf-8"?>
<formControlPr xmlns="http://schemas.microsoft.com/office/spreadsheetml/2009/9/main" objectType="CheckBox" fmlaLink="listes!$H$15" lockText="1" noThreeD="1"/>
</file>

<file path=xl/ctrlProps/ctrlProp5.xml><?xml version="1.0" encoding="utf-8"?>
<formControlPr xmlns="http://schemas.microsoft.com/office/spreadsheetml/2009/9/main" objectType="CheckBox" fmlaLink="listes!$I$15" lockText="1" noThreeD="1"/>
</file>

<file path=xl/ctrlProps/ctrlProp6.xml><?xml version="1.0" encoding="utf-8"?>
<formControlPr xmlns="http://schemas.microsoft.com/office/spreadsheetml/2009/9/main" objectType="CheckBox" fmlaLink="listes!$J$15" lockText="1" noThreeD="1"/>
</file>

<file path=xl/ctrlProps/ctrlProp7.xml><?xml version="1.0" encoding="utf-8"?>
<formControlPr xmlns="http://schemas.microsoft.com/office/spreadsheetml/2009/9/main" objectType="CheckBox" fmlaLink="listes!$K$15" lockText="1" noThreeD="1"/>
</file>

<file path=xl/ctrlProps/ctrlProp8.xml><?xml version="1.0" encoding="utf-8"?>
<formControlPr xmlns="http://schemas.microsoft.com/office/spreadsheetml/2009/9/main" objectType="CheckBox" fmlaLink="listes!$L$15" lockText="1" noThreeD="1"/>
</file>

<file path=xl/ctrlProps/ctrlProp9.xml><?xml version="1.0" encoding="utf-8"?>
<formControlPr xmlns="http://schemas.microsoft.com/office/spreadsheetml/2009/9/main" objectType="CheckBox" fmlaLink="listes!$N$15" lockText="1" noThreeD="1"/>
</file>

<file path=xl/ctrlProps/ctrlProp10.xml><?xml version="1.0" encoding="utf-8"?>
<formControlPr xmlns="http://schemas.microsoft.com/office/spreadsheetml/2009/9/main" objectType="CheckBox" fmlaLink="listes!$O$15" lockText="1" noThreeD="1"/>
</file>

<file path=xl/ctrlProps/ctrlProp11.xml><?xml version="1.0" encoding="utf-8"?>
<formControlPr xmlns="http://schemas.microsoft.com/office/spreadsheetml/2009/9/main" objectType="CheckBox" fmlaLink="listes!$P$15" lockText="1" noThreeD="1"/>
</file>

<file path=xl/ctrlProps/ctrlProp12.xml><?xml version="1.0" encoding="utf-8"?>
<formControlPr xmlns="http://schemas.microsoft.com/office/spreadsheetml/2009/9/main" objectType="CheckBox" fmlaLink="listes!$R$15" lockText="1" noThreeD="1"/>
</file>

<file path=xl/ctrlProps/ctrlProp13.xml><?xml version="1.0" encoding="utf-8"?>
<formControlPr xmlns="http://schemas.microsoft.com/office/spreadsheetml/2009/9/main" objectType="CheckBox" fmlaLink="listes!$S$15" lockText="1" noThreeD="1"/>
</file>

<file path=xl/ctrlProps/ctrlProp14.xml><?xml version="1.0" encoding="utf-8"?>
<formControlPr xmlns="http://schemas.microsoft.com/office/spreadsheetml/2009/9/main" objectType="CheckBox" checked="Checked" fmlaLink="listes!$T$15" lockText="1" noThreeD="1"/>
</file>

<file path=xl/ctrlProps/ctrlProp15.xml><?xml version="1.0" encoding="utf-8"?>
<formControlPr xmlns="http://schemas.microsoft.com/office/spreadsheetml/2009/9/main" objectType="CheckBox" fmlaLink="listes!$U$15" lockText="1" noThreeD="1"/>
</file>

<file path=xl/ctrlProps/ctrlProp16.xml><?xml version="1.0" encoding="utf-8"?>
<formControlPr xmlns="http://schemas.microsoft.com/office/spreadsheetml/2009/9/main" objectType="CheckBox" fmlaLink="listes!$V$15" lockText="1" noThreeD="1"/>
</file>

<file path=xl/ctrlProps/ctrlProp17.xml><?xml version="1.0" encoding="utf-8"?>
<formControlPr xmlns="http://schemas.microsoft.com/office/spreadsheetml/2009/9/main" objectType="CheckBox" checked="Checked" fmlaLink="listes!$W$15" lockText="1" noThreeD="1"/>
</file>

<file path=xl/ctrlProps/ctrlProp18.xml><?xml version="1.0" encoding="utf-8"?>
<formControlPr xmlns="http://schemas.microsoft.com/office/spreadsheetml/2009/9/main" objectType="CheckBox" fmlaLink="listes!$X$15" lockText="1" noThreeD="1"/>
</file>

<file path=xl/ctrlProps/ctrlProp19.xml><?xml version="1.0" encoding="utf-8"?>
<formControlPr xmlns="http://schemas.microsoft.com/office/spreadsheetml/2009/9/main" objectType="CheckBox" fmlaLink="listes!$Z$15" lockText="1" noThreeD="1"/>
</file>

<file path=xl/ctrlProps/ctrlProp20.xml><?xml version="1.0" encoding="utf-8"?>
<formControlPr xmlns="http://schemas.microsoft.com/office/spreadsheetml/2009/9/main" objectType="CheckBox" fmlaLink="listes!$AA$15" lockText="1" noThreeD="1"/>
</file>

<file path=xl/ctrlProps/ctrlProp21.xml><?xml version="1.0" encoding="utf-8"?>
<formControlPr xmlns="http://schemas.microsoft.com/office/spreadsheetml/2009/9/main" objectType="CheckBox" fmlaLink="listes!$AB$15" lockText="1" noThreeD="1"/>
</file>

<file path=xl/ctrlProps/ctrlProp22.xml><?xml version="1.0" encoding="utf-8"?>
<formControlPr xmlns="http://schemas.microsoft.com/office/spreadsheetml/2009/9/main" objectType="CheckBox" checked="Checked" fmlaLink="listes!$AC$15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15529</xdr:colOff>
      <xdr:row>2</xdr:row>
      <xdr:rowOff>16564</xdr:rowOff>
    </xdr:from>
    <xdr:to>
      <xdr:col>3</xdr:col>
      <xdr:colOff>498332</xdr:colOff>
      <xdr:row>2</xdr:row>
      <xdr:rowOff>574495</xdr:rowOff>
    </xdr:to>
    <xdr:pic>
      <xdr:nvPicPr>
        <xdr:cNvPr id="7" name="Image 6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" y="82825"/>
          <a:ext cx="565629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4</xdr:col>
      <xdr:colOff>397565</xdr:colOff>
      <xdr:row>7</xdr:row>
      <xdr:rowOff>41413</xdr:rowOff>
    </xdr:from>
    <xdr:to>
      <xdr:col>4</xdr:col>
      <xdr:colOff>629478</xdr:colOff>
      <xdr:row>7</xdr:row>
      <xdr:rowOff>281609</xdr:rowOff>
    </xdr:to>
    <xdr:sp macro="" textlink="">
      <xdr:nvSpPr>
        <xdr:cNvPr id="8" name="Rectangle 7"/>
        <xdr:cNvSpPr/>
      </xdr:nvSpPr>
      <xdr:spPr>
        <a:xfrm>
          <a:off x="2369240" y="2251213"/>
          <a:ext cx="231913" cy="24019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66262</xdr:colOff>
      <xdr:row>13</xdr:row>
      <xdr:rowOff>16566</xdr:rowOff>
    </xdr:from>
    <xdr:to>
      <xdr:col>3</xdr:col>
      <xdr:colOff>215349</xdr:colOff>
      <xdr:row>13</xdr:row>
      <xdr:rowOff>256762</xdr:rowOff>
    </xdr:to>
    <xdr:sp macro="" textlink="">
      <xdr:nvSpPr>
        <xdr:cNvPr id="9" name="Rectangle 8"/>
        <xdr:cNvSpPr/>
      </xdr:nvSpPr>
      <xdr:spPr>
        <a:xfrm>
          <a:off x="256762" y="4798116"/>
          <a:ext cx="234812" cy="24019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1556226</xdr:colOff>
      <xdr:row>13</xdr:row>
      <xdr:rowOff>14554</xdr:rowOff>
    </xdr:from>
    <xdr:to>
      <xdr:col>4</xdr:col>
      <xdr:colOff>81830</xdr:colOff>
      <xdr:row>13</xdr:row>
      <xdr:rowOff>258536</xdr:rowOff>
    </xdr:to>
    <xdr:sp macro="" textlink="">
      <xdr:nvSpPr>
        <xdr:cNvPr id="10" name="Rectangle 9"/>
        <xdr:cNvSpPr/>
      </xdr:nvSpPr>
      <xdr:spPr>
        <a:xfrm>
          <a:off x="1828369" y="5389375"/>
          <a:ext cx="226497" cy="243982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196473</xdr:colOff>
      <xdr:row>13</xdr:row>
      <xdr:rowOff>23191</xdr:rowOff>
    </xdr:from>
    <xdr:to>
      <xdr:col>6</xdr:col>
      <xdr:colOff>428386</xdr:colOff>
      <xdr:row>14</xdr:row>
      <xdr:rowOff>1449</xdr:rowOff>
    </xdr:to>
    <xdr:sp macro="" textlink="">
      <xdr:nvSpPr>
        <xdr:cNvPr id="11" name="Rectangle 10"/>
        <xdr:cNvSpPr/>
      </xdr:nvSpPr>
      <xdr:spPr>
        <a:xfrm>
          <a:off x="4235073" y="5376241"/>
          <a:ext cx="231913" cy="244958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44023</xdr:colOff>
      <xdr:row>26</xdr:row>
      <xdr:rowOff>33628</xdr:rowOff>
    </xdr:from>
    <xdr:to>
      <xdr:col>3</xdr:col>
      <xdr:colOff>193110</xdr:colOff>
      <xdr:row>26</xdr:row>
      <xdr:rowOff>260986</xdr:rowOff>
    </xdr:to>
    <xdr:sp macro="" textlink="">
      <xdr:nvSpPr>
        <xdr:cNvPr id="12" name="Rectangle 11"/>
        <xdr:cNvSpPr/>
      </xdr:nvSpPr>
      <xdr:spPr>
        <a:xfrm>
          <a:off x="234523" y="10334235"/>
          <a:ext cx="230730" cy="227358"/>
        </a:xfrm>
        <a:prstGeom prst="rect">
          <a:avLst/>
        </a:prstGeom>
        <a:solidFill>
          <a:srgbClr val="FFD1FF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771009</xdr:colOff>
      <xdr:row>26</xdr:row>
      <xdr:rowOff>28658</xdr:rowOff>
    </xdr:from>
    <xdr:to>
      <xdr:col>3</xdr:col>
      <xdr:colOff>1002922</xdr:colOff>
      <xdr:row>27</xdr:row>
      <xdr:rowOff>3603</xdr:rowOff>
    </xdr:to>
    <xdr:sp macro="" textlink="">
      <xdr:nvSpPr>
        <xdr:cNvPr id="13" name="Rectangle 12"/>
        <xdr:cNvSpPr/>
      </xdr:nvSpPr>
      <xdr:spPr>
        <a:xfrm>
          <a:off x="1062362" y="10293246"/>
          <a:ext cx="231913" cy="236883"/>
        </a:xfrm>
        <a:prstGeom prst="rect">
          <a:avLst/>
        </a:prstGeom>
        <a:solidFill>
          <a:srgbClr val="FFD1FF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1659050</xdr:colOff>
      <xdr:row>26</xdr:row>
      <xdr:rowOff>28651</xdr:rowOff>
    </xdr:from>
    <xdr:to>
      <xdr:col>4</xdr:col>
      <xdr:colOff>196390</xdr:colOff>
      <xdr:row>27</xdr:row>
      <xdr:rowOff>3596</xdr:rowOff>
    </xdr:to>
    <xdr:sp macro="" textlink="">
      <xdr:nvSpPr>
        <xdr:cNvPr id="14" name="Rectangle 13"/>
        <xdr:cNvSpPr/>
      </xdr:nvSpPr>
      <xdr:spPr>
        <a:xfrm>
          <a:off x="1932894" y="10184682"/>
          <a:ext cx="228027" cy="236883"/>
        </a:xfrm>
        <a:prstGeom prst="rect">
          <a:avLst/>
        </a:prstGeom>
        <a:solidFill>
          <a:srgbClr val="FFD1FF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990164</xdr:colOff>
      <xdr:row>26</xdr:row>
      <xdr:rowOff>23681</xdr:rowOff>
    </xdr:from>
    <xdr:to>
      <xdr:col>4</xdr:col>
      <xdr:colOff>1222077</xdr:colOff>
      <xdr:row>26</xdr:row>
      <xdr:rowOff>260564</xdr:rowOff>
    </xdr:to>
    <xdr:sp macro="" textlink="">
      <xdr:nvSpPr>
        <xdr:cNvPr id="15" name="Rectangle 14"/>
        <xdr:cNvSpPr/>
      </xdr:nvSpPr>
      <xdr:spPr>
        <a:xfrm>
          <a:off x="2954695" y="10179712"/>
          <a:ext cx="231913" cy="236883"/>
        </a:xfrm>
        <a:prstGeom prst="rect">
          <a:avLst/>
        </a:prstGeom>
        <a:solidFill>
          <a:srgbClr val="FFD1FF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479832</xdr:colOff>
      <xdr:row>21</xdr:row>
      <xdr:rowOff>49260</xdr:rowOff>
    </xdr:from>
    <xdr:to>
      <xdr:col>5</xdr:col>
      <xdr:colOff>711745</xdr:colOff>
      <xdr:row>22</xdr:row>
      <xdr:rowOff>14000</xdr:rowOff>
    </xdr:to>
    <xdr:sp macro="" textlink="">
      <xdr:nvSpPr>
        <xdr:cNvPr id="16" name="Rectangle 15"/>
        <xdr:cNvSpPr/>
      </xdr:nvSpPr>
      <xdr:spPr>
        <a:xfrm>
          <a:off x="3718332" y="8540117"/>
          <a:ext cx="231913" cy="236883"/>
        </a:xfrm>
        <a:prstGeom prst="rect">
          <a:avLst/>
        </a:prstGeom>
        <a:solidFill>
          <a:srgbClr val="FFD1FF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1019567</xdr:colOff>
      <xdr:row>21</xdr:row>
      <xdr:rowOff>49260</xdr:rowOff>
    </xdr:from>
    <xdr:to>
      <xdr:col>4</xdr:col>
      <xdr:colOff>1251480</xdr:colOff>
      <xdr:row>22</xdr:row>
      <xdr:rowOff>14000</xdr:rowOff>
    </xdr:to>
    <xdr:sp macro="" textlink="">
      <xdr:nvSpPr>
        <xdr:cNvPr id="62" name="Rectangle 61"/>
        <xdr:cNvSpPr/>
      </xdr:nvSpPr>
      <xdr:spPr>
        <a:xfrm>
          <a:off x="2992603" y="8540117"/>
          <a:ext cx="231913" cy="236883"/>
        </a:xfrm>
        <a:prstGeom prst="rect">
          <a:avLst/>
        </a:prstGeom>
        <a:solidFill>
          <a:srgbClr val="FFD1FF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33368</xdr:colOff>
      <xdr:row>9</xdr:row>
      <xdr:rowOff>16716</xdr:rowOff>
    </xdr:from>
    <xdr:to>
      <xdr:col>3</xdr:col>
      <xdr:colOff>667971</xdr:colOff>
      <xdr:row>9</xdr:row>
      <xdr:rowOff>736716</xdr:rowOff>
    </xdr:to>
    <xdr:pic>
      <xdr:nvPicPr>
        <xdr:cNvPr id="2" name="Image 1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0437" y="2769113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795923</xdr:colOff>
      <xdr:row>9</xdr:row>
      <xdr:rowOff>18684</xdr:rowOff>
    </xdr:from>
    <xdr:to>
      <xdr:col>3</xdr:col>
      <xdr:colOff>1515923</xdr:colOff>
      <xdr:row>9</xdr:row>
      <xdr:rowOff>738684</xdr:rowOff>
    </xdr:to>
    <xdr:pic>
      <xdr:nvPicPr>
        <xdr:cNvPr id="5" name="Image 4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78389" y="2771081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1646829</xdr:colOff>
      <xdr:row>9</xdr:row>
      <xdr:rowOff>18683</xdr:rowOff>
    </xdr:from>
    <xdr:to>
      <xdr:col>4</xdr:col>
      <xdr:colOff>672036</xdr:colOff>
      <xdr:row>9</xdr:row>
      <xdr:rowOff>738683</xdr:rowOff>
    </xdr:to>
    <xdr:pic>
      <xdr:nvPicPr>
        <xdr:cNvPr id="18" name="Image 17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929295" y="2771080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799722</xdr:colOff>
      <xdr:row>9</xdr:row>
      <xdr:rowOff>18683</xdr:rowOff>
    </xdr:from>
    <xdr:to>
      <xdr:col>5</xdr:col>
      <xdr:colOff>252897</xdr:colOff>
      <xdr:row>9</xdr:row>
      <xdr:rowOff>738683</xdr:rowOff>
    </xdr:to>
    <xdr:pic>
      <xdr:nvPicPr>
        <xdr:cNvPr id="20" name="Image 19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776981" y="2771080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6</xdr:col>
      <xdr:colOff>426878</xdr:colOff>
      <xdr:row>9</xdr:row>
      <xdr:rowOff>16555</xdr:rowOff>
    </xdr:from>
    <xdr:to>
      <xdr:col>6</xdr:col>
      <xdr:colOff>1145564</xdr:colOff>
      <xdr:row>9</xdr:row>
      <xdr:rowOff>736555</xdr:rowOff>
    </xdr:to>
    <xdr:pic>
      <xdr:nvPicPr>
        <xdr:cNvPr id="17" name="Image 16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474346" y="2768952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5</xdr:col>
      <xdr:colOff>382119</xdr:colOff>
      <xdr:row>9</xdr:row>
      <xdr:rowOff>18684</xdr:rowOff>
    </xdr:from>
    <xdr:to>
      <xdr:col>6</xdr:col>
      <xdr:colOff>298735</xdr:colOff>
      <xdr:row>9</xdr:row>
      <xdr:rowOff>738684</xdr:rowOff>
    </xdr:to>
    <xdr:pic>
      <xdr:nvPicPr>
        <xdr:cNvPr id="6" name="Image 5"/>
        <xdr:cNvPicPr preferRelativeResize="0"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626203" y="2771081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6</xdr:col>
      <xdr:colOff>1270755</xdr:colOff>
      <xdr:row>9</xdr:row>
      <xdr:rowOff>16555</xdr:rowOff>
    </xdr:from>
    <xdr:to>
      <xdr:col>7</xdr:col>
      <xdr:colOff>265416</xdr:colOff>
      <xdr:row>9</xdr:row>
      <xdr:rowOff>736555</xdr:rowOff>
    </xdr:to>
    <xdr:pic>
      <xdr:nvPicPr>
        <xdr:cNvPr id="4" name="Image 3"/>
        <xdr:cNvPicPr preferRelativeResize="0"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5319537" y="2768952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458188</xdr:colOff>
      <xdr:row>9</xdr:row>
      <xdr:rowOff>523875</xdr:rowOff>
    </xdr:from>
    <xdr:to>
      <xdr:col>3</xdr:col>
      <xdr:colOff>653085</xdr:colOff>
      <xdr:row>9</xdr:row>
      <xdr:rowOff>720183</xdr:rowOff>
    </xdr:to>
    <xdr:sp macro="" textlink="">
      <xdr:nvSpPr>
        <xdr:cNvPr id="45" name="Rectangle 44"/>
        <xdr:cNvSpPr/>
      </xdr:nvSpPr>
      <xdr:spPr>
        <a:xfrm>
          <a:off x="732032" y="3274219"/>
          <a:ext cx="194897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1165335</xdr:colOff>
      <xdr:row>18</xdr:row>
      <xdr:rowOff>101162</xdr:rowOff>
    </xdr:from>
    <xdr:to>
      <xdr:col>4</xdr:col>
      <xdr:colOff>290348</xdr:colOff>
      <xdr:row>20</xdr:row>
      <xdr:rowOff>250934</xdr:rowOff>
    </xdr:to>
    <xdr:sp macro="" textlink="">
      <xdr:nvSpPr>
        <xdr:cNvPr id="58" name="Rectangle 57"/>
        <xdr:cNvSpPr>
          <a:spLocks noChangeAspect="1"/>
        </xdr:cNvSpPr>
      </xdr:nvSpPr>
      <xdr:spPr>
        <a:xfrm>
          <a:off x="1447801" y="7510955"/>
          <a:ext cx="819806" cy="688427"/>
        </a:xfrm>
        <a:prstGeom prst="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Q</a:t>
          </a:r>
        </a:p>
      </xdr:txBody>
    </xdr:sp>
    <xdr:clientData/>
  </xdr:twoCellAnchor>
  <xdr:twoCellAnchor editAs="absolute">
    <xdr:from>
      <xdr:col>4</xdr:col>
      <xdr:colOff>713389</xdr:colOff>
      <xdr:row>18</xdr:row>
      <xdr:rowOff>102476</xdr:rowOff>
    </xdr:from>
    <xdr:to>
      <xdr:col>5</xdr:col>
      <xdr:colOff>266370</xdr:colOff>
      <xdr:row>20</xdr:row>
      <xdr:rowOff>252248</xdr:rowOff>
    </xdr:to>
    <xdr:sp macro="" textlink="">
      <xdr:nvSpPr>
        <xdr:cNvPr id="59" name="Rectangle 58"/>
        <xdr:cNvSpPr>
          <a:spLocks noChangeAspect="1"/>
        </xdr:cNvSpPr>
      </xdr:nvSpPr>
      <xdr:spPr>
        <a:xfrm>
          <a:off x="2690648" y="7512269"/>
          <a:ext cx="819806" cy="688427"/>
        </a:xfrm>
        <a:prstGeom prst="rect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4000" b="1">
              <a:solidFill>
                <a:schemeClr val="lt1"/>
              </a:solidFill>
              <a:latin typeface="+mn-lt"/>
              <a:ea typeface="+mn-ea"/>
              <a:cs typeface="+mn-cs"/>
            </a:rPr>
            <a:t>C</a:t>
          </a:r>
        </a:p>
      </xdr:txBody>
    </xdr:sp>
    <xdr:clientData/>
  </xdr:twoCellAnchor>
  <xdr:twoCellAnchor editAs="absolute">
    <xdr:from>
      <xdr:col>5</xdr:col>
      <xdr:colOff>689413</xdr:colOff>
      <xdr:row>18</xdr:row>
      <xdr:rowOff>110359</xdr:rowOff>
    </xdr:from>
    <xdr:to>
      <xdr:col>6</xdr:col>
      <xdr:colOff>705835</xdr:colOff>
      <xdr:row>20</xdr:row>
      <xdr:rowOff>260131</xdr:rowOff>
    </xdr:to>
    <xdr:sp macro="" textlink="">
      <xdr:nvSpPr>
        <xdr:cNvPr id="60" name="Rectangle 59"/>
        <xdr:cNvSpPr>
          <a:spLocks noChangeAspect="1"/>
        </xdr:cNvSpPr>
      </xdr:nvSpPr>
      <xdr:spPr>
        <a:xfrm>
          <a:off x="3933497" y="7520152"/>
          <a:ext cx="819806" cy="688427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D</a:t>
          </a:r>
        </a:p>
      </xdr:txBody>
    </xdr:sp>
    <xdr:clientData/>
  </xdr:twoCellAnchor>
  <xdr:twoCellAnchor editAs="absolute">
    <xdr:from>
      <xdr:col>6</xdr:col>
      <xdr:colOff>1081581</xdr:colOff>
      <xdr:row>18</xdr:row>
      <xdr:rowOff>118241</xdr:rowOff>
    </xdr:from>
    <xdr:to>
      <xdr:col>7</xdr:col>
      <xdr:colOff>176048</xdr:colOff>
      <xdr:row>21</xdr:row>
      <xdr:rowOff>1313</xdr:rowOff>
    </xdr:to>
    <xdr:sp macro="" textlink="">
      <xdr:nvSpPr>
        <xdr:cNvPr id="61" name="Rectangle 60"/>
        <xdr:cNvSpPr>
          <a:spLocks noChangeAspect="1"/>
        </xdr:cNvSpPr>
      </xdr:nvSpPr>
      <xdr:spPr>
        <a:xfrm>
          <a:off x="5130363" y="7528034"/>
          <a:ext cx="819806" cy="688427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P</a:t>
          </a:r>
        </a:p>
      </xdr:txBody>
    </xdr:sp>
    <xdr:clientData/>
  </xdr:twoCellAnchor>
  <xdr:twoCellAnchor editAs="absolute">
    <xdr:from>
      <xdr:col>2</xdr:col>
      <xdr:colOff>80142</xdr:colOff>
      <xdr:row>18</xdr:row>
      <xdr:rowOff>99848</xdr:rowOff>
    </xdr:from>
    <xdr:to>
      <xdr:col>3</xdr:col>
      <xdr:colOff>814551</xdr:colOff>
      <xdr:row>20</xdr:row>
      <xdr:rowOff>254960</xdr:rowOff>
    </xdr:to>
    <xdr:grpSp>
      <xdr:nvGrpSpPr>
        <xdr:cNvPr id="36" name="Groupe 35"/>
        <xdr:cNvGrpSpPr/>
      </xdr:nvGrpSpPr>
      <xdr:grpSpPr>
        <a:xfrm>
          <a:off x="270642" y="7729373"/>
          <a:ext cx="820134" cy="688512"/>
          <a:chOff x="277211" y="7595038"/>
          <a:chExt cx="819806" cy="693767"/>
        </a:xfrm>
      </xdr:grpSpPr>
      <xdr:sp macro="" textlink="">
        <xdr:nvSpPr>
          <xdr:cNvPr id="54" name="Rectangle 53"/>
          <xdr:cNvSpPr>
            <a:spLocks noChangeAspect="1"/>
          </xdr:cNvSpPr>
        </xdr:nvSpPr>
        <xdr:spPr>
          <a:xfrm>
            <a:off x="277211" y="7595038"/>
            <a:ext cx="819806" cy="688427"/>
          </a:xfrm>
          <a:prstGeom prst="rect">
            <a:avLst/>
          </a:prstGeom>
          <a:ln>
            <a:solidFill>
              <a:schemeClr val="accent3"/>
            </a:solidFill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/>
              <a:t>S</a:t>
            </a:r>
            <a:endParaRPr lang="fr-FR" sz="2000"/>
          </a:p>
        </xdr:txBody>
      </xdr:sp>
      <xdr:sp macro="" textlink="">
        <xdr:nvSpPr>
          <xdr:cNvPr id="63" name="Rectangle 62"/>
          <xdr:cNvSpPr/>
        </xdr:nvSpPr>
        <xdr:spPr>
          <a:xfrm>
            <a:off x="862117" y="8051922"/>
            <a:ext cx="229428" cy="236883"/>
          </a:xfrm>
          <a:prstGeom prst="rect">
            <a:avLst/>
          </a:prstGeom>
          <a:noFill/>
          <a:ln>
            <a:solidFill>
              <a:srgbClr val="2A203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4</xdr:col>
      <xdr:colOff>62975</xdr:colOff>
      <xdr:row>20</xdr:row>
      <xdr:rowOff>21794</xdr:rowOff>
    </xdr:from>
    <xdr:to>
      <xdr:col>4</xdr:col>
      <xdr:colOff>292403</xdr:colOff>
      <xdr:row>20</xdr:row>
      <xdr:rowOff>258677</xdr:rowOff>
    </xdr:to>
    <xdr:sp macro="" textlink="">
      <xdr:nvSpPr>
        <xdr:cNvPr id="64" name="Rectangle 63"/>
        <xdr:cNvSpPr/>
      </xdr:nvSpPr>
      <xdr:spPr>
        <a:xfrm>
          <a:off x="2037670" y="7915928"/>
          <a:ext cx="229428" cy="236883"/>
        </a:xfrm>
        <a:prstGeom prst="rect">
          <a:avLst/>
        </a:prstGeom>
        <a:noFill/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40441</xdr:colOff>
      <xdr:row>20</xdr:row>
      <xdr:rowOff>20865</xdr:rowOff>
    </xdr:from>
    <xdr:to>
      <xdr:col>5</xdr:col>
      <xdr:colOff>269869</xdr:colOff>
      <xdr:row>20</xdr:row>
      <xdr:rowOff>257748</xdr:rowOff>
    </xdr:to>
    <xdr:sp macro="" textlink="">
      <xdr:nvSpPr>
        <xdr:cNvPr id="65" name="Rectangle 64"/>
        <xdr:cNvSpPr/>
      </xdr:nvSpPr>
      <xdr:spPr>
        <a:xfrm>
          <a:off x="3281961" y="7914999"/>
          <a:ext cx="229428" cy="236883"/>
        </a:xfrm>
        <a:prstGeom prst="rect">
          <a:avLst/>
        </a:prstGeom>
        <a:noFill/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477661</xdr:colOff>
      <xdr:row>20</xdr:row>
      <xdr:rowOff>29229</xdr:rowOff>
    </xdr:from>
    <xdr:to>
      <xdr:col>6</xdr:col>
      <xdr:colOff>707089</xdr:colOff>
      <xdr:row>21</xdr:row>
      <xdr:rowOff>1270</xdr:rowOff>
    </xdr:to>
    <xdr:sp macro="" textlink="">
      <xdr:nvSpPr>
        <xdr:cNvPr id="66" name="Rectangle 65"/>
        <xdr:cNvSpPr/>
      </xdr:nvSpPr>
      <xdr:spPr>
        <a:xfrm>
          <a:off x="4521604" y="7923363"/>
          <a:ext cx="229428" cy="236883"/>
        </a:xfrm>
        <a:prstGeom prst="rect">
          <a:avLst/>
        </a:prstGeom>
        <a:noFill/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1676418</xdr:colOff>
      <xdr:row>20</xdr:row>
      <xdr:rowOff>37592</xdr:rowOff>
    </xdr:from>
    <xdr:to>
      <xdr:col>7</xdr:col>
      <xdr:colOff>182750</xdr:colOff>
      <xdr:row>21</xdr:row>
      <xdr:rowOff>9633</xdr:rowOff>
    </xdr:to>
    <xdr:sp macro="" textlink="">
      <xdr:nvSpPr>
        <xdr:cNvPr id="67" name="Rectangle 66"/>
        <xdr:cNvSpPr/>
      </xdr:nvSpPr>
      <xdr:spPr>
        <a:xfrm>
          <a:off x="5719432" y="7931726"/>
          <a:ext cx="229428" cy="236883"/>
        </a:xfrm>
        <a:prstGeom prst="rect">
          <a:avLst/>
        </a:prstGeom>
        <a:noFill/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u="sng"/>
        </a:p>
      </xdr:txBody>
    </xdr:sp>
    <xdr:clientData/>
  </xdr:twoCellAnchor>
  <xdr:twoCellAnchor editAs="absolute">
    <xdr:from>
      <xdr:col>3</xdr:col>
      <xdr:colOff>1309052</xdr:colOff>
      <xdr:row>9</xdr:row>
      <xdr:rowOff>532238</xdr:rowOff>
    </xdr:from>
    <xdr:to>
      <xdr:col>3</xdr:col>
      <xdr:colOff>1503949</xdr:colOff>
      <xdr:row>9</xdr:row>
      <xdr:rowOff>728546</xdr:rowOff>
    </xdr:to>
    <xdr:sp macro="" textlink="">
      <xdr:nvSpPr>
        <xdr:cNvPr id="68" name="Rectangle 67"/>
        <xdr:cNvSpPr/>
      </xdr:nvSpPr>
      <xdr:spPr>
        <a:xfrm>
          <a:off x="1582896" y="3282582"/>
          <a:ext cx="194897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459926</xdr:colOff>
      <xdr:row>9</xdr:row>
      <xdr:rowOff>526662</xdr:rowOff>
    </xdr:from>
    <xdr:to>
      <xdr:col>4</xdr:col>
      <xdr:colOff>654823</xdr:colOff>
      <xdr:row>9</xdr:row>
      <xdr:rowOff>722970</xdr:rowOff>
    </xdr:to>
    <xdr:sp macro="" textlink="">
      <xdr:nvSpPr>
        <xdr:cNvPr id="69" name="Rectangle 68"/>
        <xdr:cNvSpPr/>
      </xdr:nvSpPr>
      <xdr:spPr>
        <a:xfrm>
          <a:off x="2430410" y="3437740"/>
          <a:ext cx="194897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43646</xdr:colOff>
      <xdr:row>9</xdr:row>
      <xdr:rowOff>528691</xdr:rowOff>
    </xdr:from>
    <xdr:to>
      <xdr:col>5</xdr:col>
      <xdr:colOff>238543</xdr:colOff>
      <xdr:row>9</xdr:row>
      <xdr:rowOff>724999</xdr:rowOff>
    </xdr:to>
    <xdr:sp macro="" textlink="">
      <xdr:nvSpPr>
        <xdr:cNvPr id="70" name="Rectangle 69"/>
        <xdr:cNvSpPr/>
      </xdr:nvSpPr>
      <xdr:spPr>
        <a:xfrm>
          <a:off x="3280955" y="3279035"/>
          <a:ext cx="194897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92207</xdr:colOff>
      <xdr:row>9</xdr:row>
      <xdr:rowOff>531139</xdr:rowOff>
    </xdr:from>
    <xdr:to>
      <xdr:col>6</xdr:col>
      <xdr:colOff>287104</xdr:colOff>
      <xdr:row>9</xdr:row>
      <xdr:rowOff>727447</xdr:rowOff>
    </xdr:to>
    <xdr:sp macro="" textlink="">
      <xdr:nvSpPr>
        <xdr:cNvPr id="71" name="Rectangle 70"/>
        <xdr:cNvSpPr/>
      </xdr:nvSpPr>
      <xdr:spPr>
        <a:xfrm>
          <a:off x="4129616" y="3281483"/>
          <a:ext cx="194897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6</xdr:col>
      <xdr:colOff>940436</xdr:colOff>
      <xdr:row>9</xdr:row>
      <xdr:rowOff>528522</xdr:rowOff>
    </xdr:from>
    <xdr:to>
      <xdr:col>6</xdr:col>
      <xdr:colOff>1135333</xdr:colOff>
      <xdr:row>9</xdr:row>
      <xdr:rowOff>724830</xdr:rowOff>
    </xdr:to>
    <xdr:sp macro="" textlink="">
      <xdr:nvSpPr>
        <xdr:cNvPr id="72" name="Rectangle 71"/>
        <xdr:cNvSpPr/>
      </xdr:nvSpPr>
      <xdr:spPr>
        <a:xfrm>
          <a:off x="4975464" y="3278866"/>
          <a:ext cx="194897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53152</xdr:colOff>
      <xdr:row>9</xdr:row>
      <xdr:rowOff>522946</xdr:rowOff>
    </xdr:from>
    <xdr:to>
      <xdr:col>7</xdr:col>
      <xdr:colOff>250063</xdr:colOff>
      <xdr:row>9</xdr:row>
      <xdr:rowOff>719254</xdr:rowOff>
    </xdr:to>
    <xdr:sp macro="" textlink="">
      <xdr:nvSpPr>
        <xdr:cNvPr id="73" name="Rectangle 72"/>
        <xdr:cNvSpPr/>
      </xdr:nvSpPr>
      <xdr:spPr>
        <a:xfrm>
          <a:off x="5809824" y="3273290"/>
          <a:ext cx="196911" cy="196308"/>
        </a:xfrm>
        <a:prstGeom prst="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3875</xdr:colOff>
      <xdr:row>9</xdr:row>
      <xdr:rowOff>735289</xdr:rowOff>
    </xdr:from>
    <xdr:to>
      <xdr:col>3</xdr:col>
      <xdr:colOff>691923</xdr:colOff>
      <xdr:row>10</xdr:row>
      <xdr:rowOff>51974</xdr:rowOff>
    </xdr:to>
    <xdr:sp macro="" textlink="">
      <xdr:nvSpPr>
        <xdr:cNvPr id="35" name="ZoneTexte 34"/>
        <xdr:cNvSpPr txBox="1"/>
      </xdr:nvSpPr>
      <xdr:spPr>
        <a:xfrm>
          <a:off x="198516" y="3476832"/>
          <a:ext cx="775016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Transport</a:t>
          </a:r>
        </a:p>
      </xdr:txBody>
    </xdr:sp>
    <xdr:clientData/>
  </xdr:twoCellAnchor>
  <xdr:twoCellAnchor editAs="absolute">
    <xdr:from>
      <xdr:col>4</xdr:col>
      <xdr:colOff>760580</xdr:colOff>
      <xdr:row>9</xdr:row>
      <xdr:rowOff>744429</xdr:rowOff>
    </xdr:from>
    <xdr:to>
      <xdr:col>5</xdr:col>
      <xdr:colOff>271729</xdr:colOff>
      <xdr:row>10</xdr:row>
      <xdr:rowOff>61114</xdr:rowOff>
    </xdr:to>
    <xdr:sp macro="" textlink="">
      <xdr:nvSpPr>
        <xdr:cNvPr id="74" name="ZoneTexte 73"/>
        <xdr:cNvSpPr txBox="1"/>
      </xdr:nvSpPr>
      <xdr:spPr>
        <a:xfrm>
          <a:off x="2740123" y="3485972"/>
          <a:ext cx="777974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Défauts</a:t>
          </a:r>
        </a:p>
      </xdr:txBody>
    </xdr:sp>
    <xdr:clientData/>
  </xdr:twoCellAnchor>
  <xdr:twoCellAnchor editAs="absolute">
    <xdr:from>
      <xdr:col>6</xdr:col>
      <xdr:colOff>1228926</xdr:colOff>
      <xdr:row>9</xdr:row>
      <xdr:rowOff>739948</xdr:rowOff>
    </xdr:from>
    <xdr:to>
      <xdr:col>7</xdr:col>
      <xdr:colOff>284497</xdr:colOff>
      <xdr:row>10</xdr:row>
      <xdr:rowOff>57276</xdr:rowOff>
    </xdr:to>
    <xdr:sp macro="" textlink="">
      <xdr:nvSpPr>
        <xdr:cNvPr id="75" name="ZoneTexte 74"/>
        <xdr:cNvSpPr txBox="1"/>
      </xdr:nvSpPr>
      <xdr:spPr>
        <a:xfrm>
          <a:off x="5282849" y="3481491"/>
          <a:ext cx="782909" cy="13730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Stock</a:t>
          </a:r>
        </a:p>
      </xdr:txBody>
    </xdr:sp>
    <xdr:clientData/>
  </xdr:twoCellAnchor>
  <xdr:twoCellAnchor editAs="absolute">
    <xdr:from>
      <xdr:col>6</xdr:col>
      <xdr:colOff>249476</xdr:colOff>
      <xdr:row>9</xdr:row>
      <xdr:rowOff>738787</xdr:rowOff>
    </xdr:from>
    <xdr:to>
      <xdr:col>6</xdr:col>
      <xdr:colOff>1353564</xdr:colOff>
      <xdr:row>10</xdr:row>
      <xdr:rowOff>56115</xdr:rowOff>
    </xdr:to>
    <xdr:sp macro="" textlink="">
      <xdr:nvSpPr>
        <xdr:cNvPr id="76" name="ZoneTexte 75"/>
        <xdr:cNvSpPr txBox="1"/>
      </xdr:nvSpPr>
      <xdr:spPr>
        <a:xfrm>
          <a:off x="4295085" y="3481268"/>
          <a:ext cx="1105526" cy="13683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/>
            <a:t>Sur-production</a:t>
          </a:r>
        </a:p>
      </xdr:txBody>
    </xdr:sp>
    <xdr:clientData/>
  </xdr:twoCellAnchor>
  <xdr:twoCellAnchor editAs="absolute">
    <xdr:from>
      <xdr:col>5</xdr:col>
      <xdr:colOff>340251</xdr:colOff>
      <xdr:row>9</xdr:row>
      <xdr:rowOff>743293</xdr:rowOff>
    </xdr:from>
    <xdr:to>
      <xdr:col>6</xdr:col>
      <xdr:colOff>316098</xdr:colOff>
      <xdr:row>10</xdr:row>
      <xdr:rowOff>59978</xdr:rowOff>
    </xdr:to>
    <xdr:sp macro="" textlink="">
      <xdr:nvSpPr>
        <xdr:cNvPr id="77" name="ZoneTexte 76"/>
        <xdr:cNvSpPr txBox="1"/>
      </xdr:nvSpPr>
      <xdr:spPr>
        <a:xfrm>
          <a:off x="3586619" y="3484836"/>
          <a:ext cx="780089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Attente</a:t>
          </a:r>
        </a:p>
      </xdr:txBody>
    </xdr:sp>
    <xdr:clientData/>
  </xdr:twoCellAnchor>
  <xdr:twoCellAnchor editAs="absolute">
    <xdr:from>
      <xdr:col>3</xdr:col>
      <xdr:colOff>605260</xdr:colOff>
      <xdr:row>9</xdr:row>
      <xdr:rowOff>743674</xdr:rowOff>
    </xdr:from>
    <xdr:to>
      <xdr:col>4</xdr:col>
      <xdr:colOff>1478</xdr:colOff>
      <xdr:row>10</xdr:row>
      <xdr:rowOff>60359</xdr:rowOff>
    </xdr:to>
    <xdr:sp macro="" textlink="">
      <xdr:nvSpPr>
        <xdr:cNvPr id="78" name="ZoneTexte 77"/>
        <xdr:cNvSpPr txBox="1"/>
      </xdr:nvSpPr>
      <xdr:spPr>
        <a:xfrm>
          <a:off x="886869" y="3485217"/>
          <a:ext cx="1094152" cy="13666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Mouvement</a:t>
          </a:r>
        </a:p>
      </xdr:txBody>
    </xdr:sp>
    <xdr:clientData/>
  </xdr:twoCellAnchor>
  <xdr:twoCellAnchor editAs="absolute">
    <xdr:from>
      <xdr:col>3</xdr:col>
      <xdr:colOff>1324449</xdr:colOff>
      <xdr:row>9</xdr:row>
      <xdr:rowOff>743430</xdr:rowOff>
    </xdr:from>
    <xdr:to>
      <xdr:col>4</xdr:col>
      <xdr:colOff>962019</xdr:colOff>
      <xdr:row>10</xdr:row>
      <xdr:rowOff>60115</xdr:rowOff>
    </xdr:to>
    <xdr:sp macro="" textlink="">
      <xdr:nvSpPr>
        <xdr:cNvPr id="79" name="ZoneTexte 78"/>
        <xdr:cNvSpPr txBox="1"/>
      </xdr:nvSpPr>
      <xdr:spPr>
        <a:xfrm>
          <a:off x="1600674" y="3648555"/>
          <a:ext cx="1333020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Sur-Qualité</a:t>
          </a:r>
        </a:p>
      </xdr:txBody>
    </xdr:sp>
    <xdr:clientData/>
  </xdr:twoCellAnchor>
  <xdr:twoCellAnchor editAs="oneCell">
    <xdr:from>
      <xdr:col>7</xdr:col>
      <xdr:colOff>247889</xdr:colOff>
      <xdr:row>2</xdr:row>
      <xdr:rowOff>11595</xdr:rowOff>
    </xdr:from>
    <xdr:to>
      <xdr:col>8</xdr:col>
      <xdr:colOff>333127</xdr:colOff>
      <xdr:row>2</xdr:row>
      <xdr:rowOff>569526</xdr:rowOff>
    </xdr:to>
    <xdr:pic>
      <xdr:nvPicPr>
        <xdr:cNvPr id="113" name="Image 112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6851" y="77537"/>
          <a:ext cx="561488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15529</xdr:colOff>
      <xdr:row>2</xdr:row>
      <xdr:rowOff>16564</xdr:rowOff>
    </xdr:from>
    <xdr:ext cx="568528" cy="557931"/>
    <xdr:pic>
      <xdr:nvPicPr>
        <xdr:cNvPr id="158" name="Image 157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029" y="83239"/>
          <a:ext cx="568528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absolute">
    <xdr:from>
      <xdr:col>16</xdr:col>
      <xdr:colOff>397565</xdr:colOff>
      <xdr:row>7</xdr:row>
      <xdr:rowOff>41413</xdr:rowOff>
    </xdr:from>
    <xdr:to>
      <xdr:col>16</xdr:col>
      <xdr:colOff>629478</xdr:colOff>
      <xdr:row>7</xdr:row>
      <xdr:rowOff>281609</xdr:rowOff>
    </xdr:to>
    <xdr:sp macro="" textlink="">
      <xdr:nvSpPr>
        <xdr:cNvPr id="159" name="Rectangle 158"/>
        <xdr:cNvSpPr/>
      </xdr:nvSpPr>
      <xdr:spPr>
        <a:xfrm>
          <a:off x="11246540" y="2384563"/>
          <a:ext cx="231913" cy="240196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14</xdr:col>
      <xdr:colOff>44023</xdr:colOff>
      <xdr:row>26</xdr:row>
      <xdr:rowOff>33628</xdr:rowOff>
    </xdr:from>
    <xdr:to>
      <xdr:col>15</xdr:col>
      <xdr:colOff>193110</xdr:colOff>
      <xdr:row>26</xdr:row>
      <xdr:rowOff>260986</xdr:rowOff>
    </xdr:to>
    <xdr:sp macro="" textlink="">
      <xdr:nvSpPr>
        <xdr:cNvPr id="163" name="Rectangle 162"/>
        <xdr:cNvSpPr/>
      </xdr:nvSpPr>
      <xdr:spPr>
        <a:xfrm>
          <a:off x="9111823" y="10244428"/>
          <a:ext cx="234812" cy="227358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771009</xdr:colOff>
      <xdr:row>26</xdr:row>
      <xdr:rowOff>28658</xdr:rowOff>
    </xdr:from>
    <xdr:to>
      <xdr:col>15</xdr:col>
      <xdr:colOff>1002922</xdr:colOff>
      <xdr:row>27</xdr:row>
      <xdr:rowOff>3603</xdr:rowOff>
    </xdr:to>
    <xdr:sp macro="" textlink="">
      <xdr:nvSpPr>
        <xdr:cNvPr id="164" name="Rectangle 163"/>
        <xdr:cNvSpPr/>
      </xdr:nvSpPr>
      <xdr:spPr>
        <a:xfrm>
          <a:off x="9924534" y="10239458"/>
          <a:ext cx="231913" cy="241645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1659050</xdr:colOff>
      <xdr:row>26</xdr:row>
      <xdr:rowOff>28651</xdr:rowOff>
    </xdr:from>
    <xdr:to>
      <xdr:col>16</xdr:col>
      <xdr:colOff>196390</xdr:colOff>
      <xdr:row>27</xdr:row>
      <xdr:rowOff>3596</xdr:rowOff>
    </xdr:to>
    <xdr:sp macro="" textlink="">
      <xdr:nvSpPr>
        <xdr:cNvPr id="165" name="Rectangle 164"/>
        <xdr:cNvSpPr/>
      </xdr:nvSpPr>
      <xdr:spPr>
        <a:xfrm>
          <a:off x="10812575" y="10239451"/>
          <a:ext cx="232790" cy="241645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16</xdr:col>
      <xdr:colOff>990164</xdr:colOff>
      <xdr:row>26</xdr:row>
      <xdr:rowOff>23681</xdr:rowOff>
    </xdr:from>
    <xdr:to>
      <xdr:col>16</xdr:col>
      <xdr:colOff>1222077</xdr:colOff>
      <xdr:row>26</xdr:row>
      <xdr:rowOff>260564</xdr:rowOff>
    </xdr:to>
    <xdr:sp macro="" textlink="">
      <xdr:nvSpPr>
        <xdr:cNvPr id="166" name="Rectangle 165"/>
        <xdr:cNvSpPr/>
      </xdr:nvSpPr>
      <xdr:spPr>
        <a:xfrm>
          <a:off x="11839139" y="10234481"/>
          <a:ext cx="231913" cy="236883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17</xdr:col>
      <xdr:colOff>479833</xdr:colOff>
      <xdr:row>21</xdr:row>
      <xdr:rowOff>49260</xdr:rowOff>
    </xdr:from>
    <xdr:to>
      <xdr:col>17</xdr:col>
      <xdr:colOff>711746</xdr:colOff>
      <xdr:row>22</xdr:row>
      <xdr:rowOff>14000</xdr:rowOff>
    </xdr:to>
    <xdr:sp macro="" textlink="">
      <xdr:nvSpPr>
        <xdr:cNvPr id="167" name="Rectangle 166"/>
        <xdr:cNvSpPr/>
      </xdr:nvSpPr>
      <xdr:spPr>
        <a:xfrm>
          <a:off x="12595633" y="8478885"/>
          <a:ext cx="231913" cy="231440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16</xdr:col>
      <xdr:colOff>1019567</xdr:colOff>
      <xdr:row>21</xdr:row>
      <xdr:rowOff>49260</xdr:rowOff>
    </xdr:from>
    <xdr:to>
      <xdr:col>16</xdr:col>
      <xdr:colOff>1251480</xdr:colOff>
      <xdr:row>22</xdr:row>
      <xdr:rowOff>14000</xdr:rowOff>
    </xdr:to>
    <xdr:sp macro="" textlink="">
      <xdr:nvSpPr>
        <xdr:cNvPr id="168" name="Rectangle 167"/>
        <xdr:cNvSpPr/>
      </xdr:nvSpPr>
      <xdr:spPr>
        <a:xfrm>
          <a:off x="11868542" y="8478885"/>
          <a:ext cx="231913" cy="231440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14</xdr:col>
      <xdr:colOff>33368</xdr:colOff>
      <xdr:row>9</xdr:row>
      <xdr:rowOff>16716</xdr:rowOff>
    </xdr:from>
    <xdr:to>
      <xdr:col>15</xdr:col>
      <xdr:colOff>667971</xdr:colOff>
      <xdr:row>9</xdr:row>
      <xdr:rowOff>736716</xdr:rowOff>
    </xdr:to>
    <xdr:pic>
      <xdr:nvPicPr>
        <xdr:cNvPr id="169" name="Image 168"/>
        <xdr:cNvPicPr preferRelativeResize="0"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01168" y="2921841"/>
          <a:ext cx="720328" cy="720000"/>
        </a:xfrm>
        <a:prstGeom prst="rect">
          <a:avLst/>
        </a:prstGeom>
      </xdr:spPr>
    </xdr:pic>
    <xdr:clientData/>
  </xdr:twoCellAnchor>
  <xdr:twoCellAnchor editAs="absolute">
    <xdr:from>
      <xdr:col>15</xdr:col>
      <xdr:colOff>795923</xdr:colOff>
      <xdr:row>9</xdr:row>
      <xdr:rowOff>18684</xdr:rowOff>
    </xdr:from>
    <xdr:to>
      <xdr:col>15</xdr:col>
      <xdr:colOff>1515923</xdr:colOff>
      <xdr:row>9</xdr:row>
      <xdr:rowOff>738684</xdr:rowOff>
    </xdr:to>
    <xdr:pic>
      <xdr:nvPicPr>
        <xdr:cNvPr id="170" name="Image 169"/>
        <xdr:cNvPicPr preferRelativeResize="0"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949448" y="2923809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15</xdr:col>
      <xdr:colOff>1646829</xdr:colOff>
      <xdr:row>9</xdr:row>
      <xdr:rowOff>18683</xdr:rowOff>
    </xdr:from>
    <xdr:to>
      <xdr:col>16</xdr:col>
      <xdr:colOff>672036</xdr:colOff>
      <xdr:row>9</xdr:row>
      <xdr:rowOff>738683</xdr:rowOff>
    </xdr:to>
    <xdr:pic>
      <xdr:nvPicPr>
        <xdr:cNvPr id="171" name="Image 170"/>
        <xdr:cNvPicPr preferRelativeResize="0"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800354" y="2923808"/>
          <a:ext cx="720657" cy="720000"/>
        </a:xfrm>
        <a:prstGeom prst="rect">
          <a:avLst/>
        </a:prstGeom>
      </xdr:spPr>
    </xdr:pic>
    <xdr:clientData/>
  </xdr:twoCellAnchor>
  <xdr:twoCellAnchor editAs="absolute">
    <xdr:from>
      <xdr:col>16</xdr:col>
      <xdr:colOff>799722</xdr:colOff>
      <xdr:row>9</xdr:row>
      <xdr:rowOff>18683</xdr:rowOff>
    </xdr:from>
    <xdr:to>
      <xdr:col>17</xdr:col>
      <xdr:colOff>252897</xdr:colOff>
      <xdr:row>9</xdr:row>
      <xdr:rowOff>738683</xdr:rowOff>
    </xdr:to>
    <xdr:pic>
      <xdr:nvPicPr>
        <xdr:cNvPr id="172" name="Image 171"/>
        <xdr:cNvPicPr preferRelativeResize="0"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48697" y="2923808"/>
          <a:ext cx="720000" cy="720000"/>
        </a:xfrm>
        <a:prstGeom prst="rect">
          <a:avLst/>
        </a:prstGeom>
      </xdr:spPr>
    </xdr:pic>
    <xdr:clientData/>
  </xdr:twoCellAnchor>
  <xdr:twoCellAnchor editAs="absolute">
    <xdr:from>
      <xdr:col>18</xdr:col>
      <xdr:colOff>426878</xdr:colOff>
      <xdr:row>9</xdr:row>
      <xdr:rowOff>16555</xdr:rowOff>
    </xdr:from>
    <xdr:to>
      <xdr:col>18</xdr:col>
      <xdr:colOff>1145564</xdr:colOff>
      <xdr:row>9</xdr:row>
      <xdr:rowOff>736555</xdr:rowOff>
    </xdr:to>
    <xdr:pic>
      <xdr:nvPicPr>
        <xdr:cNvPr id="173" name="Image 172"/>
        <xdr:cNvPicPr preferRelativeResize="0"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3342778" y="2921680"/>
          <a:ext cx="718686" cy="720000"/>
        </a:xfrm>
        <a:prstGeom prst="rect">
          <a:avLst/>
        </a:prstGeom>
      </xdr:spPr>
    </xdr:pic>
    <xdr:clientData/>
  </xdr:twoCellAnchor>
  <xdr:twoCellAnchor editAs="absolute">
    <xdr:from>
      <xdr:col>17</xdr:col>
      <xdr:colOff>382119</xdr:colOff>
      <xdr:row>9</xdr:row>
      <xdr:rowOff>18684</xdr:rowOff>
    </xdr:from>
    <xdr:to>
      <xdr:col>18</xdr:col>
      <xdr:colOff>298735</xdr:colOff>
      <xdr:row>9</xdr:row>
      <xdr:rowOff>738684</xdr:rowOff>
    </xdr:to>
    <xdr:pic>
      <xdr:nvPicPr>
        <xdr:cNvPr id="174" name="Image 173"/>
        <xdr:cNvPicPr preferRelativeResize="0"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2497919" y="2923809"/>
          <a:ext cx="716716" cy="720000"/>
        </a:xfrm>
        <a:prstGeom prst="rect">
          <a:avLst/>
        </a:prstGeom>
      </xdr:spPr>
    </xdr:pic>
    <xdr:clientData/>
  </xdr:twoCellAnchor>
  <xdr:twoCellAnchor editAs="absolute">
    <xdr:from>
      <xdr:col>18</xdr:col>
      <xdr:colOff>1270755</xdr:colOff>
      <xdr:row>9</xdr:row>
      <xdr:rowOff>16555</xdr:rowOff>
    </xdr:from>
    <xdr:to>
      <xdr:col>19</xdr:col>
      <xdr:colOff>265416</xdr:colOff>
      <xdr:row>9</xdr:row>
      <xdr:rowOff>736555</xdr:rowOff>
    </xdr:to>
    <xdr:pic>
      <xdr:nvPicPr>
        <xdr:cNvPr id="175" name="Image 174"/>
        <xdr:cNvPicPr preferRelativeResize="0"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4186655" y="2921680"/>
          <a:ext cx="718686" cy="720000"/>
        </a:xfrm>
        <a:prstGeom prst="rect">
          <a:avLst/>
        </a:prstGeom>
      </xdr:spPr>
    </xdr:pic>
    <xdr:clientData/>
  </xdr:twoCellAnchor>
  <xdr:twoCellAnchor editAs="absolute">
    <xdr:from>
      <xdr:col>15</xdr:col>
      <xdr:colOff>458188</xdr:colOff>
      <xdr:row>9</xdr:row>
      <xdr:rowOff>523875</xdr:rowOff>
    </xdr:from>
    <xdr:to>
      <xdr:col>15</xdr:col>
      <xdr:colOff>653085</xdr:colOff>
      <xdr:row>9</xdr:row>
      <xdr:rowOff>720183</xdr:rowOff>
    </xdr:to>
    <xdr:sp macro="" textlink="">
      <xdr:nvSpPr>
        <xdr:cNvPr id="176" name="Rectangle 175"/>
        <xdr:cNvSpPr/>
      </xdr:nvSpPr>
      <xdr:spPr>
        <a:xfrm>
          <a:off x="9611713" y="3429000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15</xdr:col>
      <xdr:colOff>1165335</xdr:colOff>
      <xdr:row>18</xdr:row>
      <xdr:rowOff>101162</xdr:rowOff>
    </xdr:from>
    <xdr:to>
      <xdr:col>16</xdr:col>
      <xdr:colOff>290348</xdr:colOff>
      <xdr:row>20</xdr:row>
      <xdr:rowOff>250934</xdr:rowOff>
    </xdr:to>
    <xdr:sp macro="" textlink="">
      <xdr:nvSpPr>
        <xdr:cNvPr id="177" name="Rectangle 176"/>
        <xdr:cNvSpPr>
          <a:spLocks noChangeAspect="1"/>
        </xdr:cNvSpPr>
      </xdr:nvSpPr>
      <xdr:spPr>
        <a:xfrm>
          <a:off x="10318860" y="7730687"/>
          <a:ext cx="820463" cy="683172"/>
        </a:xfrm>
        <a:prstGeom prst="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Q</a:t>
          </a:r>
        </a:p>
      </xdr:txBody>
    </xdr:sp>
    <xdr:clientData/>
  </xdr:twoCellAnchor>
  <xdr:twoCellAnchor editAs="absolute">
    <xdr:from>
      <xdr:col>16</xdr:col>
      <xdr:colOff>713389</xdr:colOff>
      <xdr:row>18</xdr:row>
      <xdr:rowOff>102476</xdr:rowOff>
    </xdr:from>
    <xdr:to>
      <xdr:col>17</xdr:col>
      <xdr:colOff>266370</xdr:colOff>
      <xdr:row>20</xdr:row>
      <xdr:rowOff>252248</xdr:rowOff>
    </xdr:to>
    <xdr:sp macro="" textlink="">
      <xdr:nvSpPr>
        <xdr:cNvPr id="178" name="Rectangle 177"/>
        <xdr:cNvSpPr>
          <a:spLocks noChangeAspect="1"/>
        </xdr:cNvSpPr>
      </xdr:nvSpPr>
      <xdr:spPr>
        <a:xfrm>
          <a:off x="11562364" y="7732001"/>
          <a:ext cx="819806" cy="683172"/>
        </a:xfrm>
        <a:prstGeom prst="rect">
          <a:avLst/>
        </a:prstGeom>
        <a:solidFill>
          <a:schemeClr val="accent6"/>
        </a:solidFill>
        <a:ln>
          <a:solidFill>
            <a:schemeClr val="accent6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4000" b="1">
              <a:solidFill>
                <a:schemeClr val="lt1"/>
              </a:solidFill>
              <a:latin typeface="+mn-lt"/>
              <a:ea typeface="+mn-ea"/>
              <a:cs typeface="+mn-cs"/>
            </a:rPr>
            <a:t>C</a:t>
          </a:r>
        </a:p>
      </xdr:txBody>
    </xdr:sp>
    <xdr:clientData/>
  </xdr:twoCellAnchor>
  <xdr:twoCellAnchor editAs="absolute">
    <xdr:from>
      <xdr:col>17</xdr:col>
      <xdr:colOff>689413</xdr:colOff>
      <xdr:row>18</xdr:row>
      <xdr:rowOff>110359</xdr:rowOff>
    </xdr:from>
    <xdr:to>
      <xdr:col>18</xdr:col>
      <xdr:colOff>705835</xdr:colOff>
      <xdr:row>20</xdr:row>
      <xdr:rowOff>260131</xdr:rowOff>
    </xdr:to>
    <xdr:sp macro="" textlink="">
      <xdr:nvSpPr>
        <xdr:cNvPr id="179" name="Rectangle 178"/>
        <xdr:cNvSpPr>
          <a:spLocks noChangeAspect="1"/>
        </xdr:cNvSpPr>
      </xdr:nvSpPr>
      <xdr:spPr>
        <a:xfrm>
          <a:off x="12805213" y="7739884"/>
          <a:ext cx="816522" cy="683172"/>
        </a:xfrm>
        <a:prstGeom prst="rect">
          <a:avLst/>
        </a:prstGeom>
        <a:solidFill>
          <a:schemeClr val="accent2"/>
        </a:solidFill>
        <a:ln>
          <a:solidFill>
            <a:schemeClr val="accent2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D</a:t>
          </a:r>
        </a:p>
      </xdr:txBody>
    </xdr:sp>
    <xdr:clientData/>
  </xdr:twoCellAnchor>
  <xdr:twoCellAnchor editAs="absolute">
    <xdr:from>
      <xdr:col>18</xdr:col>
      <xdr:colOff>1081581</xdr:colOff>
      <xdr:row>18</xdr:row>
      <xdr:rowOff>118241</xdr:rowOff>
    </xdr:from>
    <xdr:to>
      <xdr:col>19</xdr:col>
      <xdr:colOff>176048</xdr:colOff>
      <xdr:row>21</xdr:row>
      <xdr:rowOff>1313</xdr:rowOff>
    </xdr:to>
    <xdr:sp macro="" textlink="">
      <xdr:nvSpPr>
        <xdr:cNvPr id="180" name="Rectangle 179"/>
        <xdr:cNvSpPr>
          <a:spLocks noChangeAspect="1"/>
        </xdr:cNvSpPr>
      </xdr:nvSpPr>
      <xdr:spPr>
        <a:xfrm>
          <a:off x="13997481" y="7747766"/>
          <a:ext cx="818492" cy="683172"/>
        </a:xfrm>
        <a:prstGeom prst="rect">
          <a:avLst/>
        </a:prstGeom>
        <a:solidFill>
          <a:schemeClr val="accent4"/>
        </a:solidFill>
        <a:ln>
          <a:solidFill>
            <a:schemeClr val="accent4"/>
          </a:solidFill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3600" b="1">
              <a:solidFill>
                <a:schemeClr val="lt1"/>
              </a:solidFill>
              <a:latin typeface="+mn-lt"/>
              <a:ea typeface="+mn-ea"/>
              <a:cs typeface="+mn-cs"/>
            </a:rPr>
            <a:t>P</a:t>
          </a:r>
        </a:p>
      </xdr:txBody>
    </xdr:sp>
    <xdr:clientData/>
  </xdr:twoCellAnchor>
  <xdr:twoCellAnchor editAs="absolute">
    <xdr:from>
      <xdr:col>16</xdr:col>
      <xdr:colOff>62975</xdr:colOff>
      <xdr:row>20</xdr:row>
      <xdr:rowOff>21794</xdr:rowOff>
    </xdr:from>
    <xdr:to>
      <xdr:col>16</xdr:col>
      <xdr:colOff>292403</xdr:colOff>
      <xdr:row>20</xdr:row>
      <xdr:rowOff>258677</xdr:rowOff>
    </xdr:to>
    <xdr:sp macro="" textlink="">
      <xdr:nvSpPr>
        <xdr:cNvPr id="184" name="Rectangle 183"/>
        <xdr:cNvSpPr/>
      </xdr:nvSpPr>
      <xdr:spPr>
        <a:xfrm>
          <a:off x="10911950" y="8184719"/>
          <a:ext cx="229428" cy="236883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40441</xdr:colOff>
      <xdr:row>20</xdr:row>
      <xdr:rowOff>20865</xdr:rowOff>
    </xdr:from>
    <xdr:to>
      <xdr:col>17</xdr:col>
      <xdr:colOff>269869</xdr:colOff>
      <xdr:row>20</xdr:row>
      <xdr:rowOff>257748</xdr:rowOff>
    </xdr:to>
    <xdr:sp macro="" textlink="">
      <xdr:nvSpPr>
        <xdr:cNvPr id="185" name="Rectangle 184"/>
        <xdr:cNvSpPr/>
      </xdr:nvSpPr>
      <xdr:spPr>
        <a:xfrm>
          <a:off x="12156241" y="8183790"/>
          <a:ext cx="229428" cy="236883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477661</xdr:colOff>
      <xdr:row>20</xdr:row>
      <xdr:rowOff>29229</xdr:rowOff>
    </xdr:from>
    <xdr:to>
      <xdr:col>18</xdr:col>
      <xdr:colOff>707089</xdr:colOff>
      <xdr:row>21</xdr:row>
      <xdr:rowOff>1270</xdr:rowOff>
    </xdr:to>
    <xdr:sp macro="" textlink="">
      <xdr:nvSpPr>
        <xdr:cNvPr id="186" name="Rectangle 185"/>
        <xdr:cNvSpPr/>
      </xdr:nvSpPr>
      <xdr:spPr>
        <a:xfrm>
          <a:off x="13393561" y="8192154"/>
          <a:ext cx="229428" cy="238741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1676418</xdr:colOff>
      <xdr:row>20</xdr:row>
      <xdr:rowOff>37592</xdr:rowOff>
    </xdr:from>
    <xdr:to>
      <xdr:col>19</xdr:col>
      <xdr:colOff>182750</xdr:colOff>
      <xdr:row>21</xdr:row>
      <xdr:rowOff>9633</xdr:rowOff>
    </xdr:to>
    <xdr:sp macro="" textlink="">
      <xdr:nvSpPr>
        <xdr:cNvPr id="187" name="Rectangle 186"/>
        <xdr:cNvSpPr/>
      </xdr:nvSpPr>
      <xdr:spPr>
        <a:xfrm>
          <a:off x="14592318" y="8200517"/>
          <a:ext cx="230357" cy="238741"/>
        </a:xfrm>
        <a:prstGeom prst="rect">
          <a:avLst/>
        </a:prstGeom>
        <a:solidFill>
          <a:srgbClr val="C2F9B9"/>
        </a:solidFill>
        <a:ln>
          <a:solidFill>
            <a:srgbClr val="2A203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15</xdr:col>
      <xdr:colOff>1309052</xdr:colOff>
      <xdr:row>9</xdr:row>
      <xdr:rowOff>532238</xdr:rowOff>
    </xdr:from>
    <xdr:to>
      <xdr:col>15</xdr:col>
      <xdr:colOff>1503949</xdr:colOff>
      <xdr:row>9</xdr:row>
      <xdr:rowOff>728546</xdr:rowOff>
    </xdr:to>
    <xdr:sp macro="" textlink="">
      <xdr:nvSpPr>
        <xdr:cNvPr id="188" name="Rectangle 187"/>
        <xdr:cNvSpPr/>
      </xdr:nvSpPr>
      <xdr:spPr>
        <a:xfrm>
          <a:off x="10462577" y="3437363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16</xdr:col>
      <xdr:colOff>465879</xdr:colOff>
      <xdr:row>9</xdr:row>
      <xdr:rowOff>526662</xdr:rowOff>
    </xdr:from>
    <xdr:to>
      <xdr:col>16</xdr:col>
      <xdr:colOff>660776</xdr:colOff>
      <xdr:row>9</xdr:row>
      <xdr:rowOff>722970</xdr:rowOff>
    </xdr:to>
    <xdr:sp macro="" textlink="">
      <xdr:nvSpPr>
        <xdr:cNvPr id="189" name="Rectangle 188"/>
        <xdr:cNvSpPr/>
      </xdr:nvSpPr>
      <xdr:spPr>
        <a:xfrm>
          <a:off x="11314854" y="3431787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43646</xdr:colOff>
      <xdr:row>9</xdr:row>
      <xdr:rowOff>528691</xdr:rowOff>
    </xdr:from>
    <xdr:to>
      <xdr:col>17</xdr:col>
      <xdr:colOff>238543</xdr:colOff>
      <xdr:row>9</xdr:row>
      <xdr:rowOff>724999</xdr:rowOff>
    </xdr:to>
    <xdr:sp macro="" textlink="">
      <xdr:nvSpPr>
        <xdr:cNvPr id="190" name="Rectangle 189"/>
        <xdr:cNvSpPr/>
      </xdr:nvSpPr>
      <xdr:spPr>
        <a:xfrm>
          <a:off x="12159446" y="3433816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92207</xdr:colOff>
      <xdr:row>9</xdr:row>
      <xdr:rowOff>531139</xdr:rowOff>
    </xdr:from>
    <xdr:to>
      <xdr:col>18</xdr:col>
      <xdr:colOff>287104</xdr:colOff>
      <xdr:row>9</xdr:row>
      <xdr:rowOff>727447</xdr:rowOff>
    </xdr:to>
    <xdr:sp macro="" textlink="">
      <xdr:nvSpPr>
        <xdr:cNvPr id="191" name="Rectangle 190"/>
        <xdr:cNvSpPr/>
      </xdr:nvSpPr>
      <xdr:spPr>
        <a:xfrm>
          <a:off x="13008107" y="3436264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18</xdr:col>
      <xdr:colOff>940436</xdr:colOff>
      <xdr:row>9</xdr:row>
      <xdr:rowOff>528522</xdr:rowOff>
    </xdr:from>
    <xdr:to>
      <xdr:col>18</xdr:col>
      <xdr:colOff>1135333</xdr:colOff>
      <xdr:row>9</xdr:row>
      <xdr:rowOff>724830</xdr:rowOff>
    </xdr:to>
    <xdr:sp macro="" textlink="">
      <xdr:nvSpPr>
        <xdr:cNvPr id="192" name="Rectangle 191"/>
        <xdr:cNvSpPr/>
      </xdr:nvSpPr>
      <xdr:spPr>
        <a:xfrm>
          <a:off x="13856336" y="3433647"/>
          <a:ext cx="194897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19</xdr:col>
      <xdr:colOff>53152</xdr:colOff>
      <xdr:row>9</xdr:row>
      <xdr:rowOff>522946</xdr:rowOff>
    </xdr:from>
    <xdr:to>
      <xdr:col>19</xdr:col>
      <xdr:colOff>250063</xdr:colOff>
      <xdr:row>9</xdr:row>
      <xdr:rowOff>719254</xdr:rowOff>
    </xdr:to>
    <xdr:sp macro="" textlink="">
      <xdr:nvSpPr>
        <xdr:cNvPr id="193" name="Rectangle 192"/>
        <xdr:cNvSpPr/>
      </xdr:nvSpPr>
      <xdr:spPr>
        <a:xfrm>
          <a:off x="14693077" y="3428071"/>
          <a:ext cx="196911" cy="196308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14</xdr:col>
      <xdr:colOff>3875</xdr:colOff>
      <xdr:row>9</xdr:row>
      <xdr:rowOff>735289</xdr:rowOff>
    </xdr:from>
    <xdr:to>
      <xdr:col>15</xdr:col>
      <xdr:colOff>691923</xdr:colOff>
      <xdr:row>10</xdr:row>
      <xdr:rowOff>51974</xdr:rowOff>
    </xdr:to>
    <xdr:sp macro="" textlink="">
      <xdr:nvSpPr>
        <xdr:cNvPr id="194" name="ZoneTexte 193"/>
        <xdr:cNvSpPr txBox="1"/>
      </xdr:nvSpPr>
      <xdr:spPr>
        <a:xfrm>
          <a:off x="9071675" y="3640414"/>
          <a:ext cx="773773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Transport</a:t>
          </a:r>
        </a:p>
      </xdr:txBody>
    </xdr:sp>
    <xdr:clientData/>
  </xdr:twoCellAnchor>
  <xdr:twoCellAnchor editAs="absolute">
    <xdr:from>
      <xdr:col>16</xdr:col>
      <xdr:colOff>760580</xdr:colOff>
      <xdr:row>9</xdr:row>
      <xdr:rowOff>744429</xdr:rowOff>
    </xdr:from>
    <xdr:to>
      <xdr:col>17</xdr:col>
      <xdr:colOff>271729</xdr:colOff>
      <xdr:row>10</xdr:row>
      <xdr:rowOff>61114</xdr:rowOff>
    </xdr:to>
    <xdr:sp macro="" textlink="">
      <xdr:nvSpPr>
        <xdr:cNvPr id="195" name="ZoneTexte 194"/>
        <xdr:cNvSpPr txBox="1"/>
      </xdr:nvSpPr>
      <xdr:spPr>
        <a:xfrm>
          <a:off x="11609555" y="3649554"/>
          <a:ext cx="777974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Défauts</a:t>
          </a:r>
        </a:p>
      </xdr:txBody>
    </xdr:sp>
    <xdr:clientData/>
  </xdr:twoCellAnchor>
  <xdr:twoCellAnchor editAs="absolute">
    <xdr:from>
      <xdr:col>18</xdr:col>
      <xdr:colOff>1228926</xdr:colOff>
      <xdr:row>9</xdr:row>
      <xdr:rowOff>739948</xdr:rowOff>
    </xdr:from>
    <xdr:to>
      <xdr:col>19</xdr:col>
      <xdr:colOff>284497</xdr:colOff>
      <xdr:row>10</xdr:row>
      <xdr:rowOff>57276</xdr:rowOff>
    </xdr:to>
    <xdr:sp macro="" textlink="">
      <xdr:nvSpPr>
        <xdr:cNvPr id="196" name="ZoneTexte 195"/>
        <xdr:cNvSpPr txBox="1"/>
      </xdr:nvSpPr>
      <xdr:spPr>
        <a:xfrm>
          <a:off x="14144826" y="3645073"/>
          <a:ext cx="779596" cy="1364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Stock</a:t>
          </a:r>
        </a:p>
      </xdr:txBody>
    </xdr:sp>
    <xdr:clientData/>
  </xdr:twoCellAnchor>
  <xdr:twoCellAnchor editAs="absolute">
    <xdr:from>
      <xdr:col>18</xdr:col>
      <xdr:colOff>249476</xdr:colOff>
      <xdr:row>9</xdr:row>
      <xdr:rowOff>738787</xdr:rowOff>
    </xdr:from>
    <xdr:to>
      <xdr:col>18</xdr:col>
      <xdr:colOff>1353564</xdr:colOff>
      <xdr:row>10</xdr:row>
      <xdr:rowOff>56115</xdr:rowOff>
    </xdr:to>
    <xdr:sp macro="" textlink="">
      <xdr:nvSpPr>
        <xdr:cNvPr id="197" name="ZoneTexte 196"/>
        <xdr:cNvSpPr txBox="1"/>
      </xdr:nvSpPr>
      <xdr:spPr>
        <a:xfrm>
          <a:off x="13165376" y="3643912"/>
          <a:ext cx="1104088" cy="13647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 b="1"/>
            <a:t>Sur-production</a:t>
          </a:r>
        </a:p>
      </xdr:txBody>
    </xdr:sp>
    <xdr:clientData/>
  </xdr:twoCellAnchor>
  <xdr:twoCellAnchor editAs="absolute">
    <xdr:from>
      <xdr:col>17</xdr:col>
      <xdr:colOff>340251</xdr:colOff>
      <xdr:row>9</xdr:row>
      <xdr:rowOff>743293</xdr:rowOff>
    </xdr:from>
    <xdr:to>
      <xdr:col>18</xdr:col>
      <xdr:colOff>316098</xdr:colOff>
      <xdr:row>10</xdr:row>
      <xdr:rowOff>59978</xdr:rowOff>
    </xdr:to>
    <xdr:sp macro="" textlink="">
      <xdr:nvSpPr>
        <xdr:cNvPr id="198" name="ZoneTexte 197"/>
        <xdr:cNvSpPr txBox="1"/>
      </xdr:nvSpPr>
      <xdr:spPr>
        <a:xfrm>
          <a:off x="12456051" y="3648418"/>
          <a:ext cx="775947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Attente</a:t>
          </a:r>
        </a:p>
      </xdr:txBody>
    </xdr:sp>
    <xdr:clientData/>
  </xdr:twoCellAnchor>
  <xdr:twoCellAnchor editAs="absolute">
    <xdr:from>
      <xdr:col>15</xdr:col>
      <xdr:colOff>605260</xdr:colOff>
      <xdr:row>9</xdr:row>
      <xdr:rowOff>743674</xdr:rowOff>
    </xdr:from>
    <xdr:to>
      <xdr:col>16</xdr:col>
      <xdr:colOff>1478</xdr:colOff>
      <xdr:row>10</xdr:row>
      <xdr:rowOff>60359</xdr:rowOff>
    </xdr:to>
    <xdr:sp macro="" textlink="">
      <xdr:nvSpPr>
        <xdr:cNvPr id="199" name="ZoneTexte 198"/>
        <xdr:cNvSpPr txBox="1"/>
      </xdr:nvSpPr>
      <xdr:spPr>
        <a:xfrm>
          <a:off x="9758785" y="3648799"/>
          <a:ext cx="1091668" cy="1358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Mouvement</a:t>
          </a:r>
        </a:p>
      </xdr:txBody>
    </xdr:sp>
    <xdr:clientData/>
  </xdr:twoCellAnchor>
  <xdr:twoCellAnchor editAs="absolute">
    <xdr:from>
      <xdr:col>15</xdr:col>
      <xdr:colOff>1524480</xdr:colOff>
      <xdr:row>9</xdr:row>
      <xdr:rowOff>743430</xdr:rowOff>
    </xdr:from>
    <xdr:to>
      <xdr:col>16</xdr:col>
      <xdr:colOff>781050</xdr:colOff>
      <xdr:row>10</xdr:row>
      <xdr:rowOff>66675</xdr:rowOff>
    </xdr:to>
    <xdr:sp macro="" textlink="">
      <xdr:nvSpPr>
        <xdr:cNvPr id="200" name="ZoneTexte 199"/>
        <xdr:cNvSpPr txBox="1"/>
      </xdr:nvSpPr>
      <xdr:spPr>
        <a:xfrm>
          <a:off x="10678005" y="3648555"/>
          <a:ext cx="952020" cy="14239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Sur-Qualité</a:t>
          </a:r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19</xdr:col>
      <xdr:colOff>247889</xdr:colOff>
      <xdr:row>2</xdr:row>
      <xdr:rowOff>11595</xdr:rowOff>
    </xdr:from>
    <xdr:ext cx="561488" cy="557931"/>
    <xdr:pic>
      <xdr:nvPicPr>
        <xdr:cNvPr id="201" name="Image 200" descr="Innovation Participativ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514" y="78270"/>
          <a:ext cx="561488" cy="55793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absolute">
    <xdr:from>
      <xdr:col>14</xdr:col>
      <xdr:colOff>80143</xdr:colOff>
      <xdr:row>18</xdr:row>
      <xdr:rowOff>85536</xdr:rowOff>
    </xdr:from>
    <xdr:to>
      <xdr:col>15</xdr:col>
      <xdr:colOff>814552</xdr:colOff>
      <xdr:row>20</xdr:row>
      <xdr:rowOff>250173</xdr:rowOff>
    </xdr:to>
    <xdr:grpSp>
      <xdr:nvGrpSpPr>
        <xdr:cNvPr id="247" name="Groupe 246"/>
        <xdr:cNvGrpSpPr/>
      </xdr:nvGrpSpPr>
      <xdr:grpSpPr>
        <a:xfrm>
          <a:off x="9147943" y="7715061"/>
          <a:ext cx="820134" cy="698037"/>
          <a:chOff x="277211" y="7595038"/>
          <a:chExt cx="819806" cy="693767"/>
        </a:xfrm>
      </xdr:grpSpPr>
      <xdr:sp macro="" textlink="">
        <xdr:nvSpPr>
          <xdr:cNvPr id="248" name="Rectangle 247"/>
          <xdr:cNvSpPr>
            <a:spLocks noChangeAspect="1"/>
          </xdr:cNvSpPr>
        </xdr:nvSpPr>
        <xdr:spPr>
          <a:xfrm>
            <a:off x="277211" y="7595038"/>
            <a:ext cx="819806" cy="688427"/>
          </a:xfrm>
          <a:prstGeom prst="rect">
            <a:avLst/>
          </a:prstGeom>
          <a:ln>
            <a:solidFill>
              <a:schemeClr val="accent3"/>
            </a:solidFill>
          </a:ln>
        </xdr:spPr>
        <xdr:style>
          <a:lnRef idx="2">
            <a:schemeClr val="accent3">
              <a:shade val="50000"/>
            </a:schemeClr>
          </a:lnRef>
          <a:fillRef idx="1">
            <a:schemeClr val="accent3"/>
          </a:fillRef>
          <a:effectRef idx="0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3600" b="1"/>
              <a:t>S</a:t>
            </a:r>
            <a:endParaRPr lang="fr-FR" sz="2000"/>
          </a:p>
        </xdr:txBody>
      </xdr:sp>
      <xdr:sp macro="" textlink="">
        <xdr:nvSpPr>
          <xdr:cNvPr id="249" name="Rectangle 248"/>
          <xdr:cNvSpPr/>
        </xdr:nvSpPr>
        <xdr:spPr>
          <a:xfrm>
            <a:off x="862117" y="8051922"/>
            <a:ext cx="229428" cy="236883"/>
          </a:xfrm>
          <a:prstGeom prst="rect">
            <a:avLst/>
          </a:prstGeom>
          <a:solidFill>
            <a:srgbClr val="C2F9B9"/>
          </a:solidFill>
          <a:ln>
            <a:solidFill>
              <a:srgbClr val="2A2034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14</xdr:col>
      <xdr:colOff>73306</xdr:colOff>
      <xdr:row>13</xdr:row>
      <xdr:rowOff>13631</xdr:rowOff>
    </xdr:from>
    <xdr:to>
      <xdr:col>15</xdr:col>
      <xdr:colOff>214389</xdr:colOff>
      <xdr:row>13</xdr:row>
      <xdr:rowOff>248384</xdr:rowOff>
    </xdr:to>
    <xdr:sp macro="" textlink="">
      <xdr:nvSpPr>
        <xdr:cNvPr id="246" name="Rectangle 245"/>
        <xdr:cNvSpPr/>
      </xdr:nvSpPr>
      <xdr:spPr>
        <a:xfrm>
          <a:off x="9141106" y="5366681"/>
          <a:ext cx="226808" cy="234753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15</xdr:col>
      <xdr:colOff>1555266</xdr:colOff>
      <xdr:row>13</xdr:row>
      <xdr:rowOff>15079</xdr:rowOff>
    </xdr:from>
    <xdr:to>
      <xdr:col>16</xdr:col>
      <xdr:colOff>80870</xdr:colOff>
      <xdr:row>13</xdr:row>
      <xdr:rowOff>255350</xdr:rowOff>
    </xdr:to>
    <xdr:sp macro="" textlink="">
      <xdr:nvSpPr>
        <xdr:cNvPr id="250" name="Rectangle 249"/>
        <xdr:cNvSpPr/>
      </xdr:nvSpPr>
      <xdr:spPr>
        <a:xfrm>
          <a:off x="10708791" y="5368129"/>
          <a:ext cx="221054" cy="240271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18</xdr:col>
      <xdr:colOff>206378</xdr:colOff>
      <xdr:row>13</xdr:row>
      <xdr:rowOff>15056</xdr:rowOff>
    </xdr:from>
    <xdr:to>
      <xdr:col>18</xdr:col>
      <xdr:colOff>445496</xdr:colOff>
      <xdr:row>13</xdr:row>
      <xdr:rowOff>251541</xdr:rowOff>
    </xdr:to>
    <xdr:sp macro="" textlink="">
      <xdr:nvSpPr>
        <xdr:cNvPr id="251" name="Rectangle 250"/>
        <xdr:cNvSpPr/>
      </xdr:nvSpPr>
      <xdr:spPr>
        <a:xfrm>
          <a:off x="13122278" y="5368106"/>
          <a:ext cx="239118" cy="236485"/>
        </a:xfrm>
        <a:prstGeom prst="rect">
          <a:avLst/>
        </a:prstGeom>
        <a:solidFill>
          <a:srgbClr val="C2F9B9"/>
        </a:solidFill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6</xdr:col>
      <xdr:colOff>182067</xdr:colOff>
      <xdr:row>25</xdr:row>
      <xdr:rowOff>234351</xdr:rowOff>
    </xdr:from>
    <xdr:ext cx="2628220" cy="3950051"/>
    <xdr:sp macro="" textlink="">
      <xdr:nvSpPr>
        <xdr:cNvPr id="19" name="Rectangle 18"/>
        <xdr:cNvSpPr/>
      </xdr:nvSpPr>
      <xdr:spPr>
        <a:xfrm rot="18541233">
          <a:off x="3559751" y="10839367"/>
          <a:ext cx="3950051" cy="2628220"/>
        </a:xfrm>
        <a:prstGeom prst="rect">
          <a:avLst/>
        </a:prstGeom>
        <a:solidFill>
          <a:schemeClr val="bg1">
            <a:alpha val="61000"/>
          </a:schemeClr>
        </a:solidFill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Saisie manuel pour historisation</a:t>
          </a:r>
        </a:p>
      </xdr:txBody>
    </xdr:sp>
    <xdr:clientData/>
  </xdr:oneCellAnchor>
  <xdr:oneCellAnchor>
    <xdr:from>
      <xdr:col>15</xdr:col>
      <xdr:colOff>1444414</xdr:colOff>
      <xdr:row>16</xdr:row>
      <xdr:rowOff>641241</xdr:rowOff>
    </xdr:from>
    <xdr:ext cx="937629" cy="4887556"/>
    <xdr:sp macro="" textlink="">
      <xdr:nvSpPr>
        <xdr:cNvPr id="182" name="Rectangle 181"/>
        <xdr:cNvSpPr/>
      </xdr:nvSpPr>
      <xdr:spPr>
        <a:xfrm rot="18397953">
          <a:off x="8622976" y="8769354"/>
          <a:ext cx="4887556" cy="937629"/>
        </a:xfrm>
        <a:prstGeom prst="rect">
          <a:avLst/>
        </a:prstGeom>
        <a:solidFill>
          <a:schemeClr val="bg1">
            <a:alpha val="61000"/>
          </a:schemeClr>
        </a:solidFill>
      </xdr:spPr>
      <xdr:txBody>
        <a:bodyPr wrap="non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54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Fonction décallé</a:t>
          </a:r>
        </a:p>
      </xdr:txBody>
    </xdr:sp>
    <xdr:clientData/>
  </xdr:oneCellAnchor>
  <xdr:oneCellAnchor>
    <xdr:from>
      <xdr:col>11</xdr:col>
      <xdr:colOff>425786</xdr:colOff>
      <xdr:row>11</xdr:row>
      <xdr:rowOff>70038</xdr:rowOff>
    </xdr:from>
    <xdr:ext cx="1266861" cy="593239"/>
    <xdr:sp macro="[0]!Recopie" textlink="">
      <xdr:nvSpPr>
        <xdr:cNvPr id="183" name="Rectangle 182"/>
        <xdr:cNvSpPr/>
      </xdr:nvSpPr>
      <xdr:spPr>
        <a:xfrm>
          <a:off x="7159961" y="4061013"/>
          <a:ext cx="1266861" cy="593239"/>
        </a:xfrm>
        <a:prstGeom prst="rect">
          <a:avLst/>
        </a:prstGeom>
        <a:solidFill>
          <a:srgbClr val="2FD9E1"/>
        </a:solidFill>
        <a:ln>
          <a:solidFill>
            <a:schemeClr val="tx1"/>
          </a:solidFill>
        </a:ln>
        <a:effectLst>
          <a:innerShdw blurRad="114300">
            <a:prstClr val="black"/>
          </a:innerShdw>
        </a:effectLst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Bouton</a:t>
          </a:r>
        </a:p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Sauvegarde</a:t>
          </a:r>
        </a:p>
      </xdr:txBody>
    </xdr:sp>
    <xdr:clientData/>
  </xdr:oneCellAnchor>
  <xdr:twoCellAnchor>
    <xdr:from>
      <xdr:col>11</xdr:col>
      <xdr:colOff>302559</xdr:colOff>
      <xdr:row>6</xdr:row>
      <xdr:rowOff>910478</xdr:rowOff>
    </xdr:from>
    <xdr:to>
      <xdr:col>11</xdr:col>
      <xdr:colOff>1962150</xdr:colOff>
      <xdr:row>9</xdr:row>
      <xdr:rowOff>809625</xdr:rowOff>
    </xdr:to>
    <xdr:sp macro="" textlink="">
      <xdr:nvSpPr>
        <xdr:cNvPr id="277" name="Rectangle 276"/>
        <xdr:cNvSpPr/>
      </xdr:nvSpPr>
      <xdr:spPr>
        <a:xfrm>
          <a:off x="7036734" y="2301128"/>
          <a:ext cx="1659591" cy="1413622"/>
        </a:xfrm>
        <a:prstGeom prst="rect">
          <a:avLst/>
        </a:prstGeom>
        <a:solidFill>
          <a:schemeClr val="accent6"/>
        </a:solidFill>
        <a:ln w="31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110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Choix zone avec évolution en cascade exemple  : </a:t>
          </a:r>
        </a:p>
        <a:p>
          <a:endParaRPr lang="fr-FR">
            <a:effectLst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/ cliquer  l'atelier</a:t>
          </a:r>
          <a:endParaRPr lang="fr-FR">
            <a:effectLst/>
          </a:endParaRPr>
        </a:p>
        <a:p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2/ recliquer la zone</a:t>
          </a:r>
          <a:endParaRPr lang="fr-FR">
            <a:effectLst/>
          </a:endParaRP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1962150</xdr:colOff>
      <xdr:row>4</xdr:row>
      <xdr:rowOff>123825</xdr:rowOff>
    </xdr:from>
    <xdr:to>
      <xdr:col>16</xdr:col>
      <xdr:colOff>933450</xdr:colOff>
      <xdr:row>9</xdr:row>
      <xdr:rowOff>102814</xdr:rowOff>
    </xdr:to>
    <xdr:cxnSp macro="">
      <xdr:nvCxnSpPr>
        <xdr:cNvPr id="23" name="Connecteur droit avec flèche 22"/>
        <xdr:cNvCxnSpPr>
          <a:stCxn id="277" idx="3"/>
        </xdr:cNvCxnSpPr>
      </xdr:nvCxnSpPr>
      <xdr:spPr>
        <a:xfrm flipV="1">
          <a:off x="8696325" y="1000125"/>
          <a:ext cx="3086100" cy="200781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362247</xdr:colOff>
      <xdr:row>7</xdr:row>
      <xdr:rowOff>175624</xdr:rowOff>
    </xdr:from>
    <xdr:to>
      <xdr:col>18</xdr:col>
      <xdr:colOff>142209</xdr:colOff>
      <xdr:row>10</xdr:row>
      <xdr:rowOff>124568</xdr:rowOff>
    </xdr:to>
    <xdr:sp macro="" textlink="">
      <xdr:nvSpPr>
        <xdr:cNvPr id="278" name="Rectangle 277"/>
        <xdr:cNvSpPr/>
      </xdr:nvSpPr>
      <xdr:spPr>
        <a:xfrm rot="19559632">
          <a:off x="11211222" y="2518774"/>
          <a:ext cx="1846887" cy="1330069"/>
        </a:xfrm>
        <a:prstGeom prst="rect">
          <a:avLst/>
        </a:prstGeom>
        <a:solidFill>
          <a:srgbClr val="C2F9B9"/>
        </a:solidFill>
        <a:ln>
          <a:noFill/>
        </a:ln>
        <a:effectLst>
          <a:outerShdw blurRad="457200" dir="3600000" sx="134000" sy="134000" algn="t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/>
              </a:solidFill>
            </a:rPr>
            <a:t>recherche  dans</a:t>
          </a:r>
          <a:r>
            <a:rPr lang="fr-FR" sz="1400" b="1" baseline="0">
              <a:solidFill>
                <a:schemeClr val="tx1"/>
              </a:solidFill>
            </a:rPr>
            <a:t> l'onglet données la derniere fiche saisie par rapport à la zone sélectionné.</a:t>
          </a: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321609</xdr:colOff>
      <xdr:row>2</xdr:row>
      <xdr:rowOff>539003</xdr:rowOff>
    </xdr:from>
    <xdr:to>
      <xdr:col>11</xdr:col>
      <xdr:colOff>1981200</xdr:colOff>
      <xdr:row>6</xdr:row>
      <xdr:rowOff>752475</xdr:rowOff>
    </xdr:to>
    <xdr:sp macro="" textlink="">
      <xdr:nvSpPr>
        <xdr:cNvPr id="279" name="Rectangle 278"/>
        <xdr:cNvSpPr/>
      </xdr:nvSpPr>
      <xdr:spPr>
        <a:xfrm>
          <a:off x="7055784" y="729503"/>
          <a:ext cx="1659591" cy="1413622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31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>
              <a:solidFill>
                <a:schemeClr val="tx1"/>
              </a:solidFill>
            </a:rPr>
            <a:t>Choix zone avec évolution en cascade exemple  : </a:t>
          </a: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1</a:t>
          </a:r>
          <a:r>
            <a:rPr lang="fr-FR" sz="1100" baseline="0">
              <a:solidFill>
                <a:schemeClr val="tx1"/>
              </a:solidFill>
            </a:rPr>
            <a:t> / cliquer  l'atelier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2/ recliquer la zone</a:t>
          </a:r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885825</xdr:colOff>
      <xdr:row>4</xdr:row>
      <xdr:rowOff>228600</xdr:rowOff>
    </xdr:from>
    <xdr:to>
      <xdr:col>11</xdr:col>
      <xdr:colOff>321609</xdr:colOff>
      <xdr:row>6</xdr:row>
      <xdr:rowOff>45664</xdr:rowOff>
    </xdr:to>
    <xdr:cxnSp macro="">
      <xdr:nvCxnSpPr>
        <xdr:cNvPr id="280" name="Connecteur droit avec flèche 279"/>
        <xdr:cNvCxnSpPr>
          <a:stCxn id="279" idx="1"/>
        </xdr:cNvCxnSpPr>
      </xdr:nvCxnSpPr>
      <xdr:spPr>
        <a:xfrm flipH="1" flipV="1">
          <a:off x="2857500" y="1104900"/>
          <a:ext cx="4198284" cy="33141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409575</xdr:colOff>
          <xdr:row>7</xdr:row>
          <xdr:rowOff>57150</xdr:rowOff>
        </xdr:from>
        <xdr:to>
          <xdr:col>4</xdr:col>
          <xdr:colOff>771525</xdr:colOff>
          <xdr:row>7</xdr:row>
          <xdr:rowOff>266700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9</xdr:row>
          <xdr:rowOff>523875</xdr:rowOff>
        </xdr:from>
        <xdr:to>
          <xdr:col>3</xdr:col>
          <xdr:colOff>800100</xdr:colOff>
          <xdr:row>9</xdr:row>
          <xdr:rowOff>733425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1304925</xdr:colOff>
          <xdr:row>9</xdr:row>
          <xdr:rowOff>523875</xdr:rowOff>
        </xdr:from>
        <xdr:to>
          <xdr:col>3</xdr:col>
          <xdr:colOff>1657350</xdr:colOff>
          <xdr:row>9</xdr:row>
          <xdr:rowOff>733425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457200</xdr:colOff>
          <xdr:row>9</xdr:row>
          <xdr:rowOff>523875</xdr:rowOff>
        </xdr:from>
        <xdr:to>
          <xdr:col>4</xdr:col>
          <xdr:colOff>800100</xdr:colOff>
          <xdr:row>9</xdr:row>
          <xdr:rowOff>733425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9</xdr:row>
          <xdr:rowOff>523875</xdr:rowOff>
        </xdr:from>
        <xdr:to>
          <xdr:col>5</xdr:col>
          <xdr:colOff>381000</xdr:colOff>
          <xdr:row>9</xdr:row>
          <xdr:rowOff>733425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9</xdr:row>
          <xdr:rowOff>523875</xdr:rowOff>
        </xdr:from>
        <xdr:to>
          <xdr:col>6</xdr:col>
          <xdr:colOff>438150</xdr:colOff>
          <xdr:row>9</xdr:row>
          <xdr:rowOff>733425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933450</xdr:colOff>
          <xdr:row>9</xdr:row>
          <xdr:rowOff>523875</xdr:rowOff>
        </xdr:from>
        <xdr:to>
          <xdr:col>6</xdr:col>
          <xdr:colOff>1276350</xdr:colOff>
          <xdr:row>9</xdr:row>
          <xdr:rowOff>733425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9</xdr:row>
          <xdr:rowOff>514350</xdr:rowOff>
        </xdr:from>
        <xdr:to>
          <xdr:col>7</xdr:col>
          <xdr:colOff>381000</xdr:colOff>
          <xdr:row>9</xdr:row>
          <xdr:rowOff>723900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13</xdr:row>
          <xdr:rowOff>38100</xdr:rowOff>
        </xdr:from>
        <xdr:to>
          <xdr:col>3</xdr:col>
          <xdr:colOff>1466850</xdr:colOff>
          <xdr:row>13</xdr:row>
          <xdr:rowOff>247650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1562100</xdr:colOff>
          <xdr:row>13</xdr:row>
          <xdr:rowOff>38100</xdr:rowOff>
        </xdr:from>
        <xdr:to>
          <xdr:col>6</xdr:col>
          <xdr:colOff>161925</xdr:colOff>
          <xdr:row>13</xdr:row>
          <xdr:rowOff>247650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13</xdr:row>
          <xdr:rowOff>38100</xdr:rowOff>
        </xdr:from>
        <xdr:to>
          <xdr:col>6</xdr:col>
          <xdr:colOff>1695450</xdr:colOff>
          <xdr:row>13</xdr:row>
          <xdr:rowOff>247650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20</xdr:row>
          <xdr:rowOff>38100</xdr:rowOff>
        </xdr:from>
        <xdr:to>
          <xdr:col>3</xdr:col>
          <xdr:colOff>1152525</xdr:colOff>
          <xdr:row>20</xdr:row>
          <xdr:rowOff>247650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20</xdr:row>
          <xdr:rowOff>28575</xdr:rowOff>
        </xdr:from>
        <xdr:to>
          <xdr:col>4</xdr:col>
          <xdr:colOff>685800</xdr:colOff>
          <xdr:row>20</xdr:row>
          <xdr:rowOff>238125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20</xdr:row>
          <xdr:rowOff>28575</xdr:rowOff>
        </xdr:from>
        <xdr:to>
          <xdr:col>5</xdr:col>
          <xdr:colOff>647700</xdr:colOff>
          <xdr:row>20</xdr:row>
          <xdr:rowOff>238125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485775</xdr:colOff>
          <xdr:row>20</xdr:row>
          <xdr:rowOff>38100</xdr:rowOff>
        </xdr:from>
        <xdr:to>
          <xdr:col>6</xdr:col>
          <xdr:colOff>1095375</xdr:colOff>
          <xdr:row>20</xdr:row>
          <xdr:rowOff>247650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1685925</xdr:colOff>
          <xdr:row>20</xdr:row>
          <xdr:rowOff>47625</xdr:rowOff>
        </xdr:from>
        <xdr:to>
          <xdr:col>8</xdr:col>
          <xdr:colOff>95250</xdr:colOff>
          <xdr:row>20</xdr:row>
          <xdr:rowOff>257175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1038225</xdr:colOff>
          <xdr:row>21</xdr:row>
          <xdr:rowOff>57150</xdr:rowOff>
        </xdr:from>
        <xdr:to>
          <xdr:col>5</xdr:col>
          <xdr:colOff>466725</xdr:colOff>
          <xdr:row>22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495300</xdr:colOff>
          <xdr:row>21</xdr:row>
          <xdr:rowOff>57150</xdr:rowOff>
        </xdr:from>
        <xdr:to>
          <xdr:col>6</xdr:col>
          <xdr:colOff>409575</xdr:colOff>
          <xdr:row>22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26</xdr:row>
          <xdr:rowOff>47625</xdr:rowOff>
        </xdr:from>
        <xdr:to>
          <xdr:col>3</xdr:col>
          <xdr:colOff>752475</xdr:colOff>
          <xdr:row>26</xdr:row>
          <xdr:rowOff>257175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781050</xdr:colOff>
          <xdr:row>26</xdr:row>
          <xdr:rowOff>38100</xdr:rowOff>
        </xdr:from>
        <xdr:to>
          <xdr:col>3</xdr:col>
          <xdr:colOff>1609725</xdr:colOff>
          <xdr:row>26</xdr:row>
          <xdr:rowOff>247650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1676400</xdr:colOff>
          <xdr:row>26</xdr:row>
          <xdr:rowOff>47625</xdr:rowOff>
        </xdr:from>
        <xdr:to>
          <xdr:col>4</xdr:col>
          <xdr:colOff>914400</xdr:colOff>
          <xdr:row>26</xdr:row>
          <xdr:rowOff>257175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990600</xdr:colOff>
          <xdr:row>26</xdr:row>
          <xdr:rowOff>38100</xdr:rowOff>
        </xdr:from>
        <xdr:to>
          <xdr:col>5</xdr:col>
          <xdr:colOff>733425</xdr:colOff>
          <xdr:row>26</xdr:row>
          <xdr:rowOff>247650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oneCellAnchor>
    <xdr:from>
      <xdr:col>11</xdr:col>
      <xdr:colOff>438150</xdr:colOff>
      <xdr:row>11</xdr:row>
      <xdr:rowOff>1076325</xdr:rowOff>
    </xdr:from>
    <xdr:ext cx="1266861" cy="593239"/>
    <xdr:sp macro="[0]!vide_fiche" textlink="">
      <xdr:nvSpPr>
        <xdr:cNvPr id="120" name="Rectangle 119"/>
        <xdr:cNvSpPr/>
      </xdr:nvSpPr>
      <xdr:spPr>
        <a:xfrm>
          <a:off x="7172325" y="5067300"/>
          <a:ext cx="1266861" cy="593239"/>
        </a:xfrm>
        <a:prstGeom prst="rect">
          <a:avLst/>
        </a:prstGeom>
        <a:solidFill>
          <a:srgbClr val="2FD9E1"/>
        </a:solidFill>
        <a:ln>
          <a:solidFill>
            <a:schemeClr val="tx1"/>
          </a:solidFill>
        </a:ln>
        <a:effectLst>
          <a:innerShdw blurRad="114300">
            <a:prstClr val="black"/>
          </a:innerShdw>
        </a:effectLst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Bouton</a:t>
          </a:r>
        </a:p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RaZ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5</xdr:row>
      <xdr:rowOff>0</xdr:rowOff>
    </xdr:from>
    <xdr:ext cx="1266861" cy="593239"/>
    <xdr:sp macro="[0]!Recopie" textlink="">
      <xdr:nvSpPr>
        <xdr:cNvPr id="2" name="Rectangle 1"/>
        <xdr:cNvSpPr/>
      </xdr:nvSpPr>
      <xdr:spPr>
        <a:xfrm>
          <a:off x="9696450" y="1143000"/>
          <a:ext cx="1266861" cy="593239"/>
        </a:xfrm>
        <a:prstGeom prst="rect">
          <a:avLst/>
        </a:prstGeom>
        <a:solidFill>
          <a:srgbClr val="2FD9E1"/>
        </a:solidFill>
        <a:ln>
          <a:solidFill>
            <a:schemeClr val="tx1"/>
          </a:solidFill>
        </a:ln>
        <a:effectLst>
          <a:innerShdw blurRad="114300">
            <a:prstClr val="black"/>
          </a:innerShdw>
        </a:effectLst>
      </xdr:spPr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Bouton</a:t>
          </a:r>
        </a:p>
        <a:p>
          <a:pPr algn="ctr"/>
          <a:r>
            <a:rPr lang="fr-FR" sz="1600" b="1" cap="none" spc="0">
              <a:ln w="11430"/>
              <a:solidFill>
                <a:schemeClr val="bg1"/>
              </a:soli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Sauvegarde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CC"/>
  </sheetPr>
  <dimension ref="B1:AA80"/>
  <sheetViews>
    <sheetView showGridLines="0" zoomScaleNormal="100" zoomScaleSheetLayoutView="70" workbookViewId="0">
      <selection activeCell="L17" sqref="L17"/>
    </sheetView>
  </sheetViews>
  <sheetFormatPr baseColWidth="10" defaultRowHeight="15" x14ac:dyDescent="0.25"/>
  <cols>
    <col min="1" max="2" width="1.42578125" style="3" customWidth="1"/>
    <col min="3" max="3" width="1.28515625" style="3" customWidth="1"/>
    <col min="4" max="4" width="25.42578125" style="3" customWidth="1"/>
    <col min="5" max="5" width="19" style="3" customWidth="1"/>
    <col min="6" max="6" width="12" style="3" customWidth="1"/>
    <col min="7" max="7" width="25.85546875" style="3" customWidth="1"/>
    <col min="8" max="8" width="7.140625" style="3" customWidth="1"/>
    <col min="9" max="9" width="5.140625" style="3" customWidth="1"/>
    <col min="10" max="10" width="1.5703125" style="3" customWidth="1"/>
    <col min="11" max="11" width="0.7109375" style="3" customWidth="1"/>
    <col min="12" max="12" width="32.85546875" style="3" customWidth="1"/>
    <col min="13" max="13" width="0.7109375" style="3" customWidth="1"/>
    <col min="14" max="14" width="1.42578125" style="3" customWidth="1"/>
    <col min="15" max="15" width="1.28515625" style="3" customWidth="1"/>
    <col min="16" max="16" width="25.42578125" style="3" customWidth="1"/>
    <col min="17" max="17" width="19" style="3" customWidth="1"/>
    <col min="18" max="18" width="12" style="3" customWidth="1"/>
    <col min="19" max="19" width="25.85546875" style="3" customWidth="1"/>
    <col min="20" max="20" width="7.140625" style="3" customWidth="1"/>
    <col min="21" max="21" width="5.140625" style="3" customWidth="1"/>
    <col min="22" max="22" width="1.5703125" style="3" customWidth="1"/>
    <col min="23" max="23" width="1.42578125" style="3" customWidth="1"/>
    <col min="24" max="16384" width="11.42578125" style="3"/>
  </cols>
  <sheetData>
    <row r="1" spans="2:27" s="62" customFormat="1" ht="7.5" customHeight="1" thickBot="1" x14ac:dyDescent="0.3"/>
    <row r="2" spans="2:27" ht="7.5" customHeight="1" x14ac:dyDescent="0.25">
      <c r="B2" s="4"/>
      <c r="C2" s="5"/>
      <c r="D2" s="5"/>
      <c r="E2" s="5"/>
      <c r="F2" s="5"/>
      <c r="G2" s="5"/>
      <c r="H2" s="5"/>
      <c r="I2" s="5"/>
      <c r="J2" s="6"/>
      <c r="N2" s="4"/>
      <c r="O2" s="5"/>
      <c r="P2" s="5"/>
      <c r="Q2" s="5"/>
      <c r="R2" s="5"/>
      <c r="S2" s="5"/>
      <c r="T2" s="5"/>
      <c r="U2" s="5"/>
      <c r="V2" s="6"/>
    </row>
    <row r="3" spans="2:27" ht="46.5" customHeight="1" x14ac:dyDescent="0.3">
      <c r="B3" s="7"/>
      <c r="C3" s="124" t="s">
        <v>3</v>
      </c>
      <c r="D3" s="125"/>
      <c r="E3" s="125"/>
      <c r="F3" s="125"/>
      <c r="G3" s="125"/>
      <c r="H3" s="125"/>
      <c r="I3" s="126"/>
      <c r="J3" s="8"/>
      <c r="K3" s="1"/>
      <c r="L3" s="1"/>
      <c r="N3" s="7"/>
      <c r="O3" s="124" t="s">
        <v>3</v>
      </c>
      <c r="P3" s="125"/>
      <c r="Q3" s="125"/>
      <c r="R3" s="125"/>
      <c r="S3" s="125"/>
      <c r="T3" s="125"/>
      <c r="U3" s="126"/>
      <c r="V3" s="8"/>
      <c r="W3" s="1"/>
      <c r="X3" s="1"/>
      <c r="Y3" s="1"/>
      <c r="Z3" s="2"/>
      <c r="AA3" s="2"/>
    </row>
    <row r="4" spans="2:27" ht="7.5" customHeight="1" x14ac:dyDescent="0.25">
      <c r="B4" s="7"/>
      <c r="C4" s="9"/>
      <c r="D4" s="9"/>
      <c r="E4" s="9"/>
      <c r="F4" s="9"/>
      <c r="G4" s="9"/>
      <c r="H4" s="9"/>
      <c r="I4" s="9"/>
      <c r="J4" s="8"/>
      <c r="N4" s="7"/>
      <c r="O4" s="9"/>
      <c r="P4" s="9"/>
      <c r="Q4" s="9"/>
      <c r="R4" s="9"/>
      <c r="S4" s="9"/>
      <c r="T4" s="9"/>
      <c r="U4" s="9"/>
      <c r="V4" s="8"/>
    </row>
    <row r="5" spans="2:27" ht="19.5" customHeight="1" x14ac:dyDescent="0.35">
      <c r="B5" s="7"/>
      <c r="C5" s="15" t="s">
        <v>4</v>
      </c>
      <c r="D5" s="16"/>
      <c r="E5" s="88" t="s">
        <v>108</v>
      </c>
      <c r="F5" s="53" t="s">
        <v>20</v>
      </c>
      <c r="G5" s="89">
        <v>43171</v>
      </c>
      <c r="H5" s="18"/>
      <c r="I5" s="112" t="s">
        <v>2</v>
      </c>
      <c r="J5" s="8"/>
      <c r="N5" s="7"/>
      <c r="O5" s="15" t="s">
        <v>4</v>
      </c>
      <c r="P5" s="16"/>
      <c r="Q5" s="82" t="s">
        <v>38</v>
      </c>
      <c r="R5" s="53" t="s">
        <v>20</v>
      </c>
      <c r="S5" s="67"/>
      <c r="T5" s="18"/>
      <c r="U5" s="112" t="s">
        <v>2</v>
      </c>
      <c r="V5" s="8"/>
    </row>
    <row r="6" spans="2:27" ht="21" x14ac:dyDescent="0.35">
      <c r="B6" s="7"/>
      <c r="C6" s="19" t="s">
        <v>21</v>
      </c>
      <c r="D6" s="20"/>
      <c r="E6" s="20"/>
      <c r="F6" s="20"/>
      <c r="G6" s="20"/>
      <c r="H6" s="20"/>
      <c r="I6" s="113"/>
      <c r="J6" s="8"/>
      <c r="N6" s="7"/>
      <c r="O6" s="19" t="s">
        <v>21</v>
      </c>
      <c r="P6" s="20"/>
      <c r="Q6" s="20"/>
      <c r="R6" s="20"/>
      <c r="S6" s="20"/>
      <c r="T6" s="20"/>
      <c r="U6" s="113"/>
      <c r="V6" s="8"/>
    </row>
    <row r="7" spans="2:27" ht="75" customHeight="1" x14ac:dyDescent="0.25">
      <c r="B7" s="7"/>
      <c r="C7" s="40"/>
      <c r="D7" s="129" t="s">
        <v>111</v>
      </c>
      <c r="E7" s="130"/>
      <c r="F7" s="130"/>
      <c r="G7" s="130"/>
      <c r="H7" s="131"/>
      <c r="I7" s="113"/>
      <c r="J7" s="8"/>
      <c r="N7" s="7"/>
      <c r="O7" s="40"/>
      <c r="P7" s="132" t="s">
        <v>92</v>
      </c>
      <c r="Q7" s="133"/>
      <c r="R7" s="133"/>
      <c r="S7" s="133"/>
      <c r="T7" s="134"/>
      <c r="U7" s="113"/>
      <c r="V7" s="8"/>
    </row>
    <row r="8" spans="2:27" ht="23.25" customHeight="1" x14ac:dyDescent="0.25">
      <c r="B8" s="7"/>
      <c r="C8" s="21" t="s">
        <v>5</v>
      </c>
      <c r="D8" s="59"/>
      <c r="E8" s="59"/>
      <c r="F8" s="59"/>
      <c r="G8" s="22"/>
      <c r="H8" s="22"/>
      <c r="I8" s="113"/>
      <c r="J8" s="8"/>
      <c r="N8" s="7"/>
      <c r="O8" s="21" t="s">
        <v>5</v>
      </c>
      <c r="P8" s="59"/>
      <c r="Q8" s="59"/>
      <c r="R8" s="59"/>
      <c r="S8" s="22"/>
      <c r="T8" s="22"/>
      <c r="U8" s="113"/>
      <c r="V8" s="8"/>
    </row>
    <row r="9" spans="2:27" ht="21" x14ac:dyDescent="0.35">
      <c r="B9" s="7"/>
      <c r="C9" s="19" t="s">
        <v>17</v>
      </c>
      <c r="D9" s="20"/>
      <c r="E9" s="20"/>
      <c r="F9" s="20"/>
      <c r="G9" s="20"/>
      <c r="H9" s="20"/>
      <c r="I9" s="113"/>
      <c r="J9" s="8"/>
      <c r="N9" s="7"/>
      <c r="O9" s="19" t="s">
        <v>17</v>
      </c>
      <c r="P9" s="20"/>
      <c r="Q9" s="20"/>
      <c r="R9" s="20"/>
      <c r="S9" s="20"/>
      <c r="T9" s="20"/>
      <c r="U9" s="113"/>
      <c r="V9" s="8"/>
    </row>
    <row r="10" spans="2:27" ht="64.5" customHeight="1" x14ac:dyDescent="0.25">
      <c r="B10" s="7"/>
      <c r="C10" s="127"/>
      <c r="D10" s="128"/>
      <c r="E10" s="128"/>
      <c r="F10" s="128"/>
      <c r="G10" s="128"/>
      <c r="H10" s="128"/>
      <c r="I10" s="113"/>
      <c r="J10" s="8"/>
      <c r="N10" s="7"/>
      <c r="O10" s="127"/>
      <c r="P10" s="128"/>
      <c r="Q10" s="128"/>
      <c r="R10" s="128"/>
      <c r="S10" s="128"/>
      <c r="T10" s="128"/>
      <c r="U10" s="113"/>
      <c r="V10" s="8"/>
    </row>
    <row r="11" spans="2:27" ht="21" x14ac:dyDescent="0.35">
      <c r="B11" s="7"/>
      <c r="C11" s="19" t="s">
        <v>18</v>
      </c>
      <c r="D11" s="20"/>
      <c r="E11" s="20"/>
      <c r="F11" s="20"/>
      <c r="G11" s="20"/>
      <c r="H11" s="20"/>
      <c r="I11" s="113"/>
      <c r="J11" s="8"/>
      <c r="N11" s="7"/>
      <c r="O11" s="19" t="s">
        <v>18</v>
      </c>
      <c r="P11" s="20"/>
      <c r="Q11" s="20"/>
      <c r="R11" s="20"/>
      <c r="S11" s="20"/>
      <c r="T11" s="20"/>
      <c r="U11" s="113"/>
      <c r="V11" s="8"/>
    </row>
    <row r="12" spans="2:27" ht="86.25" customHeight="1" x14ac:dyDescent="0.25">
      <c r="B12" s="7"/>
      <c r="C12" s="40"/>
      <c r="D12" s="129" t="s">
        <v>112</v>
      </c>
      <c r="E12" s="130"/>
      <c r="F12" s="130"/>
      <c r="G12" s="130"/>
      <c r="H12" s="131"/>
      <c r="I12" s="113"/>
      <c r="J12" s="8"/>
      <c r="N12" s="7"/>
      <c r="O12" s="40"/>
      <c r="P12" s="132" t="s">
        <v>94</v>
      </c>
      <c r="Q12" s="133"/>
      <c r="R12" s="133"/>
      <c r="S12" s="133"/>
      <c r="T12" s="134"/>
      <c r="U12" s="113"/>
      <c r="V12" s="8"/>
    </row>
    <row r="13" spans="2:27" ht="21" x14ac:dyDescent="0.35">
      <c r="B13" s="7"/>
      <c r="C13" s="23" t="s">
        <v>19</v>
      </c>
      <c r="D13" s="20"/>
      <c r="E13" s="20"/>
      <c r="F13" s="20"/>
      <c r="G13" s="20"/>
      <c r="H13" s="20"/>
      <c r="I13" s="113"/>
      <c r="J13" s="10"/>
      <c r="N13" s="7"/>
      <c r="O13" s="23" t="s">
        <v>19</v>
      </c>
      <c r="P13" s="20"/>
      <c r="Q13" s="20"/>
      <c r="R13" s="20"/>
      <c r="S13" s="20"/>
      <c r="T13" s="20"/>
      <c r="U13" s="113"/>
      <c r="V13" s="10"/>
    </row>
    <row r="14" spans="2:27" ht="21" x14ac:dyDescent="0.35">
      <c r="B14" s="7"/>
      <c r="C14" s="24"/>
      <c r="D14" s="20" t="s">
        <v>33</v>
      </c>
      <c r="E14" s="61"/>
      <c r="F14" s="61"/>
      <c r="G14" s="60"/>
      <c r="H14" s="20"/>
      <c r="I14" s="113"/>
      <c r="J14" s="8"/>
      <c r="N14" s="7"/>
      <c r="O14" s="24"/>
      <c r="P14" s="20" t="s">
        <v>33</v>
      </c>
      <c r="Q14" s="61"/>
      <c r="R14" s="61"/>
      <c r="S14" s="60"/>
      <c r="T14" s="20"/>
      <c r="U14" s="113"/>
      <c r="V14" s="8"/>
    </row>
    <row r="15" spans="2:27" ht="21" x14ac:dyDescent="0.35">
      <c r="B15" s="7"/>
      <c r="C15" s="19" t="s">
        <v>36</v>
      </c>
      <c r="D15" s="20"/>
      <c r="E15" s="20"/>
      <c r="F15" s="20"/>
      <c r="G15" s="20"/>
      <c r="H15" s="20"/>
      <c r="I15" s="113"/>
      <c r="J15" s="8"/>
      <c r="N15" s="7"/>
      <c r="O15" s="19" t="s">
        <v>36</v>
      </c>
      <c r="P15" s="20"/>
      <c r="Q15" s="20"/>
      <c r="R15" s="20"/>
      <c r="S15" s="20"/>
      <c r="T15" s="20"/>
      <c r="U15" s="113"/>
      <c r="V15" s="8"/>
    </row>
    <row r="16" spans="2:27" ht="21" x14ac:dyDescent="0.35">
      <c r="B16" s="7"/>
      <c r="C16" s="19"/>
      <c r="D16" s="141" t="s">
        <v>113</v>
      </c>
      <c r="E16" s="142"/>
      <c r="F16" s="142"/>
      <c r="G16" s="142"/>
      <c r="H16" s="143"/>
      <c r="I16" s="113"/>
      <c r="J16" s="8"/>
      <c r="N16" s="7"/>
      <c r="O16" s="19"/>
      <c r="P16" s="135" t="s">
        <v>93</v>
      </c>
      <c r="Q16" s="136"/>
      <c r="R16" s="136"/>
      <c r="S16" s="136"/>
      <c r="T16" s="137"/>
      <c r="U16" s="113"/>
      <c r="V16" s="8"/>
    </row>
    <row r="17" spans="2:22" ht="95.25" customHeight="1" x14ac:dyDescent="0.25">
      <c r="B17" s="7"/>
      <c r="C17" s="39"/>
      <c r="D17" s="144"/>
      <c r="E17" s="145"/>
      <c r="F17" s="145"/>
      <c r="G17" s="145"/>
      <c r="H17" s="146"/>
      <c r="I17" s="113"/>
      <c r="J17" s="8"/>
      <c r="N17" s="7"/>
      <c r="O17" s="39"/>
      <c r="P17" s="138"/>
      <c r="Q17" s="139"/>
      <c r="R17" s="139"/>
      <c r="S17" s="139"/>
      <c r="T17" s="140"/>
      <c r="U17" s="113"/>
      <c r="V17" s="8"/>
    </row>
    <row r="18" spans="2:22" ht="21" x14ac:dyDescent="0.35">
      <c r="B18" s="7"/>
      <c r="C18" s="25" t="s">
        <v>28</v>
      </c>
      <c r="D18" s="26"/>
      <c r="E18" s="26"/>
      <c r="F18" s="26"/>
      <c r="G18" s="35"/>
      <c r="H18" s="36"/>
      <c r="I18" s="96" t="s">
        <v>34</v>
      </c>
      <c r="J18" s="8"/>
      <c r="N18" s="7"/>
      <c r="O18" s="25" t="s">
        <v>28</v>
      </c>
      <c r="P18" s="26"/>
      <c r="Q18" s="26"/>
      <c r="R18" s="26"/>
      <c r="S18" s="35"/>
      <c r="T18" s="36"/>
      <c r="U18" s="96" t="s">
        <v>34</v>
      </c>
      <c r="V18" s="8"/>
    </row>
    <row r="19" spans="2:22" ht="21" x14ac:dyDescent="0.35">
      <c r="B19" s="7"/>
      <c r="C19" s="27"/>
      <c r="D19" s="28"/>
      <c r="E19" s="28"/>
      <c r="F19" s="28"/>
      <c r="G19" s="37"/>
      <c r="H19" s="38"/>
      <c r="I19" s="97"/>
      <c r="J19" s="8"/>
      <c r="N19" s="7"/>
      <c r="O19" s="27"/>
      <c r="P19" s="28"/>
      <c r="Q19" s="28"/>
      <c r="R19" s="28"/>
      <c r="S19" s="37"/>
      <c r="T19" s="38"/>
      <c r="U19" s="97"/>
      <c r="V19" s="8"/>
    </row>
    <row r="20" spans="2:22" ht="21" x14ac:dyDescent="0.35">
      <c r="B20" s="7"/>
      <c r="C20" s="27"/>
      <c r="D20" s="28"/>
      <c r="E20" s="28"/>
      <c r="F20" s="28"/>
      <c r="G20" s="28"/>
      <c r="H20" s="28"/>
      <c r="I20" s="97"/>
      <c r="J20" s="8"/>
      <c r="N20" s="7"/>
      <c r="O20" s="27"/>
      <c r="P20" s="28"/>
      <c r="Q20" s="28"/>
      <c r="R20" s="28"/>
      <c r="S20" s="28"/>
      <c r="T20" s="28"/>
      <c r="U20" s="97"/>
      <c r="V20" s="8"/>
    </row>
    <row r="21" spans="2:22" ht="21" x14ac:dyDescent="0.35">
      <c r="B21" s="7"/>
      <c r="C21" s="27"/>
      <c r="D21" s="28"/>
      <c r="E21" s="28"/>
      <c r="F21" s="28"/>
      <c r="G21" s="28"/>
      <c r="H21" s="28"/>
      <c r="I21" s="97"/>
      <c r="J21" s="8"/>
      <c r="N21" s="7"/>
      <c r="O21" s="27"/>
      <c r="P21" s="28"/>
      <c r="Q21" s="28"/>
      <c r="R21" s="28"/>
      <c r="S21" s="28"/>
      <c r="T21" s="28"/>
      <c r="U21" s="97"/>
      <c r="V21" s="8"/>
    </row>
    <row r="22" spans="2:22" ht="21" x14ac:dyDescent="0.35">
      <c r="B22" s="7"/>
      <c r="C22" s="30" t="s">
        <v>1</v>
      </c>
      <c r="D22" s="28"/>
      <c r="E22" s="28"/>
      <c r="F22" s="28" t="s">
        <v>26</v>
      </c>
      <c r="G22" s="28"/>
      <c r="H22" s="28"/>
      <c r="I22" s="97"/>
      <c r="J22" s="8"/>
      <c r="N22" s="7"/>
      <c r="O22" s="30" t="s">
        <v>1</v>
      </c>
      <c r="P22" s="28"/>
      <c r="Q22" s="28"/>
      <c r="R22" s="28" t="s">
        <v>26</v>
      </c>
      <c r="S22" s="28"/>
      <c r="T22" s="28"/>
      <c r="U22" s="97"/>
      <c r="V22" s="8"/>
    </row>
    <row r="23" spans="2:22" ht="21" x14ac:dyDescent="0.35">
      <c r="B23" s="7"/>
      <c r="C23" s="30" t="s">
        <v>29</v>
      </c>
      <c r="D23" s="28"/>
      <c r="E23" s="28"/>
      <c r="F23" s="28"/>
      <c r="G23" s="28"/>
      <c r="H23" s="28"/>
      <c r="I23" s="97"/>
      <c r="J23" s="8"/>
      <c r="N23" s="7"/>
      <c r="O23" s="30" t="s">
        <v>29</v>
      </c>
      <c r="P23" s="28"/>
      <c r="Q23" s="28"/>
      <c r="R23" s="28"/>
      <c r="S23" s="28"/>
      <c r="T23" s="28"/>
      <c r="U23" s="97"/>
      <c r="V23" s="8"/>
    </row>
    <row r="24" spans="2:22" ht="21" x14ac:dyDescent="0.35">
      <c r="B24" s="7"/>
      <c r="C24" s="30"/>
      <c r="D24" s="165" t="s">
        <v>114</v>
      </c>
      <c r="E24" s="166"/>
      <c r="F24" s="166"/>
      <c r="G24" s="166"/>
      <c r="H24" s="167"/>
      <c r="I24" s="97"/>
      <c r="J24" s="8"/>
      <c r="N24" s="7"/>
      <c r="O24" s="30"/>
      <c r="P24" s="159" t="s">
        <v>95</v>
      </c>
      <c r="Q24" s="160"/>
      <c r="R24" s="160"/>
      <c r="S24" s="160"/>
      <c r="T24" s="161"/>
      <c r="U24" s="97"/>
      <c r="V24" s="8"/>
    </row>
    <row r="25" spans="2:22" ht="56.25" customHeight="1" x14ac:dyDescent="0.25">
      <c r="B25" s="7"/>
      <c r="C25" s="41"/>
      <c r="D25" s="168"/>
      <c r="E25" s="169"/>
      <c r="F25" s="169"/>
      <c r="G25" s="169"/>
      <c r="H25" s="170"/>
      <c r="I25" s="97"/>
      <c r="J25" s="8"/>
      <c r="N25" s="7"/>
      <c r="O25" s="41"/>
      <c r="P25" s="162"/>
      <c r="Q25" s="163"/>
      <c r="R25" s="163"/>
      <c r="S25" s="163"/>
      <c r="T25" s="164"/>
      <c r="U25" s="97"/>
      <c r="V25" s="8"/>
    </row>
    <row r="26" spans="2:22" ht="21" x14ac:dyDescent="0.35">
      <c r="B26" s="7"/>
      <c r="C26" s="30" t="s">
        <v>0</v>
      </c>
      <c r="D26" s="29"/>
      <c r="E26" s="29"/>
      <c r="F26" s="29"/>
      <c r="G26" s="29"/>
      <c r="H26" s="29"/>
      <c r="I26" s="97"/>
      <c r="J26" s="8"/>
      <c r="N26" s="7"/>
      <c r="O26" s="30" t="s">
        <v>0</v>
      </c>
      <c r="P26" s="29"/>
      <c r="Q26" s="29"/>
      <c r="R26" s="29"/>
      <c r="S26" s="29"/>
      <c r="T26" s="29"/>
      <c r="U26" s="97"/>
      <c r="V26" s="8"/>
    </row>
    <row r="27" spans="2:22" ht="21" x14ac:dyDescent="0.35">
      <c r="B27" s="7"/>
      <c r="C27" s="27"/>
      <c r="D27" s="28" t="s">
        <v>27</v>
      </c>
      <c r="E27" s="28"/>
      <c r="F27" s="28"/>
      <c r="G27" s="28"/>
      <c r="H27" s="28"/>
      <c r="I27" s="97"/>
      <c r="J27" s="8"/>
      <c r="N27" s="7"/>
      <c r="O27" s="27"/>
      <c r="P27" s="28" t="s">
        <v>27</v>
      </c>
      <c r="Q27" s="28"/>
      <c r="R27" s="28"/>
      <c r="S27" s="28"/>
      <c r="T27" s="28"/>
      <c r="U27" s="97"/>
      <c r="V27" s="8"/>
    </row>
    <row r="28" spans="2:22" ht="6" customHeight="1" x14ac:dyDescent="0.35">
      <c r="B28" s="7"/>
      <c r="C28" s="31"/>
      <c r="D28" s="32"/>
      <c r="E28" s="32"/>
      <c r="F28" s="32"/>
      <c r="G28" s="32"/>
      <c r="H28" s="32"/>
      <c r="I28" s="98"/>
      <c r="J28" s="8"/>
      <c r="N28" s="7"/>
      <c r="O28" s="31"/>
      <c r="P28" s="32"/>
      <c r="Q28" s="32"/>
      <c r="R28" s="32"/>
      <c r="S28" s="32"/>
      <c r="T28" s="32"/>
      <c r="U28" s="98"/>
      <c r="V28" s="8"/>
    </row>
    <row r="29" spans="2:22" ht="7.5" customHeight="1" thickBot="1" x14ac:dyDescent="0.4">
      <c r="B29" s="11"/>
      <c r="C29" s="33"/>
      <c r="D29" s="33"/>
      <c r="E29" s="33"/>
      <c r="F29" s="33"/>
      <c r="G29" s="33"/>
      <c r="H29" s="33"/>
      <c r="I29" s="13"/>
      <c r="J29" s="14"/>
      <c r="N29" s="11"/>
      <c r="O29" s="33"/>
      <c r="P29" s="33"/>
      <c r="Q29" s="33"/>
      <c r="R29" s="33"/>
      <c r="S29" s="33"/>
      <c r="T29" s="33"/>
      <c r="U29" s="13"/>
      <c r="V29" s="14"/>
    </row>
    <row r="30" spans="2:22" ht="7.5" customHeight="1" x14ac:dyDescent="0.35">
      <c r="B30" s="56"/>
      <c r="C30" s="54"/>
      <c r="D30" s="54"/>
      <c r="E30" s="54"/>
      <c r="F30" s="54"/>
      <c r="G30" s="54"/>
      <c r="H30" s="54"/>
      <c r="I30" s="55"/>
      <c r="J30" s="56"/>
      <c r="N30" s="56"/>
      <c r="O30" s="54"/>
      <c r="P30" s="54"/>
      <c r="Q30" s="54"/>
      <c r="R30" s="54"/>
      <c r="S30" s="54"/>
      <c r="T30" s="54"/>
      <c r="U30" s="55"/>
      <c r="V30" s="56"/>
    </row>
    <row r="31" spans="2:22" ht="7.5" customHeight="1" thickBot="1" x14ac:dyDescent="0.4">
      <c r="B31" s="56"/>
      <c r="C31" s="54"/>
      <c r="D31" s="54"/>
      <c r="E31" s="54"/>
      <c r="F31" s="54"/>
      <c r="G31" s="54"/>
      <c r="H31" s="54"/>
      <c r="I31" s="55"/>
      <c r="J31" s="56"/>
      <c r="N31" s="56"/>
      <c r="O31" s="54"/>
      <c r="P31" s="54"/>
      <c r="Q31" s="54"/>
      <c r="R31" s="54"/>
      <c r="S31" s="54"/>
      <c r="T31" s="54"/>
      <c r="U31" s="55"/>
      <c r="V31" s="56"/>
    </row>
    <row r="32" spans="2:22" ht="7.5" customHeight="1" x14ac:dyDescent="0.35">
      <c r="B32" s="4"/>
      <c r="C32" s="34"/>
      <c r="D32" s="34"/>
      <c r="E32" s="34"/>
      <c r="F32" s="34"/>
      <c r="G32" s="34"/>
      <c r="H32" s="34"/>
      <c r="I32" s="5"/>
      <c r="J32" s="6"/>
      <c r="N32" s="4"/>
      <c r="O32" s="34"/>
      <c r="P32" s="34"/>
      <c r="Q32" s="34"/>
      <c r="R32" s="34"/>
      <c r="S32" s="34"/>
      <c r="T32" s="34"/>
      <c r="U32" s="5"/>
      <c r="V32" s="6"/>
    </row>
    <row r="33" spans="2:22" ht="21" x14ac:dyDescent="0.35">
      <c r="B33" s="7"/>
      <c r="C33" s="15" t="s">
        <v>23</v>
      </c>
      <c r="D33" s="15"/>
      <c r="E33" s="90" t="s">
        <v>116</v>
      </c>
      <c r="F33" s="53" t="s">
        <v>24</v>
      </c>
      <c r="G33" s="90" t="s">
        <v>117</v>
      </c>
      <c r="H33" s="52"/>
      <c r="I33" s="112" t="s">
        <v>2</v>
      </c>
      <c r="J33" s="8"/>
      <c r="N33" s="7"/>
      <c r="O33" s="15" t="s">
        <v>23</v>
      </c>
      <c r="P33" s="15"/>
      <c r="Q33" s="91"/>
      <c r="R33" s="53" t="s">
        <v>24</v>
      </c>
      <c r="S33" s="91"/>
      <c r="T33" s="52"/>
      <c r="U33" s="112" t="s">
        <v>2</v>
      </c>
      <c r="V33" s="8"/>
    </row>
    <row r="34" spans="2:22" ht="21" x14ac:dyDescent="0.35">
      <c r="B34" s="7"/>
      <c r="C34" s="23" t="s">
        <v>6</v>
      </c>
      <c r="D34" s="17"/>
      <c r="E34" s="59"/>
      <c r="F34" s="59"/>
      <c r="G34" s="59"/>
      <c r="H34" s="59"/>
      <c r="I34" s="113"/>
      <c r="J34" s="8"/>
      <c r="N34" s="7"/>
      <c r="O34" s="23" t="s">
        <v>6</v>
      </c>
      <c r="P34" s="17"/>
      <c r="Q34" s="59"/>
      <c r="R34" s="59"/>
      <c r="S34" s="59"/>
      <c r="T34" s="59"/>
      <c r="U34" s="113"/>
      <c r="V34" s="8"/>
    </row>
    <row r="35" spans="2:22" ht="15" customHeight="1" x14ac:dyDescent="0.25">
      <c r="B35" s="7"/>
      <c r="C35" s="58"/>
      <c r="D35" s="121" t="s">
        <v>22</v>
      </c>
      <c r="E35" s="122"/>
      <c r="F35" s="122"/>
      <c r="G35" s="122"/>
      <c r="H35" s="123"/>
      <c r="I35" s="113"/>
      <c r="J35" s="8"/>
      <c r="N35" s="7"/>
      <c r="O35" s="58"/>
      <c r="P35" s="121" t="s">
        <v>22</v>
      </c>
      <c r="Q35" s="122"/>
      <c r="R35" s="122"/>
      <c r="S35" s="122"/>
      <c r="T35" s="123"/>
      <c r="U35" s="113"/>
      <c r="V35" s="8"/>
    </row>
    <row r="36" spans="2:22" ht="15" customHeight="1" x14ac:dyDescent="0.25">
      <c r="B36" s="7"/>
      <c r="C36" s="58"/>
      <c r="D36" s="147" t="s">
        <v>115</v>
      </c>
      <c r="E36" s="148"/>
      <c r="F36" s="148"/>
      <c r="G36" s="148"/>
      <c r="H36" s="149"/>
      <c r="I36" s="113"/>
      <c r="J36" s="8"/>
      <c r="N36" s="7"/>
      <c r="O36" s="58"/>
      <c r="P36" s="153" t="s">
        <v>96</v>
      </c>
      <c r="Q36" s="154"/>
      <c r="R36" s="154"/>
      <c r="S36" s="154"/>
      <c r="T36" s="155"/>
      <c r="U36" s="113"/>
      <c r="V36" s="8"/>
    </row>
    <row r="37" spans="2:22" ht="15" customHeight="1" x14ac:dyDescent="0.25">
      <c r="B37" s="7"/>
      <c r="C37" s="58"/>
      <c r="D37" s="147"/>
      <c r="E37" s="148"/>
      <c r="F37" s="148"/>
      <c r="G37" s="148"/>
      <c r="H37" s="149"/>
      <c r="I37" s="113"/>
      <c r="J37" s="8"/>
      <c r="N37" s="7"/>
      <c r="O37" s="58"/>
      <c r="P37" s="153"/>
      <c r="Q37" s="154"/>
      <c r="R37" s="154"/>
      <c r="S37" s="154"/>
      <c r="T37" s="155"/>
      <c r="U37" s="113"/>
      <c r="V37" s="8"/>
    </row>
    <row r="38" spans="2:22" ht="15" customHeight="1" x14ac:dyDescent="0.25">
      <c r="B38" s="7"/>
      <c r="C38" s="58"/>
      <c r="D38" s="147"/>
      <c r="E38" s="148"/>
      <c r="F38" s="148"/>
      <c r="G38" s="148"/>
      <c r="H38" s="149"/>
      <c r="I38" s="113"/>
      <c r="J38" s="8"/>
      <c r="N38" s="7"/>
      <c r="O38" s="58"/>
      <c r="P38" s="153"/>
      <c r="Q38" s="154"/>
      <c r="R38" s="154"/>
      <c r="S38" s="154"/>
      <c r="T38" s="155"/>
      <c r="U38" s="113"/>
      <c r="V38" s="8"/>
    </row>
    <row r="39" spans="2:22" ht="9" customHeight="1" x14ac:dyDescent="0.25">
      <c r="B39" s="7"/>
      <c r="C39" s="58"/>
      <c r="D39" s="147"/>
      <c r="E39" s="148"/>
      <c r="F39" s="148"/>
      <c r="G39" s="148"/>
      <c r="H39" s="149"/>
      <c r="I39" s="113"/>
      <c r="J39" s="8"/>
      <c r="N39" s="7"/>
      <c r="O39" s="58"/>
      <c r="P39" s="153"/>
      <c r="Q39" s="154"/>
      <c r="R39" s="154"/>
      <c r="S39" s="154"/>
      <c r="T39" s="155"/>
      <c r="U39" s="113"/>
      <c r="V39" s="8"/>
    </row>
    <row r="40" spans="2:22" ht="15" customHeight="1" x14ac:dyDescent="0.25">
      <c r="B40" s="7"/>
      <c r="C40" s="58"/>
      <c r="D40" s="147"/>
      <c r="E40" s="148"/>
      <c r="F40" s="148"/>
      <c r="G40" s="148"/>
      <c r="H40" s="149"/>
      <c r="I40" s="113"/>
      <c r="J40" s="8"/>
      <c r="N40" s="7"/>
      <c r="O40" s="58"/>
      <c r="P40" s="153"/>
      <c r="Q40" s="154"/>
      <c r="R40" s="154"/>
      <c r="S40" s="154"/>
      <c r="T40" s="155"/>
      <c r="U40" s="113"/>
      <c r="V40" s="8"/>
    </row>
    <row r="41" spans="2:22" ht="15" customHeight="1" x14ac:dyDescent="0.25">
      <c r="B41" s="7"/>
      <c r="C41" s="58"/>
      <c r="D41" s="147"/>
      <c r="E41" s="148"/>
      <c r="F41" s="148"/>
      <c r="G41" s="148"/>
      <c r="H41" s="149"/>
      <c r="I41" s="113"/>
      <c r="J41" s="8"/>
      <c r="N41" s="7"/>
      <c r="O41" s="58"/>
      <c r="P41" s="153"/>
      <c r="Q41" s="154"/>
      <c r="R41" s="154"/>
      <c r="S41" s="154"/>
      <c r="T41" s="155"/>
      <c r="U41" s="113"/>
      <c r="V41" s="8"/>
    </row>
    <row r="42" spans="2:22" ht="15" customHeight="1" x14ac:dyDescent="0.25">
      <c r="B42" s="7"/>
      <c r="C42" s="58"/>
      <c r="D42" s="147"/>
      <c r="E42" s="148"/>
      <c r="F42" s="148"/>
      <c r="G42" s="148"/>
      <c r="H42" s="149"/>
      <c r="I42" s="113"/>
      <c r="J42" s="8"/>
      <c r="N42" s="7"/>
      <c r="O42" s="58"/>
      <c r="P42" s="153"/>
      <c r="Q42" s="154"/>
      <c r="R42" s="154"/>
      <c r="S42" s="154"/>
      <c r="T42" s="155"/>
      <c r="U42" s="113"/>
      <c r="V42" s="8"/>
    </row>
    <row r="43" spans="2:22" ht="15" customHeight="1" x14ac:dyDescent="0.25">
      <c r="B43" s="7"/>
      <c r="C43" s="58"/>
      <c r="D43" s="147"/>
      <c r="E43" s="148"/>
      <c r="F43" s="148"/>
      <c r="G43" s="148"/>
      <c r="H43" s="149"/>
      <c r="I43" s="113"/>
      <c r="J43" s="8"/>
      <c r="N43" s="7"/>
      <c r="O43" s="58"/>
      <c r="P43" s="153"/>
      <c r="Q43" s="154"/>
      <c r="R43" s="154"/>
      <c r="S43" s="154"/>
      <c r="T43" s="155"/>
      <c r="U43" s="113"/>
      <c r="V43" s="8"/>
    </row>
    <row r="44" spans="2:22" ht="15" customHeight="1" x14ac:dyDescent="0.25">
      <c r="B44" s="7"/>
      <c r="C44" s="58"/>
      <c r="D44" s="147"/>
      <c r="E44" s="148"/>
      <c r="F44" s="148"/>
      <c r="G44" s="148"/>
      <c r="H44" s="149"/>
      <c r="I44" s="113"/>
      <c r="J44" s="8"/>
      <c r="N44" s="7"/>
      <c r="O44" s="58"/>
      <c r="P44" s="153"/>
      <c r="Q44" s="154"/>
      <c r="R44" s="154"/>
      <c r="S44" s="154"/>
      <c r="T44" s="155"/>
      <c r="U44" s="113"/>
      <c r="V44" s="8"/>
    </row>
    <row r="45" spans="2:22" ht="15" customHeight="1" x14ac:dyDescent="0.25">
      <c r="B45" s="7"/>
      <c r="C45" s="58"/>
      <c r="D45" s="147"/>
      <c r="E45" s="148"/>
      <c r="F45" s="148"/>
      <c r="G45" s="148"/>
      <c r="H45" s="149"/>
      <c r="I45" s="113"/>
      <c r="J45" s="8"/>
      <c r="N45" s="7"/>
      <c r="O45" s="58"/>
      <c r="P45" s="153"/>
      <c r="Q45" s="154"/>
      <c r="R45" s="154"/>
      <c r="S45" s="154"/>
      <c r="T45" s="155"/>
      <c r="U45" s="113"/>
      <c r="V45" s="8"/>
    </row>
    <row r="46" spans="2:22" ht="15" customHeight="1" x14ac:dyDescent="0.25">
      <c r="B46" s="7"/>
      <c r="C46" s="58"/>
      <c r="D46" s="147"/>
      <c r="E46" s="148"/>
      <c r="F46" s="148"/>
      <c r="G46" s="148"/>
      <c r="H46" s="149"/>
      <c r="I46" s="113"/>
      <c r="J46" s="8"/>
      <c r="N46" s="7"/>
      <c r="O46" s="58"/>
      <c r="P46" s="153"/>
      <c r="Q46" s="154"/>
      <c r="R46" s="154"/>
      <c r="S46" s="154"/>
      <c r="T46" s="155"/>
      <c r="U46" s="113"/>
      <c r="V46" s="8"/>
    </row>
    <row r="47" spans="2:22" ht="15" customHeight="1" x14ac:dyDescent="0.25">
      <c r="B47" s="7"/>
      <c r="C47" s="58"/>
      <c r="D47" s="147"/>
      <c r="E47" s="148"/>
      <c r="F47" s="148"/>
      <c r="G47" s="148"/>
      <c r="H47" s="149"/>
      <c r="I47" s="113"/>
      <c r="J47" s="8"/>
      <c r="N47" s="7"/>
      <c r="O47" s="58"/>
      <c r="P47" s="153"/>
      <c r="Q47" s="154"/>
      <c r="R47" s="154"/>
      <c r="S47" s="154"/>
      <c r="T47" s="155"/>
      <c r="U47" s="113"/>
      <c r="V47" s="8"/>
    </row>
    <row r="48" spans="2:22" ht="15" customHeight="1" x14ac:dyDescent="0.25">
      <c r="B48" s="7"/>
      <c r="C48" s="58"/>
      <c r="D48" s="147"/>
      <c r="E48" s="148"/>
      <c r="F48" s="148"/>
      <c r="G48" s="148"/>
      <c r="H48" s="149"/>
      <c r="I48" s="113"/>
      <c r="J48" s="8"/>
      <c r="N48" s="7"/>
      <c r="O48" s="58"/>
      <c r="P48" s="153"/>
      <c r="Q48" s="154"/>
      <c r="R48" s="154"/>
      <c r="S48" s="154"/>
      <c r="T48" s="155"/>
      <c r="U48" s="113"/>
      <c r="V48" s="8"/>
    </row>
    <row r="49" spans="2:22" ht="15" customHeight="1" x14ac:dyDescent="0.25">
      <c r="B49" s="7"/>
      <c r="C49" s="58"/>
      <c r="D49" s="147"/>
      <c r="E49" s="148"/>
      <c r="F49" s="148"/>
      <c r="G49" s="148"/>
      <c r="H49" s="149"/>
      <c r="I49" s="113"/>
      <c r="J49" s="8"/>
      <c r="N49" s="7"/>
      <c r="O49" s="58"/>
      <c r="P49" s="153"/>
      <c r="Q49" s="154"/>
      <c r="R49" s="154"/>
      <c r="S49" s="154"/>
      <c r="T49" s="155"/>
      <c r="U49" s="113"/>
      <c r="V49" s="8"/>
    </row>
    <row r="50" spans="2:22" ht="15" customHeight="1" x14ac:dyDescent="0.25">
      <c r="B50" s="7"/>
      <c r="C50" s="58"/>
      <c r="D50" s="147"/>
      <c r="E50" s="148"/>
      <c r="F50" s="148"/>
      <c r="G50" s="148"/>
      <c r="H50" s="149"/>
      <c r="I50" s="113"/>
      <c r="J50" s="8"/>
      <c r="N50" s="7"/>
      <c r="O50" s="58"/>
      <c r="P50" s="153"/>
      <c r="Q50" s="154"/>
      <c r="R50" s="154"/>
      <c r="S50" s="154"/>
      <c r="T50" s="155"/>
      <c r="U50" s="113"/>
      <c r="V50" s="8"/>
    </row>
    <row r="51" spans="2:22" ht="15" customHeight="1" x14ac:dyDescent="0.25">
      <c r="B51" s="7"/>
      <c r="C51" s="58"/>
      <c r="D51" s="147"/>
      <c r="E51" s="148"/>
      <c r="F51" s="148"/>
      <c r="G51" s="148"/>
      <c r="H51" s="149"/>
      <c r="I51" s="113"/>
      <c r="J51" s="8"/>
      <c r="N51" s="7"/>
      <c r="O51" s="58"/>
      <c r="P51" s="153"/>
      <c r="Q51" s="154"/>
      <c r="R51" s="154"/>
      <c r="S51" s="154"/>
      <c r="T51" s="155"/>
      <c r="U51" s="113"/>
      <c r="V51" s="8"/>
    </row>
    <row r="52" spans="2:22" ht="15" customHeight="1" x14ac:dyDescent="0.25">
      <c r="B52" s="7"/>
      <c r="C52" s="58"/>
      <c r="D52" s="147"/>
      <c r="E52" s="148"/>
      <c r="F52" s="148"/>
      <c r="G52" s="148"/>
      <c r="H52" s="149"/>
      <c r="I52" s="113"/>
      <c r="J52" s="8"/>
      <c r="N52" s="7"/>
      <c r="O52" s="58"/>
      <c r="P52" s="153"/>
      <c r="Q52" s="154"/>
      <c r="R52" s="154"/>
      <c r="S52" s="154"/>
      <c r="T52" s="155"/>
      <c r="U52" s="113"/>
      <c r="V52" s="8"/>
    </row>
    <row r="53" spans="2:22" ht="15" customHeight="1" x14ac:dyDescent="0.25">
      <c r="B53" s="7"/>
      <c r="C53" s="58"/>
      <c r="D53" s="147"/>
      <c r="E53" s="148"/>
      <c r="F53" s="148"/>
      <c r="G53" s="148"/>
      <c r="H53" s="149"/>
      <c r="I53" s="113"/>
      <c r="J53" s="8"/>
      <c r="N53" s="7"/>
      <c r="O53" s="58"/>
      <c r="P53" s="153"/>
      <c r="Q53" s="154"/>
      <c r="R53" s="154"/>
      <c r="S53" s="154"/>
      <c r="T53" s="155"/>
      <c r="U53" s="113"/>
      <c r="V53" s="8"/>
    </row>
    <row r="54" spans="2:22" ht="15" customHeight="1" x14ac:dyDescent="0.25">
      <c r="B54" s="7"/>
      <c r="C54" s="58"/>
      <c r="D54" s="147"/>
      <c r="E54" s="148"/>
      <c r="F54" s="148"/>
      <c r="G54" s="148"/>
      <c r="H54" s="149"/>
      <c r="I54" s="113"/>
      <c r="J54" s="8"/>
      <c r="N54" s="7"/>
      <c r="O54" s="58"/>
      <c r="P54" s="153"/>
      <c r="Q54" s="154"/>
      <c r="R54" s="154"/>
      <c r="S54" s="154"/>
      <c r="T54" s="155"/>
      <c r="U54" s="113"/>
      <c r="V54" s="8"/>
    </row>
    <row r="55" spans="2:22" ht="15" customHeight="1" x14ac:dyDescent="0.25">
      <c r="B55" s="7"/>
      <c r="C55" s="58"/>
      <c r="D55" s="147"/>
      <c r="E55" s="148"/>
      <c r="F55" s="148"/>
      <c r="G55" s="148"/>
      <c r="H55" s="149"/>
      <c r="I55" s="113"/>
      <c r="J55" s="8"/>
      <c r="N55" s="7"/>
      <c r="O55" s="58"/>
      <c r="P55" s="153"/>
      <c r="Q55" s="154"/>
      <c r="R55" s="154"/>
      <c r="S55" s="154"/>
      <c r="T55" s="155"/>
      <c r="U55" s="113"/>
      <c r="V55" s="8"/>
    </row>
    <row r="56" spans="2:22" ht="15" customHeight="1" x14ac:dyDescent="0.25">
      <c r="B56" s="7"/>
      <c r="C56" s="58"/>
      <c r="D56" s="147"/>
      <c r="E56" s="148"/>
      <c r="F56" s="148"/>
      <c r="G56" s="148"/>
      <c r="H56" s="149"/>
      <c r="I56" s="113"/>
      <c r="J56" s="8"/>
      <c r="N56" s="7"/>
      <c r="O56" s="58"/>
      <c r="P56" s="153"/>
      <c r="Q56" s="154"/>
      <c r="R56" s="154"/>
      <c r="S56" s="154"/>
      <c r="T56" s="155"/>
      <c r="U56" s="113"/>
      <c r="V56" s="8"/>
    </row>
    <row r="57" spans="2:22" ht="15" customHeight="1" x14ac:dyDescent="0.25">
      <c r="B57" s="7"/>
      <c r="C57" s="58"/>
      <c r="D57" s="147"/>
      <c r="E57" s="148"/>
      <c r="F57" s="148"/>
      <c r="G57" s="148"/>
      <c r="H57" s="149"/>
      <c r="I57" s="113"/>
      <c r="J57" s="8"/>
      <c r="N57" s="7"/>
      <c r="O57" s="58"/>
      <c r="P57" s="153"/>
      <c r="Q57" s="154"/>
      <c r="R57" s="154"/>
      <c r="S57" s="154"/>
      <c r="T57" s="155"/>
      <c r="U57" s="113"/>
      <c r="V57" s="8"/>
    </row>
    <row r="58" spans="2:22" ht="15" customHeight="1" x14ac:dyDescent="0.25">
      <c r="B58" s="7"/>
      <c r="C58" s="58"/>
      <c r="D58" s="147"/>
      <c r="E58" s="148"/>
      <c r="F58" s="148"/>
      <c r="G58" s="148"/>
      <c r="H58" s="149"/>
      <c r="I58" s="113"/>
      <c r="J58" s="8"/>
      <c r="N58" s="7"/>
      <c r="O58" s="58"/>
      <c r="P58" s="153"/>
      <c r="Q58" s="154"/>
      <c r="R58" s="154"/>
      <c r="S58" s="154"/>
      <c r="T58" s="155"/>
      <c r="U58" s="113"/>
      <c r="V58" s="8"/>
    </row>
    <row r="59" spans="2:22" ht="15" customHeight="1" x14ac:dyDescent="0.25">
      <c r="B59" s="7"/>
      <c r="C59" s="58"/>
      <c r="D59" s="147"/>
      <c r="E59" s="148"/>
      <c r="F59" s="148"/>
      <c r="G59" s="148"/>
      <c r="H59" s="149"/>
      <c r="I59" s="113"/>
      <c r="J59" s="8"/>
      <c r="N59" s="7"/>
      <c r="O59" s="58"/>
      <c r="P59" s="153"/>
      <c r="Q59" s="154"/>
      <c r="R59" s="154"/>
      <c r="S59" s="154"/>
      <c r="T59" s="155"/>
      <c r="U59" s="113"/>
      <c r="V59" s="8"/>
    </row>
    <row r="60" spans="2:22" ht="15" customHeight="1" x14ac:dyDescent="0.25">
      <c r="B60" s="7"/>
      <c r="C60" s="58"/>
      <c r="D60" s="147"/>
      <c r="E60" s="148"/>
      <c r="F60" s="148"/>
      <c r="G60" s="148"/>
      <c r="H60" s="149"/>
      <c r="I60" s="113"/>
      <c r="J60" s="8"/>
      <c r="N60" s="7"/>
      <c r="O60" s="58"/>
      <c r="P60" s="153"/>
      <c r="Q60" s="154"/>
      <c r="R60" s="154"/>
      <c r="S60" s="154"/>
      <c r="T60" s="155"/>
      <c r="U60" s="113"/>
      <c r="V60" s="8"/>
    </row>
    <row r="61" spans="2:22" ht="12" customHeight="1" x14ac:dyDescent="0.25">
      <c r="B61" s="7"/>
      <c r="C61" s="58"/>
      <c r="D61" s="147"/>
      <c r="E61" s="148"/>
      <c r="F61" s="148"/>
      <c r="G61" s="148"/>
      <c r="H61" s="149"/>
      <c r="I61" s="113"/>
      <c r="J61" s="8"/>
      <c r="N61" s="7"/>
      <c r="O61" s="58"/>
      <c r="P61" s="153"/>
      <c r="Q61" s="154"/>
      <c r="R61" s="154"/>
      <c r="S61" s="154"/>
      <c r="T61" s="155"/>
      <c r="U61" s="113"/>
      <c r="V61" s="8"/>
    </row>
    <row r="62" spans="2:22" ht="15" customHeight="1" x14ac:dyDescent="0.25">
      <c r="B62" s="7"/>
      <c r="C62" s="58"/>
      <c r="D62" s="147"/>
      <c r="E62" s="148"/>
      <c r="F62" s="148"/>
      <c r="G62" s="148"/>
      <c r="H62" s="149"/>
      <c r="I62" s="113"/>
      <c r="J62" s="8"/>
      <c r="N62" s="7"/>
      <c r="O62" s="58"/>
      <c r="P62" s="153"/>
      <c r="Q62" s="154"/>
      <c r="R62" s="154"/>
      <c r="S62" s="154"/>
      <c r="T62" s="155"/>
      <c r="U62" s="113"/>
      <c r="V62" s="8"/>
    </row>
    <row r="63" spans="2:22" ht="15.75" customHeight="1" x14ac:dyDescent="0.25">
      <c r="B63" s="7"/>
      <c r="C63" s="58"/>
      <c r="D63" s="147"/>
      <c r="E63" s="148"/>
      <c r="F63" s="148"/>
      <c r="G63" s="148"/>
      <c r="H63" s="149"/>
      <c r="I63" s="113"/>
      <c r="J63" s="8"/>
      <c r="N63" s="7"/>
      <c r="O63" s="58"/>
      <c r="P63" s="153"/>
      <c r="Q63" s="154"/>
      <c r="R63" s="154"/>
      <c r="S63" s="154"/>
      <c r="T63" s="155"/>
      <c r="U63" s="113"/>
      <c r="V63" s="8"/>
    </row>
    <row r="64" spans="2:22" ht="83.25" customHeight="1" x14ac:dyDescent="0.25">
      <c r="B64" s="7"/>
      <c r="C64" s="58"/>
      <c r="D64" s="150"/>
      <c r="E64" s="151"/>
      <c r="F64" s="151"/>
      <c r="G64" s="151"/>
      <c r="H64" s="152"/>
      <c r="I64" s="113"/>
      <c r="J64" s="8"/>
      <c r="N64" s="7"/>
      <c r="O64" s="58"/>
      <c r="P64" s="156"/>
      <c r="Q64" s="157"/>
      <c r="R64" s="157"/>
      <c r="S64" s="157"/>
      <c r="T64" s="158"/>
      <c r="U64" s="113"/>
      <c r="V64" s="8"/>
    </row>
    <row r="65" spans="2:22" ht="8.25" customHeight="1" x14ac:dyDescent="0.25">
      <c r="B65" s="7"/>
      <c r="C65" s="58"/>
      <c r="D65" s="59"/>
      <c r="E65" s="59"/>
      <c r="F65" s="59"/>
      <c r="G65" s="59"/>
      <c r="H65" s="59"/>
      <c r="I65" s="114"/>
      <c r="J65" s="8"/>
      <c r="N65" s="7"/>
      <c r="O65" s="58"/>
      <c r="P65" s="59"/>
      <c r="Q65" s="59"/>
      <c r="R65" s="59"/>
      <c r="S65" s="59"/>
      <c r="T65" s="59"/>
      <c r="U65" s="114"/>
      <c r="V65" s="8"/>
    </row>
    <row r="66" spans="2:22" ht="21" x14ac:dyDescent="0.35">
      <c r="B66" s="7"/>
      <c r="C66" s="42"/>
      <c r="D66" s="93" t="s">
        <v>31</v>
      </c>
      <c r="E66" s="93"/>
      <c r="F66" s="57" t="s">
        <v>16</v>
      </c>
      <c r="G66" s="94" t="s">
        <v>30</v>
      </c>
      <c r="H66" s="95"/>
      <c r="I66" s="96" t="s">
        <v>32</v>
      </c>
      <c r="J66" s="8"/>
      <c r="N66" s="7"/>
      <c r="O66" s="42"/>
      <c r="P66" s="93" t="s">
        <v>31</v>
      </c>
      <c r="Q66" s="93"/>
      <c r="R66" s="57" t="s">
        <v>16</v>
      </c>
      <c r="S66" s="94" t="s">
        <v>30</v>
      </c>
      <c r="T66" s="95"/>
      <c r="U66" s="96" t="s">
        <v>32</v>
      </c>
      <c r="V66" s="8"/>
    </row>
    <row r="67" spans="2:22" ht="21" x14ac:dyDescent="0.35">
      <c r="B67" s="7"/>
      <c r="C67" s="43"/>
      <c r="D67" s="99" t="s">
        <v>14</v>
      </c>
      <c r="E67" s="100"/>
      <c r="F67" s="84"/>
      <c r="G67" s="115" t="s">
        <v>97</v>
      </c>
      <c r="H67" s="116"/>
      <c r="I67" s="97"/>
      <c r="J67" s="8"/>
      <c r="N67" s="7"/>
      <c r="O67" s="43"/>
      <c r="P67" s="99" t="s">
        <v>14</v>
      </c>
      <c r="Q67" s="100"/>
      <c r="R67" s="63"/>
      <c r="S67" s="106" t="s">
        <v>97</v>
      </c>
      <c r="T67" s="107"/>
      <c r="U67" s="97"/>
      <c r="V67" s="8"/>
    </row>
    <row r="68" spans="2:22" ht="21" x14ac:dyDescent="0.35">
      <c r="B68" s="7"/>
      <c r="C68" s="43"/>
      <c r="D68" s="99" t="s">
        <v>13</v>
      </c>
      <c r="E68" s="100"/>
      <c r="F68" s="84"/>
      <c r="G68" s="117"/>
      <c r="H68" s="118"/>
      <c r="I68" s="97"/>
      <c r="J68" s="8"/>
      <c r="N68" s="7"/>
      <c r="O68" s="43"/>
      <c r="P68" s="99" t="s">
        <v>13</v>
      </c>
      <c r="Q68" s="100"/>
      <c r="R68" s="63"/>
      <c r="S68" s="108"/>
      <c r="T68" s="109"/>
      <c r="U68" s="97"/>
      <c r="V68" s="8"/>
    </row>
    <row r="69" spans="2:22" ht="21" x14ac:dyDescent="0.35">
      <c r="B69" s="7"/>
      <c r="C69" s="43"/>
      <c r="D69" s="99" t="s">
        <v>12</v>
      </c>
      <c r="E69" s="100"/>
      <c r="F69" s="84"/>
      <c r="G69" s="117"/>
      <c r="H69" s="118"/>
      <c r="I69" s="97"/>
      <c r="J69" s="8"/>
      <c r="N69" s="7"/>
      <c r="O69" s="43"/>
      <c r="P69" s="99" t="s">
        <v>12</v>
      </c>
      <c r="Q69" s="100"/>
      <c r="R69" s="63"/>
      <c r="S69" s="108"/>
      <c r="T69" s="109"/>
      <c r="U69" s="97"/>
      <c r="V69" s="8"/>
    </row>
    <row r="70" spans="2:22" ht="21" x14ac:dyDescent="0.35">
      <c r="B70" s="7"/>
      <c r="C70" s="43"/>
      <c r="D70" s="99" t="s">
        <v>10</v>
      </c>
      <c r="E70" s="100"/>
      <c r="F70" s="84"/>
      <c r="G70" s="117"/>
      <c r="H70" s="118"/>
      <c r="I70" s="97"/>
      <c r="J70" s="8"/>
      <c r="N70" s="7"/>
      <c r="O70" s="43"/>
      <c r="P70" s="99" t="s">
        <v>10</v>
      </c>
      <c r="Q70" s="100"/>
      <c r="R70" s="63"/>
      <c r="S70" s="108"/>
      <c r="T70" s="109"/>
      <c r="U70" s="97"/>
      <c r="V70" s="8"/>
    </row>
    <row r="71" spans="2:22" ht="21" x14ac:dyDescent="0.35">
      <c r="B71" s="7"/>
      <c r="C71" s="43"/>
      <c r="D71" s="99" t="s">
        <v>9</v>
      </c>
      <c r="E71" s="100"/>
      <c r="F71" s="84"/>
      <c r="G71" s="117"/>
      <c r="H71" s="118"/>
      <c r="I71" s="97"/>
      <c r="J71" s="8"/>
      <c r="N71" s="7"/>
      <c r="O71" s="43"/>
      <c r="P71" s="99" t="s">
        <v>9</v>
      </c>
      <c r="Q71" s="100"/>
      <c r="R71" s="63"/>
      <c r="S71" s="108"/>
      <c r="T71" s="109"/>
      <c r="U71" s="97"/>
      <c r="V71" s="8"/>
    </row>
    <row r="72" spans="2:22" ht="21" x14ac:dyDescent="0.35">
      <c r="B72" s="7"/>
      <c r="C72" s="43"/>
      <c r="D72" s="99" t="s">
        <v>11</v>
      </c>
      <c r="E72" s="100"/>
      <c r="F72" s="84"/>
      <c r="G72" s="117"/>
      <c r="H72" s="118"/>
      <c r="I72" s="97"/>
      <c r="J72" s="8"/>
      <c r="N72" s="7"/>
      <c r="O72" s="43"/>
      <c r="P72" s="99" t="s">
        <v>11</v>
      </c>
      <c r="Q72" s="100"/>
      <c r="R72" s="63"/>
      <c r="S72" s="108"/>
      <c r="T72" s="109"/>
      <c r="U72" s="97"/>
      <c r="V72" s="8"/>
    </row>
    <row r="73" spans="2:22" ht="21" x14ac:dyDescent="0.35">
      <c r="B73" s="7"/>
      <c r="C73" s="43"/>
      <c r="D73" s="99" t="s">
        <v>35</v>
      </c>
      <c r="E73" s="100"/>
      <c r="F73" s="84"/>
      <c r="G73" s="117"/>
      <c r="H73" s="118"/>
      <c r="I73" s="97"/>
      <c r="J73" s="8"/>
      <c r="N73" s="7"/>
      <c r="O73" s="43"/>
      <c r="P73" s="99" t="s">
        <v>35</v>
      </c>
      <c r="Q73" s="100"/>
      <c r="R73" s="63"/>
      <c r="S73" s="108"/>
      <c r="T73" s="109"/>
      <c r="U73" s="97"/>
      <c r="V73" s="8"/>
    </row>
    <row r="74" spans="2:22" ht="21.75" thickBot="1" x14ac:dyDescent="0.4">
      <c r="B74" s="7"/>
      <c r="C74" s="43"/>
      <c r="D74" s="101" t="s">
        <v>8</v>
      </c>
      <c r="E74" s="102"/>
      <c r="F74" s="85"/>
      <c r="G74" s="119"/>
      <c r="H74" s="120"/>
      <c r="I74" s="97"/>
      <c r="J74" s="8"/>
      <c r="N74" s="7"/>
      <c r="O74" s="43"/>
      <c r="P74" s="101" t="s">
        <v>8</v>
      </c>
      <c r="Q74" s="102"/>
      <c r="R74" s="64"/>
      <c r="S74" s="110"/>
      <c r="T74" s="111"/>
      <c r="U74" s="97"/>
      <c r="V74" s="8"/>
    </row>
    <row r="75" spans="2:22" ht="21.75" thickBot="1" x14ac:dyDescent="0.4">
      <c r="B75" s="7"/>
      <c r="C75" s="43"/>
      <c r="D75" s="103" t="s">
        <v>25</v>
      </c>
      <c r="E75" s="104"/>
      <c r="F75" s="83">
        <f>SUM($F$67:$F$74)</f>
        <v>0</v>
      </c>
      <c r="G75" s="44"/>
      <c r="H75" s="45"/>
      <c r="I75" s="97"/>
      <c r="J75" s="8"/>
      <c r="N75" s="7"/>
      <c r="O75" s="43"/>
      <c r="P75" s="103" t="s">
        <v>25</v>
      </c>
      <c r="Q75" s="104"/>
      <c r="R75" s="83">
        <f>SUM($F$67:$F$74)</f>
        <v>0</v>
      </c>
      <c r="S75" s="44"/>
      <c r="T75" s="45"/>
      <c r="U75" s="97"/>
      <c r="V75" s="8"/>
    </row>
    <row r="76" spans="2:22" ht="21.75" thickBot="1" x14ac:dyDescent="0.4">
      <c r="B76" s="7"/>
      <c r="C76" s="43"/>
      <c r="D76" s="50" t="s">
        <v>15</v>
      </c>
      <c r="E76" s="51"/>
      <c r="F76" s="86"/>
      <c r="G76" s="44"/>
      <c r="H76" s="45"/>
      <c r="I76" s="97"/>
      <c r="J76" s="8"/>
      <c r="N76" s="7"/>
      <c r="O76" s="43"/>
      <c r="P76" s="50" t="s">
        <v>15</v>
      </c>
      <c r="Q76" s="51"/>
      <c r="R76" s="66"/>
      <c r="S76" s="44"/>
      <c r="T76" s="45"/>
      <c r="U76" s="97"/>
      <c r="V76" s="8"/>
    </row>
    <row r="77" spans="2:22" ht="21.75" thickBot="1" x14ac:dyDescent="0.4">
      <c r="B77" s="7"/>
      <c r="C77" s="43"/>
      <c r="D77" s="103" t="s">
        <v>7</v>
      </c>
      <c r="E77" s="105"/>
      <c r="F77" s="87"/>
      <c r="G77" s="44"/>
      <c r="H77" s="45"/>
      <c r="I77" s="97"/>
      <c r="J77" s="8"/>
      <c r="N77" s="7"/>
      <c r="O77" s="43"/>
      <c r="P77" s="103" t="s">
        <v>7</v>
      </c>
      <c r="Q77" s="105"/>
      <c r="R77" s="65"/>
      <c r="S77" s="44"/>
      <c r="T77" s="45"/>
      <c r="U77" s="97"/>
      <c r="V77" s="8"/>
    </row>
    <row r="78" spans="2:22" ht="7.5" customHeight="1" x14ac:dyDescent="0.35">
      <c r="B78" s="7"/>
      <c r="C78" s="46"/>
      <c r="D78" s="47"/>
      <c r="E78" s="47"/>
      <c r="F78" s="48"/>
      <c r="G78" s="48"/>
      <c r="H78" s="49"/>
      <c r="I78" s="98"/>
      <c r="J78" s="8"/>
      <c r="N78" s="7"/>
      <c r="O78" s="46"/>
      <c r="P78" s="47"/>
      <c r="Q78" s="47"/>
      <c r="R78" s="48"/>
      <c r="S78" s="48"/>
      <c r="T78" s="49"/>
      <c r="U78" s="98"/>
      <c r="V78" s="8"/>
    </row>
    <row r="79" spans="2:22" ht="7.5" customHeight="1" thickBot="1" x14ac:dyDescent="0.3">
      <c r="B79" s="11"/>
      <c r="C79" s="12"/>
      <c r="D79" s="12"/>
      <c r="E79" s="12"/>
      <c r="F79" s="12"/>
      <c r="G79" s="12"/>
      <c r="H79" s="12"/>
      <c r="I79" s="13"/>
      <c r="J79" s="14"/>
      <c r="N79" s="11"/>
      <c r="O79" s="12"/>
      <c r="P79" s="12"/>
      <c r="Q79" s="12"/>
      <c r="R79" s="12"/>
      <c r="S79" s="12"/>
      <c r="T79" s="12"/>
      <c r="U79" s="13"/>
      <c r="V79" s="14"/>
    </row>
    <row r="80" spans="2:22" ht="6.75" customHeight="1" x14ac:dyDescent="0.25"/>
  </sheetData>
  <sheetProtection selectLockedCells="1"/>
  <mergeCells count="50">
    <mergeCell ref="D36:H64"/>
    <mergeCell ref="P35:T35"/>
    <mergeCell ref="P36:T64"/>
    <mergeCell ref="U18:U28"/>
    <mergeCell ref="I18:I28"/>
    <mergeCell ref="P24:T25"/>
    <mergeCell ref="D24:H25"/>
    <mergeCell ref="U33:U65"/>
    <mergeCell ref="C3:I3"/>
    <mergeCell ref="I5:I17"/>
    <mergeCell ref="C10:H10"/>
    <mergeCell ref="O3:U3"/>
    <mergeCell ref="U5:U17"/>
    <mergeCell ref="O10:T10"/>
    <mergeCell ref="D7:H7"/>
    <mergeCell ref="P7:T7"/>
    <mergeCell ref="P16:T17"/>
    <mergeCell ref="D16:H17"/>
    <mergeCell ref="P12:T12"/>
    <mergeCell ref="D12:H12"/>
    <mergeCell ref="I66:I78"/>
    <mergeCell ref="D67:E67"/>
    <mergeCell ref="D68:E68"/>
    <mergeCell ref="I33:I65"/>
    <mergeCell ref="D69:E69"/>
    <mergeCell ref="D70:E70"/>
    <mergeCell ref="D71:E71"/>
    <mergeCell ref="D66:E66"/>
    <mergeCell ref="G66:H66"/>
    <mergeCell ref="D75:E75"/>
    <mergeCell ref="D77:E77"/>
    <mergeCell ref="D72:E72"/>
    <mergeCell ref="D73:E73"/>
    <mergeCell ref="D74:E74"/>
    <mergeCell ref="G67:H74"/>
    <mergeCell ref="D35:H35"/>
    <mergeCell ref="P66:Q66"/>
    <mergeCell ref="S66:T66"/>
    <mergeCell ref="U66:U78"/>
    <mergeCell ref="P67:Q67"/>
    <mergeCell ref="P68:Q68"/>
    <mergeCell ref="P69:Q69"/>
    <mergeCell ref="P70:Q70"/>
    <mergeCell ref="P71:Q71"/>
    <mergeCell ref="P72:Q72"/>
    <mergeCell ref="P73:Q73"/>
    <mergeCell ref="P74:Q74"/>
    <mergeCell ref="P75:Q75"/>
    <mergeCell ref="P77:Q77"/>
    <mergeCell ref="S67:T74"/>
  </mergeCells>
  <dataValidations count="2">
    <dataValidation type="list" allowBlank="1" showInputMessage="1" showErrorMessage="1" sqref="Q5">
      <formula1>IF($Q$5=0,liste1,OFFSET(dept,1,SUMPRODUCT((bdd=$Q$5)*COLUMN(bdd))-2+7,SUMPRODUCT((bdd=$Q$5)*(index))))</formula1>
    </dataValidation>
    <dataValidation type="list" allowBlank="1" showInputMessage="1" showErrorMessage="1" sqref="E5">
      <formula1>IF($E$5=0,liste1,OFFSET(dept,1,SUMPRODUCT((bdd=$E$5)*COLUMN(bdd))-2+7,SUMPRODUCT((bdd=$E$5)*(index))))</formula1>
    </dataValidation>
  </dataValidations>
  <printOptions horizontalCentered="1" verticalCentered="1"/>
  <pageMargins left="0.23622047244094491" right="0.23622047244094491" top="0.23622047244094491" bottom="0.23622047244094491" header="0" footer="0"/>
  <pageSetup paperSize="9" scale="49" orientation="portrait" r:id="rId1"/>
  <rowBreaks count="1" manualBreakCount="1">
    <brk id="30" max="21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Check Box 15">
              <controlPr defaultSize="0" print="0" autoFill="0" autoLine="0" autoPict="0">
                <anchor moveWithCells="1">
                  <from>
                    <xdr:col>4</xdr:col>
                    <xdr:colOff>409575</xdr:colOff>
                    <xdr:row>7</xdr:row>
                    <xdr:rowOff>57150</xdr:rowOff>
                  </from>
                  <to>
                    <xdr:col>4</xdr:col>
                    <xdr:colOff>771525</xdr:colOff>
                    <xdr:row>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Check Box 16">
              <controlPr defaultSize="0" print="0" autoFill="0" autoLine="0" autoPict="0">
                <anchor moveWithCells="1">
                  <from>
                    <xdr:col>3</xdr:col>
                    <xdr:colOff>457200</xdr:colOff>
                    <xdr:row>9</xdr:row>
                    <xdr:rowOff>523875</xdr:rowOff>
                  </from>
                  <to>
                    <xdr:col>3</xdr:col>
                    <xdr:colOff>800100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Check Box 17">
              <controlPr defaultSize="0" print="0" autoFill="0" autoLine="0" autoPict="0">
                <anchor moveWithCells="1">
                  <from>
                    <xdr:col>3</xdr:col>
                    <xdr:colOff>1304925</xdr:colOff>
                    <xdr:row>9</xdr:row>
                    <xdr:rowOff>523875</xdr:rowOff>
                  </from>
                  <to>
                    <xdr:col>3</xdr:col>
                    <xdr:colOff>1657350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7" name="Check Box 18">
              <controlPr defaultSize="0" print="0" autoFill="0" autoLine="0" autoPict="0">
                <anchor moveWithCells="1">
                  <from>
                    <xdr:col>4</xdr:col>
                    <xdr:colOff>457200</xdr:colOff>
                    <xdr:row>9</xdr:row>
                    <xdr:rowOff>523875</xdr:rowOff>
                  </from>
                  <to>
                    <xdr:col>4</xdr:col>
                    <xdr:colOff>800100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8" name="Check Box 19">
              <controlPr defaultSize="0" print="0" autoFill="0" autoLine="0" autoPict="0">
                <anchor moveWithCells="1">
                  <from>
                    <xdr:col>5</xdr:col>
                    <xdr:colOff>38100</xdr:colOff>
                    <xdr:row>9</xdr:row>
                    <xdr:rowOff>523875</xdr:rowOff>
                  </from>
                  <to>
                    <xdr:col>5</xdr:col>
                    <xdr:colOff>381000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print="0" autoFill="0" autoLine="0" autoPict="0">
                <anchor moveWithCells="1">
                  <from>
                    <xdr:col>6</xdr:col>
                    <xdr:colOff>85725</xdr:colOff>
                    <xdr:row>9</xdr:row>
                    <xdr:rowOff>523875</xdr:rowOff>
                  </from>
                  <to>
                    <xdr:col>6</xdr:col>
                    <xdr:colOff>438150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Check Box 21">
              <controlPr defaultSize="0" print="0" autoFill="0" autoLine="0" autoPict="0">
                <anchor moveWithCells="1">
                  <from>
                    <xdr:col>6</xdr:col>
                    <xdr:colOff>933450</xdr:colOff>
                    <xdr:row>9</xdr:row>
                    <xdr:rowOff>523875</xdr:rowOff>
                  </from>
                  <to>
                    <xdr:col>6</xdr:col>
                    <xdr:colOff>1276350</xdr:colOff>
                    <xdr:row>9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1" name="Check Box 22">
              <controlPr defaultSize="0" print="0" autoFill="0" autoLine="0" autoPict="0">
                <anchor moveWithCells="1">
                  <from>
                    <xdr:col>7</xdr:col>
                    <xdr:colOff>47625</xdr:colOff>
                    <xdr:row>9</xdr:row>
                    <xdr:rowOff>514350</xdr:rowOff>
                  </from>
                  <to>
                    <xdr:col>7</xdr:col>
                    <xdr:colOff>381000</xdr:colOff>
                    <xdr:row>9</xdr:row>
                    <xdr:rowOff>723900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2" name="Check Box 23">
              <controlPr defaultSize="0" print="0" autoFill="0" autoLine="0" autoPict="0">
                <anchor moveWithCells="1">
                  <from>
                    <xdr:col>2</xdr:col>
                    <xdr:colOff>76200</xdr:colOff>
                    <xdr:row>13</xdr:row>
                    <xdr:rowOff>38100</xdr:rowOff>
                  </from>
                  <to>
                    <xdr:col>3</xdr:col>
                    <xdr:colOff>1466850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3" name="Check Box 24">
              <controlPr defaultSize="0" print="0" autoFill="0" autoLine="0" autoPict="0">
                <anchor moveWithCells="1">
                  <from>
                    <xdr:col>3</xdr:col>
                    <xdr:colOff>1562100</xdr:colOff>
                    <xdr:row>13</xdr:row>
                    <xdr:rowOff>38100</xdr:rowOff>
                  </from>
                  <to>
                    <xdr:col>6</xdr:col>
                    <xdr:colOff>161925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4" name="Check Box 25">
              <controlPr defaultSize="0" print="0" autoFill="0" autoLine="0" autoPict="0">
                <anchor moveWithCells="1">
                  <from>
                    <xdr:col>6</xdr:col>
                    <xdr:colOff>209550</xdr:colOff>
                    <xdr:row>13</xdr:row>
                    <xdr:rowOff>38100</xdr:rowOff>
                  </from>
                  <to>
                    <xdr:col>6</xdr:col>
                    <xdr:colOff>1695450</xdr:colOff>
                    <xdr:row>13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5" name="Check Box 26">
              <controlPr defaultSize="0" print="0" autoFill="0" autoLine="0" autoPict="0">
                <anchor moveWithCells="1">
                  <from>
                    <xdr:col>3</xdr:col>
                    <xdr:colOff>590550</xdr:colOff>
                    <xdr:row>20</xdr:row>
                    <xdr:rowOff>38100</xdr:rowOff>
                  </from>
                  <to>
                    <xdr:col>3</xdr:col>
                    <xdr:colOff>1152525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6" name="Check Box 27">
              <controlPr defaultSize="0" print="0" autoFill="0" autoLine="0" autoPict="0">
                <anchor moveWithCells="1">
                  <from>
                    <xdr:col>4</xdr:col>
                    <xdr:colOff>76200</xdr:colOff>
                    <xdr:row>20</xdr:row>
                    <xdr:rowOff>28575</xdr:rowOff>
                  </from>
                  <to>
                    <xdr:col>4</xdr:col>
                    <xdr:colOff>685800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7" name="Check Box 28">
              <controlPr defaultSize="0" print="0" autoFill="0" autoLine="0" autoPict="0">
                <anchor moveWithCells="1">
                  <from>
                    <xdr:col>5</xdr:col>
                    <xdr:colOff>47625</xdr:colOff>
                    <xdr:row>20</xdr:row>
                    <xdr:rowOff>28575</xdr:rowOff>
                  </from>
                  <to>
                    <xdr:col>5</xdr:col>
                    <xdr:colOff>647700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8" name="Check Box 29">
              <controlPr defaultSize="0" print="0" autoFill="0" autoLine="0" autoPict="0">
                <anchor moveWithCells="1">
                  <from>
                    <xdr:col>6</xdr:col>
                    <xdr:colOff>485775</xdr:colOff>
                    <xdr:row>20</xdr:row>
                    <xdr:rowOff>38100</xdr:rowOff>
                  </from>
                  <to>
                    <xdr:col>6</xdr:col>
                    <xdr:colOff>1095375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9" name="Check Box 30">
              <controlPr defaultSize="0" print="0" autoFill="0" autoLine="0" autoPict="0">
                <anchor moveWithCells="1">
                  <from>
                    <xdr:col>6</xdr:col>
                    <xdr:colOff>1685925</xdr:colOff>
                    <xdr:row>20</xdr:row>
                    <xdr:rowOff>47625</xdr:rowOff>
                  </from>
                  <to>
                    <xdr:col>8</xdr:col>
                    <xdr:colOff>95250</xdr:colOff>
                    <xdr:row>20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0" name="Check Box 31">
              <controlPr defaultSize="0" print="0" autoFill="0" autoLine="0" autoPict="0">
                <anchor moveWithCells="1">
                  <from>
                    <xdr:col>4</xdr:col>
                    <xdr:colOff>1038225</xdr:colOff>
                    <xdr:row>21</xdr:row>
                    <xdr:rowOff>57150</xdr:rowOff>
                  </from>
                  <to>
                    <xdr:col>5</xdr:col>
                    <xdr:colOff>466725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1" name="Check Box 32">
              <controlPr defaultSize="0" print="0" autoFill="0" autoLine="0" autoPict="0">
                <anchor moveWithCells="1">
                  <from>
                    <xdr:col>5</xdr:col>
                    <xdr:colOff>495300</xdr:colOff>
                    <xdr:row>21</xdr:row>
                    <xdr:rowOff>57150</xdr:rowOff>
                  </from>
                  <to>
                    <xdr:col>6</xdr:col>
                    <xdr:colOff>409575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2" name="Check Box 33">
              <controlPr defaultSize="0" print="0" autoFill="0" autoLine="0" autoPict="0">
                <anchor moveWithCells="1">
                  <from>
                    <xdr:col>2</xdr:col>
                    <xdr:colOff>57150</xdr:colOff>
                    <xdr:row>26</xdr:row>
                    <xdr:rowOff>47625</xdr:rowOff>
                  </from>
                  <to>
                    <xdr:col>3</xdr:col>
                    <xdr:colOff>752475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3" name="Check Box 34">
              <controlPr defaultSize="0" print="0" autoFill="0" autoLine="0" autoPict="0">
                <anchor moveWithCells="1">
                  <from>
                    <xdr:col>3</xdr:col>
                    <xdr:colOff>781050</xdr:colOff>
                    <xdr:row>26</xdr:row>
                    <xdr:rowOff>38100</xdr:rowOff>
                  </from>
                  <to>
                    <xdr:col>3</xdr:col>
                    <xdr:colOff>1609725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4" name="Check Box 35">
              <controlPr defaultSize="0" print="0" autoFill="0" autoLine="0" autoPict="0">
                <anchor moveWithCells="1">
                  <from>
                    <xdr:col>3</xdr:col>
                    <xdr:colOff>1676400</xdr:colOff>
                    <xdr:row>26</xdr:row>
                    <xdr:rowOff>47625</xdr:rowOff>
                  </from>
                  <to>
                    <xdr:col>4</xdr:col>
                    <xdr:colOff>914400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5" name="Check Box 36">
              <controlPr defaultSize="0" print="0" autoFill="0" autoLine="0" autoPict="0">
                <anchor moveWithCells="1">
                  <from>
                    <xdr:col>4</xdr:col>
                    <xdr:colOff>990600</xdr:colOff>
                    <xdr:row>26</xdr:row>
                    <xdr:rowOff>38100</xdr:rowOff>
                  </from>
                  <to>
                    <xdr:col>5</xdr:col>
                    <xdr:colOff>733425</xdr:colOff>
                    <xdr:row>26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2FD9E1"/>
  </sheetPr>
  <dimension ref="A1:AP14"/>
  <sheetViews>
    <sheetView zoomScale="85" zoomScaleNormal="85" workbookViewId="0">
      <selection activeCell="J23" sqref="J23"/>
    </sheetView>
  </sheetViews>
  <sheetFormatPr baseColWidth="10" defaultRowHeight="15" x14ac:dyDescent="0.25"/>
  <sheetData>
    <row r="1" spans="1:42" ht="48" x14ac:dyDescent="0.25">
      <c r="A1" s="76" t="s">
        <v>54</v>
      </c>
      <c r="B1" s="76" t="s">
        <v>55</v>
      </c>
      <c r="C1" s="76" t="s">
        <v>56</v>
      </c>
      <c r="D1" s="77" t="s">
        <v>57</v>
      </c>
      <c r="E1" s="77" t="s">
        <v>58</v>
      </c>
      <c r="F1" s="77" t="s">
        <v>59</v>
      </c>
      <c r="G1" s="77" t="s">
        <v>60</v>
      </c>
      <c r="H1" s="77" t="s">
        <v>61</v>
      </c>
      <c r="I1" s="77" t="s">
        <v>62</v>
      </c>
      <c r="J1" s="77" t="s">
        <v>63</v>
      </c>
      <c r="K1" s="77" t="s">
        <v>64</v>
      </c>
      <c r="L1" s="77" t="s">
        <v>65</v>
      </c>
      <c r="M1" s="77" t="s">
        <v>66</v>
      </c>
      <c r="N1" s="77" t="s">
        <v>67</v>
      </c>
      <c r="O1" s="77" t="s">
        <v>68</v>
      </c>
      <c r="P1" s="77" t="s">
        <v>69</v>
      </c>
      <c r="Q1" s="77" t="s">
        <v>70</v>
      </c>
      <c r="R1" s="77" t="s">
        <v>71</v>
      </c>
      <c r="S1" s="77" t="s">
        <v>72</v>
      </c>
      <c r="T1" s="77" t="s">
        <v>73</v>
      </c>
      <c r="U1" s="77" t="s">
        <v>74</v>
      </c>
      <c r="V1" s="77" t="s">
        <v>75</v>
      </c>
      <c r="W1" s="77" t="s">
        <v>98</v>
      </c>
      <c r="X1" s="77" t="s">
        <v>99</v>
      </c>
      <c r="Y1" s="77" t="s">
        <v>100</v>
      </c>
      <c r="Z1" s="77" t="s">
        <v>76</v>
      </c>
      <c r="AA1" s="77" t="s">
        <v>77</v>
      </c>
      <c r="AB1" s="77" t="s">
        <v>78</v>
      </c>
      <c r="AC1" s="77" t="s">
        <v>79</v>
      </c>
      <c r="AD1" s="77" t="s">
        <v>6</v>
      </c>
      <c r="AE1" s="77" t="s">
        <v>80</v>
      </c>
      <c r="AF1" s="77" t="s">
        <v>81</v>
      </c>
      <c r="AG1" s="77" t="s">
        <v>82</v>
      </c>
      <c r="AH1" s="77" t="s">
        <v>83</v>
      </c>
      <c r="AI1" s="77" t="s">
        <v>84</v>
      </c>
      <c r="AJ1" s="77" t="s">
        <v>85</v>
      </c>
      <c r="AK1" s="77" t="s">
        <v>86</v>
      </c>
      <c r="AL1" s="77" t="s">
        <v>87</v>
      </c>
      <c r="AM1" s="77" t="s">
        <v>88</v>
      </c>
      <c r="AN1" s="77" t="s">
        <v>89</v>
      </c>
      <c r="AO1" s="77" t="s">
        <v>90</v>
      </c>
      <c r="AP1" s="77" t="s">
        <v>91</v>
      </c>
    </row>
    <row r="2" spans="1:42" x14ac:dyDescent="0.25">
      <c r="A2" s="70" t="s">
        <v>53</v>
      </c>
      <c r="B2" s="70" t="s">
        <v>118</v>
      </c>
      <c r="C2" s="71">
        <v>43171</v>
      </c>
      <c r="D2" s="70" t="s">
        <v>92</v>
      </c>
      <c r="E2" s="70" t="b">
        <v>1</v>
      </c>
      <c r="F2" s="70" t="b">
        <v>1</v>
      </c>
      <c r="G2" s="70" t="b">
        <v>1</v>
      </c>
      <c r="H2" s="70" t="b">
        <v>1</v>
      </c>
      <c r="I2" s="70" t="b">
        <v>0</v>
      </c>
      <c r="J2" s="70" t="b">
        <v>0</v>
      </c>
      <c r="K2" s="70" t="b">
        <v>0</v>
      </c>
      <c r="L2" s="70" t="b">
        <v>0</v>
      </c>
      <c r="M2" s="70" t="s">
        <v>94</v>
      </c>
      <c r="N2" s="70" t="b">
        <v>0</v>
      </c>
      <c r="O2" s="70" t="b">
        <v>1</v>
      </c>
      <c r="P2" s="70" t="b">
        <v>0</v>
      </c>
      <c r="Q2" s="70" t="s">
        <v>93</v>
      </c>
      <c r="R2" s="70" t="b">
        <v>0</v>
      </c>
      <c r="S2" s="70" t="b">
        <v>0</v>
      </c>
      <c r="T2" s="70" t="b">
        <v>0</v>
      </c>
      <c r="U2" s="70" t="b">
        <v>0</v>
      </c>
      <c r="V2" s="70" t="b">
        <v>0</v>
      </c>
      <c r="W2" s="70" t="b">
        <v>0</v>
      </c>
      <c r="X2" s="70" t="b">
        <v>1</v>
      </c>
      <c r="Y2" s="70" t="s">
        <v>95</v>
      </c>
      <c r="Z2" s="70" t="b">
        <v>0</v>
      </c>
      <c r="AA2" s="70" t="b">
        <v>1</v>
      </c>
      <c r="AB2" s="70" t="b">
        <v>0</v>
      </c>
      <c r="AC2" s="70" t="b">
        <v>0</v>
      </c>
      <c r="AD2" s="70" t="s">
        <v>96</v>
      </c>
      <c r="AE2" s="70">
        <v>1</v>
      </c>
      <c r="AF2" s="70">
        <v>2</v>
      </c>
      <c r="AG2" s="70">
        <v>3</v>
      </c>
      <c r="AH2" s="70">
        <v>4</v>
      </c>
      <c r="AI2" s="70">
        <v>5</v>
      </c>
      <c r="AJ2" s="70">
        <v>6</v>
      </c>
      <c r="AK2" s="70">
        <v>7</v>
      </c>
      <c r="AL2" s="70">
        <v>8</v>
      </c>
      <c r="AM2" s="70">
        <v>36</v>
      </c>
      <c r="AN2" s="70">
        <v>11</v>
      </c>
      <c r="AO2" s="70">
        <v>12</v>
      </c>
      <c r="AP2" s="70" t="s">
        <v>97</v>
      </c>
    </row>
    <row r="3" spans="1:42" x14ac:dyDescent="0.25">
      <c r="A3" t="s">
        <v>53</v>
      </c>
      <c r="B3" t="s">
        <v>119</v>
      </c>
      <c r="C3" s="71">
        <v>43171</v>
      </c>
      <c r="D3" t="s">
        <v>92</v>
      </c>
      <c r="E3" t="b">
        <v>1</v>
      </c>
      <c r="F3" t="b">
        <v>1</v>
      </c>
      <c r="G3" t="b">
        <v>1</v>
      </c>
      <c r="H3" t="b">
        <v>1</v>
      </c>
      <c r="I3" t="b">
        <v>0</v>
      </c>
      <c r="J3" t="b">
        <v>0</v>
      </c>
      <c r="K3" t="b">
        <v>0</v>
      </c>
      <c r="L3" t="b">
        <v>0</v>
      </c>
      <c r="M3" t="s">
        <v>94</v>
      </c>
      <c r="N3" t="b">
        <v>0</v>
      </c>
      <c r="O3" t="b">
        <v>1</v>
      </c>
      <c r="P3" t="b">
        <v>0</v>
      </c>
      <c r="Q3" t="s">
        <v>93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1</v>
      </c>
      <c r="Y3" t="s">
        <v>95</v>
      </c>
      <c r="Z3" t="b">
        <v>0</v>
      </c>
      <c r="AA3" t="b">
        <v>1</v>
      </c>
      <c r="AB3" t="b">
        <v>0</v>
      </c>
      <c r="AC3" t="b">
        <v>0</v>
      </c>
      <c r="AD3" t="s">
        <v>96</v>
      </c>
      <c r="AE3">
        <v>1</v>
      </c>
      <c r="AF3">
        <v>2</v>
      </c>
      <c r="AG3">
        <v>3</v>
      </c>
      <c r="AH3">
        <v>4</v>
      </c>
      <c r="AI3">
        <v>5</v>
      </c>
      <c r="AJ3">
        <v>6</v>
      </c>
      <c r="AK3">
        <v>7</v>
      </c>
      <c r="AL3">
        <v>8</v>
      </c>
      <c r="AM3">
        <v>36</v>
      </c>
      <c r="AN3">
        <v>11</v>
      </c>
      <c r="AO3">
        <v>12</v>
      </c>
      <c r="AP3" t="s">
        <v>97</v>
      </c>
    </row>
    <row r="4" spans="1:42" x14ac:dyDescent="0.25">
      <c r="A4" t="s">
        <v>53</v>
      </c>
      <c r="B4" t="s">
        <v>120</v>
      </c>
      <c r="C4" s="71">
        <v>43171</v>
      </c>
      <c r="D4" t="s">
        <v>92</v>
      </c>
      <c r="E4" t="b">
        <v>1</v>
      </c>
      <c r="F4" t="b">
        <v>1</v>
      </c>
      <c r="G4" t="b">
        <v>1</v>
      </c>
      <c r="H4" t="b">
        <v>1</v>
      </c>
      <c r="I4" t="b">
        <v>0</v>
      </c>
      <c r="J4" t="b">
        <v>0</v>
      </c>
      <c r="K4" t="b">
        <v>0</v>
      </c>
      <c r="L4" t="b">
        <v>0</v>
      </c>
      <c r="M4" t="s">
        <v>94</v>
      </c>
      <c r="N4" t="b">
        <v>0</v>
      </c>
      <c r="O4" t="b">
        <v>1</v>
      </c>
      <c r="P4" t="b">
        <v>0</v>
      </c>
      <c r="Q4" t="s">
        <v>93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1</v>
      </c>
      <c r="Y4" t="s">
        <v>95</v>
      </c>
      <c r="Z4" t="b">
        <v>0</v>
      </c>
      <c r="AA4" t="b">
        <v>1</v>
      </c>
      <c r="AB4" t="b">
        <v>0</v>
      </c>
      <c r="AC4" t="b">
        <v>0</v>
      </c>
      <c r="AD4" t="s">
        <v>96</v>
      </c>
      <c r="AE4">
        <v>1</v>
      </c>
      <c r="AF4">
        <v>2</v>
      </c>
      <c r="AG4">
        <v>3</v>
      </c>
      <c r="AH4">
        <v>4</v>
      </c>
      <c r="AI4">
        <v>5</v>
      </c>
      <c r="AJ4">
        <v>6</v>
      </c>
      <c r="AK4">
        <v>7</v>
      </c>
      <c r="AL4">
        <v>8</v>
      </c>
      <c r="AM4">
        <v>36</v>
      </c>
      <c r="AN4">
        <v>11</v>
      </c>
      <c r="AO4">
        <v>12</v>
      </c>
      <c r="AP4" t="s">
        <v>97</v>
      </c>
    </row>
    <row r="5" spans="1:42" x14ac:dyDescent="0.25">
      <c r="A5" t="s">
        <v>53</v>
      </c>
      <c r="B5" t="s">
        <v>121</v>
      </c>
      <c r="C5" s="71">
        <v>43171</v>
      </c>
      <c r="D5" t="s">
        <v>92</v>
      </c>
      <c r="E5" t="b">
        <v>1</v>
      </c>
      <c r="F5" t="b">
        <v>1</v>
      </c>
      <c r="G5" t="b">
        <v>1</v>
      </c>
      <c r="H5" t="b">
        <v>1</v>
      </c>
      <c r="I5" t="b">
        <v>0</v>
      </c>
      <c r="J5" t="b">
        <v>0</v>
      </c>
      <c r="K5" t="b">
        <v>0</v>
      </c>
      <c r="L5" t="b">
        <v>0</v>
      </c>
      <c r="M5" t="s">
        <v>94</v>
      </c>
      <c r="N5" t="b">
        <v>0</v>
      </c>
      <c r="O5" t="b">
        <v>1</v>
      </c>
      <c r="P5" t="b">
        <v>0</v>
      </c>
      <c r="Q5" t="s">
        <v>93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1</v>
      </c>
      <c r="Y5" t="s">
        <v>95</v>
      </c>
      <c r="Z5" t="b">
        <v>0</v>
      </c>
      <c r="AA5" t="b">
        <v>1</v>
      </c>
      <c r="AB5" t="b">
        <v>0</v>
      </c>
      <c r="AC5" t="b">
        <v>0</v>
      </c>
      <c r="AD5" t="s">
        <v>96</v>
      </c>
      <c r="AE5">
        <v>1</v>
      </c>
      <c r="AF5">
        <v>2</v>
      </c>
      <c r="AG5">
        <v>3</v>
      </c>
      <c r="AH5">
        <v>4</v>
      </c>
      <c r="AI5">
        <v>5</v>
      </c>
      <c r="AJ5">
        <v>6</v>
      </c>
      <c r="AK5">
        <v>7</v>
      </c>
      <c r="AL5">
        <v>8</v>
      </c>
      <c r="AM5">
        <v>36</v>
      </c>
      <c r="AN5">
        <v>11</v>
      </c>
      <c r="AO5">
        <v>12</v>
      </c>
      <c r="AP5" t="s">
        <v>97</v>
      </c>
    </row>
    <row r="6" spans="1:42" x14ac:dyDescent="0.25">
      <c r="A6" t="s">
        <v>53</v>
      </c>
      <c r="B6" t="s">
        <v>122</v>
      </c>
      <c r="C6" s="71">
        <v>43171</v>
      </c>
      <c r="D6" t="s">
        <v>92</v>
      </c>
      <c r="E6" t="b">
        <v>1</v>
      </c>
      <c r="F6" t="b">
        <v>1</v>
      </c>
      <c r="G6" t="b">
        <v>1</v>
      </c>
      <c r="H6" t="b">
        <v>1</v>
      </c>
      <c r="I6" t="b">
        <v>0</v>
      </c>
      <c r="J6" t="b">
        <v>0</v>
      </c>
      <c r="K6" t="b">
        <v>0</v>
      </c>
      <c r="L6" t="b">
        <v>0</v>
      </c>
      <c r="M6" t="s">
        <v>94</v>
      </c>
      <c r="N6" t="b">
        <v>0</v>
      </c>
      <c r="O6" t="b">
        <v>1</v>
      </c>
      <c r="P6" t="b">
        <v>0</v>
      </c>
      <c r="Q6" t="s">
        <v>93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1</v>
      </c>
      <c r="Y6" t="s">
        <v>95</v>
      </c>
      <c r="Z6" t="b">
        <v>0</v>
      </c>
      <c r="AA6" t="b">
        <v>1</v>
      </c>
      <c r="AB6" t="b">
        <v>0</v>
      </c>
      <c r="AC6" t="b">
        <v>0</v>
      </c>
      <c r="AD6" t="s">
        <v>96</v>
      </c>
      <c r="AE6">
        <v>1</v>
      </c>
      <c r="AF6">
        <v>2</v>
      </c>
      <c r="AG6">
        <v>3</v>
      </c>
      <c r="AH6">
        <v>4</v>
      </c>
      <c r="AI6">
        <v>5</v>
      </c>
      <c r="AJ6">
        <v>6</v>
      </c>
      <c r="AK6">
        <v>7</v>
      </c>
      <c r="AL6">
        <v>8</v>
      </c>
      <c r="AM6">
        <v>36</v>
      </c>
      <c r="AN6">
        <v>11</v>
      </c>
      <c r="AO6">
        <v>12</v>
      </c>
      <c r="AP6" t="s">
        <v>97</v>
      </c>
    </row>
    <row r="7" spans="1:42" x14ac:dyDescent="0.25">
      <c r="A7" t="s">
        <v>53</v>
      </c>
      <c r="B7" t="s">
        <v>123</v>
      </c>
      <c r="C7" s="71">
        <v>43171</v>
      </c>
      <c r="D7" t="s">
        <v>92</v>
      </c>
      <c r="E7" t="b">
        <v>1</v>
      </c>
      <c r="F7" t="b">
        <v>1</v>
      </c>
      <c r="G7" t="b">
        <v>1</v>
      </c>
      <c r="H7" t="b">
        <v>1</v>
      </c>
      <c r="I7" t="b">
        <v>0</v>
      </c>
      <c r="J7" t="b">
        <v>0</v>
      </c>
      <c r="K7" t="b">
        <v>0</v>
      </c>
      <c r="L7" t="b">
        <v>0</v>
      </c>
      <c r="M7" t="s">
        <v>94</v>
      </c>
      <c r="N7" t="b">
        <v>0</v>
      </c>
      <c r="O7" t="b">
        <v>1</v>
      </c>
      <c r="P7" t="b">
        <v>0</v>
      </c>
      <c r="Q7" t="s">
        <v>93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1</v>
      </c>
      <c r="Y7" t="s">
        <v>95</v>
      </c>
      <c r="Z7" t="b">
        <v>0</v>
      </c>
      <c r="AA7" t="b">
        <v>1</v>
      </c>
      <c r="AB7" t="b">
        <v>0</v>
      </c>
      <c r="AC7" t="b">
        <v>0</v>
      </c>
      <c r="AD7" t="s">
        <v>96</v>
      </c>
      <c r="AE7">
        <v>1</v>
      </c>
      <c r="AF7">
        <v>2</v>
      </c>
      <c r="AG7">
        <v>3</v>
      </c>
      <c r="AH7">
        <v>4</v>
      </c>
      <c r="AI7">
        <v>5</v>
      </c>
      <c r="AJ7">
        <v>6</v>
      </c>
      <c r="AK7">
        <v>7</v>
      </c>
      <c r="AL7">
        <v>8</v>
      </c>
      <c r="AM7">
        <v>36</v>
      </c>
      <c r="AN7">
        <v>11</v>
      </c>
      <c r="AO7">
        <v>12</v>
      </c>
      <c r="AP7" t="s">
        <v>97</v>
      </c>
    </row>
    <row r="8" spans="1:42" x14ac:dyDescent="0.25">
      <c r="A8" t="s">
        <v>103</v>
      </c>
      <c r="B8" t="s">
        <v>124</v>
      </c>
      <c r="C8" s="71">
        <v>43171</v>
      </c>
      <c r="D8" t="s">
        <v>92</v>
      </c>
      <c r="E8" t="b">
        <v>1</v>
      </c>
      <c r="F8" t="b">
        <v>1</v>
      </c>
      <c r="G8" t="b">
        <v>1</v>
      </c>
      <c r="H8" t="b">
        <v>1</v>
      </c>
      <c r="I8" t="b">
        <v>0</v>
      </c>
      <c r="J8" t="b">
        <v>0</v>
      </c>
      <c r="K8" t="b">
        <v>0</v>
      </c>
      <c r="L8" t="b">
        <v>0</v>
      </c>
      <c r="M8" t="s">
        <v>94</v>
      </c>
      <c r="N8" t="b">
        <v>0</v>
      </c>
      <c r="O8" t="b">
        <v>1</v>
      </c>
      <c r="P8" t="b">
        <v>0</v>
      </c>
      <c r="Q8" t="s">
        <v>93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1</v>
      </c>
      <c r="Y8" t="s">
        <v>95</v>
      </c>
      <c r="Z8" t="b">
        <v>0</v>
      </c>
      <c r="AA8" t="b">
        <v>1</v>
      </c>
      <c r="AB8" t="b">
        <v>0</v>
      </c>
      <c r="AC8" t="b">
        <v>0</v>
      </c>
      <c r="AD8" t="s">
        <v>96</v>
      </c>
      <c r="AE8">
        <v>1</v>
      </c>
      <c r="AF8">
        <v>2</v>
      </c>
      <c r="AG8">
        <v>3</v>
      </c>
      <c r="AH8">
        <v>4</v>
      </c>
      <c r="AI8">
        <v>5</v>
      </c>
      <c r="AJ8">
        <v>6</v>
      </c>
      <c r="AK8">
        <v>7</v>
      </c>
      <c r="AL8">
        <v>8</v>
      </c>
      <c r="AM8">
        <v>36</v>
      </c>
      <c r="AN8">
        <v>11</v>
      </c>
      <c r="AO8">
        <v>12</v>
      </c>
      <c r="AP8" t="s">
        <v>97</v>
      </c>
    </row>
    <row r="9" spans="1:42" x14ac:dyDescent="0.25">
      <c r="A9" t="s">
        <v>104</v>
      </c>
      <c r="B9" t="s">
        <v>125</v>
      </c>
      <c r="C9" s="71">
        <v>43171</v>
      </c>
      <c r="D9" t="s">
        <v>92</v>
      </c>
      <c r="E9" t="b">
        <v>1</v>
      </c>
      <c r="F9" t="b">
        <v>1</v>
      </c>
      <c r="G9" t="b">
        <v>1</v>
      </c>
      <c r="H9" t="b">
        <v>1</v>
      </c>
      <c r="I9" t="b">
        <v>0</v>
      </c>
      <c r="J9" t="b">
        <v>0</v>
      </c>
      <c r="K9" t="b">
        <v>0</v>
      </c>
      <c r="L9" t="b">
        <v>0</v>
      </c>
      <c r="M9" t="s">
        <v>94</v>
      </c>
      <c r="N9" t="b">
        <v>0</v>
      </c>
      <c r="O9" t="b">
        <v>1</v>
      </c>
      <c r="P9" t="b">
        <v>0</v>
      </c>
      <c r="Q9" t="s">
        <v>93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1</v>
      </c>
      <c r="Y9" t="s">
        <v>95</v>
      </c>
      <c r="Z9" t="b">
        <v>0</v>
      </c>
      <c r="AA9" t="b">
        <v>1</v>
      </c>
      <c r="AB9" t="b">
        <v>0</v>
      </c>
      <c r="AC9" t="b">
        <v>0</v>
      </c>
      <c r="AD9" t="s">
        <v>96</v>
      </c>
      <c r="AE9">
        <v>1</v>
      </c>
      <c r="AF9">
        <v>2</v>
      </c>
      <c r="AG9">
        <v>3</v>
      </c>
      <c r="AH9">
        <v>4</v>
      </c>
      <c r="AI9">
        <v>5</v>
      </c>
      <c r="AJ9">
        <v>6</v>
      </c>
      <c r="AK9">
        <v>7</v>
      </c>
      <c r="AL9">
        <v>8</v>
      </c>
      <c r="AM9">
        <v>36</v>
      </c>
      <c r="AN9">
        <v>11</v>
      </c>
      <c r="AO9">
        <v>12</v>
      </c>
      <c r="AP9" t="s">
        <v>97</v>
      </c>
    </row>
    <row r="10" spans="1:42" x14ac:dyDescent="0.25">
      <c r="A10" t="s">
        <v>106</v>
      </c>
      <c r="B10" t="s">
        <v>126</v>
      </c>
      <c r="C10" s="71">
        <v>43171</v>
      </c>
      <c r="D10" t="s">
        <v>92</v>
      </c>
      <c r="E10" t="b">
        <v>1</v>
      </c>
      <c r="F10" t="b">
        <v>1</v>
      </c>
      <c r="G10" t="b">
        <v>1</v>
      </c>
      <c r="H10" t="b">
        <v>1</v>
      </c>
      <c r="I10" t="b">
        <v>0</v>
      </c>
      <c r="J10" t="b">
        <v>0</v>
      </c>
      <c r="K10" t="b">
        <v>0</v>
      </c>
      <c r="L10" t="b">
        <v>0</v>
      </c>
      <c r="M10" t="s">
        <v>94</v>
      </c>
      <c r="N10" t="b">
        <v>0</v>
      </c>
      <c r="O10" t="b">
        <v>1</v>
      </c>
      <c r="P10" t="b">
        <v>0</v>
      </c>
      <c r="Q10" t="s">
        <v>93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1</v>
      </c>
      <c r="Y10" t="s">
        <v>95</v>
      </c>
      <c r="Z10" t="b">
        <v>0</v>
      </c>
      <c r="AA10" t="b">
        <v>1</v>
      </c>
      <c r="AB10" t="b">
        <v>0</v>
      </c>
      <c r="AC10" t="b">
        <v>0</v>
      </c>
      <c r="AD10" t="s">
        <v>96</v>
      </c>
      <c r="AE10">
        <v>1</v>
      </c>
      <c r="AF10">
        <v>2</v>
      </c>
      <c r="AG10">
        <v>3</v>
      </c>
      <c r="AH10">
        <v>4</v>
      </c>
      <c r="AI10">
        <v>5</v>
      </c>
      <c r="AJ10">
        <v>6</v>
      </c>
      <c r="AK10">
        <v>7</v>
      </c>
      <c r="AL10">
        <v>8</v>
      </c>
      <c r="AM10">
        <v>36</v>
      </c>
      <c r="AN10">
        <v>11</v>
      </c>
      <c r="AO10">
        <v>12</v>
      </c>
      <c r="AP10" t="s">
        <v>97</v>
      </c>
    </row>
    <row r="11" spans="1:42" x14ac:dyDescent="0.25">
      <c r="A11" t="s">
        <v>107</v>
      </c>
      <c r="B11" t="s">
        <v>126</v>
      </c>
      <c r="C11" s="71">
        <v>43171</v>
      </c>
      <c r="D11" t="s">
        <v>92</v>
      </c>
      <c r="E11" t="b">
        <v>1</v>
      </c>
      <c r="F11" t="b">
        <v>1</v>
      </c>
      <c r="G11" t="b">
        <v>1</v>
      </c>
      <c r="H11" t="b">
        <v>1</v>
      </c>
      <c r="I11" t="b">
        <v>0</v>
      </c>
      <c r="J11" t="b">
        <v>0</v>
      </c>
      <c r="K11" t="b">
        <v>0</v>
      </c>
      <c r="L11" t="b">
        <v>0</v>
      </c>
      <c r="M11" t="s">
        <v>94</v>
      </c>
      <c r="N11" t="b">
        <v>0</v>
      </c>
      <c r="O11" t="b">
        <v>1</v>
      </c>
      <c r="P11" t="b">
        <v>0</v>
      </c>
      <c r="Q11" t="s">
        <v>93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1</v>
      </c>
      <c r="Y11" t="s">
        <v>95</v>
      </c>
      <c r="Z11" t="b">
        <v>0</v>
      </c>
      <c r="AA11" t="b">
        <v>1</v>
      </c>
      <c r="AB11" t="b">
        <v>0</v>
      </c>
      <c r="AC11" t="b">
        <v>0</v>
      </c>
      <c r="AD11" t="s">
        <v>96</v>
      </c>
      <c r="AE11">
        <v>1</v>
      </c>
      <c r="AF11">
        <v>2</v>
      </c>
      <c r="AG11">
        <v>3</v>
      </c>
      <c r="AH11">
        <v>4</v>
      </c>
      <c r="AI11">
        <v>5</v>
      </c>
      <c r="AJ11">
        <v>6</v>
      </c>
      <c r="AK11">
        <v>7</v>
      </c>
      <c r="AL11">
        <v>8</v>
      </c>
      <c r="AM11">
        <v>36</v>
      </c>
      <c r="AN11">
        <v>11</v>
      </c>
      <c r="AO11">
        <v>12</v>
      </c>
      <c r="AP11" t="s">
        <v>97</v>
      </c>
    </row>
    <row r="12" spans="1:42" x14ac:dyDescent="0.25">
      <c r="A12" t="s">
        <v>108</v>
      </c>
      <c r="C12" s="92">
        <v>0.61875000000000002</v>
      </c>
      <c r="D12" t="s">
        <v>109</v>
      </c>
      <c r="E12" t="b">
        <v>0</v>
      </c>
      <c r="F12" t="b">
        <v>0</v>
      </c>
      <c r="G12" t="b">
        <v>0</v>
      </c>
      <c r="H12" t="b">
        <v>0</v>
      </c>
      <c r="I12" t="b">
        <v>0</v>
      </c>
      <c r="J12" t="b">
        <v>0</v>
      </c>
      <c r="K12" t="b">
        <v>0</v>
      </c>
      <c r="L12" t="b">
        <v>0</v>
      </c>
      <c r="M12">
        <v>0</v>
      </c>
      <c r="N12" t="b">
        <v>0</v>
      </c>
      <c r="O12" t="b">
        <v>0</v>
      </c>
      <c r="P12" t="b">
        <v>0</v>
      </c>
      <c r="Q12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>
        <v>0</v>
      </c>
      <c r="Z12" t="b">
        <v>0</v>
      </c>
      <c r="AA12" t="b">
        <v>0</v>
      </c>
      <c r="AB12" t="b">
        <v>0</v>
      </c>
      <c r="AC12" t="b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</row>
    <row r="13" spans="1:42" x14ac:dyDescent="0.25">
      <c r="A13" t="s">
        <v>110</v>
      </c>
      <c r="B13" t="s">
        <v>127</v>
      </c>
      <c r="C13" s="71">
        <v>43171</v>
      </c>
      <c r="D13" t="s">
        <v>111</v>
      </c>
      <c r="E13" t="b">
        <v>0</v>
      </c>
      <c r="F13" t="b">
        <v>0</v>
      </c>
      <c r="G13" t="b">
        <v>0</v>
      </c>
      <c r="H13" t="b">
        <v>0</v>
      </c>
      <c r="I13" t="b">
        <v>0</v>
      </c>
      <c r="J13" t="b">
        <v>0</v>
      </c>
      <c r="K13" t="b">
        <v>0</v>
      </c>
      <c r="L13" t="b">
        <v>0</v>
      </c>
      <c r="M13" t="s">
        <v>112</v>
      </c>
      <c r="N13" t="b">
        <v>0</v>
      </c>
      <c r="O13" t="b">
        <v>0</v>
      </c>
      <c r="P13" t="b">
        <v>0</v>
      </c>
      <c r="Q13" t="s">
        <v>113</v>
      </c>
      <c r="R13" t="b">
        <v>0</v>
      </c>
      <c r="S13" t="b">
        <v>0</v>
      </c>
      <c r="T13" t="b">
        <v>1</v>
      </c>
      <c r="U13" t="b">
        <v>0</v>
      </c>
      <c r="V13" t="b">
        <v>0</v>
      </c>
      <c r="W13" t="b">
        <v>1</v>
      </c>
      <c r="X13" t="b">
        <v>0</v>
      </c>
      <c r="Y13" t="s">
        <v>114</v>
      </c>
      <c r="Z13" t="b">
        <v>0</v>
      </c>
      <c r="AA13" t="b">
        <v>0</v>
      </c>
      <c r="AB13" t="b">
        <v>0</v>
      </c>
      <c r="AC13" t="b">
        <v>1</v>
      </c>
      <c r="AD13" t="s">
        <v>115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 t="s">
        <v>97</v>
      </c>
    </row>
    <row r="14" spans="1:42" x14ac:dyDescent="0.25">
      <c r="A14" t="s">
        <v>110</v>
      </c>
      <c r="B14" t="s">
        <v>127</v>
      </c>
      <c r="C14" s="71">
        <v>43171</v>
      </c>
      <c r="D14" t="s">
        <v>111</v>
      </c>
      <c r="E14" t="b">
        <v>0</v>
      </c>
      <c r="F14" t="b">
        <v>0</v>
      </c>
      <c r="G14" t="b">
        <v>0</v>
      </c>
      <c r="H14" t="b">
        <v>0</v>
      </c>
      <c r="I14" t="b">
        <v>0</v>
      </c>
      <c r="J14" t="b">
        <v>0</v>
      </c>
      <c r="K14" t="b">
        <v>0</v>
      </c>
      <c r="L14" t="b">
        <v>0</v>
      </c>
      <c r="M14" t="s">
        <v>112</v>
      </c>
      <c r="N14" t="b">
        <v>0</v>
      </c>
      <c r="O14" t="b">
        <v>0</v>
      </c>
      <c r="P14" t="b">
        <v>0</v>
      </c>
      <c r="Q14" t="s">
        <v>113</v>
      </c>
      <c r="R14" t="b">
        <v>0</v>
      </c>
      <c r="S14" t="b">
        <v>0</v>
      </c>
      <c r="T14" t="b">
        <v>1</v>
      </c>
      <c r="U14" t="b">
        <v>0</v>
      </c>
      <c r="V14" t="b">
        <v>0</v>
      </c>
      <c r="W14" t="b">
        <v>1</v>
      </c>
      <c r="X14" t="b">
        <v>0</v>
      </c>
      <c r="Y14" t="s">
        <v>114</v>
      </c>
      <c r="Z14" t="b">
        <v>0</v>
      </c>
      <c r="AA14" t="b">
        <v>0</v>
      </c>
      <c r="AB14" t="b">
        <v>0</v>
      </c>
      <c r="AC14" t="b">
        <v>1</v>
      </c>
      <c r="AD14" t="s">
        <v>115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2F9B9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D1FF"/>
  </sheetPr>
  <dimension ref="A1:AP38"/>
  <sheetViews>
    <sheetView showGridLines="0" tabSelected="1" workbookViewId="0">
      <selection activeCell="L25" sqref="L25"/>
    </sheetView>
  </sheetViews>
  <sheetFormatPr baseColWidth="10" defaultRowHeight="15" x14ac:dyDescent="0.25"/>
  <cols>
    <col min="1" max="1" width="11.42578125" style="3"/>
    <col min="2" max="2" width="13.28515625" customWidth="1"/>
    <col min="7" max="11" width="12.7109375" customWidth="1"/>
    <col min="24" max="25" width="11.42578125" style="70"/>
  </cols>
  <sheetData>
    <row r="1" spans="1:42" s="3" customFormat="1" x14ac:dyDescent="0.25">
      <c r="A1" s="73">
        <f>COUNTA(A3:A10)</f>
        <v>2</v>
      </c>
      <c r="B1" s="73">
        <f t="shared" ref="B1:E1" si="0">COUNTA(B3:B10)</f>
        <v>4</v>
      </c>
      <c r="C1" s="73">
        <f t="shared" si="0"/>
        <v>3</v>
      </c>
      <c r="D1" s="73">
        <f t="shared" si="0"/>
        <v>2</v>
      </c>
      <c r="E1" s="73">
        <f t="shared" si="0"/>
        <v>0</v>
      </c>
      <c r="X1" s="70"/>
      <c r="Y1" s="70"/>
    </row>
    <row r="2" spans="1:42" ht="30" x14ac:dyDescent="0.25">
      <c r="A2" s="74" t="s">
        <v>50</v>
      </c>
      <c r="B2" s="74" t="s">
        <v>38</v>
      </c>
      <c r="C2" s="74" t="s">
        <v>39</v>
      </c>
      <c r="D2" s="74" t="s">
        <v>37</v>
      </c>
      <c r="E2" s="74" t="s">
        <v>40</v>
      </c>
    </row>
    <row r="3" spans="1:42" x14ac:dyDescent="0.25">
      <c r="A3" s="73" t="s">
        <v>51</v>
      </c>
      <c r="B3" s="73" t="s">
        <v>43</v>
      </c>
      <c r="C3" s="73" t="s">
        <v>47</v>
      </c>
      <c r="D3" s="73" t="s">
        <v>41</v>
      </c>
      <c r="E3" s="73"/>
      <c r="G3" s="75" t="str">
        <f t="shared" ref="G3:G10" si="1">IF(A3="","",A$2&amp;" ► "&amp;A3)</f>
        <v>MCA ► N0</v>
      </c>
      <c r="H3" s="75" t="str">
        <f t="shared" ref="H3" si="2">IF(B3="","",B$2&amp;" ► "&amp;B3)</f>
        <v>PHM ► SIAM</v>
      </c>
      <c r="I3" s="75" t="str">
        <f t="shared" ref="I3" si="3">IF(C3="","",C$2&amp;" ► "&amp;C3)</f>
        <v>ADD ► INT</v>
      </c>
      <c r="J3" s="75" t="str">
        <f t="shared" ref="J3" si="4">IF(D3="","",D$2&amp;" ► "&amp;D3)</f>
        <v>P0 ► TEM</v>
      </c>
      <c r="K3" s="75" t="str">
        <f t="shared" ref="K3" si="5">IF(E3="","",E$2&amp;" ► "&amp;E3)</f>
        <v/>
      </c>
    </row>
    <row r="4" spans="1:42" x14ac:dyDescent="0.25">
      <c r="A4" s="73" t="s">
        <v>52</v>
      </c>
      <c r="B4" s="73" t="s">
        <v>44</v>
      </c>
      <c r="C4" s="73" t="s">
        <v>48</v>
      </c>
      <c r="D4" s="73" t="s">
        <v>42</v>
      </c>
      <c r="E4" s="73"/>
      <c r="G4" s="75" t="str">
        <f t="shared" si="1"/>
        <v>MCA ► N1</v>
      </c>
      <c r="H4" s="75" t="str">
        <f t="shared" ref="H4:K10" si="6">IF(B4="","",B$2&amp;" ► "&amp;B4)</f>
        <v>PHM ► TAP</v>
      </c>
      <c r="I4" s="75" t="str">
        <f t="shared" si="6"/>
        <v>ADD ► SE</v>
      </c>
      <c r="J4" s="75" t="str">
        <f t="shared" si="6"/>
        <v>P0 ► ESS</v>
      </c>
      <c r="K4" s="75" t="str">
        <f t="shared" si="6"/>
        <v/>
      </c>
    </row>
    <row r="5" spans="1:42" x14ac:dyDescent="0.25">
      <c r="A5" s="73"/>
      <c r="B5" s="73" t="s">
        <v>45</v>
      </c>
      <c r="C5" s="73" t="s">
        <v>49</v>
      </c>
      <c r="D5" s="73"/>
      <c r="E5" s="73"/>
      <c r="G5" s="75" t="str">
        <f t="shared" si="1"/>
        <v/>
      </c>
      <c r="H5" s="75" t="str">
        <f t="shared" si="6"/>
        <v>PHM ► HyB</v>
      </c>
      <c r="I5" s="75" t="str">
        <f t="shared" si="6"/>
        <v>ADD ► MàF</v>
      </c>
      <c r="J5" s="75" t="str">
        <f t="shared" si="6"/>
        <v/>
      </c>
      <c r="K5" s="75" t="str">
        <f t="shared" si="6"/>
        <v/>
      </c>
    </row>
    <row r="6" spans="1:42" x14ac:dyDescent="0.25">
      <c r="A6" s="73"/>
      <c r="B6" s="73" t="s">
        <v>46</v>
      </c>
      <c r="C6" s="73"/>
      <c r="D6" s="73"/>
      <c r="E6" s="73"/>
      <c r="G6" s="75" t="str">
        <f t="shared" si="1"/>
        <v/>
      </c>
      <c r="H6" s="75" t="str">
        <f t="shared" si="6"/>
        <v>PHM ► PV</v>
      </c>
      <c r="I6" s="75" t="str">
        <f t="shared" si="6"/>
        <v/>
      </c>
      <c r="J6" s="75" t="str">
        <f t="shared" si="6"/>
        <v/>
      </c>
      <c r="K6" s="75" t="str">
        <f t="shared" si="6"/>
        <v/>
      </c>
    </row>
    <row r="7" spans="1:42" x14ac:dyDescent="0.25">
      <c r="A7" s="73"/>
      <c r="B7" s="73"/>
      <c r="C7" s="73"/>
      <c r="D7" s="73"/>
      <c r="E7" s="73"/>
      <c r="G7" s="75" t="str">
        <f t="shared" si="1"/>
        <v/>
      </c>
      <c r="H7" s="75" t="str">
        <f t="shared" si="6"/>
        <v/>
      </c>
      <c r="I7" s="75" t="str">
        <f t="shared" si="6"/>
        <v/>
      </c>
      <c r="J7" s="75" t="str">
        <f t="shared" si="6"/>
        <v/>
      </c>
      <c r="K7" s="75" t="str">
        <f t="shared" si="6"/>
        <v/>
      </c>
    </row>
    <row r="8" spans="1:42" x14ac:dyDescent="0.25">
      <c r="A8" s="73"/>
      <c r="B8" s="73"/>
      <c r="C8" s="73"/>
      <c r="D8" s="73"/>
      <c r="E8" s="73"/>
      <c r="G8" s="75" t="str">
        <f t="shared" si="1"/>
        <v/>
      </c>
      <c r="H8" s="75" t="str">
        <f t="shared" si="6"/>
        <v/>
      </c>
      <c r="I8" s="75" t="str">
        <f t="shared" si="6"/>
        <v/>
      </c>
      <c r="J8" s="75" t="str">
        <f t="shared" si="6"/>
        <v/>
      </c>
      <c r="K8" s="75" t="str">
        <f t="shared" si="6"/>
        <v/>
      </c>
    </row>
    <row r="9" spans="1:42" x14ac:dyDescent="0.25">
      <c r="A9" s="73"/>
      <c r="B9" s="73"/>
      <c r="C9" s="73"/>
      <c r="D9" s="73"/>
      <c r="E9" s="73"/>
      <c r="G9" s="75" t="str">
        <f t="shared" si="1"/>
        <v/>
      </c>
      <c r="H9" s="75" t="str">
        <f t="shared" si="6"/>
        <v/>
      </c>
      <c r="I9" s="75" t="str">
        <f t="shared" si="6"/>
        <v/>
      </c>
      <c r="J9" s="75" t="str">
        <f t="shared" si="6"/>
        <v/>
      </c>
      <c r="K9" s="75" t="str">
        <f t="shared" si="6"/>
        <v/>
      </c>
    </row>
    <row r="10" spans="1:42" x14ac:dyDescent="0.25">
      <c r="A10" s="73"/>
      <c r="B10" s="73"/>
      <c r="C10" s="73"/>
      <c r="D10" s="73"/>
      <c r="E10" s="73"/>
      <c r="G10" s="75" t="str">
        <f t="shared" si="1"/>
        <v/>
      </c>
      <c r="H10" s="75" t="str">
        <f t="shared" si="6"/>
        <v/>
      </c>
      <c r="I10" s="75" t="str">
        <f t="shared" si="6"/>
        <v/>
      </c>
      <c r="J10" s="75" t="str">
        <f t="shared" si="6"/>
        <v/>
      </c>
      <c r="K10" s="75" t="str">
        <f t="shared" si="6"/>
        <v/>
      </c>
      <c r="M10" t="s">
        <v>105</v>
      </c>
    </row>
    <row r="11" spans="1:42" x14ac:dyDescent="0.25">
      <c r="G11" s="68"/>
    </row>
    <row r="12" spans="1:42" x14ac:dyDescent="0.25">
      <c r="G12" s="68"/>
      <c r="H12" s="68"/>
      <c r="I12" s="68"/>
      <c r="J12" s="68"/>
      <c r="K12" s="68"/>
    </row>
    <row r="13" spans="1:42" ht="18.75" x14ac:dyDescent="0.3">
      <c r="A13" s="79" t="s">
        <v>101</v>
      </c>
      <c r="B13" s="78"/>
      <c r="C13" s="81" t="s">
        <v>102</v>
      </c>
      <c r="D13" s="80"/>
      <c r="G13" s="68"/>
      <c r="H13" s="68"/>
      <c r="I13" s="68"/>
      <c r="J13" s="68"/>
      <c r="K13" s="68"/>
    </row>
    <row r="14" spans="1:42" s="72" customFormat="1" ht="48" x14ac:dyDescent="0.25">
      <c r="A14" s="76" t="s">
        <v>54</v>
      </c>
      <c r="B14" s="76" t="s">
        <v>55</v>
      </c>
      <c r="C14" s="76" t="s">
        <v>56</v>
      </c>
      <c r="D14" s="77" t="s">
        <v>57</v>
      </c>
      <c r="E14" s="77" t="s">
        <v>58</v>
      </c>
      <c r="F14" s="77" t="s">
        <v>59</v>
      </c>
      <c r="G14" s="77" t="s">
        <v>60</v>
      </c>
      <c r="H14" s="77" t="s">
        <v>61</v>
      </c>
      <c r="I14" s="77" t="s">
        <v>62</v>
      </c>
      <c r="J14" s="77" t="s">
        <v>63</v>
      </c>
      <c r="K14" s="77" t="s">
        <v>64</v>
      </c>
      <c r="L14" s="77" t="s">
        <v>65</v>
      </c>
      <c r="M14" s="77" t="s">
        <v>66</v>
      </c>
      <c r="N14" s="77" t="s">
        <v>67</v>
      </c>
      <c r="O14" s="77" t="s">
        <v>68</v>
      </c>
      <c r="P14" s="77" t="s">
        <v>69</v>
      </c>
      <c r="Q14" s="77" t="s">
        <v>70</v>
      </c>
      <c r="R14" s="77" t="s">
        <v>71</v>
      </c>
      <c r="S14" s="77" t="s">
        <v>72</v>
      </c>
      <c r="T14" s="77" t="s">
        <v>73</v>
      </c>
      <c r="U14" s="77" t="s">
        <v>74</v>
      </c>
      <c r="V14" s="77" t="s">
        <v>75</v>
      </c>
      <c r="W14" s="77" t="s">
        <v>98</v>
      </c>
      <c r="X14" s="77" t="s">
        <v>99</v>
      </c>
      <c r="Y14" s="77" t="s">
        <v>100</v>
      </c>
      <c r="Z14" s="77" t="s">
        <v>76</v>
      </c>
      <c r="AA14" s="77" t="s">
        <v>77</v>
      </c>
      <c r="AB14" s="77" t="s">
        <v>78</v>
      </c>
      <c r="AC14" s="77" t="s">
        <v>79</v>
      </c>
      <c r="AD14" s="77" t="s">
        <v>6</v>
      </c>
      <c r="AE14" s="77" t="s">
        <v>80</v>
      </c>
      <c r="AF14" s="77" t="s">
        <v>81</v>
      </c>
      <c r="AG14" s="77" t="s">
        <v>82</v>
      </c>
      <c r="AH14" s="77" t="s">
        <v>83</v>
      </c>
      <c r="AI14" s="77" t="s">
        <v>84</v>
      </c>
      <c r="AJ14" s="77" t="s">
        <v>85</v>
      </c>
      <c r="AK14" s="77" t="s">
        <v>86</v>
      </c>
      <c r="AL14" s="77" t="s">
        <v>87</v>
      </c>
      <c r="AM14" s="77" t="s">
        <v>88</v>
      </c>
      <c r="AN14" s="77" t="s">
        <v>89</v>
      </c>
      <c r="AO14" s="77" t="s">
        <v>90</v>
      </c>
      <c r="AP14" s="77" t="s">
        <v>91</v>
      </c>
    </row>
    <row r="15" spans="1:42" x14ac:dyDescent="0.25">
      <c r="A15" s="3" t="str">
        <f>'Fiche idée'!$E$5</f>
        <v>P0 ► TEM</v>
      </c>
      <c r="B15" t="str">
        <f>'Fiche idée'!$E$33&amp;" "&amp;'Fiche idée'!$G$33</f>
        <v>Essai Essai2</v>
      </c>
      <c r="C15" s="69">
        <f>'Fiche idée'!$G$5</f>
        <v>43171</v>
      </c>
      <c r="D15" t="str">
        <f>'Fiche idée'!$D$7</f>
        <v>¤ Problème rencontré:</v>
      </c>
      <c r="E15" t="b">
        <v>0</v>
      </c>
      <c r="F15" t="b">
        <v>0</v>
      </c>
      <c r="G15" s="68" t="b">
        <v>0</v>
      </c>
      <c r="H15" s="68" t="b">
        <v>0</v>
      </c>
      <c r="I15" s="68" t="b">
        <v>0</v>
      </c>
      <c r="J15" s="68" t="b">
        <v>0</v>
      </c>
      <c r="K15" s="68" t="b">
        <v>0</v>
      </c>
      <c r="L15" t="b">
        <v>0</v>
      </c>
      <c r="M15" t="str">
        <f>'Fiche idée'!$D$12</f>
        <v>¤ Description détaillée :</v>
      </c>
      <c r="N15" t="b">
        <v>0</v>
      </c>
      <c r="O15" t="b">
        <v>0</v>
      </c>
      <c r="P15" t="b">
        <v>0</v>
      </c>
      <c r="Q15" t="str">
        <f>'Fiche idée'!$D$16</f>
        <v>¤ Approche : (travaux proposés pour obtenir des gains de productivité )</v>
      </c>
      <c r="R15" t="b">
        <v>0</v>
      </c>
      <c r="S15" t="b">
        <v>0</v>
      </c>
      <c r="T15" t="b">
        <v>1</v>
      </c>
      <c r="U15" t="b">
        <v>0</v>
      </c>
      <c r="V15" t="b">
        <v>0</v>
      </c>
      <c r="W15" t="b">
        <v>1</v>
      </c>
      <c r="X15" s="70" t="b">
        <v>0</v>
      </c>
      <c r="Y15" s="70" t="str">
        <f>'Fiche idée'!$D$24</f>
        <v>¤ Si oui, solution déjà apportée:</v>
      </c>
      <c r="Z15" t="b">
        <v>0</v>
      </c>
      <c r="AA15" t="b">
        <v>0</v>
      </c>
      <c r="AB15" t="b">
        <v>0</v>
      </c>
      <c r="AC15" t="b">
        <v>1</v>
      </c>
      <c r="AD15" t="str">
        <f>'Fiche idée'!$D$36</f>
        <v>¤ Proposition d'amélioration :</v>
      </c>
      <c r="AE15">
        <f>'Fiche idée'!$F$67</f>
        <v>0</v>
      </c>
      <c r="AF15">
        <f>'Fiche idée'!$F$68</f>
        <v>0</v>
      </c>
      <c r="AG15" s="70">
        <f>'Fiche idée'!$F$69</f>
        <v>0</v>
      </c>
      <c r="AH15" s="70">
        <f>'Fiche idée'!$F$70</f>
        <v>0</v>
      </c>
      <c r="AI15" s="70">
        <f>'Fiche idée'!$F$71</f>
        <v>0</v>
      </c>
      <c r="AJ15" s="70">
        <f>'Fiche idée'!$F$72</f>
        <v>0</v>
      </c>
      <c r="AK15" s="70">
        <f>'Fiche idée'!$F$73</f>
        <v>0</v>
      </c>
      <c r="AL15" s="70">
        <f>'Fiche idée'!$F$74</f>
        <v>0</v>
      </c>
      <c r="AM15" s="70">
        <f>'Fiche idée'!$F$75</f>
        <v>0</v>
      </c>
      <c r="AN15" s="70">
        <f>'Fiche idée'!$F$76</f>
        <v>0</v>
      </c>
      <c r="AO15" s="70">
        <f>'Fiche idée'!$F$77</f>
        <v>0</v>
      </c>
      <c r="AP15" t="str">
        <f>'Fiche idée'!$G$67</f>
        <v>¤ Commentaires</v>
      </c>
    </row>
    <row r="16" spans="1:42" s="70" customFormat="1" x14ac:dyDescent="0.25">
      <c r="C16" s="71"/>
    </row>
    <row r="17" spans="3:11" s="70" customFormat="1" x14ac:dyDescent="0.25">
      <c r="C17" s="71"/>
    </row>
    <row r="18" spans="3:11" s="70" customFormat="1" x14ac:dyDescent="0.25">
      <c r="C18" s="71"/>
    </row>
    <row r="19" spans="3:11" s="70" customFormat="1" x14ac:dyDescent="0.25">
      <c r="C19" s="71"/>
    </row>
    <row r="20" spans="3:11" s="70" customFormat="1" x14ac:dyDescent="0.25">
      <c r="C20" s="71"/>
    </row>
    <row r="21" spans="3:11" x14ac:dyDescent="0.25">
      <c r="G21" s="68"/>
      <c r="H21" s="68"/>
      <c r="I21" s="68"/>
      <c r="J21" s="68"/>
      <c r="K21" s="68"/>
    </row>
    <row r="22" spans="3:11" x14ac:dyDescent="0.25">
      <c r="G22" s="68"/>
      <c r="H22" s="68"/>
      <c r="I22" s="68"/>
      <c r="J22" s="68"/>
      <c r="K22" s="68"/>
    </row>
    <row r="23" spans="3:11" x14ac:dyDescent="0.25">
      <c r="G23" s="68"/>
      <c r="H23" s="68"/>
      <c r="I23" s="68"/>
      <c r="J23" s="68"/>
      <c r="K23" s="68"/>
    </row>
    <row r="24" spans="3:11" x14ac:dyDescent="0.25">
      <c r="G24" s="68"/>
      <c r="H24" s="68"/>
      <c r="I24" s="68"/>
      <c r="J24" s="68"/>
      <c r="K24" s="68"/>
    </row>
    <row r="25" spans="3:11" x14ac:dyDescent="0.25">
      <c r="G25" s="68"/>
      <c r="H25" s="68"/>
      <c r="I25" s="68"/>
      <c r="J25" s="68"/>
      <c r="K25" s="68"/>
    </row>
    <row r="26" spans="3:11" x14ac:dyDescent="0.25">
      <c r="G26" s="68"/>
      <c r="H26" s="68"/>
      <c r="I26" s="68"/>
      <c r="J26" s="68"/>
      <c r="K26" s="68"/>
    </row>
    <row r="27" spans="3:11" x14ac:dyDescent="0.25">
      <c r="G27" s="68"/>
      <c r="H27" s="68"/>
      <c r="I27" s="68"/>
      <c r="J27" s="68"/>
      <c r="K27" s="68"/>
    </row>
    <row r="28" spans="3:11" x14ac:dyDescent="0.25">
      <c r="G28" s="68"/>
      <c r="H28" s="68"/>
      <c r="I28" s="68"/>
      <c r="J28" s="68"/>
      <c r="K28" s="68"/>
    </row>
    <row r="29" spans="3:11" x14ac:dyDescent="0.25">
      <c r="G29" s="68"/>
      <c r="H29" s="68"/>
      <c r="I29" s="68"/>
      <c r="J29" s="68"/>
      <c r="K29" s="68"/>
    </row>
    <row r="30" spans="3:11" x14ac:dyDescent="0.25">
      <c r="G30" s="68"/>
      <c r="H30" s="68"/>
      <c r="I30" s="68"/>
      <c r="J30" s="68"/>
      <c r="K30" s="68"/>
    </row>
    <row r="31" spans="3:11" x14ac:dyDescent="0.25">
      <c r="G31" s="68"/>
      <c r="H31" s="68"/>
      <c r="I31" s="68"/>
      <c r="J31" s="68"/>
      <c r="K31" s="68"/>
    </row>
    <row r="32" spans="3:11" x14ac:dyDescent="0.25">
      <c r="G32" s="68"/>
      <c r="H32" s="68"/>
      <c r="I32" s="68"/>
      <c r="J32" s="68"/>
      <c r="K32" s="68"/>
    </row>
    <row r="33" spans="7:11" x14ac:dyDescent="0.25">
      <c r="G33" s="68"/>
      <c r="H33" s="68"/>
      <c r="I33" s="68"/>
      <c r="J33" s="68"/>
      <c r="K33" s="68"/>
    </row>
    <row r="34" spans="7:11" x14ac:dyDescent="0.25">
      <c r="G34" s="68"/>
      <c r="H34" s="68"/>
      <c r="I34" s="68"/>
      <c r="J34" s="68"/>
      <c r="K34" s="68"/>
    </row>
    <row r="35" spans="7:11" x14ac:dyDescent="0.25">
      <c r="G35" s="68"/>
      <c r="H35" s="68"/>
      <c r="I35" s="68"/>
      <c r="J35" s="68"/>
      <c r="K35" s="68"/>
    </row>
    <row r="36" spans="7:11" x14ac:dyDescent="0.25">
      <c r="G36" s="68"/>
      <c r="H36" s="68"/>
      <c r="I36" s="68"/>
      <c r="J36" s="68"/>
      <c r="K36" s="68"/>
    </row>
    <row r="37" spans="7:11" x14ac:dyDescent="0.25">
      <c r="G37" s="68"/>
      <c r="H37" s="68"/>
      <c r="I37" s="68"/>
      <c r="J37" s="68"/>
      <c r="K37" s="68"/>
    </row>
    <row r="38" spans="7:11" x14ac:dyDescent="0.25">
      <c r="G38" s="68"/>
      <c r="H38" s="68"/>
      <c r="I38" s="68"/>
      <c r="J38" s="68"/>
      <c r="K38" s="68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udiences_x0020_cibl_x00e9_es xmlns="c87c4929-2774-4df0-9ffd-c2fd21415c73" xsi:nil="true"/>
    <Cat_x00e9_gorie xmlns="c87c4929-2774-4df0-9ffd-c2fd21415c73">Amélioration Continue</Cat_x00e9_gorie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95F11CD8BEFF74F894B51F64944D976" ma:contentTypeVersion="2" ma:contentTypeDescription="Crée un document." ma:contentTypeScope="" ma:versionID="3716dda57c14656f7ecd7dd0129eaf3a">
  <xsd:schema xmlns:xsd="http://www.w3.org/2001/XMLSchema" xmlns:xs="http://www.w3.org/2001/XMLSchema" xmlns:p="http://schemas.microsoft.com/office/2006/metadata/properties" xmlns:ns2="c87c4929-2774-4df0-9ffd-c2fd21415c73" targetNamespace="http://schemas.microsoft.com/office/2006/metadata/properties" ma:root="true" ma:fieldsID="1a7fe5473f6517f637b096c34915dfe9" ns2:_="">
    <xsd:import namespace="c87c4929-2774-4df0-9ffd-c2fd21415c73"/>
    <xsd:element name="properties">
      <xsd:complexType>
        <xsd:sequence>
          <xsd:element name="documentManagement">
            <xsd:complexType>
              <xsd:all>
                <xsd:element ref="ns2:Cat_x00e9_gorie" minOccurs="0"/>
                <xsd:element ref="ns2:Audiences_x0020_cibl_x00e9_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87c4929-2774-4df0-9ffd-c2fd21415c73" elementFormDefault="qualified">
    <xsd:import namespace="http://schemas.microsoft.com/office/2006/documentManagement/types"/>
    <xsd:import namespace="http://schemas.microsoft.com/office/infopath/2007/PartnerControls"/>
    <xsd:element name="Cat_x00e9_gorie" ma:index="8" nillable="true" ma:displayName="Catégorie" ma:default="Amélioration Continue" ma:format="Dropdown" ma:internalName="Cat_x00e9_gorie">
      <xsd:simpleType>
        <xsd:restriction base="dms:Choice">
          <xsd:enumeration value="Amélioration Continue"/>
          <xsd:enumeration value="Archives"/>
        </xsd:restriction>
      </xsd:simpleType>
    </xsd:element>
    <xsd:element name="Audiences_x0020_cibl_x00e9_es" ma:index="9" nillable="true" ma:displayName="Audiences ciblées" ma:internalName="Audiences_x0020_cibl_x00e9_es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B0E21B3-E4C5-4788-8F3B-0DDBF1F947C4}">
  <ds:schemaRefs>
    <ds:schemaRef ds:uri="http://www.w3.org/XML/1998/namespace"/>
    <ds:schemaRef ds:uri="http://schemas.openxmlformats.org/package/2006/metadata/core-properties"/>
    <ds:schemaRef ds:uri="http://purl.org/dc/dcmitype/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c87c4929-2774-4df0-9ffd-c2fd21415c73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9979012E-B34A-4569-BEA9-B5660A83FD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87c4929-2774-4df0-9ffd-c2fd21415c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0AFAC9D-89F1-4C51-BECD-E3D8FC67E6D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Fiche idée</vt:lpstr>
      <vt:lpstr>Données</vt:lpstr>
      <vt:lpstr>TDC</vt:lpstr>
      <vt:lpstr>listes</vt:lpstr>
      <vt:lpstr>bdd</vt:lpstr>
      <vt:lpstr>dept</vt:lpstr>
      <vt:lpstr>index</vt:lpstr>
      <vt:lpstr>liste1</vt:lpstr>
    </vt:vector>
  </TitlesOfParts>
  <Company>essai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</dc:creator>
  <cp:lastModifiedBy>essai</cp:lastModifiedBy>
  <cp:lastPrinted>2018-03-06T11:30:21Z</cp:lastPrinted>
  <dcterms:created xsi:type="dcterms:W3CDTF">2017-10-16T14:31:21Z</dcterms:created>
  <dcterms:modified xsi:type="dcterms:W3CDTF">2018-03-12T13:56:03Z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0x010100A95F11CD8BEFF74F894B51F64944D976</vt:lpwstr>
  </property>
</Properties>
</file>