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96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.décisions">[1]!tbl_Décisions[[decision ]]</definedName>
  </definedNames>
  <calcPr calcId="125725" iterate="1"/>
</workbook>
</file>

<file path=xl/calcChain.xml><?xml version="1.0" encoding="utf-8"?>
<calcChain xmlns="http://schemas.openxmlformats.org/spreadsheetml/2006/main">
  <c r="AE2121" i="1"/>
  <c r="O6"/>
  <c r="M2120"/>
  <c r="L2120"/>
  <c r="K2120"/>
  <c r="AE2120" s="1"/>
  <c r="J2120"/>
  <c r="H2120"/>
  <c r="C2120"/>
  <c r="M2119"/>
  <c r="L2119"/>
  <c r="K2119"/>
  <c r="AE2119" s="1"/>
  <c r="J2119"/>
  <c r="H2119"/>
  <c r="C2119"/>
  <c r="M2118"/>
  <c r="L2118"/>
  <c r="K2118"/>
  <c r="AE2118" s="1"/>
  <c r="J2118"/>
  <c r="H2118"/>
  <c r="C2118"/>
  <c r="M2117"/>
  <c r="L2117"/>
  <c r="K2117"/>
  <c r="AE2117" s="1"/>
  <c r="J2117"/>
  <c r="H2117"/>
  <c r="C2117"/>
  <c r="M2116"/>
  <c r="L2116"/>
  <c r="K2116"/>
  <c r="AE2116" s="1"/>
  <c r="J2116"/>
  <c r="H2116"/>
  <c r="C2116"/>
  <c r="M2115"/>
  <c r="L2115"/>
  <c r="K2115"/>
  <c r="AE2115" s="1"/>
  <c r="J2115"/>
  <c r="H2115"/>
  <c r="C2115"/>
  <c r="M2114"/>
  <c r="L2114"/>
  <c r="K2114"/>
  <c r="AE2114" s="1"/>
  <c r="J2114"/>
  <c r="H2114"/>
  <c r="C2114"/>
  <c r="M2113"/>
  <c r="L2113"/>
  <c r="K2113"/>
  <c r="AE2113" s="1"/>
  <c r="J2113"/>
  <c r="H2113"/>
  <c r="C2113"/>
  <c r="M2112"/>
  <c r="L2112"/>
  <c r="K2112"/>
  <c r="AE2112" s="1"/>
  <c r="J2112"/>
  <c r="H2112"/>
  <c r="C2112"/>
  <c r="M2111"/>
  <c r="L2111"/>
  <c r="K2111"/>
  <c r="AE2111" s="1"/>
  <c r="J2111"/>
  <c r="H2111"/>
  <c r="C2111"/>
  <c r="M2110"/>
  <c r="L2110"/>
  <c r="K2110"/>
  <c r="AE2110" s="1"/>
  <c r="J2110"/>
  <c r="H2110"/>
  <c r="C2110"/>
  <c r="M2109"/>
  <c r="L2109"/>
  <c r="K2109"/>
  <c r="AE2109" s="1"/>
  <c r="J2109"/>
  <c r="H2109"/>
  <c r="C2109"/>
  <c r="M2108"/>
  <c r="L2108"/>
  <c r="K2108"/>
  <c r="AE2108" s="1"/>
  <c r="J2108"/>
  <c r="H2108"/>
  <c r="C2108"/>
  <c r="M2107"/>
  <c r="L2107"/>
  <c r="K2107"/>
  <c r="AE2107" s="1"/>
  <c r="J2107"/>
  <c r="H2107"/>
  <c r="C2107"/>
  <c r="M2106"/>
  <c r="L2106"/>
  <c r="K2106"/>
  <c r="AE2106" s="1"/>
  <c r="J2106"/>
  <c r="H2106"/>
  <c r="C2106"/>
  <c r="M2105"/>
  <c r="L2105"/>
  <c r="K2105"/>
  <c r="AE2105" s="1"/>
  <c r="J2105"/>
  <c r="H2105"/>
  <c r="C2105"/>
  <c r="M2104"/>
  <c r="L2104"/>
  <c r="K2104"/>
  <c r="AE2104" s="1"/>
  <c r="J2104"/>
  <c r="H2104"/>
  <c r="C2104"/>
  <c r="M2103"/>
  <c r="L2103"/>
  <c r="K2103"/>
  <c r="AE2103" s="1"/>
  <c r="J2103"/>
  <c r="H2103"/>
  <c r="C2103"/>
  <c r="M2102"/>
  <c r="L2102"/>
  <c r="K2102"/>
  <c r="AE2102" s="1"/>
  <c r="J2102"/>
  <c r="H2102"/>
  <c r="C2102"/>
  <c r="M2101"/>
  <c r="L2101"/>
  <c r="K2101"/>
  <c r="AE2101" s="1"/>
  <c r="J2101"/>
  <c r="H2101"/>
  <c r="C2101"/>
  <c r="M2100"/>
  <c r="L2100"/>
  <c r="K2100"/>
  <c r="AE2100" s="1"/>
  <c r="J2100"/>
  <c r="H2100"/>
  <c r="C2100"/>
  <c r="M2099"/>
  <c r="L2099"/>
  <c r="K2099"/>
  <c r="AE2099" s="1"/>
  <c r="J2099"/>
  <c r="H2099"/>
  <c r="C2099"/>
  <c r="M2098"/>
  <c r="L2098"/>
  <c r="K2098"/>
  <c r="AE2098" s="1"/>
  <c r="J2098"/>
  <c r="H2098"/>
  <c r="C2098"/>
  <c r="M2097"/>
  <c r="L2097"/>
  <c r="K2097"/>
  <c r="AE2097" s="1"/>
  <c r="J2097"/>
  <c r="H2097"/>
  <c r="C2097"/>
  <c r="M2096"/>
  <c r="L2096"/>
  <c r="K2096"/>
  <c r="AE2096" s="1"/>
  <c r="J2096"/>
  <c r="H2096"/>
  <c r="C2096"/>
  <c r="M2095"/>
  <c r="L2095"/>
  <c r="K2095"/>
  <c r="AE2095" s="1"/>
  <c r="J2095"/>
  <c r="H2095"/>
  <c r="C2095"/>
  <c r="M2094"/>
  <c r="L2094"/>
  <c r="K2094"/>
  <c r="AE2094" s="1"/>
  <c r="J2094"/>
  <c r="H2094"/>
  <c r="C2094"/>
  <c r="M2093"/>
  <c r="L2093"/>
  <c r="K2093"/>
  <c r="AE2093" s="1"/>
  <c r="J2093"/>
  <c r="H2093"/>
  <c r="C2093"/>
  <c r="M2092"/>
  <c r="L2092"/>
  <c r="K2092"/>
  <c r="AE2092" s="1"/>
  <c r="J2092"/>
  <c r="H2092"/>
  <c r="C2092"/>
  <c r="M2091"/>
  <c r="L2091"/>
  <c r="K2091"/>
  <c r="AE2091" s="1"/>
  <c r="J2091"/>
  <c r="H2091"/>
  <c r="C2091"/>
  <c r="M2090"/>
  <c r="L2090"/>
  <c r="K2090"/>
  <c r="AE2090" s="1"/>
  <c r="J2090"/>
  <c r="H2090"/>
  <c r="C2090"/>
  <c r="M2089"/>
  <c r="L2089"/>
  <c r="K2089"/>
  <c r="AE2089" s="1"/>
  <c r="J2089"/>
  <c r="H2089"/>
  <c r="C2089"/>
  <c r="M2088"/>
  <c r="L2088"/>
  <c r="K2088"/>
  <c r="AE2088" s="1"/>
  <c r="J2088"/>
  <c r="H2088"/>
  <c r="C2088"/>
  <c r="M2087"/>
  <c r="L2087"/>
  <c r="K2087"/>
  <c r="AE2087" s="1"/>
  <c r="J2087"/>
  <c r="H2087"/>
  <c r="C2087"/>
  <c r="M2086"/>
  <c r="L2086"/>
  <c r="K2086"/>
  <c r="AE2086" s="1"/>
  <c r="J2086"/>
  <c r="H2086"/>
  <c r="C2086"/>
  <c r="M2085"/>
  <c r="L2085"/>
  <c r="K2085"/>
  <c r="AE2085" s="1"/>
  <c r="J2085"/>
  <c r="H2085"/>
  <c r="C2085"/>
  <c r="M2084"/>
  <c r="L2084"/>
  <c r="K2084"/>
  <c r="AE2084" s="1"/>
  <c r="J2084"/>
  <c r="H2084"/>
  <c r="C2084"/>
  <c r="M2083"/>
  <c r="L2083"/>
  <c r="K2083"/>
  <c r="AE2083" s="1"/>
  <c r="J2083"/>
  <c r="H2083"/>
  <c r="C2083"/>
  <c r="M2082"/>
  <c r="L2082"/>
  <c r="K2082"/>
  <c r="AE2082" s="1"/>
  <c r="J2082"/>
  <c r="H2082"/>
  <c r="C2082"/>
  <c r="M2081"/>
  <c r="L2081"/>
  <c r="K2081"/>
  <c r="AE2081" s="1"/>
  <c r="J2081"/>
  <c r="H2081"/>
  <c r="C2081"/>
  <c r="M2080"/>
  <c r="L2080"/>
  <c r="K2080"/>
  <c r="AE2080" s="1"/>
  <c r="J2080"/>
  <c r="H2080"/>
  <c r="C2080"/>
  <c r="M2079"/>
  <c r="L2079"/>
  <c r="K2079"/>
  <c r="AE2079" s="1"/>
  <c r="J2079"/>
  <c r="H2079"/>
  <c r="C2079"/>
  <c r="M2078"/>
  <c r="L2078"/>
  <c r="K2078"/>
  <c r="AE2078" s="1"/>
  <c r="J2078"/>
  <c r="H2078"/>
  <c r="C2078"/>
  <c r="M2077"/>
  <c r="L2077"/>
  <c r="K2077"/>
  <c r="AE2077" s="1"/>
  <c r="J2077"/>
  <c r="H2077"/>
  <c r="C2077"/>
  <c r="M2076"/>
  <c r="L2076"/>
  <c r="K2076"/>
  <c r="AE2076" s="1"/>
  <c r="J2076"/>
  <c r="H2076"/>
  <c r="C2076"/>
  <c r="M2075"/>
  <c r="L2075"/>
  <c r="K2075"/>
  <c r="AE2075" s="1"/>
  <c r="J2075"/>
  <c r="H2075"/>
  <c r="C2075"/>
  <c r="M2074"/>
  <c r="L2074"/>
  <c r="K2074"/>
  <c r="AE2074" s="1"/>
  <c r="J2074"/>
  <c r="H2074"/>
  <c r="C2074"/>
  <c r="M2073"/>
  <c r="L2073"/>
  <c r="K2073"/>
  <c r="AE2073" s="1"/>
  <c r="J2073"/>
  <c r="H2073"/>
  <c r="C2073"/>
  <c r="M2072"/>
  <c r="L2072"/>
  <c r="K2072"/>
  <c r="AE2072" s="1"/>
  <c r="J2072"/>
  <c r="H2072"/>
  <c r="C2072"/>
  <c r="M2071"/>
  <c r="L2071"/>
  <c r="K2071"/>
  <c r="AE2071" s="1"/>
  <c r="J2071"/>
  <c r="H2071"/>
  <c r="C2071"/>
  <c r="M2070"/>
  <c r="L2070"/>
  <c r="K2070"/>
  <c r="AE2070" s="1"/>
  <c r="J2070"/>
  <c r="H2070"/>
  <c r="C2070"/>
  <c r="M2069"/>
  <c r="L2069"/>
  <c r="K2069"/>
  <c r="AE2069" s="1"/>
  <c r="J2069"/>
  <c r="H2069"/>
  <c r="C2069"/>
  <c r="M2068"/>
  <c r="L2068"/>
  <c r="K2068"/>
  <c r="AE2068" s="1"/>
  <c r="J2068"/>
  <c r="H2068"/>
  <c r="C2068"/>
  <c r="M2067"/>
  <c r="L2067"/>
  <c r="K2067"/>
  <c r="AE2067" s="1"/>
  <c r="J2067"/>
  <c r="H2067"/>
  <c r="C2067"/>
  <c r="M2066"/>
  <c r="L2066"/>
  <c r="K2066"/>
  <c r="AE2066" s="1"/>
  <c r="J2066"/>
  <c r="H2066"/>
  <c r="C2066"/>
  <c r="M2065"/>
  <c r="L2065"/>
  <c r="K2065"/>
  <c r="AE2065" s="1"/>
  <c r="J2065"/>
  <c r="H2065"/>
  <c r="C2065"/>
  <c r="M2064"/>
  <c r="L2064"/>
  <c r="K2064"/>
  <c r="AE2064" s="1"/>
  <c r="J2064"/>
  <c r="H2064"/>
  <c r="C2064"/>
  <c r="M2063"/>
  <c r="L2063"/>
  <c r="K2063"/>
  <c r="AE2063" s="1"/>
  <c r="J2063"/>
  <c r="H2063"/>
  <c r="C2063"/>
  <c r="M2062"/>
  <c r="L2062"/>
  <c r="K2062"/>
  <c r="AE2062" s="1"/>
  <c r="J2062"/>
  <c r="H2062"/>
  <c r="C2062"/>
  <c r="M2061"/>
  <c r="L2061"/>
  <c r="K2061"/>
  <c r="AE2061" s="1"/>
  <c r="J2061"/>
  <c r="H2061"/>
  <c r="C2061"/>
  <c r="M2060"/>
  <c r="L2060"/>
  <c r="K2060"/>
  <c r="AE2060" s="1"/>
  <c r="J2060"/>
  <c r="H2060"/>
  <c r="C2060"/>
  <c r="M2059"/>
  <c r="L2059"/>
  <c r="K2059"/>
  <c r="AE2059" s="1"/>
  <c r="J2059"/>
  <c r="H2059"/>
  <c r="C2059"/>
  <c r="M2058"/>
  <c r="L2058"/>
  <c r="K2058"/>
  <c r="AE2058" s="1"/>
  <c r="J2058"/>
  <c r="H2058"/>
  <c r="C2058"/>
  <c r="M2057"/>
  <c r="L2057"/>
  <c r="K2057"/>
  <c r="AE2057" s="1"/>
  <c r="J2057"/>
  <c r="H2057"/>
  <c r="C2057"/>
  <c r="M2056"/>
  <c r="L2056"/>
  <c r="K2056"/>
  <c r="AE2056" s="1"/>
  <c r="J2056"/>
  <c r="H2056"/>
  <c r="C2056"/>
  <c r="M2055"/>
  <c r="L2055"/>
  <c r="K2055"/>
  <c r="AE2055" s="1"/>
  <c r="J2055"/>
  <c r="H2055"/>
  <c r="C2055"/>
  <c r="M2054"/>
  <c r="L2054"/>
  <c r="K2054"/>
  <c r="AE2054" s="1"/>
  <c r="J2054"/>
  <c r="H2054"/>
  <c r="C2054"/>
  <c r="M2053"/>
  <c r="L2053"/>
  <c r="K2053"/>
  <c r="AE2053" s="1"/>
  <c r="J2053"/>
  <c r="H2053"/>
  <c r="C2053"/>
  <c r="M2052"/>
  <c r="L2052"/>
  <c r="K2052"/>
  <c r="AE2052" s="1"/>
  <c r="J2052"/>
  <c r="H2052"/>
  <c r="C2052"/>
  <c r="M2051"/>
  <c r="L2051"/>
  <c r="K2051"/>
  <c r="AE2051" s="1"/>
  <c r="J2051"/>
  <c r="H2051"/>
  <c r="C2051"/>
  <c r="M2050"/>
  <c r="L2050"/>
  <c r="K2050"/>
  <c r="AE2050" s="1"/>
  <c r="J2050"/>
  <c r="H2050"/>
  <c r="C2050"/>
  <c r="M2049"/>
  <c r="L2049"/>
  <c r="K2049"/>
  <c r="AE2049" s="1"/>
  <c r="J2049"/>
  <c r="H2049"/>
  <c r="C2049"/>
  <c r="M2048"/>
  <c r="L2048"/>
  <c r="K2048"/>
  <c r="AE2048" s="1"/>
  <c r="J2048"/>
  <c r="H2048"/>
  <c r="C2048"/>
  <c r="M2047"/>
  <c r="L2047"/>
  <c r="K2047"/>
  <c r="AE2047" s="1"/>
  <c r="J2047"/>
  <c r="H2047"/>
  <c r="C2047"/>
  <c r="M2046"/>
  <c r="L2046"/>
  <c r="K2046"/>
  <c r="AE2046" s="1"/>
  <c r="J2046"/>
  <c r="H2046"/>
  <c r="C2046"/>
  <c r="M2045"/>
  <c r="L2045"/>
  <c r="K2045"/>
  <c r="AE2045" s="1"/>
  <c r="J2045"/>
  <c r="H2045"/>
  <c r="C2045"/>
  <c r="M2044"/>
  <c r="L2044"/>
  <c r="K2044"/>
  <c r="AE2044" s="1"/>
  <c r="J2044"/>
  <c r="H2044"/>
  <c r="C2044"/>
  <c r="M2043"/>
  <c r="L2043"/>
  <c r="K2043"/>
  <c r="AE2043" s="1"/>
  <c r="J2043"/>
  <c r="H2043"/>
  <c r="C2043"/>
  <c r="M2042"/>
  <c r="L2042"/>
  <c r="K2042"/>
  <c r="AE2042" s="1"/>
  <c r="J2042"/>
  <c r="H2042"/>
  <c r="C2042"/>
  <c r="M2041"/>
  <c r="L2041"/>
  <c r="K2041"/>
  <c r="AE2041" s="1"/>
  <c r="J2041"/>
  <c r="H2041"/>
  <c r="C2041"/>
  <c r="M2040"/>
  <c r="L2040"/>
  <c r="K2040"/>
  <c r="AE2040" s="1"/>
  <c r="J2040"/>
  <c r="H2040"/>
  <c r="C2040"/>
  <c r="M2039"/>
  <c r="L2039"/>
  <c r="K2039"/>
  <c r="AE2039" s="1"/>
  <c r="J2039"/>
  <c r="H2039"/>
  <c r="C2039"/>
  <c r="M2038"/>
  <c r="L2038"/>
  <c r="K2038"/>
  <c r="AE2038" s="1"/>
  <c r="J2038"/>
  <c r="H2038"/>
  <c r="C2038"/>
  <c r="M2037"/>
  <c r="L2037"/>
  <c r="K2037"/>
  <c r="AE2037" s="1"/>
  <c r="J2037"/>
  <c r="H2037"/>
  <c r="C2037"/>
  <c r="M2036"/>
  <c r="L2036"/>
  <c r="K2036"/>
  <c r="AE2036" s="1"/>
  <c r="J2036"/>
  <c r="H2036"/>
  <c r="C2036"/>
  <c r="M2035"/>
  <c r="L2035"/>
  <c r="K2035"/>
  <c r="AE2035" s="1"/>
  <c r="J2035"/>
  <c r="H2035"/>
  <c r="C2035"/>
  <c r="M2034"/>
  <c r="L2034"/>
  <c r="K2034"/>
  <c r="AE2034" s="1"/>
  <c r="J2034"/>
  <c r="H2034"/>
  <c r="C2034"/>
  <c r="M2033"/>
  <c r="L2033"/>
  <c r="K2033"/>
  <c r="AE2033" s="1"/>
  <c r="J2033"/>
  <c r="H2033"/>
  <c r="C2033"/>
  <c r="M2032"/>
  <c r="L2032"/>
  <c r="K2032"/>
  <c r="AE2032" s="1"/>
  <c r="J2032"/>
  <c r="H2032"/>
  <c r="C2032"/>
  <c r="M2031"/>
  <c r="L2031"/>
  <c r="K2031"/>
  <c r="AE2031" s="1"/>
  <c r="J2031"/>
  <c r="H2031"/>
  <c r="C2031"/>
  <c r="M2030"/>
  <c r="L2030"/>
  <c r="K2030"/>
  <c r="AE2030" s="1"/>
  <c r="J2030"/>
  <c r="H2030"/>
  <c r="C2030"/>
  <c r="M2029"/>
  <c r="L2029"/>
  <c r="K2029"/>
  <c r="AE2029" s="1"/>
  <c r="J2029"/>
  <c r="H2029"/>
  <c r="C2029"/>
  <c r="M2028"/>
  <c r="L2028"/>
  <c r="K2028"/>
  <c r="AE2028" s="1"/>
  <c r="J2028"/>
  <c r="H2028"/>
  <c r="C2028"/>
  <c r="M2027"/>
  <c r="L2027"/>
  <c r="K2027"/>
  <c r="AE2027" s="1"/>
  <c r="J2027"/>
  <c r="H2027"/>
  <c r="C2027"/>
  <c r="M2026"/>
  <c r="L2026"/>
  <c r="K2026"/>
  <c r="AE2026" s="1"/>
  <c r="J2026"/>
  <c r="H2026"/>
  <c r="C2026"/>
  <c r="M2025"/>
  <c r="L2025"/>
  <c r="K2025"/>
  <c r="AE2025" s="1"/>
  <c r="J2025"/>
  <c r="H2025"/>
  <c r="C2025"/>
  <c r="M2024"/>
  <c r="L2024"/>
  <c r="K2024"/>
  <c r="AE2024" s="1"/>
  <c r="J2024"/>
  <c r="H2024"/>
  <c r="C2024"/>
  <c r="M2023"/>
  <c r="L2023"/>
  <c r="K2023"/>
  <c r="AE2023" s="1"/>
  <c r="J2023"/>
  <c r="H2023"/>
  <c r="C2023"/>
  <c r="M2022"/>
  <c r="L2022"/>
  <c r="K2022"/>
  <c r="AE2022" s="1"/>
  <c r="J2022"/>
  <c r="H2022"/>
  <c r="C2022"/>
  <c r="M2021"/>
  <c r="L2021"/>
  <c r="K2021"/>
  <c r="AE2021" s="1"/>
  <c r="J2021"/>
  <c r="H2021"/>
  <c r="C2021"/>
  <c r="M2020"/>
  <c r="L2020"/>
  <c r="K2020"/>
  <c r="AE2020" s="1"/>
  <c r="J2020"/>
  <c r="H2020"/>
  <c r="C2020"/>
  <c r="M2019"/>
  <c r="L2019"/>
  <c r="K2019"/>
  <c r="AE2019" s="1"/>
  <c r="J2019"/>
  <c r="H2019"/>
  <c r="C2019"/>
  <c r="M2018"/>
  <c r="L2018"/>
  <c r="K2018"/>
  <c r="AE2018" s="1"/>
  <c r="J2018"/>
  <c r="H2018"/>
  <c r="C2018"/>
  <c r="M2017"/>
  <c r="L2017"/>
  <c r="K2017"/>
  <c r="AE2017" s="1"/>
  <c r="J2017"/>
  <c r="H2017"/>
  <c r="C2017"/>
  <c r="M2016"/>
  <c r="L2016"/>
  <c r="K2016"/>
  <c r="AE2016" s="1"/>
  <c r="J2016"/>
  <c r="H2016"/>
  <c r="C2016"/>
  <c r="M2015"/>
  <c r="L2015"/>
  <c r="K2015"/>
  <c r="AE2015" s="1"/>
  <c r="J2015"/>
  <c r="H2015"/>
  <c r="C2015"/>
  <c r="M2014"/>
  <c r="L2014"/>
  <c r="K2014"/>
  <c r="AE2014" s="1"/>
  <c r="J2014"/>
  <c r="H2014"/>
  <c r="C2014"/>
  <c r="M2013"/>
  <c r="L2013"/>
  <c r="K2013"/>
  <c r="AE2013" s="1"/>
  <c r="J2013"/>
  <c r="H2013"/>
  <c r="C2013"/>
  <c r="M2012"/>
  <c r="L2012"/>
  <c r="K2012"/>
  <c r="AE2012" s="1"/>
  <c r="J2012"/>
  <c r="H2012"/>
  <c r="C2012"/>
  <c r="M2011"/>
  <c r="L2011"/>
  <c r="K2011"/>
  <c r="AE2011" s="1"/>
  <c r="J2011"/>
  <c r="H2011"/>
  <c r="C2011"/>
  <c r="M2010"/>
  <c r="L2010"/>
  <c r="K2010"/>
  <c r="AE2010" s="1"/>
  <c r="J2010"/>
  <c r="H2010"/>
  <c r="C2010"/>
  <c r="M2009"/>
  <c r="L2009"/>
  <c r="K2009"/>
  <c r="AE2009" s="1"/>
  <c r="J2009"/>
  <c r="H2009"/>
  <c r="C2009"/>
  <c r="M2008"/>
  <c r="L2008"/>
  <c r="K2008"/>
  <c r="AE2008" s="1"/>
  <c r="J2008"/>
  <c r="H2008"/>
  <c r="C2008"/>
  <c r="M2007"/>
  <c r="L2007"/>
  <c r="K2007"/>
  <c r="AE2007" s="1"/>
  <c r="J2007"/>
  <c r="H2007"/>
  <c r="C2007"/>
  <c r="M2006"/>
  <c r="L2006"/>
  <c r="K2006"/>
  <c r="AE2006" s="1"/>
  <c r="J2006"/>
  <c r="H2006"/>
  <c r="C2006"/>
  <c r="M2005"/>
  <c r="L2005"/>
  <c r="K2005"/>
  <c r="AE2005" s="1"/>
  <c r="J2005"/>
  <c r="H2005"/>
  <c r="C2005"/>
  <c r="M2004"/>
  <c r="L2004"/>
  <c r="K2004"/>
  <c r="AE2004" s="1"/>
  <c r="J2004"/>
  <c r="H2004"/>
  <c r="C2004"/>
  <c r="M2003"/>
  <c r="L2003"/>
  <c r="K2003"/>
  <c r="AE2003" s="1"/>
  <c r="J2003"/>
  <c r="H2003"/>
  <c r="C2003"/>
  <c r="M2002"/>
  <c r="L2002"/>
  <c r="K2002"/>
  <c r="AE2002" s="1"/>
  <c r="J2002"/>
  <c r="H2002"/>
  <c r="C2002"/>
  <c r="M2001"/>
  <c r="L2001"/>
  <c r="K2001"/>
  <c r="AE2001" s="1"/>
  <c r="J2001"/>
  <c r="H2001"/>
  <c r="C2001"/>
  <c r="M2000"/>
  <c r="L2000"/>
  <c r="K2000"/>
  <c r="AE2000" s="1"/>
  <c r="J2000"/>
  <c r="H2000"/>
  <c r="C2000"/>
  <c r="M1999"/>
  <c r="L1999"/>
  <c r="K1999"/>
  <c r="AE1999" s="1"/>
  <c r="J1999"/>
  <c r="H1999"/>
  <c r="C1999"/>
  <c r="M1998"/>
  <c r="L1998"/>
  <c r="K1998"/>
  <c r="AE1998" s="1"/>
  <c r="J1998"/>
  <c r="H1998"/>
  <c r="C1998"/>
  <c r="M1997"/>
  <c r="L1997"/>
  <c r="K1997"/>
  <c r="AE1997" s="1"/>
  <c r="J1997"/>
  <c r="H1997"/>
  <c r="C1997"/>
  <c r="M1996"/>
  <c r="L1996"/>
  <c r="K1996"/>
  <c r="AE1996" s="1"/>
  <c r="J1996"/>
  <c r="H1996"/>
  <c r="C1996"/>
  <c r="M1995"/>
  <c r="L1995"/>
  <c r="K1995"/>
  <c r="AE1995" s="1"/>
  <c r="J1995"/>
  <c r="H1995"/>
  <c r="C1995"/>
  <c r="M1994"/>
  <c r="L1994"/>
  <c r="K1994"/>
  <c r="AE1994" s="1"/>
  <c r="J1994"/>
  <c r="H1994"/>
  <c r="C1994"/>
  <c r="M1993"/>
  <c r="L1993"/>
  <c r="K1993"/>
  <c r="AE1993" s="1"/>
  <c r="J1993"/>
  <c r="H1993"/>
  <c r="C1993"/>
  <c r="M1992"/>
  <c r="L1992"/>
  <c r="K1992"/>
  <c r="AE1992" s="1"/>
  <c r="J1992"/>
  <c r="H1992"/>
  <c r="C1992"/>
  <c r="M1991"/>
  <c r="L1991"/>
  <c r="K1991"/>
  <c r="AE1991" s="1"/>
  <c r="J1991"/>
  <c r="H1991"/>
  <c r="C1991"/>
  <c r="M1990"/>
  <c r="L1990"/>
  <c r="K1990"/>
  <c r="AE1990" s="1"/>
  <c r="J1990"/>
  <c r="H1990"/>
  <c r="C1990"/>
  <c r="M1989"/>
  <c r="L1989"/>
  <c r="K1989"/>
  <c r="AE1989" s="1"/>
  <c r="J1989"/>
  <c r="H1989"/>
  <c r="C1989"/>
  <c r="M1988"/>
  <c r="L1988"/>
  <c r="K1988"/>
  <c r="AE1988" s="1"/>
  <c r="J1988"/>
  <c r="H1988"/>
  <c r="C1988"/>
  <c r="M1987"/>
  <c r="L1987"/>
  <c r="K1987"/>
  <c r="AE1987" s="1"/>
  <c r="J1987"/>
  <c r="H1987"/>
  <c r="C1987"/>
  <c r="M1986"/>
  <c r="L1986"/>
  <c r="K1986"/>
  <c r="AE1986" s="1"/>
  <c r="J1986"/>
  <c r="H1986"/>
  <c r="C1986"/>
  <c r="M1985"/>
  <c r="L1985"/>
  <c r="K1985"/>
  <c r="AE1985" s="1"/>
  <c r="J1985"/>
  <c r="H1985"/>
  <c r="C1985"/>
  <c r="M1984"/>
  <c r="L1984"/>
  <c r="K1984"/>
  <c r="AE1984" s="1"/>
  <c r="J1984"/>
  <c r="H1984"/>
  <c r="C1984"/>
  <c r="M1983"/>
  <c r="L1983"/>
  <c r="K1983"/>
  <c r="AE1983" s="1"/>
  <c r="J1983"/>
  <c r="H1983"/>
  <c r="C1983"/>
  <c r="M1982"/>
  <c r="L1982"/>
  <c r="K1982"/>
  <c r="AE1982" s="1"/>
  <c r="J1982"/>
  <c r="H1982"/>
  <c r="C1982"/>
  <c r="M1981"/>
  <c r="L1981"/>
  <c r="K1981"/>
  <c r="AE1981" s="1"/>
  <c r="J1981"/>
  <c r="H1981"/>
  <c r="C1981"/>
  <c r="M1980"/>
  <c r="L1980"/>
  <c r="K1980"/>
  <c r="AE1980" s="1"/>
  <c r="J1980"/>
  <c r="H1980"/>
  <c r="C1980"/>
  <c r="M1979"/>
  <c r="L1979"/>
  <c r="K1979"/>
  <c r="AE1979" s="1"/>
  <c r="J1979"/>
  <c r="H1979"/>
  <c r="C1979"/>
  <c r="M1978"/>
  <c r="L1978"/>
  <c r="K1978"/>
  <c r="AE1978" s="1"/>
  <c r="J1978"/>
  <c r="H1978"/>
  <c r="C1978"/>
  <c r="M1977"/>
  <c r="L1977"/>
  <c r="K1977"/>
  <c r="AE1977" s="1"/>
  <c r="J1977"/>
  <c r="H1977"/>
  <c r="C1977"/>
  <c r="M1976"/>
  <c r="L1976"/>
  <c r="K1976"/>
  <c r="AE1976" s="1"/>
  <c r="J1976"/>
  <c r="H1976"/>
  <c r="C1976"/>
  <c r="M1975"/>
  <c r="L1975"/>
  <c r="K1975"/>
  <c r="AE1975" s="1"/>
  <c r="J1975"/>
  <c r="H1975"/>
  <c r="C1975"/>
  <c r="M1974"/>
  <c r="L1974"/>
  <c r="K1974"/>
  <c r="AE1974" s="1"/>
  <c r="J1974"/>
  <c r="H1974"/>
  <c r="C1974"/>
  <c r="M1973"/>
  <c r="L1973"/>
  <c r="K1973"/>
  <c r="AE1973" s="1"/>
  <c r="J1973"/>
  <c r="H1973"/>
  <c r="C1973"/>
  <c r="M1972"/>
  <c r="L1972"/>
  <c r="K1972"/>
  <c r="AE1972" s="1"/>
  <c r="J1972"/>
  <c r="H1972"/>
  <c r="C1972"/>
  <c r="M1971"/>
  <c r="L1971"/>
  <c r="K1971"/>
  <c r="AE1971" s="1"/>
  <c r="J1971"/>
  <c r="H1971"/>
  <c r="C1971"/>
  <c r="M1970"/>
  <c r="L1970"/>
  <c r="K1970"/>
  <c r="AE1970" s="1"/>
  <c r="J1970"/>
  <c r="H1970"/>
  <c r="C1970"/>
  <c r="M1969"/>
  <c r="L1969"/>
  <c r="K1969"/>
  <c r="AE1969" s="1"/>
  <c r="J1969"/>
  <c r="H1969"/>
  <c r="C1969"/>
  <c r="M1968"/>
  <c r="L1968"/>
  <c r="K1968"/>
  <c r="AE1968" s="1"/>
  <c r="J1968"/>
  <c r="H1968"/>
  <c r="C1968"/>
  <c r="M1967"/>
  <c r="L1967"/>
  <c r="K1967"/>
  <c r="AE1967" s="1"/>
  <c r="J1967"/>
  <c r="H1967"/>
  <c r="C1967"/>
  <c r="M1966"/>
  <c r="L1966"/>
  <c r="K1966"/>
  <c r="AE1966" s="1"/>
  <c r="J1966"/>
  <c r="H1966"/>
  <c r="C1966"/>
  <c r="M1965"/>
  <c r="L1965"/>
  <c r="K1965"/>
  <c r="AE1965" s="1"/>
  <c r="J1965"/>
  <c r="H1965"/>
  <c r="C1965"/>
  <c r="M1964"/>
  <c r="L1964"/>
  <c r="K1964"/>
  <c r="AE1964" s="1"/>
  <c r="J1964"/>
  <c r="H1964"/>
  <c r="C1964"/>
  <c r="M1963"/>
  <c r="L1963"/>
  <c r="K1963"/>
  <c r="AE1963" s="1"/>
  <c r="J1963"/>
  <c r="H1963"/>
  <c r="C1963"/>
  <c r="M1962"/>
  <c r="L1962"/>
  <c r="K1962"/>
  <c r="AE1962" s="1"/>
  <c r="J1962"/>
  <c r="H1962"/>
  <c r="C1962"/>
  <c r="M1961"/>
  <c r="L1961"/>
  <c r="K1961"/>
  <c r="AE1961" s="1"/>
  <c r="J1961"/>
  <c r="H1961"/>
  <c r="C1961"/>
  <c r="M1960"/>
  <c r="L1960"/>
  <c r="K1960"/>
  <c r="AE1960" s="1"/>
  <c r="J1960"/>
  <c r="H1960"/>
  <c r="C1960"/>
  <c r="M1959"/>
  <c r="L1959"/>
  <c r="K1959"/>
  <c r="AE1959" s="1"/>
  <c r="J1959"/>
  <c r="H1959"/>
  <c r="C1959"/>
  <c r="M1958"/>
  <c r="L1958"/>
  <c r="K1958"/>
  <c r="AE1958" s="1"/>
  <c r="J1958"/>
  <c r="H1958"/>
  <c r="C1958"/>
  <c r="M1957"/>
  <c r="L1957"/>
  <c r="K1957"/>
  <c r="AE1957" s="1"/>
  <c r="J1957"/>
  <c r="H1957"/>
  <c r="C1957"/>
  <c r="M1956"/>
  <c r="L1956"/>
  <c r="K1956"/>
  <c r="AE1956" s="1"/>
  <c r="J1956"/>
  <c r="H1956"/>
  <c r="C1956"/>
  <c r="M1955"/>
  <c r="L1955"/>
  <c r="K1955"/>
  <c r="AE1955" s="1"/>
  <c r="J1955"/>
  <c r="H1955"/>
  <c r="C1955"/>
  <c r="M1954"/>
  <c r="L1954"/>
  <c r="K1954"/>
  <c r="AE1954" s="1"/>
  <c r="J1954"/>
  <c r="H1954"/>
  <c r="C1954"/>
  <c r="M1953"/>
  <c r="L1953"/>
  <c r="K1953"/>
  <c r="AE1953" s="1"/>
  <c r="J1953"/>
  <c r="H1953"/>
  <c r="C1953"/>
  <c r="M1952"/>
  <c r="L1952"/>
  <c r="K1952"/>
  <c r="AE1952" s="1"/>
  <c r="J1952"/>
  <c r="H1952"/>
  <c r="C1952"/>
  <c r="M1951"/>
  <c r="L1951"/>
  <c r="K1951"/>
  <c r="AE1951" s="1"/>
  <c r="J1951"/>
  <c r="H1951"/>
  <c r="C1951"/>
  <c r="M1950"/>
  <c r="L1950"/>
  <c r="K1950"/>
  <c r="AE1950" s="1"/>
  <c r="J1950"/>
  <c r="H1950"/>
  <c r="C1950"/>
  <c r="M1949"/>
  <c r="L1949"/>
  <c r="K1949"/>
  <c r="AE1949" s="1"/>
  <c r="J1949"/>
  <c r="H1949"/>
  <c r="C1949"/>
  <c r="M1948"/>
  <c r="L1948"/>
  <c r="K1948"/>
  <c r="AE1948" s="1"/>
  <c r="J1948"/>
  <c r="H1948"/>
  <c r="C1948"/>
  <c r="M1947"/>
  <c r="L1947"/>
  <c r="K1947"/>
  <c r="AE1947" s="1"/>
  <c r="J1947"/>
  <c r="H1947"/>
  <c r="C1947"/>
  <c r="M1946"/>
  <c r="L1946"/>
  <c r="K1946"/>
  <c r="AE1946" s="1"/>
  <c r="J1946"/>
  <c r="H1946"/>
  <c r="C1946"/>
  <c r="M1945"/>
  <c r="L1945"/>
  <c r="K1945"/>
  <c r="AE1945" s="1"/>
  <c r="J1945"/>
  <c r="H1945"/>
  <c r="C1945"/>
  <c r="M1944"/>
  <c r="L1944"/>
  <c r="K1944"/>
  <c r="AE1944" s="1"/>
  <c r="J1944"/>
  <c r="H1944"/>
  <c r="C1944"/>
  <c r="M1943"/>
  <c r="L1943"/>
  <c r="K1943"/>
  <c r="AE1943" s="1"/>
  <c r="J1943"/>
  <c r="H1943"/>
  <c r="C1943"/>
  <c r="M1942"/>
  <c r="L1942"/>
  <c r="K1942"/>
  <c r="AE1942" s="1"/>
  <c r="J1942"/>
  <c r="H1942"/>
  <c r="C1942"/>
  <c r="M1941"/>
  <c r="L1941"/>
  <c r="K1941"/>
  <c r="AE1941" s="1"/>
  <c r="J1941"/>
  <c r="H1941"/>
  <c r="C1941"/>
  <c r="M1940"/>
  <c r="L1940"/>
  <c r="K1940"/>
  <c r="AE1940" s="1"/>
  <c r="J1940"/>
  <c r="H1940"/>
  <c r="C1940"/>
  <c r="M1939"/>
  <c r="L1939"/>
  <c r="K1939"/>
  <c r="AE1939" s="1"/>
  <c r="J1939"/>
  <c r="H1939"/>
  <c r="C1939"/>
  <c r="M1938"/>
  <c r="L1938"/>
  <c r="K1938"/>
  <c r="AE1938" s="1"/>
  <c r="J1938"/>
  <c r="H1938"/>
  <c r="C1938"/>
  <c r="M1937"/>
  <c r="L1937"/>
  <c r="K1937"/>
  <c r="AE1937" s="1"/>
  <c r="J1937"/>
  <c r="H1937"/>
  <c r="C1937"/>
  <c r="M1936"/>
  <c r="L1936"/>
  <c r="K1936"/>
  <c r="AE1936" s="1"/>
  <c r="J1936"/>
  <c r="H1936"/>
  <c r="C1936"/>
  <c r="M1935"/>
  <c r="L1935"/>
  <c r="K1935"/>
  <c r="AE1935" s="1"/>
  <c r="J1935"/>
  <c r="H1935"/>
  <c r="C1935"/>
  <c r="M1934"/>
  <c r="L1934"/>
  <c r="K1934"/>
  <c r="AE1934" s="1"/>
  <c r="J1934"/>
  <c r="H1934"/>
  <c r="C1934"/>
  <c r="M1933"/>
  <c r="L1933"/>
  <c r="K1933"/>
  <c r="AE1933" s="1"/>
  <c r="J1933"/>
  <c r="H1933"/>
  <c r="C1933"/>
  <c r="M1932"/>
  <c r="L1932"/>
  <c r="K1932"/>
  <c r="AE1932" s="1"/>
  <c r="J1932"/>
  <c r="H1932"/>
  <c r="C1932"/>
  <c r="M1931"/>
  <c r="L1931"/>
  <c r="K1931"/>
  <c r="AE1931" s="1"/>
  <c r="J1931"/>
  <c r="H1931"/>
  <c r="C1931"/>
  <c r="M1930"/>
  <c r="L1930"/>
  <c r="K1930"/>
  <c r="AE1930" s="1"/>
  <c r="J1930"/>
  <c r="H1930"/>
  <c r="C1930"/>
  <c r="M1929"/>
  <c r="L1929"/>
  <c r="K1929"/>
  <c r="AE1929" s="1"/>
  <c r="J1929"/>
  <c r="H1929"/>
  <c r="C1929"/>
  <c r="M1928"/>
  <c r="L1928"/>
  <c r="K1928"/>
  <c r="AE1928" s="1"/>
  <c r="J1928"/>
  <c r="H1928"/>
  <c r="C1928"/>
  <c r="M1927"/>
  <c r="L1927"/>
  <c r="K1927"/>
  <c r="AE1927" s="1"/>
  <c r="J1927"/>
  <c r="H1927"/>
  <c r="C1927"/>
  <c r="M1926"/>
  <c r="L1926"/>
  <c r="K1926"/>
  <c r="AE1926" s="1"/>
  <c r="J1926"/>
  <c r="H1926"/>
  <c r="C1926"/>
  <c r="M1925"/>
  <c r="L1925"/>
  <c r="K1925"/>
  <c r="AE1925" s="1"/>
  <c r="J1925"/>
  <c r="H1925"/>
  <c r="C1925"/>
  <c r="M1924"/>
  <c r="L1924"/>
  <c r="K1924"/>
  <c r="AE1924" s="1"/>
  <c r="J1924"/>
  <c r="H1924"/>
  <c r="C1924"/>
  <c r="M1923"/>
  <c r="L1923"/>
  <c r="K1923"/>
  <c r="AE1923" s="1"/>
  <c r="J1923"/>
  <c r="H1923"/>
  <c r="C1923"/>
  <c r="M1922"/>
  <c r="L1922"/>
  <c r="K1922"/>
  <c r="AE1922" s="1"/>
  <c r="J1922"/>
  <c r="H1922"/>
  <c r="C1922"/>
  <c r="M1921"/>
  <c r="L1921"/>
  <c r="K1921"/>
  <c r="AE1921" s="1"/>
  <c r="J1921"/>
  <c r="H1921"/>
  <c r="C1921"/>
  <c r="M1920"/>
  <c r="L1920"/>
  <c r="K1920"/>
  <c r="AE1920" s="1"/>
  <c r="J1920"/>
  <c r="H1920"/>
  <c r="C1920"/>
  <c r="M1919"/>
  <c r="L1919"/>
  <c r="K1919"/>
  <c r="AE1919" s="1"/>
  <c r="J1919"/>
  <c r="H1919"/>
  <c r="C1919"/>
  <c r="M1918"/>
  <c r="L1918"/>
  <c r="K1918"/>
  <c r="AE1918" s="1"/>
  <c r="J1918"/>
  <c r="H1918"/>
  <c r="C1918"/>
  <c r="M1917"/>
  <c r="L1917"/>
  <c r="K1917"/>
  <c r="AE1917" s="1"/>
  <c r="J1917"/>
  <c r="H1917"/>
  <c r="C1917"/>
  <c r="M1916"/>
  <c r="L1916"/>
  <c r="K1916"/>
  <c r="AE1916" s="1"/>
  <c r="J1916"/>
  <c r="H1916"/>
  <c r="C1916"/>
  <c r="M1915"/>
  <c r="L1915"/>
  <c r="K1915"/>
  <c r="AE1915" s="1"/>
  <c r="J1915"/>
  <c r="H1915"/>
  <c r="C1915"/>
  <c r="M1914"/>
  <c r="L1914"/>
  <c r="K1914"/>
  <c r="AE1914" s="1"/>
  <c r="J1914"/>
  <c r="H1914"/>
  <c r="C1914"/>
  <c r="M1913"/>
  <c r="L1913"/>
  <c r="K1913"/>
  <c r="AE1913" s="1"/>
  <c r="J1913"/>
  <c r="H1913"/>
  <c r="C1913"/>
  <c r="M1912"/>
  <c r="L1912"/>
  <c r="K1912"/>
  <c r="AE1912" s="1"/>
  <c r="J1912"/>
  <c r="H1912"/>
  <c r="C1912"/>
  <c r="M1911"/>
  <c r="L1911"/>
  <c r="K1911"/>
  <c r="AE1911" s="1"/>
  <c r="J1911"/>
  <c r="H1911"/>
  <c r="C1911"/>
  <c r="M1910"/>
  <c r="L1910"/>
  <c r="K1910"/>
  <c r="AE1910" s="1"/>
  <c r="J1910"/>
  <c r="H1910"/>
  <c r="C1910"/>
  <c r="M1909"/>
  <c r="L1909"/>
  <c r="K1909"/>
  <c r="AE1909" s="1"/>
  <c r="J1909"/>
  <c r="H1909"/>
  <c r="C1909"/>
  <c r="M1908"/>
  <c r="L1908"/>
  <c r="K1908"/>
  <c r="AE1908" s="1"/>
  <c r="J1908"/>
  <c r="H1908"/>
  <c r="C1908"/>
  <c r="M1907"/>
  <c r="L1907"/>
  <c r="K1907"/>
  <c r="AE1907" s="1"/>
  <c r="J1907"/>
  <c r="H1907"/>
  <c r="C1907"/>
  <c r="M1906"/>
  <c r="L1906"/>
  <c r="K1906"/>
  <c r="AE1906" s="1"/>
  <c r="J1906"/>
  <c r="H1906"/>
  <c r="C1906"/>
  <c r="M1905"/>
  <c r="L1905"/>
  <c r="K1905"/>
  <c r="AE1905" s="1"/>
  <c r="J1905"/>
  <c r="H1905"/>
  <c r="C1905"/>
  <c r="M1904"/>
  <c r="L1904"/>
  <c r="K1904"/>
  <c r="AE1904" s="1"/>
  <c r="J1904"/>
  <c r="H1904"/>
  <c r="C1904"/>
  <c r="M1903"/>
  <c r="L1903"/>
  <c r="K1903"/>
  <c r="AE1903" s="1"/>
  <c r="J1903"/>
  <c r="H1903"/>
  <c r="C1903"/>
  <c r="M1902"/>
  <c r="L1902"/>
  <c r="K1902"/>
  <c r="AE1902" s="1"/>
  <c r="J1902"/>
  <c r="H1902"/>
  <c r="C1902"/>
  <c r="M1901"/>
  <c r="L1901"/>
  <c r="K1901"/>
  <c r="AE1901" s="1"/>
  <c r="J1901"/>
  <c r="H1901"/>
  <c r="C1901"/>
  <c r="M1900"/>
  <c r="L1900"/>
  <c r="K1900"/>
  <c r="AE1900" s="1"/>
  <c r="J1900"/>
  <c r="H1900"/>
  <c r="C1900"/>
  <c r="M1899"/>
  <c r="L1899"/>
  <c r="K1899"/>
  <c r="AE1899" s="1"/>
  <c r="J1899"/>
  <c r="H1899"/>
  <c r="C1899"/>
  <c r="M1898"/>
  <c r="L1898"/>
  <c r="K1898"/>
  <c r="AE1898" s="1"/>
  <c r="J1898"/>
  <c r="H1898"/>
  <c r="C1898"/>
  <c r="M1897"/>
  <c r="L1897"/>
  <c r="K1897"/>
  <c r="AE1897" s="1"/>
  <c r="J1897"/>
  <c r="H1897"/>
  <c r="C1897"/>
  <c r="M1896"/>
  <c r="L1896"/>
  <c r="K1896"/>
  <c r="AE1896" s="1"/>
  <c r="J1896"/>
  <c r="H1896"/>
  <c r="C1896"/>
  <c r="M1895"/>
  <c r="L1895"/>
  <c r="K1895"/>
  <c r="AE1895" s="1"/>
  <c r="J1895"/>
  <c r="H1895"/>
  <c r="C1895"/>
  <c r="M1894"/>
  <c r="L1894"/>
  <c r="K1894"/>
  <c r="AE1894" s="1"/>
  <c r="J1894"/>
  <c r="H1894"/>
  <c r="C1894"/>
  <c r="M1893"/>
  <c r="L1893"/>
  <c r="K1893"/>
  <c r="AE1893" s="1"/>
  <c r="J1893"/>
  <c r="H1893"/>
  <c r="C1893"/>
  <c r="M1892"/>
  <c r="L1892"/>
  <c r="K1892"/>
  <c r="AE1892" s="1"/>
  <c r="J1892"/>
  <c r="H1892"/>
  <c r="C1892"/>
  <c r="M1891"/>
  <c r="L1891"/>
  <c r="K1891"/>
  <c r="AE1891" s="1"/>
  <c r="J1891"/>
  <c r="H1891"/>
  <c r="C1891"/>
  <c r="M1890"/>
  <c r="L1890"/>
  <c r="K1890"/>
  <c r="AE1890" s="1"/>
  <c r="J1890"/>
  <c r="H1890"/>
  <c r="C1890"/>
  <c r="M1889"/>
  <c r="L1889"/>
  <c r="K1889"/>
  <c r="AE1889" s="1"/>
  <c r="J1889"/>
  <c r="H1889"/>
  <c r="C1889"/>
  <c r="M1888"/>
  <c r="L1888"/>
  <c r="K1888"/>
  <c r="AE1888" s="1"/>
  <c r="J1888"/>
  <c r="H1888"/>
  <c r="C1888"/>
  <c r="M1887"/>
  <c r="L1887"/>
  <c r="K1887"/>
  <c r="AE1887" s="1"/>
  <c r="J1887"/>
  <c r="H1887"/>
  <c r="C1887"/>
  <c r="M1886"/>
  <c r="L1886"/>
  <c r="K1886"/>
  <c r="AE1886" s="1"/>
  <c r="J1886"/>
  <c r="H1886"/>
  <c r="C1886"/>
  <c r="M1885"/>
  <c r="L1885"/>
  <c r="K1885"/>
  <c r="AE1885" s="1"/>
  <c r="J1885"/>
  <c r="H1885"/>
  <c r="C1885"/>
  <c r="M1884"/>
  <c r="L1884"/>
  <c r="K1884"/>
  <c r="AE1884" s="1"/>
  <c r="J1884"/>
  <c r="H1884"/>
  <c r="C1884"/>
  <c r="M1883"/>
  <c r="L1883"/>
  <c r="K1883"/>
  <c r="AE1883" s="1"/>
  <c r="J1883"/>
  <c r="H1883"/>
  <c r="C1883"/>
  <c r="M1882"/>
  <c r="L1882"/>
  <c r="K1882"/>
  <c r="AE1882" s="1"/>
  <c r="J1882"/>
  <c r="H1882"/>
  <c r="C1882"/>
  <c r="M1881"/>
  <c r="L1881"/>
  <c r="K1881"/>
  <c r="AE1881" s="1"/>
  <c r="J1881"/>
  <c r="H1881"/>
  <c r="C1881"/>
  <c r="M1880"/>
  <c r="L1880"/>
  <c r="K1880"/>
  <c r="AE1880" s="1"/>
  <c r="J1880"/>
  <c r="H1880"/>
  <c r="C1880"/>
  <c r="M1879"/>
  <c r="L1879"/>
  <c r="K1879"/>
  <c r="AE1879" s="1"/>
  <c r="J1879"/>
  <c r="H1879"/>
  <c r="C1879"/>
  <c r="M1878"/>
  <c r="L1878"/>
  <c r="K1878"/>
  <c r="AE1878" s="1"/>
  <c r="J1878"/>
  <c r="H1878"/>
  <c r="C1878"/>
  <c r="M1877"/>
  <c r="L1877"/>
  <c r="K1877"/>
  <c r="AE1877" s="1"/>
  <c r="J1877"/>
  <c r="H1877"/>
  <c r="C1877"/>
  <c r="M1876"/>
  <c r="L1876"/>
  <c r="K1876"/>
  <c r="AE1876" s="1"/>
  <c r="J1876"/>
  <c r="H1876"/>
  <c r="C1876"/>
  <c r="M1875"/>
  <c r="L1875"/>
  <c r="K1875"/>
  <c r="AE1875" s="1"/>
  <c r="J1875"/>
  <c r="H1875"/>
  <c r="C1875"/>
  <c r="M1874"/>
  <c r="L1874"/>
  <c r="K1874"/>
  <c r="AE1874" s="1"/>
  <c r="J1874"/>
  <c r="H1874"/>
  <c r="C1874"/>
  <c r="M1873"/>
  <c r="L1873"/>
  <c r="K1873"/>
  <c r="AE1873" s="1"/>
  <c r="J1873"/>
  <c r="H1873"/>
  <c r="C1873"/>
  <c r="M1872"/>
  <c r="L1872"/>
  <c r="K1872"/>
  <c r="AE1872" s="1"/>
  <c r="J1872"/>
  <c r="H1872"/>
  <c r="C1872"/>
  <c r="M1871"/>
  <c r="L1871"/>
  <c r="K1871"/>
  <c r="AE1871" s="1"/>
  <c r="J1871"/>
  <c r="H1871"/>
  <c r="C1871"/>
  <c r="M1870"/>
  <c r="L1870"/>
  <c r="K1870"/>
  <c r="AE1870" s="1"/>
  <c r="J1870"/>
  <c r="H1870"/>
  <c r="C1870"/>
  <c r="M1869"/>
  <c r="L1869"/>
  <c r="K1869"/>
  <c r="AE1869" s="1"/>
  <c r="J1869"/>
  <c r="H1869"/>
  <c r="C1869"/>
  <c r="M1868"/>
  <c r="L1868"/>
  <c r="K1868"/>
  <c r="AE1868" s="1"/>
  <c r="J1868"/>
  <c r="H1868"/>
  <c r="C1868"/>
  <c r="M1867"/>
  <c r="L1867"/>
  <c r="K1867"/>
  <c r="AE1867" s="1"/>
  <c r="J1867"/>
  <c r="H1867"/>
  <c r="C1867"/>
  <c r="M1866"/>
  <c r="L1866"/>
  <c r="K1866"/>
  <c r="AE1866" s="1"/>
  <c r="J1866"/>
  <c r="H1866"/>
  <c r="C1866"/>
  <c r="M1865"/>
  <c r="L1865"/>
  <c r="K1865"/>
  <c r="AE1865" s="1"/>
  <c r="J1865"/>
  <c r="H1865"/>
  <c r="C1865"/>
  <c r="M1864"/>
  <c r="L1864"/>
  <c r="K1864"/>
  <c r="AE1864" s="1"/>
  <c r="J1864"/>
  <c r="H1864"/>
  <c r="C1864"/>
  <c r="M1863"/>
  <c r="L1863"/>
  <c r="K1863"/>
  <c r="AE1863" s="1"/>
  <c r="J1863"/>
  <c r="H1863"/>
  <c r="C1863"/>
  <c r="M1862"/>
  <c r="L1862"/>
  <c r="K1862"/>
  <c r="AE1862" s="1"/>
  <c r="J1862"/>
  <c r="H1862"/>
  <c r="C1862"/>
  <c r="M1861"/>
  <c r="L1861"/>
  <c r="K1861"/>
  <c r="AE1861" s="1"/>
  <c r="J1861"/>
  <c r="H1861"/>
  <c r="C1861"/>
  <c r="M1860"/>
  <c r="L1860"/>
  <c r="K1860"/>
  <c r="AE1860" s="1"/>
  <c r="J1860"/>
  <c r="H1860"/>
  <c r="C1860"/>
  <c r="M1859"/>
  <c r="L1859"/>
  <c r="K1859"/>
  <c r="AE1859" s="1"/>
  <c r="J1859"/>
  <c r="H1859"/>
  <c r="C1859"/>
  <c r="M1858"/>
  <c r="L1858"/>
  <c r="K1858"/>
  <c r="AE1858" s="1"/>
  <c r="J1858"/>
  <c r="H1858"/>
  <c r="C1858"/>
  <c r="M1857"/>
  <c r="L1857"/>
  <c r="K1857"/>
  <c r="AE1857" s="1"/>
  <c r="J1857"/>
  <c r="H1857"/>
  <c r="C1857"/>
  <c r="M1856"/>
  <c r="L1856"/>
  <c r="K1856"/>
  <c r="AE1856" s="1"/>
  <c r="J1856"/>
  <c r="H1856"/>
  <c r="C1856"/>
  <c r="M1855"/>
  <c r="L1855"/>
  <c r="K1855"/>
  <c r="AE1855" s="1"/>
  <c r="J1855"/>
  <c r="H1855"/>
  <c r="C1855"/>
  <c r="M1854"/>
  <c r="L1854"/>
  <c r="K1854"/>
  <c r="AE1854" s="1"/>
  <c r="J1854"/>
  <c r="H1854"/>
  <c r="C1854"/>
  <c r="M1853"/>
  <c r="L1853"/>
  <c r="K1853"/>
  <c r="AE1853" s="1"/>
  <c r="J1853"/>
  <c r="H1853"/>
  <c r="C1853"/>
  <c r="M1852"/>
  <c r="L1852"/>
  <c r="K1852"/>
  <c r="AE1852" s="1"/>
  <c r="J1852"/>
  <c r="H1852"/>
  <c r="C1852"/>
  <c r="M1851"/>
  <c r="L1851"/>
  <c r="K1851"/>
  <c r="AE1851" s="1"/>
  <c r="J1851"/>
  <c r="H1851"/>
  <c r="C1851"/>
  <c r="M1850"/>
  <c r="L1850"/>
  <c r="K1850"/>
  <c r="AE1850" s="1"/>
  <c r="J1850"/>
  <c r="H1850"/>
  <c r="C1850"/>
  <c r="M1849"/>
  <c r="L1849"/>
  <c r="K1849"/>
  <c r="AE1849" s="1"/>
  <c r="J1849"/>
  <c r="H1849"/>
  <c r="C1849"/>
  <c r="M1848"/>
  <c r="L1848"/>
  <c r="K1848"/>
  <c r="AE1848" s="1"/>
  <c r="J1848"/>
  <c r="H1848"/>
  <c r="C1848"/>
  <c r="M1847"/>
  <c r="L1847"/>
  <c r="K1847"/>
  <c r="AE1847" s="1"/>
  <c r="J1847"/>
  <c r="H1847"/>
  <c r="C1847"/>
  <c r="M1846"/>
  <c r="L1846"/>
  <c r="K1846"/>
  <c r="AE1846" s="1"/>
  <c r="J1846"/>
  <c r="H1846"/>
  <c r="C1846"/>
  <c r="M1845"/>
  <c r="L1845"/>
  <c r="K1845"/>
  <c r="AE1845" s="1"/>
  <c r="J1845"/>
  <c r="H1845"/>
  <c r="C1845"/>
  <c r="M1844"/>
  <c r="L1844"/>
  <c r="K1844"/>
  <c r="AE1844" s="1"/>
  <c r="J1844"/>
  <c r="H1844"/>
  <c r="C1844"/>
  <c r="M1843"/>
  <c r="L1843"/>
  <c r="K1843"/>
  <c r="AE1843" s="1"/>
  <c r="J1843"/>
  <c r="H1843"/>
  <c r="C1843"/>
  <c r="M1842"/>
  <c r="L1842"/>
  <c r="K1842"/>
  <c r="AE1842" s="1"/>
  <c r="J1842"/>
  <c r="H1842"/>
  <c r="C1842"/>
  <c r="M1841"/>
  <c r="L1841"/>
  <c r="K1841"/>
  <c r="AE1841" s="1"/>
  <c r="J1841"/>
  <c r="H1841"/>
  <c r="C1841"/>
  <c r="M1840"/>
  <c r="L1840"/>
  <c r="K1840"/>
  <c r="AE1840" s="1"/>
  <c r="J1840"/>
  <c r="H1840"/>
  <c r="C1840"/>
  <c r="M1839"/>
  <c r="L1839"/>
  <c r="K1839"/>
  <c r="AE1839" s="1"/>
  <c r="J1839"/>
  <c r="H1839"/>
  <c r="C1839"/>
  <c r="M1838"/>
  <c r="L1838"/>
  <c r="K1838"/>
  <c r="AE1838" s="1"/>
  <c r="J1838"/>
  <c r="H1838"/>
  <c r="C1838"/>
  <c r="M1837"/>
  <c r="L1837"/>
  <c r="K1837"/>
  <c r="AE1837" s="1"/>
  <c r="J1837"/>
  <c r="H1837"/>
  <c r="C1837"/>
  <c r="M1836"/>
  <c r="L1836"/>
  <c r="K1836"/>
  <c r="AE1836" s="1"/>
  <c r="J1836"/>
  <c r="H1836"/>
  <c r="C1836"/>
  <c r="M1835"/>
  <c r="L1835"/>
  <c r="K1835"/>
  <c r="AE1835" s="1"/>
  <c r="J1835"/>
  <c r="H1835"/>
  <c r="C1835"/>
  <c r="M1834"/>
  <c r="L1834"/>
  <c r="K1834"/>
  <c r="AE1834" s="1"/>
  <c r="J1834"/>
  <c r="H1834"/>
  <c r="C1834"/>
  <c r="M1833"/>
  <c r="L1833"/>
  <c r="K1833"/>
  <c r="AE1833" s="1"/>
  <c r="J1833"/>
  <c r="H1833"/>
  <c r="C1833"/>
  <c r="M1832"/>
  <c r="L1832"/>
  <c r="K1832"/>
  <c r="AE1832" s="1"/>
  <c r="J1832"/>
  <c r="H1832"/>
  <c r="C1832"/>
  <c r="M1831"/>
  <c r="L1831"/>
  <c r="K1831"/>
  <c r="AE1831" s="1"/>
  <c r="J1831"/>
  <c r="H1831"/>
  <c r="C1831"/>
  <c r="M1830"/>
  <c r="L1830"/>
  <c r="K1830"/>
  <c r="AE1830" s="1"/>
  <c r="J1830"/>
  <c r="H1830"/>
  <c r="C1830"/>
  <c r="M1829"/>
  <c r="L1829"/>
  <c r="K1829"/>
  <c r="AE1829" s="1"/>
  <c r="J1829"/>
  <c r="H1829"/>
  <c r="C1829"/>
  <c r="M1828"/>
  <c r="L1828"/>
  <c r="K1828"/>
  <c r="AE1828" s="1"/>
  <c r="J1828"/>
  <c r="H1828"/>
  <c r="C1828"/>
  <c r="M1827"/>
  <c r="L1827"/>
  <c r="K1827"/>
  <c r="AE1827" s="1"/>
  <c r="J1827"/>
  <c r="H1827"/>
  <c r="C1827"/>
  <c r="M1826"/>
  <c r="L1826"/>
  <c r="K1826"/>
  <c r="AE1826" s="1"/>
  <c r="J1826"/>
  <c r="H1826"/>
  <c r="C1826"/>
  <c r="M1825"/>
  <c r="L1825"/>
  <c r="K1825"/>
  <c r="AE1825" s="1"/>
  <c r="J1825"/>
  <c r="H1825"/>
  <c r="C1825"/>
  <c r="M1824"/>
  <c r="L1824"/>
  <c r="K1824"/>
  <c r="AE1824" s="1"/>
  <c r="J1824"/>
  <c r="H1824"/>
  <c r="C1824"/>
  <c r="M1823"/>
  <c r="L1823"/>
  <c r="K1823"/>
  <c r="AE1823" s="1"/>
  <c r="J1823"/>
  <c r="H1823"/>
  <c r="C1823"/>
  <c r="M1822"/>
  <c r="L1822"/>
  <c r="K1822"/>
  <c r="AE1822" s="1"/>
  <c r="J1822"/>
  <c r="H1822"/>
  <c r="C1822"/>
  <c r="M1821"/>
  <c r="L1821"/>
  <c r="K1821"/>
  <c r="AE1821" s="1"/>
  <c r="J1821"/>
  <c r="H1821"/>
  <c r="C1821"/>
  <c r="M1820"/>
  <c r="L1820"/>
  <c r="K1820"/>
  <c r="AE1820" s="1"/>
  <c r="J1820"/>
  <c r="H1820"/>
  <c r="C1820"/>
  <c r="M1819"/>
  <c r="L1819"/>
  <c r="K1819"/>
  <c r="AE1819" s="1"/>
  <c r="J1819"/>
  <c r="H1819"/>
  <c r="C1819"/>
  <c r="M1818"/>
  <c r="L1818"/>
  <c r="K1818"/>
  <c r="AE1818" s="1"/>
  <c r="J1818"/>
  <c r="H1818"/>
  <c r="C1818"/>
  <c r="M1817"/>
  <c r="L1817"/>
  <c r="K1817"/>
  <c r="AE1817" s="1"/>
  <c r="J1817"/>
  <c r="H1817"/>
  <c r="C1817"/>
  <c r="M1816"/>
  <c r="L1816"/>
  <c r="K1816"/>
  <c r="AE1816" s="1"/>
  <c r="J1816"/>
  <c r="H1816"/>
  <c r="C1816"/>
  <c r="M1815"/>
  <c r="L1815"/>
  <c r="K1815"/>
  <c r="AE1815" s="1"/>
  <c r="J1815"/>
  <c r="H1815"/>
  <c r="C1815"/>
  <c r="M1814"/>
  <c r="L1814"/>
  <c r="K1814"/>
  <c r="AE1814" s="1"/>
  <c r="J1814"/>
  <c r="H1814"/>
  <c r="C1814"/>
  <c r="M1813"/>
  <c r="L1813"/>
  <c r="K1813"/>
  <c r="AE1813" s="1"/>
  <c r="J1813"/>
  <c r="H1813"/>
  <c r="C1813"/>
  <c r="M1812"/>
  <c r="L1812"/>
  <c r="K1812"/>
  <c r="AE1812" s="1"/>
  <c r="J1812"/>
  <c r="H1812"/>
  <c r="C1812"/>
  <c r="M1811"/>
  <c r="L1811"/>
  <c r="K1811"/>
  <c r="AE1811" s="1"/>
  <c r="J1811"/>
  <c r="H1811"/>
  <c r="C1811"/>
  <c r="M1810"/>
  <c r="L1810"/>
  <c r="K1810"/>
  <c r="AE1810" s="1"/>
  <c r="J1810"/>
  <c r="H1810"/>
  <c r="C1810"/>
  <c r="M1809"/>
  <c r="L1809"/>
  <c r="K1809"/>
  <c r="AE1809" s="1"/>
  <c r="J1809"/>
  <c r="H1809"/>
  <c r="C1809"/>
  <c r="M1808"/>
  <c r="L1808"/>
  <c r="K1808"/>
  <c r="AE1808" s="1"/>
  <c r="J1808"/>
  <c r="H1808"/>
  <c r="C1808"/>
  <c r="M1807"/>
  <c r="L1807"/>
  <c r="K1807"/>
  <c r="AE1807" s="1"/>
  <c r="J1807"/>
  <c r="H1807"/>
  <c r="C1807"/>
  <c r="M1806"/>
  <c r="L1806"/>
  <c r="K1806"/>
  <c r="AE1806" s="1"/>
  <c r="J1806"/>
  <c r="H1806"/>
  <c r="C1806"/>
  <c r="M1805"/>
  <c r="L1805"/>
  <c r="K1805"/>
  <c r="AE1805" s="1"/>
  <c r="J1805"/>
  <c r="H1805"/>
  <c r="C1805"/>
  <c r="M1804"/>
  <c r="L1804"/>
  <c r="K1804"/>
  <c r="AE1804" s="1"/>
  <c r="J1804"/>
  <c r="H1804"/>
  <c r="C1804"/>
  <c r="M1803"/>
  <c r="L1803"/>
  <c r="K1803"/>
  <c r="AE1803" s="1"/>
  <c r="J1803"/>
  <c r="H1803"/>
  <c r="C1803"/>
  <c r="M1802"/>
  <c r="L1802"/>
  <c r="K1802"/>
  <c r="AE1802" s="1"/>
  <c r="J1802"/>
  <c r="H1802"/>
  <c r="C1802"/>
  <c r="M1801"/>
  <c r="L1801"/>
  <c r="K1801"/>
  <c r="AE1801" s="1"/>
  <c r="J1801"/>
  <c r="H1801"/>
  <c r="C1801"/>
  <c r="M1800"/>
  <c r="L1800"/>
  <c r="K1800"/>
  <c r="AE1800" s="1"/>
  <c r="J1800"/>
  <c r="H1800"/>
  <c r="C1800"/>
  <c r="M1799"/>
  <c r="L1799"/>
  <c r="K1799"/>
  <c r="AE1799" s="1"/>
  <c r="J1799"/>
  <c r="H1799"/>
  <c r="C1799"/>
  <c r="M1798"/>
  <c r="L1798"/>
  <c r="K1798"/>
  <c r="AE1798" s="1"/>
  <c r="J1798"/>
  <c r="H1798"/>
  <c r="C1798"/>
  <c r="M1797"/>
  <c r="L1797"/>
  <c r="K1797"/>
  <c r="AE1797" s="1"/>
  <c r="J1797"/>
  <c r="H1797"/>
  <c r="C1797"/>
  <c r="M1796"/>
  <c r="L1796"/>
  <c r="K1796"/>
  <c r="AE1796" s="1"/>
  <c r="J1796"/>
  <c r="H1796"/>
  <c r="C1796"/>
  <c r="M1795"/>
  <c r="L1795"/>
  <c r="K1795"/>
  <c r="AE1795" s="1"/>
  <c r="J1795"/>
  <c r="H1795"/>
  <c r="C1795"/>
  <c r="M1794"/>
  <c r="L1794"/>
  <c r="K1794"/>
  <c r="AE1794" s="1"/>
  <c r="J1794"/>
  <c r="H1794"/>
  <c r="C1794"/>
  <c r="M1793"/>
  <c r="L1793"/>
  <c r="K1793"/>
  <c r="AE1793" s="1"/>
  <c r="J1793"/>
  <c r="H1793"/>
  <c r="C1793"/>
  <c r="M1792"/>
  <c r="L1792"/>
  <c r="K1792"/>
  <c r="AE1792" s="1"/>
  <c r="J1792"/>
  <c r="H1792"/>
  <c r="C1792"/>
  <c r="M1791"/>
  <c r="L1791"/>
  <c r="K1791"/>
  <c r="AE1791" s="1"/>
  <c r="J1791"/>
  <c r="H1791"/>
  <c r="C1791"/>
  <c r="M1790"/>
  <c r="L1790"/>
  <c r="K1790"/>
  <c r="AE1790" s="1"/>
  <c r="J1790"/>
  <c r="H1790"/>
  <c r="C1790"/>
  <c r="M1789"/>
  <c r="L1789"/>
  <c r="K1789"/>
  <c r="AE1789" s="1"/>
  <c r="J1789"/>
  <c r="H1789"/>
  <c r="C1789"/>
  <c r="M1788"/>
  <c r="L1788"/>
  <c r="K1788"/>
  <c r="AE1788" s="1"/>
  <c r="J1788"/>
  <c r="H1788"/>
  <c r="C1788"/>
  <c r="M1787"/>
  <c r="L1787"/>
  <c r="K1787"/>
  <c r="AE1787" s="1"/>
  <c r="J1787"/>
  <c r="H1787"/>
  <c r="C1787"/>
  <c r="M1786"/>
  <c r="L1786"/>
  <c r="K1786"/>
  <c r="AE1786" s="1"/>
  <c r="J1786"/>
  <c r="H1786"/>
  <c r="C1786"/>
  <c r="M1785"/>
  <c r="L1785"/>
  <c r="K1785"/>
  <c r="AE1785" s="1"/>
  <c r="J1785"/>
  <c r="H1785"/>
  <c r="C1785"/>
  <c r="M1784"/>
  <c r="L1784"/>
  <c r="K1784"/>
  <c r="AE1784" s="1"/>
  <c r="J1784"/>
  <c r="H1784"/>
  <c r="C1784"/>
  <c r="M1783"/>
  <c r="L1783"/>
  <c r="K1783"/>
  <c r="AE1783" s="1"/>
  <c r="J1783"/>
  <c r="H1783"/>
  <c r="C1783"/>
  <c r="M1782"/>
  <c r="L1782"/>
  <c r="K1782"/>
  <c r="AE1782" s="1"/>
  <c r="J1782"/>
  <c r="H1782"/>
  <c r="C1782"/>
  <c r="M1781"/>
  <c r="L1781"/>
  <c r="K1781"/>
  <c r="AE1781" s="1"/>
  <c r="J1781"/>
  <c r="H1781"/>
  <c r="C1781"/>
  <c r="M1780"/>
  <c r="L1780"/>
  <c r="K1780"/>
  <c r="AE1780" s="1"/>
  <c r="J1780"/>
  <c r="H1780"/>
  <c r="C1780"/>
  <c r="M1779"/>
  <c r="L1779"/>
  <c r="K1779"/>
  <c r="AE1779" s="1"/>
  <c r="J1779"/>
  <c r="H1779"/>
  <c r="C1779"/>
  <c r="M1778"/>
  <c r="L1778"/>
  <c r="K1778"/>
  <c r="AE1778" s="1"/>
  <c r="J1778"/>
  <c r="H1778"/>
  <c r="C1778"/>
  <c r="M1777"/>
  <c r="L1777"/>
  <c r="K1777"/>
  <c r="AE1777" s="1"/>
  <c r="J1777"/>
  <c r="H1777"/>
  <c r="C1777"/>
  <c r="M1776"/>
  <c r="L1776"/>
  <c r="K1776"/>
  <c r="AE1776" s="1"/>
  <c r="J1776"/>
  <c r="H1776"/>
  <c r="C1776"/>
  <c r="M1775"/>
  <c r="L1775"/>
  <c r="K1775"/>
  <c r="AE1775" s="1"/>
  <c r="J1775"/>
  <c r="H1775"/>
  <c r="C1775"/>
  <c r="M1774"/>
  <c r="L1774"/>
  <c r="K1774"/>
  <c r="AE1774" s="1"/>
  <c r="J1774"/>
  <c r="H1774"/>
  <c r="C1774"/>
  <c r="M1773"/>
  <c r="L1773"/>
  <c r="K1773"/>
  <c r="AE1773" s="1"/>
  <c r="J1773"/>
  <c r="H1773"/>
  <c r="C1773"/>
  <c r="M1772"/>
  <c r="L1772"/>
  <c r="K1772"/>
  <c r="AE1772" s="1"/>
  <c r="J1772"/>
  <c r="H1772"/>
  <c r="C1772"/>
  <c r="M1771"/>
  <c r="L1771"/>
  <c r="K1771"/>
  <c r="AE1771" s="1"/>
  <c r="J1771"/>
  <c r="H1771"/>
  <c r="C1771"/>
  <c r="M1770"/>
  <c r="L1770"/>
  <c r="K1770"/>
  <c r="AE1770" s="1"/>
  <c r="J1770"/>
  <c r="H1770"/>
  <c r="C1770"/>
  <c r="M1769"/>
  <c r="L1769"/>
  <c r="K1769"/>
  <c r="AE1769" s="1"/>
  <c r="J1769"/>
  <c r="H1769"/>
  <c r="C1769"/>
  <c r="M1768"/>
  <c r="L1768"/>
  <c r="K1768"/>
  <c r="AE1768" s="1"/>
  <c r="J1768"/>
  <c r="H1768"/>
  <c r="C1768"/>
  <c r="M1767"/>
  <c r="L1767"/>
  <c r="K1767"/>
  <c r="AE1767" s="1"/>
  <c r="J1767"/>
  <c r="H1767"/>
  <c r="C1767"/>
  <c r="M1766"/>
  <c r="L1766"/>
  <c r="K1766"/>
  <c r="AE1766" s="1"/>
  <c r="J1766"/>
  <c r="H1766"/>
  <c r="C1766"/>
  <c r="M1765"/>
  <c r="L1765"/>
  <c r="K1765"/>
  <c r="AE1765" s="1"/>
  <c r="J1765"/>
  <c r="H1765"/>
  <c r="C1765"/>
  <c r="M1764"/>
  <c r="L1764"/>
  <c r="K1764"/>
  <c r="AE1764" s="1"/>
  <c r="J1764"/>
  <c r="H1764"/>
  <c r="C1764"/>
  <c r="M1763"/>
  <c r="L1763"/>
  <c r="K1763"/>
  <c r="AE1763" s="1"/>
  <c r="J1763"/>
  <c r="H1763"/>
  <c r="C1763"/>
  <c r="M1762"/>
  <c r="L1762"/>
  <c r="K1762"/>
  <c r="AE1762" s="1"/>
  <c r="J1762"/>
  <c r="H1762"/>
  <c r="C1762"/>
  <c r="M1761"/>
  <c r="L1761"/>
  <c r="K1761"/>
  <c r="AE1761" s="1"/>
  <c r="J1761"/>
  <c r="H1761"/>
  <c r="C1761"/>
  <c r="M1760"/>
  <c r="L1760"/>
  <c r="K1760"/>
  <c r="AE1760" s="1"/>
  <c r="J1760"/>
  <c r="H1760"/>
  <c r="C1760"/>
  <c r="M1759"/>
  <c r="L1759"/>
  <c r="K1759"/>
  <c r="AE1759" s="1"/>
  <c r="J1759"/>
  <c r="H1759"/>
  <c r="C1759"/>
  <c r="M1758"/>
  <c r="L1758"/>
  <c r="K1758"/>
  <c r="AE1758" s="1"/>
  <c r="J1758"/>
  <c r="H1758"/>
  <c r="C1758"/>
  <c r="M1757"/>
  <c r="L1757"/>
  <c r="K1757"/>
  <c r="AE1757" s="1"/>
  <c r="J1757"/>
  <c r="H1757"/>
  <c r="C1757"/>
  <c r="M1756"/>
  <c r="L1756"/>
  <c r="K1756"/>
  <c r="AE1756" s="1"/>
  <c r="J1756"/>
  <c r="H1756"/>
  <c r="C1756"/>
  <c r="M1755"/>
  <c r="L1755"/>
  <c r="K1755"/>
  <c r="AE1755" s="1"/>
  <c r="J1755"/>
  <c r="H1755"/>
  <c r="C1755"/>
  <c r="M1754"/>
  <c r="L1754"/>
  <c r="K1754"/>
  <c r="AE1754" s="1"/>
  <c r="J1754"/>
  <c r="H1754"/>
  <c r="C1754"/>
  <c r="M1753"/>
  <c r="L1753"/>
  <c r="K1753"/>
  <c r="AE1753" s="1"/>
  <c r="J1753"/>
  <c r="H1753"/>
  <c r="C1753"/>
  <c r="M1752"/>
  <c r="L1752"/>
  <c r="K1752"/>
  <c r="AE1752" s="1"/>
  <c r="J1752"/>
  <c r="H1752"/>
  <c r="C1752"/>
  <c r="M1751"/>
  <c r="L1751"/>
  <c r="K1751"/>
  <c r="AE1751" s="1"/>
  <c r="J1751"/>
  <c r="H1751"/>
  <c r="C1751"/>
  <c r="M1750"/>
  <c r="L1750"/>
  <c r="K1750"/>
  <c r="AE1750" s="1"/>
  <c r="J1750"/>
  <c r="H1750"/>
  <c r="C1750"/>
  <c r="M1749"/>
  <c r="L1749"/>
  <c r="K1749"/>
  <c r="AE1749" s="1"/>
  <c r="J1749"/>
  <c r="H1749"/>
  <c r="C1749"/>
  <c r="M1748"/>
  <c r="L1748"/>
  <c r="K1748"/>
  <c r="AE1748" s="1"/>
  <c r="J1748"/>
  <c r="H1748"/>
  <c r="C1748"/>
  <c r="M1747"/>
  <c r="L1747"/>
  <c r="K1747"/>
  <c r="AE1747" s="1"/>
  <c r="J1747"/>
  <c r="H1747"/>
  <c r="C1747"/>
  <c r="M1746"/>
  <c r="L1746"/>
  <c r="K1746"/>
  <c r="AE1746" s="1"/>
  <c r="J1746"/>
  <c r="H1746"/>
  <c r="C1746"/>
  <c r="M1745"/>
  <c r="L1745"/>
  <c r="K1745"/>
  <c r="AE1745" s="1"/>
  <c r="J1745"/>
  <c r="H1745"/>
  <c r="C1745"/>
  <c r="M1744"/>
  <c r="L1744"/>
  <c r="K1744"/>
  <c r="AE1744" s="1"/>
  <c r="J1744"/>
  <c r="H1744"/>
  <c r="C1744"/>
  <c r="M1743"/>
  <c r="L1743"/>
  <c r="K1743"/>
  <c r="AE1743" s="1"/>
  <c r="J1743"/>
  <c r="H1743"/>
  <c r="C1743"/>
  <c r="M1742"/>
  <c r="L1742"/>
  <c r="K1742"/>
  <c r="AE1742" s="1"/>
  <c r="J1742"/>
  <c r="H1742"/>
  <c r="C1742"/>
  <c r="M1741"/>
  <c r="L1741"/>
  <c r="K1741"/>
  <c r="AE1741" s="1"/>
  <c r="J1741"/>
  <c r="H1741"/>
  <c r="C1741"/>
  <c r="M1740"/>
  <c r="L1740"/>
  <c r="K1740"/>
  <c r="AE1740" s="1"/>
  <c r="J1740"/>
  <c r="H1740"/>
  <c r="C1740"/>
  <c r="M1739"/>
  <c r="L1739"/>
  <c r="K1739"/>
  <c r="AE1739" s="1"/>
  <c r="J1739"/>
  <c r="H1739"/>
  <c r="C1739"/>
  <c r="M1738"/>
  <c r="L1738"/>
  <c r="K1738"/>
  <c r="AE1738" s="1"/>
  <c r="J1738"/>
  <c r="H1738"/>
  <c r="C1738"/>
  <c r="M1737"/>
  <c r="L1737"/>
  <c r="K1737"/>
  <c r="AE1737" s="1"/>
  <c r="J1737"/>
  <c r="H1737"/>
  <c r="C1737"/>
  <c r="M1736"/>
  <c r="L1736"/>
  <c r="K1736"/>
  <c r="AE1736" s="1"/>
  <c r="J1736"/>
  <c r="H1736"/>
  <c r="C1736"/>
  <c r="M1735"/>
  <c r="L1735"/>
  <c r="K1735"/>
  <c r="AE1735" s="1"/>
  <c r="J1735"/>
  <c r="H1735"/>
  <c r="C1735"/>
  <c r="M1734"/>
  <c r="L1734"/>
  <c r="K1734"/>
  <c r="AE1734" s="1"/>
  <c r="J1734"/>
  <c r="H1734"/>
  <c r="C1734"/>
  <c r="M1733"/>
  <c r="L1733"/>
  <c r="K1733"/>
  <c r="AE1733" s="1"/>
  <c r="J1733"/>
  <c r="H1733"/>
  <c r="C1733"/>
  <c r="M1732"/>
  <c r="L1732"/>
  <c r="K1732"/>
  <c r="AE1732" s="1"/>
  <c r="J1732"/>
  <c r="H1732"/>
  <c r="C1732"/>
  <c r="M1731"/>
  <c r="L1731"/>
  <c r="K1731"/>
  <c r="AE1731" s="1"/>
  <c r="J1731"/>
  <c r="H1731"/>
  <c r="C1731"/>
  <c r="M1730"/>
  <c r="L1730"/>
  <c r="K1730"/>
  <c r="AE1730" s="1"/>
  <c r="J1730"/>
  <c r="H1730"/>
  <c r="C1730"/>
  <c r="M1729"/>
  <c r="L1729"/>
  <c r="K1729"/>
  <c r="AE1729" s="1"/>
  <c r="J1729"/>
  <c r="H1729"/>
  <c r="C1729"/>
  <c r="M1728"/>
  <c r="L1728"/>
  <c r="K1728"/>
  <c r="AE1728" s="1"/>
  <c r="J1728"/>
  <c r="H1728"/>
  <c r="C1728"/>
  <c r="M1727"/>
  <c r="L1727"/>
  <c r="K1727"/>
  <c r="AE1727" s="1"/>
  <c r="J1727"/>
  <c r="H1727"/>
  <c r="C1727"/>
  <c r="M1726"/>
  <c r="L1726"/>
  <c r="K1726"/>
  <c r="AE1726" s="1"/>
  <c r="J1726"/>
  <c r="H1726"/>
  <c r="C1726"/>
  <c r="M1725"/>
  <c r="L1725"/>
  <c r="K1725"/>
  <c r="AE1725" s="1"/>
  <c r="J1725"/>
  <c r="H1725"/>
  <c r="C1725"/>
  <c r="M1724"/>
  <c r="L1724"/>
  <c r="K1724"/>
  <c r="AE1724" s="1"/>
  <c r="J1724"/>
  <c r="H1724"/>
  <c r="C1724"/>
  <c r="M1723"/>
  <c r="L1723"/>
  <c r="K1723"/>
  <c r="AE1723" s="1"/>
  <c r="J1723"/>
  <c r="H1723"/>
  <c r="C1723"/>
  <c r="M1722"/>
  <c r="L1722"/>
  <c r="K1722"/>
  <c r="AE1722" s="1"/>
  <c r="J1722"/>
  <c r="H1722"/>
  <c r="C1722"/>
  <c r="M1721"/>
  <c r="L1721"/>
  <c r="K1721"/>
  <c r="AE1721" s="1"/>
  <c r="J1721"/>
  <c r="H1721"/>
  <c r="C1721"/>
  <c r="M1720"/>
  <c r="L1720"/>
  <c r="K1720"/>
  <c r="AE1720" s="1"/>
  <c r="J1720"/>
  <c r="H1720"/>
  <c r="C1720"/>
  <c r="M1719"/>
  <c r="L1719"/>
  <c r="K1719"/>
  <c r="AE1719" s="1"/>
  <c r="J1719"/>
  <c r="H1719"/>
  <c r="C1719"/>
  <c r="M1718"/>
  <c r="L1718"/>
  <c r="K1718"/>
  <c r="AE1718" s="1"/>
  <c r="J1718"/>
  <c r="H1718"/>
  <c r="C1718"/>
  <c r="M1717"/>
  <c r="L1717"/>
  <c r="K1717"/>
  <c r="AE1717" s="1"/>
  <c r="J1717"/>
  <c r="H1717"/>
  <c r="C1717"/>
  <c r="M1716"/>
  <c r="L1716"/>
  <c r="K1716"/>
  <c r="AE1716" s="1"/>
  <c r="J1716"/>
  <c r="H1716"/>
  <c r="C1716"/>
  <c r="M1715"/>
  <c r="L1715"/>
  <c r="K1715"/>
  <c r="AE1715" s="1"/>
  <c r="J1715"/>
  <c r="H1715"/>
  <c r="C1715"/>
  <c r="M1714"/>
  <c r="L1714"/>
  <c r="K1714"/>
  <c r="AE1714" s="1"/>
  <c r="J1714"/>
  <c r="H1714"/>
  <c r="C1714"/>
  <c r="M1713"/>
  <c r="L1713"/>
  <c r="K1713"/>
  <c r="AE1713" s="1"/>
  <c r="J1713"/>
  <c r="H1713"/>
  <c r="C1713"/>
  <c r="M1712"/>
  <c r="L1712"/>
  <c r="K1712"/>
  <c r="AE1712" s="1"/>
  <c r="J1712"/>
  <c r="H1712"/>
  <c r="C1712"/>
  <c r="M1711"/>
  <c r="L1711"/>
  <c r="K1711"/>
  <c r="AE1711" s="1"/>
  <c r="J1711"/>
  <c r="H1711"/>
  <c r="C1711"/>
  <c r="M1710"/>
  <c r="L1710"/>
  <c r="K1710"/>
  <c r="AE1710" s="1"/>
  <c r="J1710"/>
  <c r="H1710"/>
  <c r="C1710"/>
  <c r="M1709"/>
  <c r="L1709"/>
  <c r="K1709"/>
  <c r="AE1709" s="1"/>
  <c r="J1709"/>
  <c r="H1709"/>
  <c r="C1709"/>
  <c r="M1708"/>
  <c r="L1708"/>
  <c r="K1708"/>
  <c r="AE1708" s="1"/>
  <c r="J1708"/>
  <c r="H1708"/>
  <c r="C1708"/>
  <c r="M1707"/>
  <c r="L1707"/>
  <c r="K1707"/>
  <c r="AE1707" s="1"/>
  <c r="J1707"/>
  <c r="H1707"/>
  <c r="C1707"/>
  <c r="M1706"/>
  <c r="L1706"/>
  <c r="K1706"/>
  <c r="AE1706" s="1"/>
  <c r="J1706"/>
  <c r="H1706"/>
  <c r="C1706"/>
  <c r="M1705"/>
  <c r="L1705"/>
  <c r="K1705"/>
  <c r="AE1705" s="1"/>
  <c r="J1705"/>
  <c r="H1705"/>
  <c r="C1705"/>
  <c r="M1704"/>
  <c r="L1704"/>
  <c r="K1704"/>
  <c r="AE1704" s="1"/>
  <c r="J1704"/>
  <c r="H1704"/>
  <c r="C1704"/>
  <c r="M1703"/>
  <c r="L1703"/>
  <c r="K1703"/>
  <c r="AE1703" s="1"/>
  <c r="J1703"/>
  <c r="H1703"/>
  <c r="C1703"/>
  <c r="M1702"/>
  <c r="L1702"/>
  <c r="K1702"/>
  <c r="AE1702" s="1"/>
  <c r="J1702"/>
  <c r="H1702"/>
  <c r="C1702"/>
  <c r="M1701"/>
  <c r="L1701"/>
  <c r="K1701"/>
  <c r="AE1701" s="1"/>
  <c r="J1701"/>
  <c r="H1701"/>
  <c r="C1701"/>
  <c r="M1700"/>
  <c r="L1700"/>
  <c r="K1700"/>
  <c r="AE1700" s="1"/>
  <c r="J1700"/>
  <c r="H1700"/>
  <c r="C1700"/>
  <c r="M1699"/>
  <c r="L1699"/>
  <c r="K1699"/>
  <c r="AE1699" s="1"/>
  <c r="J1699"/>
  <c r="H1699"/>
  <c r="C1699"/>
  <c r="M1698"/>
  <c r="L1698"/>
  <c r="K1698"/>
  <c r="AE1698" s="1"/>
  <c r="J1698"/>
  <c r="H1698"/>
  <c r="C1698"/>
  <c r="M1697"/>
  <c r="L1697"/>
  <c r="K1697"/>
  <c r="AE1697" s="1"/>
  <c r="J1697"/>
  <c r="H1697"/>
  <c r="C1697"/>
  <c r="M1696"/>
  <c r="L1696"/>
  <c r="K1696"/>
  <c r="AE1696" s="1"/>
  <c r="J1696"/>
  <c r="H1696"/>
  <c r="C1696"/>
  <c r="M1695"/>
  <c r="L1695"/>
  <c r="K1695"/>
  <c r="AE1695" s="1"/>
  <c r="J1695"/>
  <c r="H1695"/>
  <c r="C1695"/>
  <c r="M1694"/>
  <c r="L1694"/>
  <c r="K1694"/>
  <c r="AE1694" s="1"/>
  <c r="J1694"/>
  <c r="H1694"/>
  <c r="C1694"/>
  <c r="M1693"/>
  <c r="L1693"/>
  <c r="K1693"/>
  <c r="AE1693" s="1"/>
  <c r="J1693"/>
  <c r="H1693"/>
  <c r="C1693"/>
  <c r="M1692"/>
  <c r="L1692"/>
  <c r="K1692"/>
  <c r="AE1692" s="1"/>
  <c r="J1692"/>
  <c r="H1692"/>
  <c r="C1692"/>
  <c r="M1691"/>
  <c r="L1691"/>
  <c r="K1691"/>
  <c r="AE1691" s="1"/>
  <c r="J1691"/>
  <c r="H1691"/>
  <c r="C1691"/>
  <c r="M1690"/>
  <c r="L1690"/>
  <c r="K1690"/>
  <c r="AE1690" s="1"/>
  <c r="J1690"/>
  <c r="H1690"/>
  <c r="C1690"/>
  <c r="M1689"/>
  <c r="L1689"/>
  <c r="K1689"/>
  <c r="AE1689" s="1"/>
  <c r="J1689"/>
  <c r="H1689"/>
  <c r="C1689"/>
  <c r="M1688"/>
  <c r="L1688"/>
  <c r="K1688"/>
  <c r="AE1688" s="1"/>
  <c r="J1688"/>
  <c r="H1688"/>
  <c r="C1688"/>
  <c r="M1687"/>
  <c r="L1687"/>
  <c r="K1687"/>
  <c r="AE1687" s="1"/>
  <c r="J1687"/>
  <c r="H1687"/>
  <c r="C1687"/>
  <c r="M1686"/>
  <c r="L1686"/>
  <c r="K1686"/>
  <c r="AE1686" s="1"/>
  <c r="J1686"/>
  <c r="H1686"/>
  <c r="C1686"/>
  <c r="M1685"/>
  <c r="L1685"/>
  <c r="K1685"/>
  <c r="AE1685" s="1"/>
  <c r="J1685"/>
  <c r="H1685"/>
  <c r="C1685"/>
  <c r="M1684"/>
  <c r="L1684"/>
  <c r="K1684"/>
  <c r="AE1684" s="1"/>
  <c r="J1684"/>
  <c r="H1684"/>
  <c r="C1684"/>
  <c r="M1683"/>
  <c r="L1683"/>
  <c r="K1683"/>
  <c r="AE1683" s="1"/>
  <c r="J1683"/>
  <c r="H1683"/>
  <c r="C1683"/>
  <c r="M1682"/>
  <c r="L1682"/>
  <c r="K1682"/>
  <c r="AE1682" s="1"/>
  <c r="J1682"/>
  <c r="H1682"/>
  <c r="C1682"/>
  <c r="M1681"/>
  <c r="L1681"/>
  <c r="K1681"/>
  <c r="AE1681" s="1"/>
  <c r="J1681"/>
  <c r="H1681"/>
  <c r="C1681"/>
  <c r="M1680"/>
  <c r="L1680"/>
  <c r="K1680"/>
  <c r="AE1680" s="1"/>
  <c r="J1680"/>
  <c r="H1680"/>
  <c r="C1680"/>
  <c r="M1679"/>
  <c r="L1679"/>
  <c r="K1679"/>
  <c r="AE1679" s="1"/>
  <c r="J1679"/>
  <c r="H1679"/>
  <c r="C1679"/>
  <c r="M1678"/>
  <c r="L1678"/>
  <c r="K1678"/>
  <c r="AE1678" s="1"/>
  <c r="J1678"/>
  <c r="H1678"/>
  <c r="C1678"/>
  <c r="M1677"/>
  <c r="L1677"/>
  <c r="K1677"/>
  <c r="AE1677" s="1"/>
  <c r="J1677"/>
  <c r="H1677"/>
  <c r="C1677"/>
  <c r="M1676"/>
  <c r="L1676"/>
  <c r="K1676"/>
  <c r="AE1676" s="1"/>
  <c r="J1676"/>
  <c r="H1676"/>
  <c r="C1676"/>
  <c r="M1675"/>
  <c r="L1675"/>
  <c r="K1675"/>
  <c r="AE1675" s="1"/>
  <c r="J1675"/>
  <c r="H1675"/>
  <c r="C1675"/>
  <c r="M1674"/>
  <c r="L1674"/>
  <c r="K1674"/>
  <c r="AE1674" s="1"/>
  <c r="J1674"/>
  <c r="H1674"/>
  <c r="C1674"/>
  <c r="M1673"/>
  <c r="L1673"/>
  <c r="K1673"/>
  <c r="AE1673" s="1"/>
  <c r="J1673"/>
  <c r="H1673"/>
  <c r="C1673"/>
  <c r="M1672"/>
  <c r="L1672"/>
  <c r="K1672"/>
  <c r="AE1672" s="1"/>
  <c r="J1672"/>
  <c r="H1672"/>
  <c r="C1672"/>
  <c r="M1671"/>
  <c r="L1671"/>
  <c r="K1671"/>
  <c r="AE1671" s="1"/>
  <c r="J1671"/>
  <c r="H1671"/>
  <c r="C1671"/>
  <c r="M1670"/>
  <c r="L1670"/>
  <c r="K1670"/>
  <c r="AE1670" s="1"/>
  <c r="J1670"/>
  <c r="H1670"/>
  <c r="C1670"/>
  <c r="M1669"/>
  <c r="L1669"/>
  <c r="K1669"/>
  <c r="AE1669" s="1"/>
  <c r="J1669"/>
  <c r="H1669"/>
  <c r="C1669"/>
  <c r="M1668"/>
  <c r="L1668"/>
  <c r="K1668"/>
  <c r="AE1668" s="1"/>
  <c r="J1668"/>
  <c r="H1668"/>
  <c r="C1668"/>
  <c r="M1667"/>
  <c r="L1667"/>
  <c r="K1667"/>
  <c r="AE1667" s="1"/>
  <c r="J1667"/>
  <c r="H1667"/>
  <c r="C1667"/>
  <c r="M1666"/>
  <c r="L1666"/>
  <c r="K1666"/>
  <c r="AE1666" s="1"/>
  <c r="J1666"/>
  <c r="H1666"/>
  <c r="C1666"/>
  <c r="M1665"/>
  <c r="L1665"/>
  <c r="K1665"/>
  <c r="AE1665" s="1"/>
  <c r="J1665"/>
  <c r="H1665"/>
  <c r="C1665"/>
  <c r="M1664"/>
  <c r="L1664"/>
  <c r="K1664"/>
  <c r="AE1664" s="1"/>
  <c r="J1664"/>
  <c r="H1664"/>
  <c r="C1664"/>
  <c r="M1663"/>
  <c r="L1663"/>
  <c r="K1663"/>
  <c r="AE1663" s="1"/>
  <c r="J1663"/>
  <c r="H1663"/>
  <c r="C1663"/>
  <c r="M1662"/>
  <c r="L1662"/>
  <c r="K1662"/>
  <c r="AE1662" s="1"/>
  <c r="J1662"/>
  <c r="H1662"/>
  <c r="C1662"/>
  <c r="M1661"/>
  <c r="L1661"/>
  <c r="K1661"/>
  <c r="AE1661" s="1"/>
  <c r="J1661"/>
  <c r="H1661"/>
  <c r="C1661"/>
  <c r="M1660"/>
  <c r="L1660"/>
  <c r="K1660"/>
  <c r="AE1660" s="1"/>
  <c r="J1660"/>
  <c r="H1660"/>
  <c r="C1660"/>
  <c r="M1659"/>
  <c r="L1659"/>
  <c r="K1659"/>
  <c r="AE1659" s="1"/>
  <c r="J1659"/>
  <c r="H1659"/>
  <c r="C1659"/>
  <c r="M1658"/>
  <c r="L1658"/>
  <c r="K1658"/>
  <c r="AE1658" s="1"/>
  <c r="J1658"/>
  <c r="H1658"/>
  <c r="C1658"/>
  <c r="M1657"/>
  <c r="L1657"/>
  <c r="K1657"/>
  <c r="AE1657" s="1"/>
  <c r="J1657"/>
  <c r="H1657"/>
  <c r="C1657"/>
  <c r="M1656"/>
  <c r="L1656"/>
  <c r="K1656"/>
  <c r="AE1656" s="1"/>
  <c r="J1656"/>
  <c r="H1656"/>
  <c r="C1656"/>
  <c r="M1655"/>
  <c r="L1655"/>
  <c r="K1655"/>
  <c r="AE1655" s="1"/>
  <c r="J1655"/>
  <c r="H1655"/>
  <c r="C1655"/>
  <c r="M1654"/>
  <c r="L1654"/>
  <c r="K1654"/>
  <c r="AE1654" s="1"/>
  <c r="J1654"/>
  <c r="H1654"/>
  <c r="C1654"/>
  <c r="M1653"/>
  <c r="L1653"/>
  <c r="K1653"/>
  <c r="AE1653" s="1"/>
  <c r="J1653"/>
  <c r="H1653"/>
  <c r="C1653"/>
  <c r="M1652"/>
  <c r="L1652"/>
  <c r="K1652"/>
  <c r="AE1652" s="1"/>
  <c r="J1652"/>
  <c r="H1652"/>
  <c r="C1652"/>
  <c r="M1651"/>
  <c r="L1651"/>
  <c r="K1651"/>
  <c r="AE1651" s="1"/>
  <c r="J1651"/>
  <c r="H1651"/>
  <c r="C1651"/>
  <c r="M1650"/>
  <c r="L1650"/>
  <c r="K1650"/>
  <c r="AE1650" s="1"/>
  <c r="J1650"/>
  <c r="H1650"/>
  <c r="C1650"/>
  <c r="M1649"/>
  <c r="L1649"/>
  <c r="K1649"/>
  <c r="AE1649" s="1"/>
  <c r="J1649"/>
  <c r="H1649"/>
  <c r="C1649"/>
  <c r="M1648"/>
  <c r="L1648"/>
  <c r="K1648"/>
  <c r="AE1648" s="1"/>
  <c r="J1648"/>
  <c r="H1648"/>
  <c r="C1648"/>
  <c r="M1647"/>
  <c r="L1647"/>
  <c r="K1647"/>
  <c r="AE1647" s="1"/>
  <c r="J1647"/>
  <c r="H1647"/>
  <c r="C1647"/>
  <c r="M1646"/>
  <c r="L1646"/>
  <c r="K1646"/>
  <c r="AE1646" s="1"/>
  <c r="J1646"/>
  <c r="H1646"/>
  <c r="C1646"/>
  <c r="M1645"/>
  <c r="L1645"/>
  <c r="K1645"/>
  <c r="AE1645" s="1"/>
  <c r="J1645"/>
  <c r="H1645"/>
  <c r="C1645"/>
  <c r="M1644"/>
  <c r="L1644"/>
  <c r="K1644"/>
  <c r="AE1644" s="1"/>
  <c r="J1644"/>
  <c r="H1644"/>
  <c r="C1644"/>
  <c r="M1643"/>
  <c r="L1643"/>
  <c r="K1643"/>
  <c r="AE1643" s="1"/>
  <c r="J1643"/>
  <c r="H1643"/>
  <c r="C1643"/>
  <c r="M1642"/>
  <c r="L1642"/>
  <c r="K1642"/>
  <c r="AE1642" s="1"/>
  <c r="J1642"/>
  <c r="H1642"/>
  <c r="C1642"/>
  <c r="M1641"/>
  <c r="L1641"/>
  <c r="K1641"/>
  <c r="AE1641" s="1"/>
  <c r="J1641"/>
  <c r="H1641"/>
  <c r="C1641"/>
  <c r="M1640"/>
  <c r="L1640"/>
  <c r="K1640"/>
  <c r="AE1640" s="1"/>
  <c r="J1640"/>
  <c r="H1640"/>
  <c r="C1640"/>
  <c r="M1639"/>
  <c r="L1639"/>
  <c r="K1639"/>
  <c r="AE1639" s="1"/>
  <c r="J1639"/>
  <c r="H1639"/>
  <c r="C1639"/>
  <c r="M1638"/>
  <c r="L1638"/>
  <c r="K1638"/>
  <c r="AE1638" s="1"/>
  <c r="J1638"/>
  <c r="H1638"/>
  <c r="C1638"/>
  <c r="M1637"/>
  <c r="L1637"/>
  <c r="K1637"/>
  <c r="AE1637" s="1"/>
  <c r="J1637"/>
  <c r="H1637"/>
  <c r="C1637"/>
  <c r="M1636"/>
  <c r="L1636"/>
  <c r="K1636"/>
  <c r="AE1636" s="1"/>
  <c r="J1636"/>
  <c r="H1636"/>
  <c r="C1636"/>
  <c r="M1635"/>
  <c r="L1635"/>
  <c r="K1635"/>
  <c r="AE1635" s="1"/>
  <c r="J1635"/>
  <c r="H1635"/>
  <c r="C1635"/>
  <c r="M1634"/>
  <c r="L1634"/>
  <c r="K1634"/>
  <c r="AE1634" s="1"/>
  <c r="J1634"/>
  <c r="H1634"/>
  <c r="C1634"/>
  <c r="M1633"/>
  <c r="L1633"/>
  <c r="K1633"/>
  <c r="AE1633" s="1"/>
  <c r="J1633"/>
  <c r="H1633"/>
  <c r="C1633"/>
  <c r="M1632"/>
  <c r="L1632"/>
  <c r="K1632"/>
  <c r="AE1632" s="1"/>
  <c r="J1632"/>
  <c r="H1632"/>
  <c r="C1632"/>
  <c r="M1631"/>
  <c r="L1631"/>
  <c r="K1631"/>
  <c r="AE1631" s="1"/>
  <c r="J1631"/>
  <c r="H1631"/>
  <c r="C1631"/>
  <c r="M1630"/>
  <c r="L1630"/>
  <c r="K1630"/>
  <c r="AE1630" s="1"/>
  <c r="J1630"/>
  <c r="H1630"/>
  <c r="C1630"/>
  <c r="M1629"/>
  <c r="L1629"/>
  <c r="K1629"/>
  <c r="AE1629" s="1"/>
  <c r="J1629"/>
  <c r="H1629"/>
  <c r="C1629"/>
  <c r="M1628"/>
  <c r="L1628"/>
  <c r="K1628"/>
  <c r="AE1628" s="1"/>
  <c r="J1628"/>
  <c r="H1628"/>
  <c r="C1628"/>
  <c r="M1627"/>
  <c r="L1627"/>
  <c r="K1627"/>
  <c r="AE1627" s="1"/>
  <c r="J1627"/>
  <c r="H1627"/>
  <c r="C1627"/>
  <c r="M1626"/>
  <c r="L1626"/>
  <c r="K1626"/>
  <c r="AE1626" s="1"/>
  <c r="J1626"/>
  <c r="H1626"/>
  <c r="C1626"/>
  <c r="M1625"/>
  <c r="L1625"/>
  <c r="K1625"/>
  <c r="AE1625" s="1"/>
  <c r="J1625"/>
  <c r="H1625"/>
  <c r="C1625"/>
  <c r="M1624"/>
  <c r="L1624"/>
  <c r="K1624"/>
  <c r="AE1624" s="1"/>
  <c r="J1624"/>
  <c r="H1624"/>
  <c r="C1624"/>
  <c r="M1623"/>
  <c r="L1623"/>
  <c r="K1623"/>
  <c r="AE1623" s="1"/>
  <c r="J1623"/>
  <c r="H1623"/>
  <c r="C1623"/>
  <c r="M1622"/>
  <c r="L1622"/>
  <c r="K1622"/>
  <c r="AE1622" s="1"/>
  <c r="J1622"/>
  <c r="H1622"/>
  <c r="C1622"/>
  <c r="M1621"/>
  <c r="L1621"/>
  <c r="K1621"/>
  <c r="AE1621" s="1"/>
  <c r="J1621"/>
  <c r="H1621"/>
  <c r="C1621"/>
  <c r="M1620"/>
  <c r="L1620"/>
  <c r="K1620"/>
  <c r="AE1620" s="1"/>
  <c r="J1620"/>
  <c r="H1620"/>
  <c r="C1620"/>
  <c r="M1619"/>
  <c r="L1619"/>
  <c r="K1619"/>
  <c r="AE1619" s="1"/>
  <c r="J1619"/>
  <c r="H1619"/>
  <c r="C1619"/>
  <c r="M1618"/>
  <c r="L1618"/>
  <c r="K1618"/>
  <c r="AE1618" s="1"/>
  <c r="J1618"/>
  <c r="H1618"/>
  <c r="C1618"/>
  <c r="M1617"/>
  <c r="L1617"/>
  <c r="K1617"/>
  <c r="AE1617" s="1"/>
  <c r="J1617"/>
  <c r="H1617"/>
  <c r="C1617"/>
  <c r="M1616"/>
  <c r="L1616"/>
  <c r="K1616"/>
  <c r="AE1616" s="1"/>
  <c r="J1616"/>
  <c r="H1616"/>
  <c r="C1616"/>
  <c r="M1615"/>
  <c r="L1615"/>
  <c r="K1615"/>
  <c r="AE1615" s="1"/>
  <c r="J1615"/>
  <c r="H1615"/>
  <c r="C1615"/>
  <c r="M1614"/>
  <c r="L1614"/>
  <c r="K1614"/>
  <c r="AE1614" s="1"/>
  <c r="J1614"/>
  <c r="H1614"/>
  <c r="C1614"/>
  <c r="M1613"/>
  <c r="L1613"/>
  <c r="K1613"/>
  <c r="AE1613" s="1"/>
  <c r="J1613"/>
  <c r="H1613"/>
  <c r="C1613"/>
  <c r="M1612"/>
  <c r="L1612"/>
  <c r="K1612"/>
  <c r="AE1612" s="1"/>
  <c r="J1612"/>
  <c r="H1612"/>
  <c r="C1612"/>
  <c r="M1611"/>
  <c r="L1611"/>
  <c r="K1611"/>
  <c r="AE1611" s="1"/>
  <c r="J1611"/>
  <c r="H1611"/>
  <c r="C1611"/>
  <c r="M1610"/>
  <c r="L1610"/>
  <c r="K1610"/>
  <c r="AE1610" s="1"/>
  <c r="J1610"/>
  <c r="H1610"/>
  <c r="C1610"/>
  <c r="M1609"/>
  <c r="L1609"/>
  <c r="K1609"/>
  <c r="AE1609" s="1"/>
  <c r="J1609"/>
  <c r="H1609"/>
  <c r="C1609"/>
  <c r="M1608"/>
  <c r="L1608"/>
  <c r="K1608"/>
  <c r="AE1608" s="1"/>
  <c r="J1608"/>
  <c r="H1608"/>
  <c r="C1608"/>
  <c r="M1607"/>
  <c r="L1607"/>
  <c r="K1607"/>
  <c r="AE1607" s="1"/>
  <c r="J1607"/>
  <c r="H1607"/>
  <c r="C1607"/>
  <c r="M1606"/>
  <c r="L1606"/>
  <c r="K1606"/>
  <c r="AE1606" s="1"/>
  <c r="J1606"/>
  <c r="H1606"/>
  <c r="C1606"/>
  <c r="M1605"/>
  <c r="L1605"/>
  <c r="K1605"/>
  <c r="AE1605" s="1"/>
  <c r="J1605"/>
  <c r="H1605"/>
  <c r="C1605"/>
  <c r="M1604"/>
  <c r="L1604"/>
  <c r="K1604"/>
  <c r="AE1604" s="1"/>
  <c r="J1604"/>
  <c r="H1604"/>
  <c r="C1604"/>
  <c r="M1603"/>
  <c r="L1603"/>
  <c r="K1603"/>
  <c r="AE1603" s="1"/>
  <c r="J1603"/>
  <c r="H1603"/>
  <c r="C1603"/>
  <c r="M1602"/>
  <c r="L1602"/>
  <c r="K1602"/>
  <c r="AE1602" s="1"/>
  <c r="J1602"/>
  <c r="H1602"/>
  <c r="C1602"/>
  <c r="M1601"/>
  <c r="L1601"/>
  <c r="K1601"/>
  <c r="AE1601" s="1"/>
  <c r="J1601"/>
  <c r="H1601"/>
  <c r="C1601"/>
  <c r="M1600"/>
  <c r="L1600"/>
  <c r="K1600"/>
  <c r="AE1600" s="1"/>
  <c r="J1600"/>
  <c r="H1600"/>
  <c r="C1600"/>
  <c r="M1599"/>
  <c r="L1599"/>
  <c r="K1599"/>
  <c r="AE1599" s="1"/>
  <c r="J1599"/>
  <c r="H1599"/>
  <c r="C1599"/>
  <c r="M1598"/>
  <c r="L1598"/>
  <c r="K1598"/>
  <c r="AE1598" s="1"/>
  <c r="J1598"/>
  <c r="H1598"/>
  <c r="C1598"/>
  <c r="M1597"/>
  <c r="L1597"/>
  <c r="K1597"/>
  <c r="AE1597" s="1"/>
  <c r="J1597"/>
  <c r="H1597"/>
  <c r="C1597"/>
  <c r="M1596"/>
  <c r="L1596"/>
  <c r="K1596"/>
  <c r="AE1596" s="1"/>
  <c r="J1596"/>
  <c r="H1596"/>
  <c r="C1596"/>
  <c r="M1595"/>
  <c r="L1595"/>
  <c r="K1595"/>
  <c r="AE1595" s="1"/>
  <c r="J1595"/>
  <c r="H1595"/>
  <c r="C1595"/>
  <c r="M1594"/>
  <c r="L1594"/>
  <c r="K1594"/>
  <c r="AE1594" s="1"/>
  <c r="J1594"/>
  <c r="H1594"/>
  <c r="C1594"/>
  <c r="M1593"/>
  <c r="L1593"/>
  <c r="K1593"/>
  <c r="AE1593" s="1"/>
  <c r="J1593"/>
  <c r="H1593"/>
  <c r="C1593"/>
  <c r="M1592"/>
  <c r="L1592"/>
  <c r="K1592"/>
  <c r="AE1592" s="1"/>
  <c r="J1592"/>
  <c r="H1592"/>
  <c r="C1592"/>
  <c r="M1591"/>
  <c r="L1591"/>
  <c r="K1591"/>
  <c r="AE1591" s="1"/>
  <c r="J1591"/>
  <c r="H1591"/>
  <c r="C1591"/>
  <c r="M1590"/>
  <c r="L1590"/>
  <c r="K1590"/>
  <c r="AE1590" s="1"/>
  <c r="J1590"/>
  <c r="H1590"/>
  <c r="C1590"/>
  <c r="M1589"/>
  <c r="L1589"/>
  <c r="K1589"/>
  <c r="AE1589" s="1"/>
  <c r="J1589"/>
  <c r="H1589"/>
  <c r="C1589"/>
  <c r="M1588"/>
  <c r="L1588"/>
  <c r="K1588"/>
  <c r="AE1588" s="1"/>
  <c r="J1588"/>
  <c r="H1588"/>
  <c r="C1588"/>
  <c r="M1587"/>
  <c r="L1587"/>
  <c r="K1587"/>
  <c r="AE1587" s="1"/>
  <c r="J1587"/>
  <c r="H1587"/>
  <c r="C1587"/>
  <c r="M1586"/>
  <c r="L1586"/>
  <c r="K1586"/>
  <c r="AE1586" s="1"/>
  <c r="J1586"/>
  <c r="H1586"/>
  <c r="C1586"/>
  <c r="M1585"/>
  <c r="L1585"/>
  <c r="K1585"/>
  <c r="AE1585" s="1"/>
  <c r="J1585"/>
  <c r="H1585"/>
  <c r="C1585"/>
  <c r="M1584"/>
  <c r="L1584"/>
  <c r="K1584"/>
  <c r="AE1584" s="1"/>
  <c r="J1584"/>
  <c r="H1584"/>
  <c r="C1584"/>
  <c r="M1583"/>
  <c r="L1583"/>
  <c r="K1583"/>
  <c r="AE1583" s="1"/>
  <c r="J1583"/>
  <c r="H1583"/>
  <c r="C1583"/>
  <c r="M1582"/>
  <c r="L1582"/>
  <c r="K1582"/>
  <c r="AE1582" s="1"/>
  <c r="J1582"/>
  <c r="H1582"/>
  <c r="C1582"/>
  <c r="M1581"/>
  <c r="L1581"/>
  <c r="K1581"/>
  <c r="AE1581" s="1"/>
  <c r="J1581"/>
  <c r="H1581"/>
  <c r="C1581"/>
  <c r="M1580"/>
  <c r="L1580"/>
  <c r="K1580"/>
  <c r="AE1580" s="1"/>
  <c r="J1580"/>
  <c r="H1580"/>
  <c r="C1580"/>
  <c r="M1579"/>
  <c r="L1579"/>
  <c r="K1579"/>
  <c r="AE1579" s="1"/>
  <c r="J1579"/>
  <c r="H1579"/>
  <c r="C1579"/>
  <c r="M1578"/>
  <c r="L1578"/>
  <c r="K1578"/>
  <c r="AE1578" s="1"/>
  <c r="J1578"/>
  <c r="H1578"/>
  <c r="C1578"/>
  <c r="M1577"/>
  <c r="L1577"/>
  <c r="K1577"/>
  <c r="AE1577" s="1"/>
  <c r="J1577"/>
  <c r="H1577"/>
  <c r="C1577"/>
  <c r="M1576"/>
  <c r="L1576"/>
  <c r="K1576"/>
  <c r="AE1576" s="1"/>
  <c r="J1576"/>
  <c r="H1576"/>
  <c r="C1576"/>
  <c r="M1575"/>
  <c r="L1575"/>
  <c r="K1575"/>
  <c r="AE1575" s="1"/>
  <c r="J1575"/>
  <c r="H1575"/>
  <c r="C1575"/>
  <c r="M1574"/>
  <c r="L1574"/>
  <c r="K1574"/>
  <c r="AE1574" s="1"/>
  <c r="J1574"/>
  <c r="H1574"/>
  <c r="C1574"/>
  <c r="M1573"/>
  <c r="L1573"/>
  <c r="K1573"/>
  <c r="AE1573" s="1"/>
  <c r="J1573"/>
  <c r="H1573"/>
  <c r="C1573"/>
  <c r="M1572"/>
  <c r="L1572"/>
  <c r="K1572"/>
  <c r="AE1572" s="1"/>
  <c r="J1572"/>
  <c r="H1572"/>
  <c r="C1572"/>
  <c r="M1571"/>
  <c r="L1571"/>
  <c r="K1571"/>
  <c r="AE1571" s="1"/>
  <c r="J1571"/>
  <c r="H1571"/>
  <c r="C1571"/>
  <c r="M1570"/>
  <c r="L1570"/>
  <c r="K1570"/>
  <c r="AE1570" s="1"/>
  <c r="J1570"/>
  <c r="H1570"/>
  <c r="C1570"/>
  <c r="M1569"/>
  <c r="L1569"/>
  <c r="K1569"/>
  <c r="AE1569" s="1"/>
  <c r="J1569"/>
  <c r="H1569"/>
  <c r="C1569"/>
  <c r="M1568"/>
  <c r="L1568"/>
  <c r="K1568"/>
  <c r="AE1568" s="1"/>
  <c r="J1568"/>
  <c r="H1568"/>
  <c r="C1568"/>
  <c r="M1567"/>
  <c r="L1567"/>
  <c r="K1567"/>
  <c r="AE1567" s="1"/>
  <c r="J1567"/>
  <c r="H1567"/>
  <c r="C1567"/>
  <c r="M1566"/>
  <c r="L1566"/>
  <c r="K1566"/>
  <c r="AE1566" s="1"/>
  <c r="J1566"/>
  <c r="H1566"/>
  <c r="C1566"/>
  <c r="M1565"/>
  <c r="L1565"/>
  <c r="K1565"/>
  <c r="AE1565" s="1"/>
  <c r="J1565"/>
  <c r="H1565"/>
  <c r="C1565"/>
  <c r="M1564"/>
  <c r="L1564"/>
  <c r="K1564"/>
  <c r="AE1564" s="1"/>
  <c r="J1564"/>
  <c r="H1564"/>
  <c r="C1564"/>
  <c r="M1563"/>
  <c r="L1563"/>
  <c r="K1563"/>
  <c r="AE1563" s="1"/>
  <c r="J1563"/>
  <c r="H1563"/>
  <c r="C1563"/>
  <c r="M1562"/>
  <c r="L1562"/>
  <c r="K1562"/>
  <c r="AE1562" s="1"/>
  <c r="J1562"/>
  <c r="H1562"/>
  <c r="C1562"/>
  <c r="M1561"/>
  <c r="L1561"/>
  <c r="K1561"/>
  <c r="AE1561" s="1"/>
  <c r="J1561"/>
  <c r="H1561"/>
  <c r="C1561"/>
  <c r="M1560"/>
  <c r="L1560"/>
  <c r="K1560"/>
  <c r="AE1560" s="1"/>
  <c r="J1560"/>
  <c r="H1560"/>
  <c r="C1560"/>
  <c r="M1559"/>
  <c r="L1559"/>
  <c r="K1559"/>
  <c r="AE1559" s="1"/>
  <c r="J1559"/>
  <c r="H1559"/>
  <c r="C1559"/>
  <c r="M1558"/>
  <c r="L1558"/>
  <c r="K1558"/>
  <c r="AE1558" s="1"/>
  <c r="J1558"/>
  <c r="H1558"/>
  <c r="C1558"/>
  <c r="M1557"/>
  <c r="L1557"/>
  <c r="K1557"/>
  <c r="AE1557" s="1"/>
  <c r="J1557"/>
  <c r="H1557"/>
  <c r="C1557"/>
  <c r="M1556"/>
  <c r="L1556"/>
  <c r="K1556"/>
  <c r="AE1556" s="1"/>
  <c r="J1556"/>
  <c r="H1556"/>
  <c r="C1556"/>
  <c r="M1555"/>
  <c r="L1555"/>
  <c r="K1555"/>
  <c r="AE1555" s="1"/>
  <c r="J1555"/>
  <c r="H1555"/>
  <c r="C1555"/>
  <c r="M1554"/>
  <c r="L1554"/>
  <c r="K1554"/>
  <c r="AE1554" s="1"/>
  <c r="J1554"/>
  <c r="H1554"/>
  <c r="C1554"/>
  <c r="M1553"/>
  <c r="L1553"/>
  <c r="K1553"/>
  <c r="AE1553" s="1"/>
  <c r="J1553"/>
  <c r="H1553"/>
  <c r="C1553"/>
  <c r="M1552"/>
  <c r="L1552"/>
  <c r="K1552"/>
  <c r="AE1552" s="1"/>
  <c r="J1552"/>
  <c r="H1552"/>
  <c r="C1552"/>
  <c r="M1551"/>
  <c r="L1551"/>
  <c r="K1551"/>
  <c r="AE1551" s="1"/>
  <c r="J1551"/>
  <c r="H1551"/>
  <c r="C1551"/>
  <c r="M1550"/>
  <c r="L1550"/>
  <c r="K1550"/>
  <c r="AE1550" s="1"/>
  <c r="J1550"/>
  <c r="H1550"/>
  <c r="C1550"/>
  <c r="M1549"/>
  <c r="L1549"/>
  <c r="K1549"/>
  <c r="AE1549" s="1"/>
  <c r="J1549"/>
  <c r="H1549"/>
  <c r="C1549"/>
  <c r="M1548"/>
  <c r="L1548"/>
  <c r="K1548"/>
  <c r="AE1548" s="1"/>
  <c r="J1548"/>
  <c r="H1548"/>
  <c r="C1548"/>
  <c r="M1547"/>
  <c r="L1547"/>
  <c r="K1547"/>
  <c r="AE1547" s="1"/>
  <c r="J1547"/>
  <c r="H1547"/>
  <c r="C1547"/>
  <c r="M1546"/>
  <c r="L1546"/>
  <c r="K1546"/>
  <c r="AE1546" s="1"/>
  <c r="J1546"/>
  <c r="H1546"/>
  <c r="C1546"/>
  <c r="M1545"/>
  <c r="L1545"/>
  <c r="K1545"/>
  <c r="AE1545" s="1"/>
  <c r="J1545"/>
  <c r="H1545"/>
  <c r="C1545"/>
  <c r="M1544"/>
  <c r="L1544"/>
  <c r="K1544"/>
  <c r="AE1544" s="1"/>
  <c r="J1544"/>
  <c r="H1544"/>
  <c r="C1544"/>
  <c r="M1543"/>
  <c r="L1543"/>
  <c r="K1543"/>
  <c r="AE1543" s="1"/>
  <c r="J1543"/>
  <c r="H1543"/>
  <c r="C1543"/>
  <c r="M1542"/>
  <c r="L1542"/>
  <c r="K1542"/>
  <c r="AE1542" s="1"/>
  <c r="J1542"/>
  <c r="H1542"/>
  <c r="C1542"/>
  <c r="M1541"/>
  <c r="L1541"/>
  <c r="K1541"/>
  <c r="AE1541" s="1"/>
  <c r="J1541"/>
  <c r="H1541"/>
  <c r="C1541"/>
  <c r="M1540"/>
  <c r="L1540"/>
  <c r="K1540"/>
  <c r="AE1540" s="1"/>
  <c r="J1540"/>
  <c r="H1540"/>
  <c r="C1540"/>
  <c r="M1539"/>
  <c r="L1539"/>
  <c r="K1539"/>
  <c r="AE1539" s="1"/>
  <c r="J1539"/>
  <c r="H1539"/>
  <c r="C1539"/>
  <c r="M1538"/>
  <c r="L1538"/>
  <c r="K1538"/>
  <c r="AE1538" s="1"/>
  <c r="J1538"/>
  <c r="H1538"/>
  <c r="C1538"/>
  <c r="M1537"/>
  <c r="L1537"/>
  <c r="K1537"/>
  <c r="AE1537" s="1"/>
  <c r="J1537"/>
  <c r="H1537"/>
  <c r="C1537"/>
  <c r="M1536"/>
  <c r="L1536"/>
  <c r="K1536"/>
  <c r="AE1536" s="1"/>
  <c r="J1536"/>
  <c r="H1536"/>
  <c r="C1536"/>
  <c r="M1535"/>
  <c r="L1535"/>
  <c r="K1535"/>
  <c r="AE1535" s="1"/>
  <c r="J1535"/>
  <c r="H1535"/>
  <c r="C1535"/>
  <c r="M1534"/>
  <c r="L1534"/>
  <c r="K1534"/>
  <c r="AE1534" s="1"/>
  <c r="J1534"/>
  <c r="H1534"/>
  <c r="C1534"/>
  <c r="M1533"/>
  <c r="L1533"/>
  <c r="K1533"/>
  <c r="AE1533" s="1"/>
  <c r="J1533"/>
  <c r="H1533"/>
  <c r="C1533"/>
  <c r="M1532"/>
  <c r="L1532"/>
  <c r="K1532"/>
  <c r="AE1532" s="1"/>
  <c r="J1532"/>
  <c r="H1532"/>
  <c r="C1532"/>
  <c r="M1531"/>
  <c r="L1531"/>
  <c r="K1531"/>
  <c r="AE1531" s="1"/>
  <c r="J1531"/>
  <c r="H1531"/>
  <c r="C1531"/>
  <c r="M1530"/>
  <c r="L1530"/>
  <c r="K1530"/>
  <c r="AE1530" s="1"/>
  <c r="J1530"/>
  <c r="H1530"/>
  <c r="C1530"/>
  <c r="M1529"/>
  <c r="L1529"/>
  <c r="K1529"/>
  <c r="AE1529" s="1"/>
  <c r="J1529"/>
  <c r="H1529"/>
  <c r="C1529"/>
  <c r="M1528"/>
  <c r="L1528"/>
  <c r="K1528"/>
  <c r="AE1528" s="1"/>
  <c r="J1528"/>
  <c r="H1528"/>
  <c r="C1528"/>
  <c r="M1527"/>
  <c r="L1527"/>
  <c r="K1527"/>
  <c r="AE1527" s="1"/>
  <c r="J1527"/>
  <c r="H1527"/>
  <c r="C1527"/>
  <c r="M1526"/>
  <c r="L1526"/>
  <c r="K1526"/>
  <c r="AE1526" s="1"/>
  <c r="J1526"/>
  <c r="H1526"/>
  <c r="C1526"/>
  <c r="M1525"/>
  <c r="L1525"/>
  <c r="K1525"/>
  <c r="AE1525" s="1"/>
  <c r="J1525"/>
  <c r="H1525"/>
  <c r="C1525"/>
  <c r="M1524"/>
  <c r="L1524"/>
  <c r="K1524"/>
  <c r="AE1524" s="1"/>
  <c r="J1524"/>
  <c r="H1524"/>
  <c r="C1524"/>
  <c r="M1523"/>
  <c r="L1523"/>
  <c r="K1523"/>
  <c r="AE1523" s="1"/>
  <c r="J1523"/>
  <c r="H1523"/>
  <c r="C1523"/>
  <c r="M1522"/>
  <c r="L1522"/>
  <c r="K1522"/>
  <c r="AE1522" s="1"/>
  <c r="J1522"/>
  <c r="H1522"/>
  <c r="C1522"/>
  <c r="M1521"/>
  <c r="L1521"/>
  <c r="K1521"/>
  <c r="AE1521" s="1"/>
  <c r="J1521"/>
  <c r="H1521"/>
  <c r="C1521"/>
  <c r="M1520"/>
  <c r="L1520"/>
  <c r="K1520"/>
  <c r="AE1520" s="1"/>
  <c r="J1520"/>
  <c r="H1520"/>
  <c r="C1520"/>
  <c r="M1519"/>
  <c r="L1519"/>
  <c r="K1519"/>
  <c r="AE1519" s="1"/>
  <c r="J1519"/>
  <c r="H1519"/>
  <c r="C1519"/>
  <c r="M1518"/>
  <c r="L1518"/>
  <c r="K1518"/>
  <c r="AE1518" s="1"/>
  <c r="J1518"/>
  <c r="H1518"/>
  <c r="C1518"/>
  <c r="M1517"/>
  <c r="L1517"/>
  <c r="K1517"/>
  <c r="AE1517" s="1"/>
  <c r="J1517"/>
  <c r="H1517"/>
  <c r="C1517"/>
  <c r="M1516"/>
  <c r="L1516"/>
  <c r="K1516"/>
  <c r="AE1516" s="1"/>
  <c r="J1516"/>
  <c r="H1516"/>
  <c r="C1516"/>
  <c r="M1515"/>
  <c r="L1515"/>
  <c r="K1515"/>
  <c r="AE1515" s="1"/>
  <c r="J1515"/>
  <c r="H1515"/>
  <c r="C1515"/>
  <c r="M1514"/>
  <c r="L1514"/>
  <c r="K1514"/>
  <c r="AE1514" s="1"/>
  <c r="J1514"/>
  <c r="H1514"/>
  <c r="C1514"/>
  <c r="M1513"/>
  <c r="L1513"/>
  <c r="K1513"/>
  <c r="AE1513" s="1"/>
  <c r="J1513"/>
  <c r="H1513"/>
  <c r="C1513"/>
  <c r="M1512"/>
  <c r="L1512"/>
  <c r="K1512"/>
  <c r="AE1512" s="1"/>
  <c r="J1512"/>
  <c r="H1512"/>
  <c r="C1512"/>
  <c r="M1511"/>
  <c r="L1511"/>
  <c r="K1511"/>
  <c r="AE1511" s="1"/>
  <c r="J1511"/>
  <c r="H1511"/>
  <c r="C1511"/>
  <c r="M1510"/>
  <c r="L1510"/>
  <c r="K1510"/>
  <c r="AE1510" s="1"/>
  <c r="J1510"/>
  <c r="H1510"/>
  <c r="C1510"/>
  <c r="M1509"/>
  <c r="L1509"/>
  <c r="K1509"/>
  <c r="AE1509" s="1"/>
  <c r="J1509"/>
  <c r="H1509"/>
  <c r="C1509"/>
  <c r="M1508"/>
  <c r="L1508"/>
  <c r="K1508"/>
  <c r="AE1508" s="1"/>
  <c r="J1508"/>
  <c r="H1508"/>
  <c r="C1508"/>
  <c r="M1507"/>
  <c r="L1507"/>
  <c r="K1507"/>
  <c r="AE1507" s="1"/>
  <c r="J1507"/>
  <c r="H1507"/>
  <c r="C1507"/>
  <c r="M1506"/>
  <c r="L1506"/>
  <c r="K1506"/>
  <c r="AE1506" s="1"/>
  <c r="J1506"/>
  <c r="H1506"/>
  <c r="C1506"/>
  <c r="M1505"/>
  <c r="L1505"/>
  <c r="K1505"/>
  <c r="AE1505" s="1"/>
  <c r="J1505"/>
  <c r="H1505"/>
  <c r="C1505"/>
  <c r="M1504"/>
  <c r="L1504"/>
  <c r="K1504"/>
  <c r="AE1504" s="1"/>
  <c r="J1504"/>
  <c r="H1504"/>
  <c r="C1504"/>
  <c r="M1503"/>
  <c r="L1503"/>
  <c r="K1503"/>
  <c r="AE1503" s="1"/>
  <c r="J1503"/>
  <c r="H1503"/>
  <c r="C1503"/>
  <c r="M1502"/>
  <c r="L1502"/>
  <c r="K1502"/>
  <c r="AE1502" s="1"/>
  <c r="J1502"/>
  <c r="H1502"/>
  <c r="C1502"/>
  <c r="M1501"/>
  <c r="L1501"/>
  <c r="K1501"/>
  <c r="AE1501" s="1"/>
  <c r="J1501"/>
  <c r="H1501"/>
  <c r="C1501"/>
  <c r="M1500"/>
  <c r="L1500"/>
  <c r="K1500"/>
  <c r="AE1500" s="1"/>
  <c r="J1500"/>
  <c r="H1500"/>
  <c r="C1500"/>
  <c r="M1499"/>
  <c r="L1499"/>
  <c r="K1499"/>
  <c r="AE1499" s="1"/>
  <c r="J1499"/>
  <c r="H1499"/>
  <c r="C1499"/>
  <c r="M1498"/>
  <c r="L1498"/>
  <c r="K1498"/>
  <c r="AE1498" s="1"/>
  <c r="J1498"/>
  <c r="H1498"/>
  <c r="C1498"/>
  <c r="M1497"/>
  <c r="L1497"/>
  <c r="K1497"/>
  <c r="AE1497" s="1"/>
  <c r="J1497"/>
  <c r="H1497"/>
  <c r="C1497"/>
  <c r="M1496"/>
  <c r="L1496"/>
  <c r="K1496"/>
  <c r="AE1496" s="1"/>
  <c r="J1496"/>
  <c r="H1496"/>
  <c r="C1496"/>
  <c r="M1495"/>
  <c r="L1495"/>
  <c r="K1495"/>
  <c r="AE1495" s="1"/>
  <c r="J1495"/>
  <c r="H1495"/>
  <c r="C1495"/>
  <c r="M1494"/>
  <c r="L1494"/>
  <c r="K1494"/>
  <c r="AE1494" s="1"/>
  <c r="J1494"/>
  <c r="H1494"/>
  <c r="C1494"/>
  <c r="M1493"/>
  <c r="L1493"/>
  <c r="K1493"/>
  <c r="AE1493" s="1"/>
  <c r="J1493"/>
  <c r="H1493"/>
  <c r="C1493"/>
  <c r="M1492"/>
  <c r="L1492"/>
  <c r="K1492"/>
  <c r="AE1492" s="1"/>
  <c r="J1492"/>
  <c r="H1492"/>
  <c r="C1492"/>
  <c r="M1491"/>
  <c r="L1491"/>
  <c r="K1491"/>
  <c r="AE1491" s="1"/>
  <c r="J1491"/>
  <c r="H1491"/>
  <c r="C1491"/>
  <c r="M1490"/>
  <c r="L1490"/>
  <c r="K1490"/>
  <c r="AE1490" s="1"/>
  <c r="J1490"/>
  <c r="H1490"/>
  <c r="C1490"/>
  <c r="M1489"/>
  <c r="L1489"/>
  <c r="K1489"/>
  <c r="AE1489" s="1"/>
  <c r="J1489"/>
  <c r="H1489"/>
  <c r="C1489"/>
  <c r="M1488"/>
  <c r="L1488"/>
  <c r="K1488"/>
  <c r="AE1488" s="1"/>
  <c r="J1488"/>
  <c r="H1488"/>
  <c r="C1488"/>
  <c r="M1487"/>
  <c r="L1487"/>
  <c r="K1487"/>
  <c r="AE1487" s="1"/>
  <c r="J1487"/>
  <c r="H1487"/>
  <c r="C1487"/>
  <c r="M1486"/>
  <c r="L1486"/>
  <c r="K1486"/>
  <c r="AE1486" s="1"/>
  <c r="J1486"/>
  <c r="H1486"/>
  <c r="C1486"/>
  <c r="M1485"/>
  <c r="L1485"/>
  <c r="K1485"/>
  <c r="AE1485" s="1"/>
  <c r="J1485"/>
  <c r="H1485"/>
  <c r="C1485"/>
  <c r="M1484"/>
  <c r="L1484"/>
  <c r="K1484"/>
  <c r="AE1484" s="1"/>
  <c r="J1484"/>
  <c r="H1484"/>
  <c r="C1484"/>
  <c r="M1483"/>
  <c r="L1483"/>
  <c r="K1483"/>
  <c r="AE1483" s="1"/>
  <c r="J1483"/>
  <c r="H1483"/>
  <c r="C1483"/>
  <c r="M1482"/>
  <c r="L1482"/>
  <c r="K1482"/>
  <c r="AE1482" s="1"/>
  <c r="J1482"/>
  <c r="H1482"/>
  <c r="C1482"/>
  <c r="M1481"/>
  <c r="L1481"/>
  <c r="K1481"/>
  <c r="AE1481" s="1"/>
  <c r="J1481"/>
  <c r="H1481"/>
  <c r="C1481"/>
  <c r="M1480"/>
  <c r="L1480"/>
  <c r="K1480"/>
  <c r="AE1480" s="1"/>
  <c r="J1480"/>
  <c r="H1480"/>
  <c r="C1480"/>
  <c r="M1479"/>
  <c r="L1479"/>
  <c r="K1479"/>
  <c r="AE1479" s="1"/>
  <c r="J1479"/>
  <c r="H1479"/>
  <c r="C1479"/>
  <c r="M1478"/>
  <c r="L1478"/>
  <c r="K1478"/>
  <c r="AE1478" s="1"/>
  <c r="J1478"/>
  <c r="H1478"/>
  <c r="C1478"/>
  <c r="M1477"/>
  <c r="L1477"/>
  <c r="K1477"/>
  <c r="AE1477" s="1"/>
  <c r="J1477"/>
  <c r="H1477"/>
  <c r="C1477"/>
  <c r="M1476"/>
  <c r="L1476"/>
  <c r="K1476"/>
  <c r="AE1476" s="1"/>
  <c r="J1476"/>
  <c r="H1476"/>
  <c r="C1476"/>
  <c r="M1475"/>
  <c r="L1475"/>
  <c r="K1475"/>
  <c r="AE1475" s="1"/>
  <c r="J1475"/>
  <c r="H1475"/>
  <c r="C1475"/>
  <c r="M1474"/>
  <c r="L1474"/>
  <c r="K1474"/>
  <c r="AE1474" s="1"/>
  <c r="J1474"/>
  <c r="H1474"/>
  <c r="C1474"/>
  <c r="M1473"/>
  <c r="L1473"/>
  <c r="K1473"/>
  <c r="AE1473" s="1"/>
  <c r="J1473"/>
  <c r="H1473"/>
  <c r="C1473"/>
  <c r="M1472"/>
  <c r="L1472"/>
  <c r="K1472"/>
  <c r="AE1472" s="1"/>
  <c r="J1472"/>
  <c r="H1472"/>
  <c r="C1472"/>
  <c r="M1471"/>
  <c r="L1471"/>
  <c r="K1471"/>
  <c r="AE1471" s="1"/>
  <c r="J1471"/>
  <c r="H1471"/>
  <c r="C1471"/>
  <c r="M1470"/>
  <c r="L1470"/>
  <c r="K1470"/>
  <c r="AE1470" s="1"/>
  <c r="J1470"/>
  <c r="H1470"/>
  <c r="C1470"/>
  <c r="M1469"/>
  <c r="L1469"/>
  <c r="K1469"/>
  <c r="AE1469" s="1"/>
  <c r="J1469"/>
  <c r="H1469"/>
  <c r="C1469"/>
  <c r="M1468"/>
  <c r="L1468"/>
  <c r="K1468"/>
  <c r="AE1468" s="1"/>
  <c r="J1468"/>
  <c r="H1468"/>
  <c r="C1468"/>
  <c r="M1467"/>
  <c r="L1467"/>
  <c r="K1467"/>
  <c r="AE1467" s="1"/>
  <c r="J1467"/>
  <c r="H1467"/>
  <c r="C1467"/>
  <c r="M1466"/>
  <c r="L1466"/>
  <c r="K1466"/>
  <c r="AE1466" s="1"/>
  <c r="J1466"/>
  <c r="H1466"/>
  <c r="C1466"/>
  <c r="M1465"/>
  <c r="L1465"/>
  <c r="K1465"/>
  <c r="AE1465" s="1"/>
  <c r="J1465"/>
  <c r="H1465"/>
  <c r="C1465"/>
  <c r="M1464"/>
  <c r="L1464"/>
  <c r="K1464"/>
  <c r="AE1464" s="1"/>
  <c r="J1464"/>
  <c r="H1464"/>
  <c r="C1464"/>
  <c r="M1463"/>
  <c r="L1463"/>
  <c r="K1463"/>
  <c r="AE1463" s="1"/>
  <c r="J1463"/>
  <c r="H1463"/>
  <c r="C1463"/>
  <c r="M1462"/>
  <c r="L1462"/>
  <c r="K1462"/>
  <c r="AE1462" s="1"/>
  <c r="J1462"/>
  <c r="H1462"/>
  <c r="C1462"/>
  <c r="M1461"/>
  <c r="L1461"/>
  <c r="K1461"/>
  <c r="AE1461" s="1"/>
  <c r="J1461"/>
  <c r="H1461"/>
  <c r="C1461"/>
  <c r="M1460"/>
  <c r="L1460"/>
  <c r="K1460"/>
  <c r="AE1460" s="1"/>
  <c r="J1460"/>
  <c r="H1460"/>
  <c r="C1460"/>
  <c r="M1459"/>
  <c r="L1459"/>
  <c r="K1459"/>
  <c r="AE1459" s="1"/>
  <c r="J1459"/>
  <c r="H1459"/>
  <c r="C1459"/>
  <c r="M1458"/>
  <c r="L1458"/>
  <c r="K1458"/>
  <c r="AE1458" s="1"/>
  <c r="J1458"/>
  <c r="H1458"/>
  <c r="C1458"/>
  <c r="M1457"/>
  <c r="L1457"/>
  <c r="K1457"/>
  <c r="AE1457" s="1"/>
  <c r="J1457"/>
  <c r="H1457"/>
  <c r="C1457"/>
  <c r="M1456"/>
  <c r="L1456"/>
  <c r="K1456"/>
  <c r="AE1456" s="1"/>
  <c r="J1456"/>
  <c r="H1456"/>
  <c r="C1456"/>
  <c r="M1455"/>
  <c r="L1455"/>
  <c r="K1455"/>
  <c r="AE1455" s="1"/>
  <c r="J1455"/>
  <c r="H1455"/>
  <c r="C1455"/>
  <c r="M1454"/>
  <c r="L1454"/>
  <c r="K1454"/>
  <c r="AE1454" s="1"/>
  <c r="J1454"/>
  <c r="H1454"/>
  <c r="C1454"/>
  <c r="M1453"/>
  <c r="L1453"/>
  <c r="K1453"/>
  <c r="AE1453" s="1"/>
  <c r="J1453"/>
  <c r="H1453"/>
  <c r="C1453"/>
  <c r="M1452"/>
  <c r="L1452"/>
  <c r="K1452"/>
  <c r="AE1452" s="1"/>
  <c r="J1452"/>
  <c r="H1452"/>
  <c r="C1452"/>
  <c r="M1451"/>
  <c r="L1451"/>
  <c r="K1451"/>
  <c r="AE1451" s="1"/>
  <c r="J1451"/>
  <c r="H1451"/>
  <c r="C1451"/>
  <c r="M1450"/>
  <c r="L1450"/>
  <c r="K1450"/>
  <c r="AE1450" s="1"/>
  <c r="J1450"/>
  <c r="H1450"/>
  <c r="C1450"/>
  <c r="M1449"/>
  <c r="L1449"/>
  <c r="K1449"/>
  <c r="AE1449" s="1"/>
  <c r="J1449"/>
  <c r="H1449"/>
  <c r="C1449"/>
  <c r="M1448"/>
  <c r="L1448"/>
  <c r="K1448"/>
  <c r="AE1448" s="1"/>
  <c r="J1448"/>
  <c r="H1448"/>
  <c r="C1448"/>
  <c r="M1447"/>
  <c r="L1447"/>
  <c r="K1447"/>
  <c r="AE1447" s="1"/>
  <c r="J1447"/>
  <c r="H1447"/>
  <c r="C1447"/>
  <c r="M1446"/>
  <c r="L1446"/>
  <c r="K1446"/>
  <c r="AE1446" s="1"/>
  <c r="J1446"/>
  <c r="H1446"/>
  <c r="C1446"/>
  <c r="M1445"/>
  <c r="L1445"/>
  <c r="K1445"/>
  <c r="AE1445" s="1"/>
  <c r="J1445"/>
  <c r="H1445"/>
  <c r="C1445"/>
  <c r="M1444"/>
  <c r="L1444"/>
  <c r="K1444"/>
  <c r="AE1444" s="1"/>
  <c r="J1444"/>
  <c r="H1444"/>
  <c r="C1444"/>
  <c r="M1443"/>
  <c r="L1443"/>
  <c r="K1443"/>
  <c r="AE1443" s="1"/>
  <c r="J1443"/>
  <c r="H1443"/>
  <c r="C1443"/>
  <c r="M1442"/>
  <c r="L1442"/>
  <c r="K1442"/>
  <c r="AE1442" s="1"/>
  <c r="J1442"/>
  <c r="H1442"/>
  <c r="C1442"/>
  <c r="M1441"/>
  <c r="L1441"/>
  <c r="K1441"/>
  <c r="AE1441" s="1"/>
  <c r="J1441"/>
  <c r="H1441"/>
  <c r="C1441"/>
  <c r="M1440"/>
  <c r="L1440"/>
  <c r="K1440"/>
  <c r="AE1440" s="1"/>
  <c r="J1440"/>
  <c r="H1440"/>
  <c r="C1440"/>
  <c r="M1439"/>
  <c r="L1439"/>
  <c r="K1439"/>
  <c r="AE1439" s="1"/>
  <c r="J1439"/>
  <c r="H1439"/>
  <c r="C1439"/>
  <c r="M1438"/>
  <c r="L1438"/>
  <c r="K1438"/>
  <c r="AE1438" s="1"/>
  <c r="J1438"/>
  <c r="H1438"/>
  <c r="C1438"/>
  <c r="M1437"/>
  <c r="L1437"/>
  <c r="K1437"/>
  <c r="AE1437" s="1"/>
  <c r="J1437"/>
  <c r="H1437"/>
  <c r="C1437"/>
  <c r="M1436"/>
  <c r="L1436"/>
  <c r="K1436"/>
  <c r="AE1436" s="1"/>
  <c r="J1436"/>
  <c r="H1436"/>
  <c r="C1436"/>
  <c r="M1435"/>
  <c r="L1435"/>
  <c r="K1435"/>
  <c r="AE1435" s="1"/>
  <c r="J1435"/>
  <c r="H1435"/>
  <c r="C1435"/>
  <c r="M1434"/>
  <c r="L1434"/>
  <c r="K1434"/>
  <c r="AE1434" s="1"/>
  <c r="J1434"/>
  <c r="H1434"/>
  <c r="C1434"/>
  <c r="M1433"/>
  <c r="L1433"/>
  <c r="K1433"/>
  <c r="AE1433" s="1"/>
  <c r="J1433"/>
  <c r="H1433"/>
  <c r="C1433"/>
  <c r="M1432"/>
  <c r="L1432"/>
  <c r="K1432"/>
  <c r="AE1432" s="1"/>
  <c r="J1432"/>
  <c r="H1432"/>
  <c r="C1432"/>
  <c r="M1431"/>
  <c r="L1431"/>
  <c r="K1431"/>
  <c r="AE1431" s="1"/>
  <c r="J1431"/>
  <c r="H1431"/>
  <c r="C1431"/>
  <c r="M1430"/>
  <c r="L1430"/>
  <c r="K1430"/>
  <c r="AE1430" s="1"/>
  <c r="J1430"/>
  <c r="H1430"/>
  <c r="C1430"/>
  <c r="M1429"/>
  <c r="L1429"/>
  <c r="K1429"/>
  <c r="AE1429" s="1"/>
  <c r="J1429"/>
  <c r="H1429"/>
  <c r="C1429"/>
  <c r="M1428"/>
  <c r="L1428"/>
  <c r="K1428"/>
  <c r="AE1428" s="1"/>
  <c r="J1428"/>
  <c r="H1428"/>
  <c r="C1428"/>
  <c r="M1427"/>
  <c r="L1427"/>
  <c r="K1427"/>
  <c r="AE1427" s="1"/>
  <c r="J1427"/>
  <c r="H1427"/>
  <c r="C1427"/>
  <c r="M1426"/>
  <c r="L1426"/>
  <c r="K1426"/>
  <c r="AE1426" s="1"/>
  <c r="J1426"/>
  <c r="H1426"/>
  <c r="C1426"/>
  <c r="M1425"/>
  <c r="L1425"/>
  <c r="K1425"/>
  <c r="AE1425" s="1"/>
  <c r="J1425"/>
  <c r="H1425"/>
  <c r="C1425"/>
  <c r="M1424"/>
  <c r="L1424"/>
  <c r="K1424"/>
  <c r="AE1424" s="1"/>
  <c r="J1424"/>
  <c r="H1424"/>
  <c r="C1424"/>
  <c r="M1423"/>
  <c r="L1423"/>
  <c r="K1423"/>
  <c r="AE1423" s="1"/>
  <c r="J1423"/>
  <c r="H1423"/>
  <c r="C1423"/>
  <c r="M1422"/>
  <c r="L1422"/>
  <c r="K1422"/>
  <c r="AE1422" s="1"/>
  <c r="J1422"/>
  <c r="H1422"/>
  <c r="C1422"/>
  <c r="M1421"/>
  <c r="L1421"/>
  <c r="K1421"/>
  <c r="AE1421" s="1"/>
  <c r="J1421"/>
  <c r="H1421"/>
  <c r="C1421"/>
  <c r="M1420"/>
  <c r="L1420"/>
  <c r="K1420"/>
  <c r="AE1420" s="1"/>
  <c r="J1420"/>
  <c r="H1420"/>
  <c r="C1420"/>
  <c r="M1419"/>
  <c r="L1419"/>
  <c r="K1419"/>
  <c r="AE1419" s="1"/>
  <c r="J1419"/>
  <c r="H1419"/>
  <c r="C1419"/>
  <c r="M1418"/>
  <c r="L1418"/>
  <c r="K1418"/>
  <c r="AE1418" s="1"/>
  <c r="J1418"/>
  <c r="H1418"/>
  <c r="C1418"/>
  <c r="M1417"/>
  <c r="L1417"/>
  <c r="K1417"/>
  <c r="AE1417" s="1"/>
  <c r="J1417"/>
  <c r="H1417"/>
  <c r="C1417"/>
  <c r="M1416"/>
  <c r="L1416"/>
  <c r="K1416"/>
  <c r="AE1416" s="1"/>
  <c r="J1416"/>
  <c r="H1416"/>
  <c r="C1416"/>
  <c r="M1415"/>
  <c r="L1415"/>
  <c r="K1415"/>
  <c r="AE1415" s="1"/>
  <c r="J1415"/>
  <c r="H1415"/>
  <c r="C1415"/>
  <c r="M1414"/>
  <c r="L1414"/>
  <c r="K1414"/>
  <c r="AE1414" s="1"/>
  <c r="J1414"/>
  <c r="H1414"/>
  <c r="C1414"/>
  <c r="M1413"/>
  <c r="L1413"/>
  <c r="K1413"/>
  <c r="AE1413" s="1"/>
  <c r="J1413"/>
  <c r="H1413"/>
  <c r="C1413"/>
  <c r="M1412"/>
  <c r="L1412"/>
  <c r="K1412"/>
  <c r="AE1412" s="1"/>
  <c r="J1412"/>
  <c r="H1412"/>
  <c r="C1412"/>
  <c r="M1411"/>
  <c r="L1411"/>
  <c r="K1411"/>
  <c r="AE1411" s="1"/>
  <c r="J1411"/>
  <c r="H1411"/>
  <c r="C1411"/>
  <c r="M1410"/>
  <c r="L1410"/>
  <c r="K1410"/>
  <c r="AE1410" s="1"/>
  <c r="J1410"/>
  <c r="H1410"/>
  <c r="C1410"/>
  <c r="M1409"/>
  <c r="L1409"/>
  <c r="K1409"/>
  <c r="AE1409" s="1"/>
  <c r="J1409"/>
  <c r="H1409"/>
  <c r="C1409"/>
  <c r="M1408"/>
  <c r="L1408"/>
  <c r="K1408"/>
  <c r="AE1408" s="1"/>
  <c r="J1408"/>
  <c r="H1408"/>
  <c r="C1408"/>
  <c r="M1407"/>
  <c r="L1407"/>
  <c r="K1407"/>
  <c r="AE1407" s="1"/>
  <c r="J1407"/>
  <c r="H1407"/>
  <c r="C1407"/>
  <c r="M1406"/>
  <c r="L1406"/>
  <c r="K1406"/>
  <c r="AE1406" s="1"/>
  <c r="J1406"/>
  <c r="H1406"/>
  <c r="C1406"/>
  <c r="M1405"/>
  <c r="L1405"/>
  <c r="K1405"/>
  <c r="AE1405" s="1"/>
  <c r="J1405"/>
  <c r="H1405"/>
  <c r="C1405"/>
  <c r="M1404"/>
  <c r="L1404"/>
  <c r="K1404"/>
  <c r="AE1404" s="1"/>
  <c r="J1404"/>
  <c r="H1404"/>
  <c r="C1404"/>
  <c r="M1403"/>
  <c r="L1403"/>
  <c r="K1403"/>
  <c r="AE1403" s="1"/>
  <c r="J1403"/>
  <c r="H1403"/>
  <c r="C1403"/>
  <c r="M1402"/>
  <c r="L1402"/>
  <c r="K1402"/>
  <c r="AE1402" s="1"/>
  <c r="J1402"/>
  <c r="H1402"/>
  <c r="C1402"/>
  <c r="M1401"/>
  <c r="L1401"/>
  <c r="K1401"/>
  <c r="AE1401" s="1"/>
  <c r="J1401"/>
  <c r="H1401"/>
  <c r="C1401"/>
  <c r="M1400"/>
  <c r="L1400"/>
  <c r="K1400"/>
  <c r="AE1400" s="1"/>
  <c r="J1400"/>
  <c r="H1400"/>
  <c r="C1400"/>
  <c r="M1399"/>
  <c r="L1399"/>
  <c r="K1399"/>
  <c r="AE1399" s="1"/>
  <c r="J1399"/>
  <c r="H1399"/>
  <c r="C1399"/>
  <c r="M1398"/>
  <c r="L1398"/>
  <c r="K1398"/>
  <c r="AE1398" s="1"/>
  <c r="J1398"/>
  <c r="H1398"/>
  <c r="C1398"/>
  <c r="M1397"/>
  <c r="L1397"/>
  <c r="K1397"/>
  <c r="AE1397" s="1"/>
  <c r="J1397"/>
  <c r="H1397"/>
  <c r="C1397"/>
  <c r="M1396"/>
  <c r="L1396"/>
  <c r="K1396"/>
  <c r="AE1396" s="1"/>
  <c r="J1396"/>
  <c r="H1396"/>
  <c r="C1396"/>
  <c r="M1395"/>
  <c r="L1395"/>
  <c r="K1395"/>
  <c r="AE1395" s="1"/>
  <c r="J1395"/>
  <c r="H1395"/>
  <c r="C1395"/>
  <c r="M1394"/>
  <c r="L1394"/>
  <c r="K1394"/>
  <c r="AE1394" s="1"/>
  <c r="J1394"/>
  <c r="H1394"/>
  <c r="C1394"/>
  <c r="M1393"/>
  <c r="L1393"/>
  <c r="K1393"/>
  <c r="AE1393" s="1"/>
  <c r="J1393"/>
  <c r="H1393"/>
  <c r="C1393"/>
  <c r="M1392"/>
  <c r="L1392"/>
  <c r="K1392"/>
  <c r="AE1392" s="1"/>
  <c r="J1392"/>
  <c r="H1392"/>
  <c r="C1392"/>
  <c r="M1391"/>
  <c r="L1391"/>
  <c r="K1391"/>
  <c r="AE1391" s="1"/>
  <c r="J1391"/>
  <c r="H1391"/>
  <c r="C1391"/>
  <c r="M1390"/>
  <c r="L1390"/>
  <c r="K1390"/>
  <c r="AE1390" s="1"/>
  <c r="J1390"/>
  <c r="H1390"/>
  <c r="C1390"/>
  <c r="M1389"/>
  <c r="L1389"/>
  <c r="K1389"/>
  <c r="AE1389" s="1"/>
  <c r="J1389"/>
  <c r="H1389"/>
  <c r="C1389"/>
  <c r="M1388"/>
  <c r="L1388"/>
  <c r="K1388"/>
  <c r="AE1388" s="1"/>
  <c r="J1388"/>
  <c r="H1388"/>
  <c r="C1388"/>
  <c r="M1387"/>
  <c r="L1387"/>
  <c r="K1387"/>
  <c r="AE1387" s="1"/>
  <c r="J1387"/>
  <c r="H1387"/>
  <c r="C1387"/>
  <c r="M1386"/>
  <c r="L1386"/>
  <c r="K1386"/>
  <c r="AE1386" s="1"/>
  <c r="J1386"/>
  <c r="H1386"/>
  <c r="C1386"/>
  <c r="M1385"/>
  <c r="L1385"/>
  <c r="K1385"/>
  <c r="AE1385" s="1"/>
  <c r="J1385"/>
  <c r="H1385"/>
  <c r="C1385"/>
  <c r="M1384"/>
  <c r="L1384"/>
  <c r="K1384"/>
  <c r="AE1384" s="1"/>
  <c r="J1384"/>
  <c r="H1384"/>
  <c r="C1384"/>
  <c r="M1383"/>
  <c r="L1383"/>
  <c r="K1383"/>
  <c r="AE1383" s="1"/>
  <c r="J1383"/>
  <c r="H1383"/>
  <c r="C1383"/>
  <c r="M1382"/>
  <c r="L1382"/>
  <c r="K1382"/>
  <c r="AE1382" s="1"/>
  <c r="J1382"/>
  <c r="H1382"/>
  <c r="C1382"/>
  <c r="M1381"/>
  <c r="L1381"/>
  <c r="K1381"/>
  <c r="AE1381" s="1"/>
  <c r="J1381"/>
  <c r="H1381"/>
  <c r="C1381"/>
  <c r="M1380"/>
  <c r="L1380"/>
  <c r="K1380"/>
  <c r="AE1380" s="1"/>
  <c r="J1380"/>
  <c r="H1380"/>
  <c r="C1380"/>
  <c r="M1379"/>
  <c r="L1379"/>
  <c r="K1379"/>
  <c r="AE1379" s="1"/>
  <c r="J1379"/>
  <c r="H1379"/>
  <c r="C1379"/>
  <c r="M1378"/>
  <c r="L1378"/>
  <c r="K1378"/>
  <c r="AE1378" s="1"/>
  <c r="J1378"/>
  <c r="H1378"/>
  <c r="C1378"/>
  <c r="M1377"/>
  <c r="L1377"/>
  <c r="K1377"/>
  <c r="AE1377" s="1"/>
  <c r="J1377"/>
  <c r="H1377"/>
  <c r="C1377"/>
  <c r="M1376"/>
  <c r="L1376"/>
  <c r="K1376"/>
  <c r="AE1376" s="1"/>
  <c r="J1376"/>
  <c r="H1376"/>
  <c r="C1376"/>
  <c r="M1375"/>
  <c r="L1375"/>
  <c r="K1375"/>
  <c r="AE1375" s="1"/>
  <c r="J1375"/>
  <c r="H1375"/>
  <c r="C1375"/>
  <c r="M1374"/>
  <c r="L1374"/>
  <c r="K1374"/>
  <c r="AE1374" s="1"/>
  <c r="J1374"/>
  <c r="H1374"/>
  <c r="C1374"/>
  <c r="M1373"/>
  <c r="L1373"/>
  <c r="K1373"/>
  <c r="AE1373" s="1"/>
  <c r="J1373"/>
  <c r="H1373"/>
  <c r="C1373"/>
  <c r="M1372"/>
  <c r="L1372"/>
  <c r="K1372"/>
  <c r="AE1372" s="1"/>
  <c r="J1372"/>
  <c r="H1372"/>
  <c r="C1372"/>
  <c r="M1371"/>
  <c r="L1371"/>
  <c r="K1371"/>
  <c r="AE1371" s="1"/>
  <c r="J1371"/>
  <c r="H1371"/>
  <c r="C1371"/>
  <c r="M1370"/>
  <c r="L1370"/>
  <c r="K1370"/>
  <c r="AE1370" s="1"/>
  <c r="J1370"/>
  <c r="H1370"/>
  <c r="C1370"/>
  <c r="M1369"/>
  <c r="L1369"/>
  <c r="K1369"/>
  <c r="AE1369" s="1"/>
  <c r="J1369"/>
  <c r="H1369"/>
  <c r="C1369"/>
  <c r="M1368"/>
  <c r="L1368"/>
  <c r="K1368"/>
  <c r="AE1368" s="1"/>
  <c r="J1368"/>
  <c r="H1368"/>
  <c r="C1368"/>
  <c r="M1367"/>
  <c r="L1367"/>
  <c r="K1367"/>
  <c r="AE1367" s="1"/>
  <c r="J1367"/>
  <c r="H1367"/>
  <c r="C1367"/>
  <c r="M1366"/>
  <c r="L1366"/>
  <c r="K1366"/>
  <c r="AE1366" s="1"/>
  <c r="J1366"/>
  <c r="H1366"/>
  <c r="C1366"/>
  <c r="M1365"/>
  <c r="L1365"/>
  <c r="K1365"/>
  <c r="AE1365" s="1"/>
  <c r="J1365"/>
  <c r="H1365"/>
  <c r="C1365"/>
  <c r="M1364"/>
  <c r="L1364"/>
  <c r="K1364"/>
  <c r="AE1364" s="1"/>
  <c r="J1364"/>
  <c r="H1364"/>
  <c r="C1364"/>
  <c r="M1363"/>
  <c r="L1363"/>
  <c r="K1363"/>
  <c r="AE1363" s="1"/>
  <c r="J1363"/>
  <c r="H1363"/>
  <c r="C1363"/>
  <c r="M1362"/>
  <c r="L1362"/>
  <c r="K1362"/>
  <c r="AE1362" s="1"/>
  <c r="J1362"/>
  <c r="H1362"/>
  <c r="C1362"/>
  <c r="M1361"/>
  <c r="L1361"/>
  <c r="K1361"/>
  <c r="AE1361" s="1"/>
  <c r="J1361"/>
  <c r="H1361"/>
  <c r="C1361"/>
  <c r="M1360"/>
  <c r="L1360"/>
  <c r="K1360"/>
  <c r="AE1360" s="1"/>
  <c r="J1360"/>
  <c r="H1360"/>
  <c r="C1360"/>
  <c r="M1359"/>
  <c r="L1359"/>
  <c r="K1359"/>
  <c r="AE1359" s="1"/>
  <c r="J1359"/>
  <c r="H1359"/>
  <c r="C1359"/>
  <c r="M1358"/>
  <c r="L1358"/>
  <c r="K1358"/>
  <c r="AE1358" s="1"/>
  <c r="J1358"/>
  <c r="H1358"/>
  <c r="C1358"/>
  <c r="M1357"/>
  <c r="L1357"/>
  <c r="K1357"/>
  <c r="AE1357" s="1"/>
  <c r="J1357"/>
  <c r="H1357"/>
  <c r="C1357"/>
  <c r="M1356"/>
  <c r="L1356"/>
  <c r="K1356"/>
  <c r="AE1356" s="1"/>
  <c r="J1356"/>
  <c r="H1356"/>
  <c r="C1356"/>
  <c r="M1355"/>
  <c r="L1355"/>
  <c r="K1355"/>
  <c r="AE1355" s="1"/>
  <c r="J1355"/>
  <c r="H1355"/>
  <c r="C1355"/>
  <c r="M1354"/>
  <c r="L1354"/>
  <c r="K1354"/>
  <c r="AE1354" s="1"/>
  <c r="J1354"/>
  <c r="H1354"/>
  <c r="C1354"/>
  <c r="M1353"/>
  <c r="L1353"/>
  <c r="K1353"/>
  <c r="AE1353" s="1"/>
  <c r="J1353"/>
  <c r="H1353"/>
  <c r="C1353"/>
  <c r="M1352"/>
  <c r="L1352"/>
  <c r="K1352"/>
  <c r="AE1352" s="1"/>
  <c r="J1352"/>
  <c r="H1352"/>
  <c r="C1352"/>
  <c r="M1351"/>
  <c r="L1351"/>
  <c r="K1351"/>
  <c r="AE1351" s="1"/>
  <c r="J1351"/>
  <c r="H1351"/>
  <c r="C1351"/>
  <c r="M1350"/>
  <c r="L1350"/>
  <c r="K1350"/>
  <c r="AE1350" s="1"/>
  <c r="J1350"/>
  <c r="H1350"/>
  <c r="C1350"/>
  <c r="M1349"/>
  <c r="L1349"/>
  <c r="K1349"/>
  <c r="AE1349" s="1"/>
  <c r="J1349"/>
  <c r="H1349"/>
  <c r="C1349"/>
  <c r="M1348"/>
  <c r="L1348"/>
  <c r="K1348"/>
  <c r="AE1348" s="1"/>
  <c r="J1348"/>
  <c r="H1348"/>
  <c r="C1348"/>
  <c r="M1347"/>
  <c r="L1347"/>
  <c r="K1347"/>
  <c r="AE1347" s="1"/>
  <c r="J1347"/>
  <c r="H1347"/>
  <c r="C1347"/>
  <c r="M1346"/>
  <c r="L1346"/>
  <c r="K1346"/>
  <c r="AE1346" s="1"/>
  <c r="J1346"/>
  <c r="H1346"/>
  <c r="C1346"/>
  <c r="M1345"/>
  <c r="L1345"/>
  <c r="K1345"/>
  <c r="AE1345" s="1"/>
  <c r="J1345"/>
  <c r="H1345"/>
  <c r="C1345"/>
  <c r="M1344"/>
  <c r="L1344"/>
  <c r="K1344"/>
  <c r="AE1344" s="1"/>
  <c r="J1344"/>
  <c r="H1344"/>
  <c r="C1344"/>
  <c r="M1343"/>
  <c r="L1343"/>
  <c r="K1343"/>
  <c r="AE1343" s="1"/>
  <c r="J1343"/>
  <c r="H1343"/>
  <c r="C1343"/>
  <c r="M1342"/>
  <c r="L1342"/>
  <c r="K1342"/>
  <c r="AE1342" s="1"/>
  <c r="J1342"/>
  <c r="H1342"/>
  <c r="C1342"/>
  <c r="M1341"/>
  <c r="L1341"/>
  <c r="K1341"/>
  <c r="AE1341" s="1"/>
  <c r="J1341"/>
  <c r="H1341"/>
  <c r="C1341"/>
  <c r="M1340"/>
  <c r="L1340"/>
  <c r="K1340"/>
  <c r="AE1340" s="1"/>
  <c r="J1340"/>
  <c r="H1340"/>
  <c r="C1340"/>
  <c r="M1339"/>
  <c r="L1339"/>
  <c r="K1339"/>
  <c r="AE1339" s="1"/>
  <c r="J1339"/>
  <c r="H1339"/>
  <c r="C1339"/>
  <c r="M1338"/>
  <c r="L1338"/>
  <c r="K1338"/>
  <c r="AE1338" s="1"/>
  <c r="J1338"/>
  <c r="H1338"/>
  <c r="C1338"/>
  <c r="M1337"/>
  <c r="L1337"/>
  <c r="K1337"/>
  <c r="AE1337" s="1"/>
  <c r="J1337"/>
  <c r="H1337"/>
  <c r="C1337"/>
  <c r="M1336"/>
  <c r="L1336"/>
  <c r="K1336"/>
  <c r="AE1336" s="1"/>
  <c r="J1336"/>
  <c r="H1336"/>
  <c r="C1336"/>
  <c r="M1335"/>
  <c r="L1335"/>
  <c r="K1335"/>
  <c r="AE1335" s="1"/>
  <c r="J1335"/>
  <c r="H1335"/>
  <c r="C1335"/>
  <c r="M1334"/>
  <c r="L1334"/>
  <c r="K1334"/>
  <c r="AE1334" s="1"/>
  <c r="J1334"/>
  <c r="H1334"/>
  <c r="C1334"/>
  <c r="M1333"/>
  <c r="L1333"/>
  <c r="K1333"/>
  <c r="AE1333" s="1"/>
  <c r="J1333"/>
  <c r="H1333"/>
  <c r="C1333"/>
  <c r="M1332"/>
  <c r="L1332"/>
  <c r="K1332"/>
  <c r="AE1332" s="1"/>
  <c r="J1332"/>
  <c r="H1332"/>
  <c r="C1332"/>
  <c r="M1331"/>
  <c r="L1331"/>
  <c r="K1331"/>
  <c r="AE1331" s="1"/>
  <c r="J1331"/>
  <c r="H1331"/>
  <c r="C1331"/>
  <c r="M1330"/>
  <c r="L1330"/>
  <c r="K1330"/>
  <c r="AE1330" s="1"/>
  <c r="J1330"/>
  <c r="H1330"/>
  <c r="C1330"/>
  <c r="M1329"/>
  <c r="L1329"/>
  <c r="K1329"/>
  <c r="AE1329" s="1"/>
  <c r="J1329"/>
  <c r="H1329"/>
  <c r="C1329"/>
  <c r="M1328"/>
  <c r="L1328"/>
  <c r="K1328"/>
  <c r="AE1328" s="1"/>
  <c r="J1328"/>
  <c r="H1328"/>
  <c r="C1328"/>
  <c r="M1327"/>
  <c r="L1327"/>
  <c r="K1327"/>
  <c r="AE1327" s="1"/>
  <c r="J1327"/>
  <c r="H1327"/>
  <c r="C1327"/>
  <c r="M1326"/>
  <c r="L1326"/>
  <c r="K1326"/>
  <c r="AE1326" s="1"/>
  <c r="J1326"/>
  <c r="H1326"/>
  <c r="C1326"/>
  <c r="M1325"/>
  <c r="L1325"/>
  <c r="K1325"/>
  <c r="AE1325" s="1"/>
  <c r="J1325"/>
  <c r="H1325"/>
  <c r="C1325"/>
  <c r="M1324"/>
  <c r="L1324"/>
  <c r="K1324"/>
  <c r="AE1324" s="1"/>
  <c r="J1324"/>
  <c r="H1324"/>
  <c r="C1324"/>
  <c r="M1323"/>
  <c r="L1323"/>
  <c r="K1323"/>
  <c r="AE1323" s="1"/>
  <c r="J1323"/>
  <c r="H1323"/>
  <c r="C1323"/>
  <c r="M1322"/>
  <c r="L1322"/>
  <c r="K1322"/>
  <c r="AE1322" s="1"/>
  <c r="J1322"/>
  <c r="H1322"/>
  <c r="C1322"/>
  <c r="M1321"/>
  <c r="L1321"/>
  <c r="K1321"/>
  <c r="AE1321" s="1"/>
  <c r="J1321"/>
  <c r="H1321"/>
  <c r="C1321"/>
  <c r="M1320"/>
  <c r="L1320"/>
  <c r="K1320"/>
  <c r="AE1320" s="1"/>
  <c r="J1320"/>
  <c r="H1320"/>
  <c r="C1320"/>
  <c r="M1319"/>
  <c r="L1319"/>
  <c r="K1319"/>
  <c r="AE1319" s="1"/>
  <c r="J1319"/>
  <c r="H1319"/>
  <c r="C1319"/>
  <c r="M1318"/>
  <c r="L1318"/>
  <c r="K1318"/>
  <c r="AE1318" s="1"/>
  <c r="J1318"/>
  <c r="H1318"/>
  <c r="C1318"/>
  <c r="M1317"/>
  <c r="L1317"/>
  <c r="K1317"/>
  <c r="AE1317" s="1"/>
  <c r="J1317"/>
  <c r="H1317"/>
  <c r="C1317"/>
  <c r="M1316"/>
  <c r="L1316"/>
  <c r="K1316"/>
  <c r="AE1316" s="1"/>
  <c r="J1316"/>
  <c r="H1316"/>
  <c r="C1316"/>
  <c r="M1315"/>
  <c r="L1315"/>
  <c r="K1315"/>
  <c r="AE1315" s="1"/>
  <c r="J1315"/>
  <c r="H1315"/>
  <c r="C1315"/>
  <c r="M1314"/>
  <c r="L1314"/>
  <c r="K1314"/>
  <c r="AE1314" s="1"/>
  <c r="J1314"/>
  <c r="H1314"/>
  <c r="C1314"/>
  <c r="M1313"/>
  <c r="L1313"/>
  <c r="K1313"/>
  <c r="AE1313" s="1"/>
  <c r="J1313"/>
  <c r="H1313"/>
  <c r="C1313"/>
  <c r="M1312"/>
  <c r="L1312"/>
  <c r="K1312"/>
  <c r="AE1312" s="1"/>
  <c r="J1312"/>
  <c r="H1312"/>
  <c r="C1312"/>
  <c r="M1311"/>
  <c r="L1311"/>
  <c r="K1311"/>
  <c r="AE1311" s="1"/>
  <c r="J1311"/>
  <c r="H1311"/>
  <c r="C1311"/>
  <c r="M1310"/>
  <c r="L1310"/>
  <c r="K1310"/>
  <c r="AE1310" s="1"/>
  <c r="J1310"/>
  <c r="H1310"/>
  <c r="C1310"/>
  <c r="M1309"/>
  <c r="L1309"/>
  <c r="K1309"/>
  <c r="AE1309" s="1"/>
  <c r="J1309"/>
  <c r="H1309"/>
  <c r="C1309"/>
  <c r="M1308"/>
  <c r="L1308"/>
  <c r="K1308"/>
  <c r="AE1308" s="1"/>
  <c r="J1308"/>
  <c r="H1308"/>
  <c r="C1308"/>
  <c r="M1307"/>
  <c r="L1307"/>
  <c r="K1307"/>
  <c r="AE1307" s="1"/>
  <c r="J1307"/>
  <c r="H1307"/>
  <c r="C1307"/>
  <c r="M1306"/>
  <c r="L1306"/>
  <c r="K1306"/>
  <c r="AE1306" s="1"/>
  <c r="J1306"/>
  <c r="H1306"/>
  <c r="C1306"/>
  <c r="M1305"/>
  <c r="L1305"/>
  <c r="K1305"/>
  <c r="AE1305" s="1"/>
  <c r="J1305"/>
  <c r="H1305"/>
  <c r="C1305"/>
  <c r="M1304"/>
  <c r="L1304"/>
  <c r="K1304"/>
  <c r="AE1304" s="1"/>
  <c r="J1304"/>
  <c r="H1304"/>
  <c r="C1304"/>
  <c r="M1303"/>
  <c r="L1303"/>
  <c r="K1303"/>
  <c r="AE1303" s="1"/>
  <c r="J1303"/>
  <c r="H1303"/>
  <c r="C1303"/>
  <c r="M1302"/>
  <c r="L1302"/>
  <c r="K1302"/>
  <c r="AE1302" s="1"/>
  <c r="J1302"/>
  <c r="H1302"/>
  <c r="C1302"/>
  <c r="M1301"/>
  <c r="L1301"/>
  <c r="K1301"/>
  <c r="AE1301" s="1"/>
  <c r="J1301"/>
  <c r="H1301"/>
  <c r="C1301"/>
  <c r="M1300"/>
  <c r="L1300"/>
  <c r="K1300"/>
  <c r="AE1300" s="1"/>
  <c r="J1300"/>
  <c r="H1300"/>
  <c r="C1300"/>
  <c r="M1299"/>
  <c r="L1299"/>
  <c r="K1299"/>
  <c r="AE1299" s="1"/>
  <c r="J1299"/>
  <c r="H1299"/>
  <c r="C1299"/>
  <c r="M1298"/>
  <c r="L1298"/>
  <c r="K1298"/>
  <c r="AE1298" s="1"/>
  <c r="J1298"/>
  <c r="H1298"/>
  <c r="C1298"/>
  <c r="M1297"/>
  <c r="L1297"/>
  <c r="K1297"/>
  <c r="AE1297" s="1"/>
  <c r="J1297"/>
  <c r="H1297"/>
  <c r="C1297"/>
  <c r="M1296"/>
  <c r="L1296"/>
  <c r="K1296"/>
  <c r="AE1296" s="1"/>
  <c r="J1296"/>
  <c r="H1296"/>
  <c r="C1296"/>
  <c r="M1295"/>
  <c r="L1295"/>
  <c r="K1295"/>
  <c r="AE1295" s="1"/>
  <c r="J1295"/>
  <c r="H1295"/>
  <c r="C1295"/>
  <c r="M1294"/>
  <c r="L1294"/>
  <c r="K1294"/>
  <c r="AE1294" s="1"/>
  <c r="J1294"/>
  <c r="H1294"/>
  <c r="C1294"/>
  <c r="M1293"/>
  <c r="L1293"/>
  <c r="K1293"/>
  <c r="AE1293" s="1"/>
  <c r="J1293"/>
  <c r="H1293"/>
  <c r="C1293"/>
  <c r="M1292"/>
  <c r="L1292"/>
  <c r="K1292"/>
  <c r="AE1292" s="1"/>
  <c r="J1292"/>
  <c r="H1292"/>
  <c r="C1292"/>
  <c r="M1291"/>
  <c r="L1291"/>
  <c r="K1291"/>
  <c r="AE1291" s="1"/>
  <c r="J1291"/>
  <c r="H1291"/>
  <c r="C1291"/>
  <c r="M1290"/>
  <c r="L1290"/>
  <c r="K1290"/>
  <c r="AE1290" s="1"/>
  <c r="J1290"/>
  <c r="H1290"/>
  <c r="C1290"/>
  <c r="M1289"/>
  <c r="L1289"/>
  <c r="K1289"/>
  <c r="AE1289" s="1"/>
  <c r="J1289"/>
  <c r="H1289"/>
  <c r="C1289"/>
  <c r="M1288"/>
  <c r="L1288"/>
  <c r="K1288"/>
  <c r="AE1288" s="1"/>
  <c r="J1288"/>
  <c r="H1288"/>
  <c r="C1288"/>
  <c r="M1287"/>
  <c r="L1287"/>
  <c r="K1287"/>
  <c r="AE1287" s="1"/>
  <c r="J1287"/>
  <c r="H1287"/>
  <c r="C1287"/>
  <c r="M1286"/>
  <c r="L1286"/>
  <c r="K1286"/>
  <c r="AE1286" s="1"/>
  <c r="J1286"/>
  <c r="H1286"/>
  <c r="C1286"/>
  <c r="M1285"/>
  <c r="L1285"/>
  <c r="K1285"/>
  <c r="AE1285" s="1"/>
  <c r="J1285"/>
  <c r="H1285"/>
  <c r="C1285"/>
  <c r="M1284"/>
  <c r="L1284"/>
  <c r="K1284"/>
  <c r="AE1284" s="1"/>
  <c r="J1284"/>
  <c r="H1284"/>
  <c r="C1284"/>
  <c r="M1283"/>
  <c r="L1283"/>
  <c r="K1283"/>
  <c r="AE1283" s="1"/>
  <c r="J1283"/>
  <c r="H1283"/>
  <c r="C1283"/>
  <c r="M1282"/>
  <c r="L1282"/>
  <c r="K1282"/>
  <c r="AE1282" s="1"/>
  <c r="J1282"/>
  <c r="H1282"/>
  <c r="C1282"/>
  <c r="M1281"/>
  <c r="L1281"/>
  <c r="K1281"/>
  <c r="AE1281" s="1"/>
  <c r="J1281"/>
  <c r="H1281"/>
  <c r="C1281"/>
  <c r="M1280"/>
  <c r="L1280"/>
  <c r="K1280"/>
  <c r="AE1280" s="1"/>
  <c r="J1280"/>
  <c r="H1280"/>
  <c r="C1280"/>
  <c r="M1279"/>
  <c r="L1279"/>
  <c r="K1279"/>
  <c r="AE1279" s="1"/>
  <c r="J1279"/>
  <c r="H1279"/>
  <c r="C1279"/>
  <c r="M1278"/>
  <c r="L1278"/>
  <c r="K1278"/>
  <c r="AE1278" s="1"/>
  <c r="J1278"/>
  <c r="H1278"/>
  <c r="C1278"/>
  <c r="M1277"/>
  <c r="L1277"/>
  <c r="K1277"/>
  <c r="AE1277" s="1"/>
  <c r="J1277"/>
  <c r="H1277"/>
  <c r="C1277"/>
  <c r="M1276"/>
  <c r="L1276"/>
  <c r="K1276"/>
  <c r="AE1276" s="1"/>
  <c r="J1276"/>
  <c r="H1276"/>
  <c r="C1276"/>
  <c r="M1275"/>
  <c r="L1275"/>
  <c r="K1275"/>
  <c r="AE1275" s="1"/>
  <c r="J1275"/>
  <c r="H1275"/>
  <c r="C1275"/>
  <c r="M1274"/>
  <c r="L1274"/>
  <c r="K1274"/>
  <c r="AE1274" s="1"/>
  <c r="J1274"/>
  <c r="H1274"/>
  <c r="C1274"/>
  <c r="M1273"/>
  <c r="L1273"/>
  <c r="K1273"/>
  <c r="AE1273" s="1"/>
  <c r="J1273"/>
  <c r="H1273"/>
  <c r="C1273"/>
  <c r="M1272"/>
  <c r="L1272"/>
  <c r="K1272"/>
  <c r="AE1272" s="1"/>
  <c r="J1272"/>
  <c r="H1272"/>
  <c r="C1272"/>
  <c r="M1271"/>
  <c r="L1271"/>
  <c r="K1271"/>
  <c r="AE1271" s="1"/>
  <c r="J1271"/>
  <c r="H1271"/>
  <c r="C1271"/>
  <c r="M1270"/>
  <c r="L1270"/>
  <c r="K1270"/>
  <c r="AE1270" s="1"/>
  <c r="J1270"/>
  <c r="H1270"/>
  <c r="C1270"/>
  <c r="M1269"/>
  <c r="L1269"/>
  <c r="K1269"/>
  <c r="AE1269" s="1"/>
  <c r="J1269"/>
  <c r="H1269"/>
  <c r="C1269"/>
  <c r="M1268"/>
  <c r="L1268"/>
  <c r="K1268"/>
  <c r="AE1268" s="1"/>
  <c r="J1268"/>
  <c r="H1268"/>
  <c r="C1268"/>
  <c r="M1267"/>
  <c r="L1267"/>
  <c r="K1267"/>
  <c r="AE1267" s="1"/>
  <c r="J1267"/>
  <c r="H1267"/>
  <c r="C1267"/>
  <c r="M1266"/>
  <c r="L1266"/>
  <c r="K1266"/>
  <c r="AE1266" s="1"/>
  <c r="J1266"/>
  <c r="H1266"/>
  <c r="C1266"/>
  <c r="M1265"/>
  <c r="L1265"/>
  <c r="K1265"/>
  <c r="AE1265" s="1"/>
  <c r="J1265"/>
  <c r="H1265"/>
  <c r="C1265"/>
  <c r="M1264"/>
  <c r="L1264"/>
  <c r="K1264"/>
  <c r="AE1264" s="1"/>
  <c r="J1264"/>
  <c r="H1264"/>
  <c r="C1264"/>
  <c r="M1263"/>
  <c r="L1263"/>
  <c r="K1263"/>
  <c r="AE1263" s="1"/>
  <c r="J1263"/>
  <c r="H1263"/>
  <c r="C1263"/>
  <c r="M1262"/>
  <c r="L1262"/>
  <c r="K1262"/>
  <c r="AE1262" s="1"/>
  <c r="J1262"/>
  <c r="H1262"/>
  <c r="C1262"/>
  <c r="M1261"/>
  <c r="L1261"/>
  <c r="K1261"/>
  <c r="AE1261" s="1"/>
  <c r="J1261"/>
  <c r="H1261"/>
  <c r="C1261"/>
  <c r="M1260"/>
  <c r="L1260"/>
  <c r="K1260"/>
  <c r="AE1260" s="1"/>
  <c r="J1260"/>
  <c r="H1260"/>
  <c r="C1260"/>
  <c r="M1259"/>
  <c r="L1259"/>
  <c r="K1259"/>
  <c r="AE1259" s="1"/>
  <c r="J1259"/>
  <c r="H1259"/>
  <c r="C1259"/>
  <c r="M1258"/>
  <c r="L1258"/>
  <c r="K1258"/>
  <c r="AE1258" s="1"/>
  <c r="J1258"/>
  <c r="H1258"/>
  <c r="C1258"/>
  <c r="M1257"/>
  <c r="L1257"/>
  <c r="K1257"/>
  <c r="AE1257" s="1"/>
  <c r="J1257"/>
  <c r="H1257"/>
  <c r="C1257"/>
  <c r="M1256"/>
  <c r="L1256"/>
  <c r="K1256"/>
  <c r="AE1256" s="1"/>
  <c r="J1256"/>
  <c r="H1256"/>
  <c r="C1256"/>
  <c r="M1255"/>
  <c r="L1255"/>
  <c r="K1255"/>
  <c r="AE1255" s="1"/>
  <c r="J1255"/>
  <c r="H1255"/>
  <c r="C1255"/>
  <c r="M1254"/>
  <c r="L1254"/>
  <c r="K1254"/>
  <c r="AE1254" s="1"/>
  <c r="J1254"/>
  <c r="H1254"/>
  <c r="C1254"/>
  <c r="M1253"/>
  <c r="L1253"/>
  <c r="K1253"/>
  <c r="AE1253" s="1"/>
  <c r="J1253"/>
  <c r="H1253"/>
  <c r="C1253"/>
  <c r="M1252"/>
  <c r="L1252"/>
  <c r="K1252"/>
  <c r="AE1252" s="1"/>
  <c r="J1252"/>
  <c r="H1252"/>
  <c r="C1252"/>
  <c r="M1251"/>
  <c r="L1251"/>
  <c r="K1251"/>
  <c r="AE1251" s="1"/>
  <c r="J1251"/>
  <c r="H1251"/>
  <c r="C1251"/>
  <c r="M1250"/>
  <c r="L1250"/>
  <c r="K1250"/>
  <c r="AE1250" s="1"/>
  <c r="J1250"/>
  <c r="H1250"/>
  <c r="C1250"/>
  <c r="M1249"/>
  <c r="L1249"/>
  <c r="K1249"/>
  <c r="AE1249" s="1"/>
  <c r="J1249"/>
  <c r="H1249"/>
  <c r="C1249"/>
  <c r="M1248"/>
  <c r="L1248"/>
  <c r="K1248"/>
  <c r="AE1248" s="1"/>
  <c r="J1248"/>
  <c r="H1248"/>
  <c r="C1248"/>
  <c r="M1247"/>
  <c r="L1247"/>
  <c r="K1247"/>
  <c r="AE1247" s="1"/>
  <c r="J1247"/>
  <c r="H1247"/>
  <c r="C1247"/>
  <c r="M1246"/>
  <c r="L1246"/>
  <c r="K1246"/>
  <c r="AE1246" s="1"/>
  <c r="J1246"/>
  <c r="H1246"/>
  <c r="C1246"/>
  <c r="M1245"/>
  <c r="L1245"/>
  <c r="K1245"/>
  <c r="AE1245" s="1"/>
  <c r="J1245"/>
  <c r="H1245"/>
  <c r="C1245"/>
  <c r="M1244"/>
  <c r="L1244"/>
  <c r="K1244"/>
  <c r="AE1244" s="1"/>
  <c r="J1244"/>
  <c r="H1244"/>
  <c r="C1244"/>
  <c r="M1243"/>
  <c r="L1243"/>
  <c r="K1243"/>
  <c r="AE1243" s="1"/>
  <c r="J1243"/>
  <c r="H1243"/>
  <c r="C1243"/>
  <c r="M1242"/>
  <c r="L1242"/>
  <c r="K1242"/>
  <c r="AE1242" s="1"/>
  <c r="J1242"/>
  <c r="H1242"/>
  <c r="C1242"/>
  <c r="M1241"/>
  <c r="L1241"/>
  <c r="K1241"/>
  <c r="AE1241" s="1"/>
  <c r="J1241"/>
  <c r="H1241"/>
  <c r="C1241"/>
  <c r="M1240"/>
  <c r="L1240"/>
  <c r="K1240"/>
  <c r="AE1240" s="1"/>
  <c r="J1240"/>
  <c r="H1240"/>
  <c r="C1240"/>
  <c r="M1239"/>
  <c r="L1239"/>
  <c r="K1239"/>
  <c r="AE1239" s="1"/>
  <c r="J1239"/>
  <c r="H1239"/>
  <c r="C1239"/>
  <c r="M1238"/>
  <c r="L1238"/>
  <c r="K1238"/>
  <c r="AE1238" s="1"/>
  <c r="J1238"/>
  <c r="H1238"/>
  <c r="C1238"/>
  <c r="M1237"/>
  <c r="L1237"/>
  <c r="K1237"/>
  <c r="AE1237" s="1"/>
  <c r="J1237"/>
  <c r="H1237"/>
  <c r="C1237"/>
  <c r="M1236"/>
  <c r="L1236"/>
  <c r="K1236"/>
  <c r="AE1236" s="1"/>
  <c r="J1236"/>
  <c r="H1236"/>
  <c r="C1236"/>
  <c r="M1235"/>
  <c r="L1235"/>
  <c r="K1235"/>
  <c r="AE1235" s="1"/>
  <c r="J1235"/>
  <c r="H1235"/>
  <c r="C1235"/>
  <c r="M1234"/>
  <c r="L1234"/>
  <c r="K1234"/>
  <c r="AE1234" s="1"/>
  <c r="J1234"/>
  <c r="H1234"/>
  <c r="C1234"/>
  <c r="M1233"/>
  <c r="L1233"/>
  <c r="K1233"/>
  <c r="AE1233" s="1"/>
  <c r="J1233"/>
  <c r="H1233"/>
  <c r="C1233"/>
  <c r="M1232"/>
  <c r="L1232"/>
  <c r="K1232"/>
  <c r="AE1232" s="1"/>
  <c r="J1232"/>
  <c r="H1232"/>
  <c r="C1232"/>
  <c r="M1231"/>
  <c r="L1231"/>
  <c r="K1231"/>
  <c r="AE1231" s="1"/>
  <c r="J1231"/>
  <c r="H1231"/>
  <c r="C1231"/>
  <c r="M1230"/>
  <c r="L1230"/>
  <c r="K1230"/>
  <c r="AE1230" s="1"/>
  <c r="J1230"/>
  <c r="H1230"/>
  <c r="C1230"/>
  <c r="M1229"/>
  <c r="L1229"/>
  <c r="K1229"/>
  <c r="AE1229" s="1"/>
  <c r="J1229"/>
  <c r="H1229"/>
  <c r="C1229"/>
  <c r="M1228"/>
  <c r="L1228"/>
  <c r="K1228"/>
  <c r="AE1228" s="1"/>
  <c r="J1228"/>
  <c r="H1228"/>
  <c r="C1228"/>
  <c r="M1227"/>
  <c r="L1227"/>
  <c r="K1227"/>
  <c r="AE1227" s="1"/>
  <c r="J1227"/>
  <c r="H1227"/>
  <c r="C1227"/>
  <c r="M1226"/>
  <c r="L1226"/>
  <c r="K1226"/>
  <c r="AE1226" s="1"/>
  <c r="J1226"/>
  <c r="H1226"/>
  <c r="C1226"/>
  <c r="M1225"/>
  <c r="L1225"/>
  <c r="K1225"/>
  <c r="AE1225" s="1"/>
  <c r="J1225"/>
  <c r="H1225"/>
  <c r="C1225"/>
  <c r="M1224"/>
  <c r="L1224"/>
  <c r="K1224"/>
  <c r="AE1224" s="1"/>
  <c r="J1224"/>
  <c r="H1224"/>
  <c r="C1224"/>
  <c r="M1223"/>
  <c r="L1223"/>
  <c r="K1223"/>
  <c r="AE1223" s="1"/>
  <c r="J1223"/>
  <c r="H1223"/>
  <c r="C1223"/>
  <c r="M1222"/>
  <c r="L1222"/>
  <c r="K1222"/>
  <c r="AE1222" s="1"/>
  <c r="J1222"/>
  <c r="H1222"/>
  <c r="C1222"/>
  <c r="M1221"/>
  <c r="L1221"/>
  <c r="K1221"/>
  <c r="AE1221" s="1"/>
  <c r="J1221"/>
  <c r="H1221"/>
  <c r="C1221"/>
  <c r="M1220"/>
  <c r="L1220"/>
  <c r="K1220"/>
  <c r="AE1220" s="1"/>
  <c r="J1220"/>
  <c r="H1220"/>
  <c r="C1220"/>
  <c r="M1219"/>
  <c r="L1219"/>
  <c r="K1219"/>
  <c r="AE1219" s="1"/>
  <c r="J1219"/>
  <c r="H1219"/>
  <c r="C1219"/>
  <c r="M1218"/>
  <c r="L1218"/>
  <c r="K1218"/>
  <c r="AE1218" s="1"/>
  <c r="J1218"/>
  <c r="H1218"/>
  <c r="C1218"/>
  <c r="M1217"/>
  <c r="L1217"/>
  <c r="K1217"/>
  <c r="AE1217" s="1"/>
  <c r="J1217"/>
  <c r="H1217"/>
  <c r="C1217"/>
  <c r="M1216"/>
  <c r="L1216"/>
  <c r="K1216"/>
  <c r="AE1216" s="1"/>
  <c r="J1216"/>
  <c r="H1216"/>
  <c r="C1216"/>
  <c r="M1215"/>
  <c r="L1215"/>
  <c r="K1215"/>
  <c r="AE1215" s="1"/>
  <c r="J1215"/>
  <c r="H1215"/>
  <c r="C1215"/>
  <c r="M1214"/>
  <c r="L1214"/>
  <c r="K1214"/>
  <c r="AE1214" s="1"/>
  <c r="J1214"/>
  <c r="H1214"/>
  <c r="C1214"/>
  <c r="M1213"/>
  <c r="L1213"/>
  <c r="K1213"/>
  <c r="AE1213" s="1"/>
  <c r="J1213"/>
  <c r="H1213"/>
  <c r="C1213"/>
  <c r="M1212"/>
  <c r="L1212"/>
  <c r="K1212"/>
  <c r="AE1212" s="1"/>
  <c r="J1212"/>
  <c r="H1212"/>
  <c r="C1212"/>
  <c r="M1211"/>
  <c r="L1211"/>
  <c r="K1211"/>
  <c r="AE1211" s="1"/>
  <c r="J1211"/>
  <c r="H1211"/>
  <c r="C1211"/>
  <c r="M1210"/>
  <c r="L1210"/>
  <c r="K1210"/>
  <c r="AE1210" s="1"/>
  <c r="J1210"/>
  <c r="H1210"/>
  <c r="C1210"/>
  <c r="M1209"/>
  <c r="L1209"/>
  <c r="K1209"/>
  <c r="AE1209" s="1"/>
  <c r="J1209"/>
  <c r="H1209"/>
  <c r="C1209"/>
  <c r="M1208"/>
  <c r="L1208"/>
  <c r="K1208"/>
  <c r="AE1208" s="1"/>
  <c r="J1208"/>
  <c r="H1208"/>
  <c r="C1208"/>
  <c r="M1207"/>
  <c r="L1207"/>
  <c r="K1207"/>
  <c r="AE1207" s="1"/>
  <c r="J1207"/>
  <c r="H1207"/>
  <c r="C1207"/>
  <c r="M1206"/>
  <c r="L1206"/>
  <c r="K1206"/>
  <c r="AE1206" s="1"/>
  <c r="J1206"/>
  <c r="H1206"/>
  <c r="C1206"/>
  <c r="M1205"/>
  <c r="L1205"/>
  <c r="K1205"/>
  <c r="AE1205" s="1"/>
  <c r="J1205"/>
  <c r="H1205"/>
  <c r="C1205"/>
  <c r="M1204"/>
  <c r="L1204"/>
  <c r="K1204"/>
  <c r="AE1204" s="1"/>
  <c r="J1204"/>
  <c r="H1204"/>
  <c r="C1204"/>
  <c r="M1203"/>
  <c r="L1203"/>
  <c r="K1203"/>
  <c r="AE1203" s="1"/>
  <c r="J1203"/>
  <c r="H1203"/>
  <c r="C1203"/>
  <c r="M1202"/>
  <c r="L1202"/>
  <c r="K1202"/>
  <c r="AE1202" s="1"/>
  <c r="J1202"/>
  <c r="H1202"/>
  <c r="C1202"/>
  <c r="M1201"/>
  <c r="L1201"/>
  <c r="K1201"/>
  <c r="AE1201" s="1"/>
  <c r="J1201"/>
  <c r="H1201"/>
  <c r="C1201"/>
  <c r="M1200"/>
  <c r="L1200"/>
  <c r="K1200"/>
  <c r="AE1200" s="1"/>
  <c r="J1200"/>
  <c r="H1200"/>
  <c r="C1200"/>
  <c r="M1199"/>
  <c r="L1199"/>
  <c r="K1199"/>
  <c r="AE1199" s="1"/>
  <c r="J1199"/>
  <c r="H1199"/>
  <c r="C1199"/>
  <c r="M1198"/>
  <c r="L1198"/>
  <c r="K1198"/>
  <c r="AE1198" s="1"/>
  <c r="J1198"/>
  <c r="H1198"/>
  <c r="C1198"/>
  <c r="M1197"/>
  <c r="L1197"/>
  <c r="K1197"/>
  <c r="AE1197" s="1"/>
  <c r="J1197"/>
  <c r="H1197"/>
  <c r="C1197"/>
  <c r="M1196"/>
  <c r="L1196"/>
  <c r="K1196"/>
  <c r="AE1196" s="1"/>
  <c r="J1196"/>
  <c r="H1196"/>
  <c r="C1196"/>
  <c r="M1195"/>
  <c r="L1195"/>
  <c r="K1195"/>
  <c r="AE1195" s="1"/>
  <c r="J1195"/>
  <c r="H1195"/>
  <c r="C1195"/>
  <c r="M1194"/>
  <c r="L1194"/>
  <c r="K1194"/>
  <c r="AE1194" s="1"/>
  <c r="J1194"/>
  <c r="H1194"/>
  <c r="C1194"/>
  <c r="M1193"/>
  <c r="L1193"/>
  <c r="K1193"/>
  <c r="AE1193" s="1"/>
  <c r="J1193"/>
  <c r="H1193"/>
  <c r="C1193"/>
  <c r="M1192"/>
  <c r="L1192"/>
  <c r="K1192"/>
  <c r="AE1192" s="1"/>
  <c r="J1192"/>
  <c r="H1192"/>
  <c r="C1192"/>
  <c r="M1191"/>
  <c r="L1191"/>
  <c r="K1191"/>
  <c r="AE1191" s="1"/>
  <c r="J1191"/>
  <c r="H1191"/>
  <c r="C1191"/>
  <c r="M1190"/>
  <c r="L1190"/>
  <c r="K1190"/>
  <c r="AE1190" s="1"/>
  <c r="J1190"/>
  <c r="H1190"/>
  <c r="C1190"/>
  <c r="M1189"/>
  <c r="L1189"/>
  <c r="K1189"/>
  <c r="AE1189" s="1"/>
  <c r="J1189"/>
  <c r="H1189"/>
  <c r="C1189"/>
  <c r="M1188"/>
  <c r="L1188"/>
  <c r="K1188"/>
  <c r="AE1188" s="1"/>
  <c r="J1188"/>
  <c r="H1188"/>
  <c r="C1188"/>
  <c r="M1187"/>
  <c r="L1187"/>
  <c r="K1187"/>
  <c r="AE1187" s="1"/>
  <c r="J1187"/>
  <c r="H1187"/>
  <c r="C1187"/>
  <c r="M1186"/>
  <c r="L1186"/>
  <c r="K1186"/>
  <c r="AE1186" s="1"/>
  <c r="J1186"/>
  <c r="H1186"/>
  <c r="C1186"/>
  <c r="M1185"/>
  <c r="L1185"/>
  <c r="K1185"/>
  <c r="AE1185" s="1"/>
  <c r="J1185"/>
  <c r="H1185"/>
  <c r="C1185"/>
  <c r="M1184"/>
  <c r="L1184"/>
  <c r="K1184"/>
  <c r="AE1184" s="1"/>
  <c r="J1184"/>
  <c r="H1184"/>
  <c r="C1184"/>
  <c r="M1183"/>
  <c r="L1183"/>
  <c r="K1183"/>
  <c r="AE1183" s="1"/>
  <c r="J1183"/>
  <c r="H1183"/>
  <c r="C1183"/>
  <c r="M1182"/>
  <c r="L1182"/>
  <c r="K1182"/>
  <c r="AE1182" s="1"/>
  <c r="J1182"/>
  <c r="H1182"/>
  <c r="C1182"/>
  <c r="M1181"/>
  <c r="L1181"/>
  <c r="K1181"/>
  <c r="AE1181" s="1"/>
  <c r="J1181"/>
  <c r="H1181"/>
  <c r="C1181"/>
  <c r="M1180"/>
  <c r="L1180"/>
  <c r="K1180"/>
  <c r="AE1180" s="1"/>
  <c r="J1180"/>
  <c r="H1180"/>
  <c r="C1180"/>
  <c r="M1179"/>
  <c r="L1179"/>
  <c r="K1179"/>
  <c r="AE1179" s="1"/>
  <c r="J1179"/>
  <c r="H1179"/>
  <c r="C1179"/>
  <c r="M1178"/>
  <c r="L1178"/>
  <c r="K1178"/>
  <c r="AE1178" s="1"/>
  <c r="J1178"/>
  <c r="H1178"/>
  <c r="C1178"/>
  <c r="M1177"/>
  <c r="L1177"/>
  <c r="K1177"/>
  <c r="AE1177" s="1"/>
  <c r="J1177"/>
  <c r="H1177"/>
  <c r="C1177"/>
  <c r="M1176"/>
  <c r="L1176"/>
  <c r="K1176"/>
  <c r="AE1176" s="1"/>
  <c r="J1176"/>
  <c r="H1176"/>
  <c r="C1176"/>
  <c r="M1175"/>
  <c r="L1175"/>
  <c r="K1175"/>
  <c r="AE1175" s="1"/>
  <c r="J1175"/>
  <c r="H1175"/>
  <c r="C1175"/>
  <c r="M1174"/>
  <c r="L1174"/>
  <c r="K1174"/>
  <c r="AE1174" s="1"/>
  <c r="J1174"/>
  <c r="H1174"/>
  <c r="C1174"/>
  <c r="M1173"/>
  <c r="L1173"/>
  <c r="K1173"/>
  <c r="AE1173" s="1"/>
  <c r="J1173"/>
  <c r="H1173"/>
  <c r="C1173"/>
  <c r="M1172"/>
  <c r="L1172"/>
  <c r="K1172"/>
  <c r="AE1172" s="1"/>
  <c r="J1172"/>
  <c r="H1172"/>
  <c r="C1172"/>
  <c r="M1171"/>
  <c r="L1171"/>
  <c r="K1171"/>
  <c r="AE1171" s="1"/>
  <c r="J1171"/>
  <c r="H1171"/>
  <c r="C1171"/>
  <c r="M1170"/>
  <c r="L1170"/>
  <c r="K1170"/>
  <c r="AE1170" s="1"/>
  <c r="J1170"/>
  <c r="H1170"/>
  <c r="C1170"/>
  <c r="M1169"/>
  <c r="L1169"/>
  <c r="K1169"/>
  <c r="AE1169" s="1"/>
  <c r="J1169"/>
  <c r="H1169"/>
  <c r="C1169"/>
  <c r="M1168"/>
  <c r="L1168"/>
  <c r="K1168"/>
  <c r="AE1168" s="1"/>
  <c r="J1168"/>
  <c r="H1168"/>
  <c r="C1168"/>
  <c r="M1167"/>
  <c r="L1167"/>
  <c r="K1167"/>
  <c r="AE1167" s="1"/>
  <c r="J1167"/>
  <c r="H1167"/>
  <c r="C1167"/>
  <c r="M1166"/>
  <c r="L1166"/>
  <c r="K1166"/>
  <c r="AE1166" s="1"/>
  <c r="J1166"/>
  <c r="H1166"/>
  <c r="C1166"/>
  <c r="M1165"/>
  <c r="L1165"/>
  <c r="K1165"/>
  <c r="AE1165" s="1"/>
  <c r="J1165"/>
  <c r="H1165"/>
  <c r="C1165"/>
  <c r="M1164"/>
  <c r="L1164"/>
  <c r="K1164"/>
  <c r="AE1164" s="1"/>
  <c r="J1164"/>
  <c r="H1164"/>
  <c r="C1164"/>
  <c r="M1163"/>
  <c r="L1163"/>
  <c r="K1163"/>
  <c r="AE1163" s="1"/>
  <c r="J1163"/>
  <c r="H1163"/>
  <c r="C1163"/>
  <c r="M1162"/>
  <c r="L1162"/>
  <c r="K1162"/>
  <c r="AE1162" s="1"/>
  <c r="J1162"/>
  <c r="H1162"/>
  <c r="C1162"/>
  <c r="M1161"/>
  <c r="L1161"/>
  <c r="K1161"/>
  <c r="AE1161" s="1"/>
  <c r="J1161"/>
  <c r="H1161"/>
  <c r="C1161"/>
  <c r="M1160"/>
  <c r="L1160"/>
  <c r="K1160"/>
  <c r="AE1160" s="1"/>
  <c r="J1160"/>
  <c r="H1160"/>
  <c r="C1160"/>
  <c r="M1159"/>
  <c r="L1159"/>
  <c r="K1159"/>
  <c r="AE1159" s="1"/>
  <c r="J1159"/>
  <c r="H1159"/>
  <c r="C1159"/>
  <c r="M1158"/>
  <c r="L1158"/>
  <c r="K1158"/>
  <c r="AE1158" s="1"/>
  <c r="J1158"/>
  <c r="H1158"/>
  <c r="C1158"/>
  <c r="M1157"/>
  <c r="L1157"/>
  <c r="K1157"/>
  <c r="AE1157" s="1"/>
  <c r="J1157"/>
  <c r="H1157"/>
  <c r="C1157"/>
  <c r="M1156"/>
  <c r="L1156"/>
  <c r="K1156"/>
  <c r="AE1156" s="1"/>
  <c r="J1156"/>
  <c r="H1156"/>
  <c r="C1156"/>
  <c r="M1155"/>
  <c r="L1155"/>
  <c r="K1155"/>
  <c r="AE1155" s="1"/>
  <c r="J1155"/>
  <c r="H1155"/>
  <c r="C1155"/>
  <c r="M1154"/>
  <c r="L1154"/>
  <c r="K1154"/>
  <c r="AE1154" s="1"/>
  <c r="J1154"/>
  <c r="H1154"/>
  <c r="C1154"/>
  <c r="M1153"/>
  <c r="L1153"/>
  <c r="K1153"/>
  <c r="AE1153" s="1"/>
  <c r="J1153"/>
  <c r="H1153"/>
  <c r="C1153"/>
  <c r="M1152"/>
  <c r="L1152"/>
  <c r="K1152"/>
  <c r="AE1152" s="1"/>
  <c r="J1152"/>
  <c r="H1152"/>
  <c r="C1152"/>
  <c r="M1151"/>
  <c r="L1151"/>
  <c r="K1151"/>
  <c r="AE1151" s="1"/>
  <c r="J1151"/>
  <c r="H1151"/>
  <c r="C1151"/>
  <c r="M1150"/>
  <c r="L1150"/>
  <c r="K1150"/>
  <c r="AE1150" s="1"/>
  <c r="J1150"/>
  <c r="H1150"/>
  <c r="C1150"/>
  <c r="M1149"/>
  <c r="L1149"/>
  <c r="K1149"/>
  <c r="AE1149" s="1"/>
  <c r="J1149"/>
  <c r="H1149"/>
  <c r="C1149"/>
  <c r="M1148"/>
  <c r="L1148"/>
  <c r="K1148"/>
  <c r="AE1148" s="1"/>
  <c r="J1148"/>
  <c r="H1148"/>
  <c r="C1148"/>
  <c r="M1147"/>
  <c r="L1147"/>
  <c r="K1147"/>
  <c r="AE1147" s="1"/>
  <c r="J1147"/>
  <c r="H1147"/>
  <c r="C1147"/>
  <c r="M1146"/>
  <c r="L1146"/>
  <c r="K1146"/>
  <c r="AE1146" s="1"/>
  <c r="J1146"/>
  <c r="H1146"/>
  <c r="C1146"/>
  <c r="M1145"/>
  <c r="L1145"/>
  <c r="K1145"/>
  <c r="AE1145" s="1"/>
  <c r="J1145"/>
  <c r="H1145"/>
  <c r="C1145"/>
  <c r="M1144"/>
  <c r="L1144"/>
  <c r="K1144"/>
  <c r="AE1144" s="1"/>
  <c r="J1144"/>
  <c r="H1144"/>
  <c r="C1144"/>
  <c r="M1143"/>
  <c r="L1143"/>
  <c r="K1143"/>
  <c r="AE1143" s="1"/>
  <c r="J1143"/>
  <c r="H1143"/>
  <c r="C1143"/>
  <c r="M1142"/>
  <c r="L1142"/>
  <c r="K1142"/>
  <c r="AE1142" s="1"/>
  <c r="J1142"/>
  <c r="H1142"/>
  <c r="C1142"/>
  <c r="M1141"/>
  <c r="L1141"/>
  <c r="K1141"/>
  <c r="AE1141" s="1"/>
  <c r="J1141"/>
  <c r="H1141"/>
  <c r="C1141"/>
  <c r="M1140"/>
  <c r="L1140"/>
  <c r="K1140"/>
  <c r="AE1140" s="1"/>
  <c r="J1140"/>
  <c r="H1140"/>
  <c r="C1140"/>
  <c r="M1139"/>
  <c r="L1139"/>
  <c r="K1139"/>
  <c r="AE1139" s="1"/>
  <c r="J1139"/>
  <c r="H1139"/>
  <c r="C1139"/>
  <c r="M1138"/>
  <c r="L1138"/>
  <c r="K1138"/>
  <c r="AE1138" s="1"/>
  <c r="J1138"/>
  <c r="H1138"/>
  <c r="C1138"/>
  <c r="M1137"/>
  <c r="L1137"/>
  <c r="K1137"/>
  <c r="AE1137" s="1"/>
  <c r="J1137"/>
  <c r="H1137"/>
  <c r="C1137"/>
  <c r="M1136"/>
  <c r="L1136"/>
  <c r="K1136"/>
  <c r="AE1136" s="1"/>
  <c r="J1136"/>
  <c r="H1136"/>
  <c r="C1136"/>
  <c r="M1135"/>
  <c r="L1135"/>
  <c r="K1135"/>
  <c r="AE1135" s="1"/>
  <c r="J1135"/>
  <c r="H1135"/>
  <c r="C1135"/>
  <c r="M1134"/>
  <c r="L1134"/>
  <c r="K1134"/>
  <c r="AE1134" s="1"/>
  <c r="J1134"/>
  <c r="H1134"/>
  <c r="C1134"/>
  <c r="M1133"/>
  <c r="L1133"/>
  <c r="K1133"/>
  <c r="AE1133" s="1"/>
  <c r="J1133"/>
  <c r="H1133"/>
  <c r="C1133"/>
  <c r="M1132"/>
  <c r="L1132"/>
  <c r="K1132"/>
  <c r="AE1132" s="1"/>
  <c r="J1132"/>
  <c r="H1132"/>
  <c r="C1132"/>
  <c r="M1131"/>
  <c r="L1131"/>
  <c r="K1131"/>
  <c r="AE1131" s="1"/>
  <c r="J1131"/>
  <c r="H1131"/>
  <c r="C1131"/>
  <c r="M1130"/>
  <c r="L1130"/>
  <c r="K1130"/>
  <c r="AE1130" s="1"/>
  <c r="J1130"/>
  <c r="H1130"/>
  <c r="C1130"/>
  <c r="M1129"/>
  <c r="L1129"/>
  <c r="K1129"/>
  <c r="AE1129" s="1"/>
  <c r="J1129"/>
  <c r="H1129"/>
  <c r="C1129"/>
  <c r="M1128"/>
  <c r="L1128"/>
  <c r="K1128"/>
  <c r="AE1128" s="1"/>
  <c r="J1128"/>
  <c r="H1128"/>
  <c r="C1128"/>
  <c r="M1127"/>
  <c r="L1127"/>
  <c r="K1127"/>
  <c r="AE1127" s="1"/>
  <c r="J1127"/>
  <c r="H1127"/>
  <c r="C1127"/>
  <c r="M1126"/>
  <c r="L1126"/>
  <c r="K1126"/>
  <c r="AE1126" s="1"/>
  <c r="J1126"/>
  <c r="H1126"/>
  <c r="C1126"/>
  <c r="M1125"/>
  <c r="L1125"/>
  <c r="K1125"/>
  <c r="AE1125" s="1"/>
  <c r="J1125"/>
  <c r="H1125"/>
  <c r="C1125"/>
  <c r="M1124"/>
  <c r="L1124"/>
  <c r="K1124"/>
  <c r="AE1124" s="1"/>
  <c r="J1124"/>
  <c r="H1124"/>
  <c r="C1124"/>
  <c r="M1123"/>
  <c r="L1123"/>
  <c r="K1123"/>
  <c r="AE1123" s="1"/>
  <c r="J1123"/>
  <c r="H1123"/>
  <c r="C1123"/>
  <c r="M1122"/>
  <c r="L1122"/>
  <c r="K1122"/>
  <c r="AE1122" s="1"/>
  <c r="J1122"/>
  <c r="H1122"/>
  <c r="C1122"/>
  <c r="M1121"/>
  <c r="L1121"/>
  <c r="K1121"/>
  <c r="AE1121" s="1"/>
  <c r="J1121"/>
  <c r="H1121"/>
  <c r="C1121"/>
  <c r="M1120"/>
  <c r="L1120"/>
  <c r="K1120"/>
  <c r="AE1120" s="1"/>
  <c r="J1120"/>
  <c r="H1120"/>
  <c r="C1120"/>
  <c r="M1119"/>
  <c r="L1119"/>
  <c r="K1119"/>
  <c r="AE1119" s="1"/>
  <c r="J1119"/>
  <c r="H1119"/>
  <c r="C1119"/>
  <c r="M1118"/>
  <c r="L1118"/>
  <c r="K1118"/>
  <c r="AE1118" s="1"/>
  <c r="J1118"/>
  <c r="H1118"/>
  <c r="C1118"/>
  <c r="M1117"/>
  <c r="L1117"/>
  <c r="K1117"/>
  <c r="AE1117" s="1"/>
  <c r="J1117"/>
  <c r="H1117"/>
  <c r="C1117"/>
  <c r="M1116"/>
  <c r="L1116"/>
  <c r="K1116"/>
  <c r="AE1116" s="1"/>
  <c r="J1116"/>
  <c r="H1116"/>
  <c r="C1116"/>
  <c r="M1115"/>
  <c r="L1115"/>
  <c r="K1115"/>
  <c r="AE1115" s="1"/>
  <c r="J1115"/>
  <c r="H1115"/>
  <c r="C1115"/>
  <c r="M1114"/>
  <c r="L1114"/>
  <c r="K1114"/>
  <c r="AE1114" s="1"/>
  <c r="J1114"/>
  <c r="H1114"/>
  <c r="C1114"/>
  <c r="M1113"/>
  <c r="L1113"/>
  <c r="K1113"/>
  <c r="AE1113" s="1"/>
  <c r="J1113"/>
  <c r="H1113"/>
  <c r="C1113"/>
  <c r="M1112"/>
  <c r="L1112"/>
  <c r="K1112"/>
  <c r="AE1112" s="1"/>
  <c r="J1112"/>
  <c r="H1112"/>
  <c r="C1112"/>
  <c r="M1111"/>
  <c r="L1111"/>
  <c r="K1111"/>
  <c r="AE1111" s="1"/>
  <c r="J1111"/>
  <c r="H1111"/>
  <c r="C1111"/>
  <c r="M1110"/>
  <c r="L1110"/>
  <c r="K1110"/>
  <c r="AE1110" s="1"/>
  <c r="J1110"/>
  <c r="H1110"/>
  <c r="C1110"/>
  <c r="M1109"/>
  <c r="L1109"/>
  <c r="K1109"/>
  <c r="AE1109" s="1"/>
  <c r="J1109"/>
  <c r="H1109"/>
  <c r="C1109"/>
  <c r="M1108"/>
  <c r="L1108"/>
  <c r="K1108"/>
  <c r="AE1108" s="1"/>
  <c r="J1108"/>
  <c r="H1108"/>
  <c r="C1108"/>
  <c r="M1107"/>
  <c r="L1107"/>
  <c r="K1107"/>
  <c r="AE1107" s="1"/>
  <c r="J1107"/>
  <c r="H1107"/>
  <c r="C1107"/>
  <c r="M1106"/>
  <c r="L1106"/>
  <c r="K1106"/>
  <c r="AE1106" s="1"/>
  <c r="J1106"/>
  <c r="H1106"/>
  <c r="C1106"/>
  <c r="M1105"/>
  <c r="L1105"/>
  <c r="K1105"/>
  <c r="AE1105" s="1"/>
  <c r="J1105"/>
  <c r="H1105"/>
  <c r="C1105"/>
  <c r="M1104"/>
  <c r="L1104"/>
  <c r="K1104"/>
  <c r="AE1104" s="1"/>
  <c r="J1104"/>
  <c r="H1104"/>
  <c r="C1104"/>
  <c r="M1103"/>
  <c r="L1103"/>
  <c r="K1103"/>
  <c r="AE1103" s="1"/>
  <c r="J1103"/>
  <c r="H1103"/>
  <c r="C1103"/>
  <c r="M1102"/>
  <c r="L1102"/>
  <c r="K1102"/>
  <c r="AE1102" s="1"/>
  <c r="J1102"/>
  <c r="H1102"/>
  <c r="C1102"/>
  <c r="M1101"/>
  <c r="L1101"/>
  <c r="K1101"/>
  <c r="AE1101" s="1"/>
  <c r="J1101"/>
  <c r="H1101"/>
  <c r="C1101"/>
  <c r="M1100"/>
  <c r="L1100"/>
  <c r="K1100"/>
  <c r="AE1100" s="1"/>
  <c r="J1100"/>
  <c r="H1100"/>
  <c r="C1100"/>
  <c r="M1099"/>
  <c r="L1099"/>
  <c r="K1099"/>
  <c r="AE1099" s="1"/>
  <c r="J1099"/>
  <c r="H1099"/>
  <c r="C1099"/>
  <c r="M1098"/>
  <c r="L1098"/>
  <c r="K1098"/>
  <c r="AE1098" s="1"/>
  <c r="J1098"/>
  <c r="H1098"/>
  <c r="C1098"/>
  <c r="M1097"/>
  <c r="L1097"/>
  <c r="K1097"/>
  <c r="AE1097" s="1"/>
  <c r="J1097"/>
  <c r="H1097"/>
  <c r="C1097"/>
  <c r="M1096"/>
  <c r="L1096"/>
  <c r="K1096"/>
  <c r="AE1096" s="1"/>
  <c r="J1096"/>
  <c r="H1096"/>
  <c r="C1096"/>
  <c r="M1095"/>
  <c r="L1095"/>
  <c r="K1095"/>
  <c r="AE1095" s="1"/>
  <c r="J1095"/>
  <c r="H1095"/>
  <c r="C1095"/>
  <c r="M1094"/>
  <c r="L1094"/>
  <c r="K1094"/>
  <c r="AE1094" s="1"/>
  <c r="J1094"/>
  <c r="H1094"/>
  <c r="C1094"/>
  <c r="M1093"/>
  <c r="L1093"/>
  <c r="K1093"/>
  <c r="AE1093" s="1"/>
  <c r="J1093"/>
  <c r="H1093"/>
  <c r="C1093"/>
  <c r="M1092"/>
  <c r="L1092"/>
  <c r="K1092"/>
  <c r="AE1092" s="1"/>
  <c r="J1092"/>
  <c r="H1092"/>
  <c r="C1092"/>
  <c r="M1091"/>
  <c r="L1091"/>
  <c r="K1091"/>
  <c r="AE1091" s="1"/>
  <c r="J1091"/>
  <c r="H1091"/>
  <c r="C1091"/>
  <c r="M1090"/>
  <c r="L1090"/>
  <c r="K1090"/>
  <c r="AE1090" s="1"/>
  <c r="J1090"/>
  <c r="H1090"/>
  <c r="C1090"/>
  <c r="M1089"/>
  <c r="L1089"/>
  <c r="K1089"/>
  <c r="AE1089" s="1"/>
  <c r="J1089"/>
  <c r="H1089"/>
  <c r="C1089"/>
  <c r="M1088"/>
  <c r="L1088"/>
  <c r="K1088"/>
  <c r="AE1088" s="1"/>
  <c r="J1088"/>
  <c r="H1088"/>
  <c r="C1088"/>
  <c r="M1087"/>
  <c r="L1087"/>
  <c r="K1087"/>
  <c r="AE1087" s="1"/>
  <c r="J1087"/>
  <c r="H1087"/>
  <c r="C1087"/>
  <c r="M1086"/>
  <c r="L1086"/>
  <c r="K1086"/>
  <c r="AE1086" s="1"/>
  <c r="J1086"/>
  <c r="H1086"/>
  <c r="C1086"/>
  <c r="M1085"/>
  <c r="L1085"/>
  <c r="K1085"/>
  <c r="AE1085" s="1"/>
  <c r="J1085"/>
  <c r="H1085"/>
  <c r="C1085"/>
  <c r="M1084"/>
  <c r="L1084"/>
  <c r="K1084"/>
  <c r="AE1084" s="1"/>
  <c r="J1084"/>
  <c r="H1084"/>
  <c r="C1084"/>
  <c r="M1083"/>
  <c r="L1083"/>
  <c r="K1083"/>
  <c r="AE1083" s="1"/>
  <c r="J1083"/>
  <c r="H1083"/>
  <c r="C1083"/>
  <c r="M1082"/>
  <c r="L1082"/>
  <c r="K1082"/>
  <c r="AE1082" s="1"/>
  <c r="J1082"/>
  <c r="H1082"/>
  <c r="C1082"/>
  <c r="M1081"/>
  <c r="L1081"/>
  <c r="K1081"/>
  <c r="AE1081" s="1"/>
  <c r="J1081"/>
  <c r="H1081"/>
  <c r="C1081"/>
  <c r="M1080"/>
  <c r="L1080"/>
  <c r="K1080"/>
  <c r="AE1080" s="1"/>
  <c r="J1080"/>
  <c r="H1080"/>
  <c r="C1080"/>
  <c r="M1079"/>
  <c r="L1079"/>
  <c r="K1079"/>
  <c r="AE1079" s="1"/>
  <c r="J1079"/>
  <c r="H1079"/>
  <c r="C1079"/>
  <c r="M1078"/>
  <c r="L1078"/>
  <c r="K1078"/>
  <c r="AE1078" s="1"/>
  <c r="J1078"/>
  <c r="H1078"/>
  <c r="C1078"/>
  <c r="M1077"/>
  <c r="L1077"/>
  <c r="K1077"/>
  <c r="AE1077" s="1"/>
  <c r="J1077"/>
  <c r="H1077"/>
  <c r="C1077"/>
  <c r="M1076"/>
  <c r="L1076"/>
  <c r="K1076"/>
  <c r="AE1076" s="1"/>
  <c r="J1076"/>
  <c r="H1076"/>
  <c r="C1076"/>
  <c r="M1075"/>
  <c r="L1075"/>
  <c r="K1075"/>
  <c r="AE1075" s="1"/>
  <c r="J1075"/>
  <c r="H1075"/>
  <c r="C1075"/>
  <c r="M1074"/>
  <c r="L1074"/>
  <c r="K1074"/>
  <c r="AE1074" s="1"/>
  <c r="J1074"/>
  <c r="H1074"/>
  <c r="C1074"/>
  <c r="M1073"/>
  <c r="L1073"/>
  <c r="K1073"/>
  <c r="AE1073" s="1"/>
  <c r="J1073"/>
  <c r="H1073"/>
  <c r="C1073"/>
  <c r="M1072"/>
  <c r="L1072"/>
  <c r="K1072"/>
  <c r="AE1072" s="1"/>
  <c r="J1072"/>
  <c r="H1072"/>
  <c r="C1072"/>
  <c r="M1071"/>
  <c r="L1071"/>
  <c r="K1071"/>
  <c r="AE1071" s="1"/>
  <c r="J1071"/>
  <c r="H1071"/>
  <c r="C1071"/>
  <c r="M1070"/>
  <c r="L1070"/>
  <c r="K1070"/>
  <c r="AE1070" s="1"/>
  <c r="J1070"/>
  <c r="H1070"/>
  <c r="C1070"/>
  <c r="M1069"/>
  <c r="L1069"/>
  <c r="K1069"/>
  <c r="AE1069" s="1"/>
  <c r="J1069"/>
  <c r="H1069"/>
  <c r="C1069"/>
  <c r="M1068"/>
  <c r="L1068"/>
  <c r="K1068"/>
  <c r="AE1068" s="1"/>
  <c r="J1068"/>
  <c r="H1068"/>
  <c r="C1068"/>
  <c r="M1067"/>
  <c r="L1067"/>
  <c r="K1067"/>
  <c r="AE1067" s="1"/>
  <c r="J1067"/>
  <c r="H1067"/>
  <c r="C1067"/>
  <c r="M1066"/>
  <c r="L1066"/>
  <c r="K1066"/>
  <c r="AE1066" s="1"/>
  <c r="J1066"/>
  <c r="H1066"/>
  <c r="C1066"/>
  <c r="M1065"/>
  <c r="L1065"/>
  <c r="K1065"/>
  <c r="AE1065" s="1"/>
  <c r="J1065"/>
  <c r="H1065"/>
  <c r="C1065"/>
  <c r="M1064"/>
  <c r="L1064"/>
  <c r="K1064"/>
  <c r="AE1064" s="1"/>
  <c r="J1064"/>
  <c r="H1064"/>
  <c r="C1064"/>
  <c r="M1063"/>
  <c r="L1063"/>
  <c r="K1063"/>
  <c r="AE1063" s="1"/>
  <c r="J1063"/>
  <c r="H1063"/>
  <c r="C1063"/>
  <c r="M1062"/>
  <c r="L1062"/>
  <c r="K1062"/>
  <c r="AE1062" s="1"/>
  <c r="J1062"/>
  <c r="H1062"/>
  <c r="C1062"/>
  <c r="M1061"/>
  <c r="L1061"/>
  <c r="K1061"/>
  <c r="AE1061" s="1"/>
  <c r="J1061"/>
  <c r="H1061"/>
  <c r="C1061"/>
  <c r="M1060"/>
  <c r="L1060"/>
  <c r="K1060"/>
  <c r="AE1060" s="1"/>
  <c r="J1060"/>
  <c r="H1060"/>
  <c r="C1060"/>
  <c r="M1059"/>
  <c r="L1059"/>
  <c r="K1059"/>
  <c r="AE1059" s="1"/>
  <c r="J1059"/>
  <c r="H1059"/>
  <c r="C1059"/>
  <c r="M1058"/>
  <c r="L1058"/>
  <c r="K1058"/>
  <c r="AE1058" s="1"/>
  <c r="J1058"/>
  <c r="H1058"/>
  <c r="C1058"/>
  <c r="M1057"/>
  <c r="L1057"/>
  <c r="K1057"/>
  <c r="AE1057" s="1"/>
  <c r="J1057"/>
  <c r="H1057"/>
  <c r="C1057"/>
  <c r="M1056"/>
  <c r="L1056"/>
  <c r="K1056"/>
  <c r="AE1056" s="1"/>
  <c r="J1056"/>
  <c r="H1056"/>
  <c r="C1056"/>
  <c r="M1055"/>
  <c r="L1055"/>
  <c r="K1055"/>
  <c r="AE1055" s="1"/>
  <c r="J1055"/>
  <c r="H1055"/>
  <c r="C1055"/>
  <c r="M1054"/>
  <c r="L1054"/>
  <c r="K1054"/>
  <c r="AE1054" s="1"/>
  <c r="J1054"/>
  <c r="H1054"/>
  <c r="C1054"/>
  <c r="M1053"/>
  <c r="L1053"/>
  <c r="K1053"/>
  <c r="AE1053" s="1"/>
  <c r="J1053"/>
  <c r="H1053"/>
  <c r="C1053"/>
  <c r="M1052"/>
  <c r="L1052"/>
  <c r="K1052"/>
  <c r="AE1052" s="1"/>
  <c r="J1052"/>
  <c r="H1052"/>
  <c r="C1052"/>
  <c r="M1051"/>
  <c r="L1051"/>
  <c r="K1051"/>
  <c r="AE1051" s="1"/>
  <c r="J1051"/>
  <c r="H1051"/>
  <c r="C1051"/>
  <c r="M1050"/>
  <c r="L1050"/>
  <c r="K1050"/>
  <c r="AE1050" s="1"/>
  <c r="J1050"/>
  <c r="H1050"/>
  <c r="C1050"/>
  <c r="M1049"/>
  <c r="L1049"/>
  <c r="K1049"/>
  <c r="AE1049" s="1"/>
  <c r="J1049"/>
  <c r="H1049"/>
  <c r="C1049"/>
  <c r="M1048"/>
  <c r="L1048"/>
  <c r="K1048"/>
  <c r="AE1048" s="1"/>
  <c r="J1048"/>
  <c r="H1048"/>
  <c r="C1048"/>
  <c r="M1047"/>
  <c r="L1047"/>
  <c r="K1047"/>
  <c r="AE1047" s="1"/>
  <c r="J1047"/>
  <c r="H1047"/>
  <c r="C1047"/>
  <c r="M1046"/>
  <c r="L1046"/>
  <c r="K1046"/>
  <c r="AE1046" s="1"/>
  <c r="J1046"/>
  <c r="H1046"/>
  <c r="C1046"/>
  <c r="M1045"/>
  <c r="L1045"/>
  <c r="K1045"/>
  <c r="AE1045" s="1"/>
  <c r="J1045"/>
  <c r="H1045"/>
  <c r="C1045"/>
  <c r="M1044"/>
  <c r="L1044"/>
  <c r="K1044"/>
  <c r="AE1044" s="1"/>
  <c r="J1044"/>
  <c r="H1044"/>
  <c r="C1044"/>
  <c r="M1043"/>
  <c r="L1043"/>
  <c r="K1043"/>
  <c r="AE1043" s="1"/>
  <c r="J1043"/>
  <c r="H1043"/>
  <c r="C1043"/>
  <c r="M1042"/>
  <c r="L1042"/>
  <c r="K1042"/>
  <c r="AE1042" s="1"/>
  <c r="J1042"/>
  <c r="H1042"/>
  <c r="C1042"/>
  <c r="M1041"/>
  <c r="L1041"/>
  <c r="K1041"/>
  <c r="AE1041" s="1"/>
  <c r="J1041"/>
  <c r="H1041"/>
  <c r="C1041"/>
  <c r="M1040"/>
  <c r="L1040"/>
  <c r="K1040"/>
  <c r="AE1040" s="1"/>
  <c r="J1040"/>
  <c r="H1040"/>
  <c r="C1040"/>
  <c r="M1039"/>
  <c r="L1039"/>
  <c r="K1039"/>
  <c r="AE1039" s="1"/>
  <c r="J1039"/>
  <c r="H1039"/>
  <c r="C1039"/>
  <c r="M1038"/>
  <c r="L1038"/>
  <c r="K1038"/>
  <c r="AE1038" s="1"/>
  <c r="J1038"/>
  <c r="H1038"/>
  <c r="C1038"/>
  <c r="M1037"/>
  <c r="L1037"/>
  <c r="K1037"/>
  <c r="AE1037" s="1"/>
  <c r="J1037"/>
  <c r="H1037"/>
  <c r="C1037"/>
  <c r="M1036"/>
  <c r="L1036"/>
  <c r="K1036"/>
  <c r="AE1036" s="1"/>
  <c r="J1036"/>
  <c r="H1036"/>
  <c r="C1036"/>
  <c r="M1035"/>
  <c r="L1035"/>
  <c r="K1035"/>
  <c r="AE1035" s="1"/>
  <c r="J1035"/>
  <c r="H1035"/>
  <c r="C1035"/>
  <c r="M1034"/>
  <c r="L1034"/>
  <c r="K1034"/>
  <c r="AE1034" s="1"/>
  <c r="J1034"/>
  <c r="H1034"/>
  <c r="C1034"/>
  <c r="M1033"/>
  <c r="L1033"/>
  <c r="K1033"/>
  <c r="AE1033" s="1"/>
  <c r="J1033"/>
  <c r="H1033"/>
  <c r="C1033"/>
  <c r="M1032"/>
  <c r="L1032"/>
  <c r="K1032"/>
  <c r="AE1032" s="1"/>
  <c r="J1032"/>
  <c r="H1032"/>
  <c r="C1032"/>
  <c r="M1031"/>
  <c r="L1031"/>
  <c r="K1031"/>
  <c r="AE1031" s="1"/>
  <c r="J1031"/>
  <c r="H1031"/>
  <c r="C1031"/>
  <c r="M1030"/>
  <c r="L1030"/>
  <c r="K1030"/>
  <c r="AE1030" s="1"/>
  <c r="J1030"/>
  <c r="H1030"/>
  <c r="C1030"/>
  <c r="M1029"/>
  <c r="L1029"/>
  <c r="K1029"/>
  <c r="AE1029" s="1"/>
  <c r="J1029"/>
  <c r="H1029"/>
  <c r="C1029"/>
  <c r="M1028"/>
  <c r="L1028"/>
  <c r="K1028"/>
  <c r="AE1028" s="1"/>
  <c r="J1028"/>
  <c r="H1028"/>
  <c r="C1028"/>
  <c r="M1027"/>
  <c r="L1027"/>
  <c r="K1027"/>
  <c r="AE1027" s="1"/>
  <c r="J1027"/>
  <c r="H1027"/>
  <c r="C1027"/>
  <c r="M1026"/>
  <c r="L1026"/>
  <c r="K1026"/>
  <c r="AE1026" s="1"/>
  <c r="J1026"/>
  <c r="H1026"/>
  <c r="C1026"/>
  <c r="M1025"/>
  <c r="L1025"/>
  <c r="K1025"/>
  <c r="AE1025" s="1"/>
  <c r="J1025"/>
  <c r="H1025"/>
  <c r="C1025"/>
  <c r="M1024"/>
  <c r="L1024"/>
  <c r="K1024"/>
  <c r="AE1024" s="1"/>
  <c r="J1024"/>
  <c r="H1024"/>
  <c r="C1024"/>
  <c r="M1023"/>
  <c r="L1023"/>
  <c r="K1023"/>
  <c r="AE1023" s="1"/>
  <c r="J1023"/>
  <c r="H1023"/>
  <c r="C1023"/>
  <c r="M1022"/>
  <c r="L1022"/>
  <c r="K1022"/>
  <c r="AE1022" s="1"/>
  <c r="J1022"/>
  <c r="H1022"/>
  <c r="C1022"/>
  <c r="M1021"/>
  <c r="L1021"/>
  <c r="K1021"/>
  <c r="AE1021" s="1"/>
  <c r="J1021"/>
  <c r="H1021"/>
  <c r="C1021"/>
  <c r="M1020"/>
  <c r="L1020"/>
  <c r="K1020"/>
  <c r="AE1020" s="1"/>
  <c r="J1020"/>
  <c r="H1020"/>
  <c r="C1020"/>
  <c r="M1019"/>
  <c r="L1019"/>
  <c r="K1019"/>
  <c r="AE1019" s="1"/>
  <c r="J1019"/>
  <c r="H1019"/>
  <c r="C1019"/>
  <c r="M1018"/>
  <c r="L1018"/>
  <c r="K1018"/>
  <c r="AE1018" s="1"/>
  <c r="J1018"/>
  <c r="H1018"/>
  <c r="C1018"/>
  <c r="M1017"/>
  <c r="L1017"/>
  <c r="K1017"/>
  <c r="AE1017" s="1"/>
  <c r="J1017"/>
  <c r="H1017"/>
  <c r="C1017"/>
  <c r="M1016"/>
  <c r="L1016"/>
  <c r="K1016"/>
  <c r="AE1016" s="1"/>
  <c r="J1016"/>
  <c r="H1016"/>
  <c r="C1016"/>
  <c r="M1015"/>
  <c r="L1015"/>
  <c r="K1015"/>
  <c r="AE1015" s="1"/>
  <c r="J1015"/>
  <c r="H1015"/>
  <c r="C1015"/>
  <c r="M1014"/>
  <c r="L1014"/>
  <c r="K1014"/>
  <c r="AE1014" s="1"/>
  <c r="J1014"/>
  <c r="H1014"/>
  <c r="C1014"/>
  <c r="M1013"/>
  <c r="L1013"/>
  <c r="K1013"/>
  <c r="AE1013" s="1"/>
  <c r="J1013"/>
  <c r="H1013"/>
  <c r="C1013"/>
  <c r="M1012"/>
  <c r="L1012"/>
  <c r="K1012"/>
  <c r="AE1012" s="1"/>
  <c r="J1012"/>
  <c r="H1012"/>
  <c r="C1012"/>
  <c r="M1011"/>
  <c r="L1011"/>
  <c r="K1011"/>
  <c r="AE1011" s="1"/>
  <c r="J1011"/>
  <c r="H1011"/>
  <c r="C1011"/>
  <c r="M1010"/>
  <c r="L1010"/>
  <c r="K1010"/>
  <c r="AE1010" s="1"/>
  <c r="J1010"/>
  <c r="H1010"/>
  <c r="C1010"/>
  <c r="M1009"/>
  <c r="L1009"/>
  <c r="K1009"/>
  <c r="AE1009" s="1"/>
  <c r="J1009"/>
  <c r="H1009"/>
  <c r="C1009"/>
  <c r="M1008"/>
  <c r="L1008"/>
  <c r="K1008"/>
  <c r="AE1008" s="1"/>
  <c r="J1008"/>
  <c r="H1008"/>
  <c r="C1008"/>
  <c r="M1007"/>
  <c r="L1007"/>
  <c r="K1007"/>
  <c r="AE1007" s="1"/>
  <c r="J1007"/>
  <c r="H1007"/>
  <c r="C1007"/>
  <c r="M1006"/>
  <c r="L1006"/>
  <c r="K1006"/>
  <c r="AE1006" s="1"/>
  <c r="J1006"/>
  <c r="H1006"/>
  <c r="C1006"/>
  <c r="M1005"/>
  <c r="L1005"/>
  <c r="K1005"/>
  <c r="AE1005" s="1"/>
  <c r="J1005"/>
  <c r="H1005"/>
  <c r="C1005"/>
  <c r="M1004"/>
  <c r="L1004"/>
  <c r="K1004"/>
  <c r="AE1004" s="1"/>
  <c r="J1004"/>
  <c r="H1004"/>
  <c r="C1004"/>
  <c r="M1003"/>
  <c r="L1003"/>
  <c r="K1003"/>
  <c r="AE1003" s="1"/>
  <c r="J1003"/>
  <c r="H1003"/>
  <c r="C1003"/>
  <c r="M1002"/>
  <c r="L1002"/>
  <c r="K1002"/>
  <c r="AE1002" s="1"/>
  <c r="J1002"/>
  <c r="H1002"/>
  <c r="C1002"/>
  <c r="M1001"/>
  <c r="L1001"/>
  <c r="K1001"/>
  <c r="AE1001" s="1"/>
  <c r="J1001"/>
  <c r="H1001"/>
  <c r="C1001"/>
  <c r="M1000"/>
  <c r="L1000"/>
  <c r="K1000"/>
  <c r="AE1000" s="1"/>
  <c r="J1000"/>
  <c r="H1000"/>
  <c r="C1000"/>
  <c r="M999"/>
  <c r="L999"/>
  <c r="K999"/>
  <c r="AE999" s="1"/>
  <c r="J999"/>
  <c r="H999"/>
  <c r="C999"/>
  <c r="M998"/>
  <c r="L998"/>
  <c r="K998"/>
  <c r="AE998" s="1"/>
  <c r="J998"/>
  <c r="H998"/>
  <c r="C998"/>
  <c r="M997"/>
  <c r="L997"/>
  <c r="K997"/>
  <c r="AE997" s="1"/>
  <c r="J997"/>
  <c r="H997"/>
  <c r="C997"/>
  <c r="M996"/>
  <c r="L996"/>
  <c r="K996"/>
  <c r="AE996" s="1"/>
  <c r="J996"/>
  <c r="H996"/>
  <c r="C996"/>
  <c r="M995"/>
  <c r="L995"/>
  <c r="K995"/>
  <c r="AE995" s="1"/>
  <c r="J995"/>
  <c r="H995"/>
  <c r="C995"/>
  <c r="M994"/>
  <c r="L994"/>
  <c r="K994"/>
  <c r="AE994" s="1"/>
  <c r="J994"/>
  <c r="H994"/>
  <c r="C994"/>
  <c r="M993"/>
  <c r="L993"/>
  <c r="K993"/>
  <c r="AE993" s="1"/>
  <c r="J993"/>
  <c r="H993"/>
  <c r="C993"/>
  <c r="M992"/>
  <c r="L992"/>
  <c r="K992"/>
  <c r="AE992" s="1"/>
  <c r="J992"/>
  <c r="H992"/>
  <c r="C992"/>
  <c r="M991"/>
  <c r="L991"/>
  <c r="K991"/>
  <c r="AE991" s="1"/>
  <c r="J991"/>
  <c r="H991"/>
  <c r="C991"/>
  <c r="M990"/>
  <c r="L990"/>
  <c r="K990"/>
  <c r="AE990" s="1"/>
  <c r="J990"/>
  <c r="H990"/>
  <c r="C990"/>
  <c r="M989"/>
  <c r="L989"/>
  <c r="K989"/>
  <c r="AE989" s="1"/>
  <c r="J989"/>
  <c r="H989"/>
  <c r="C989"/>
  <c r="M988"/>
  <c r="L988"/>
  <c r="K988"/>
  <c r="AE988" s="1"/>
  <c r="J988"/>
  <c r="H988"/>
  <c r="C988"/>
  <c r="M987"/>
  <c r="L987"/>
  <c r="K987"/>
  <c r="AE987" s="1"/>
  <c r="J987"/>
  <c r="H987"/>
  <c r="C987"/>
  <c r="M986"/>
  <c r="L986"/>
  <c r="K986"/>
  <c r="AE986" s="1"/>
  <c r="J986"/>
  <c r="H986"/>
  <c r="C986"/>
  <c r="M985"/>
  <c r="L985"/>
  <c r="K985"/>
  <c r="AE985" s="1"/>
  <c r="J985"/>
  <c r="H985"/>
  <c r="C985"/>
  <c r="M984"/>
  <c r="L984"/>
  <c r="K984"/>
  <c r="AE984" s="1"/>
  <c r="J984"/>
  <c r="H984"/>
  <c r="C984"/>
  <c r="M983"/>
  <c r="L983"/>
  <c r="K983"/>
  <c r="AE983" s="1"/>
  <c r="J983"/>
  <c r="H983"/>
  <c r="C983"/>
  <c r="M982"/>
  <c r="L982"/>
  <c r="K982"/>
  <c r="AE982" s="1"/>
  <c r="J982"/>
  <c r="H982"/>
  <c r="C982"/>
  <c r="M981"/>
  <c r="L981"/>
  <c r="K981"/>
  <c r="AE981" s="1"/>
  <c r="J981"/>
  <c r="H981"/>
  <c r="C981"/>
  <c r="M980"/>
  <c r="L980"/>
  <c r="K980"/>
  <c r="AE980" s="1"/>
  <c r="J980"/>
  <c r="H980"/>
  <c r="C980"/>
  <c r="M979"/>
  <c r="L979"/>
  <c r="K979"/>
  <c r="AE979" s="1"/>
  <c r="J979"/>
  <c r="H979"/>
  <c r="C979"/>
  <c r="M978"/>
  <c r="L978"/>
  <c r="K978"/>
  <c r="AE978" s="1"/>
  <c r="J978"/>
  <c r="H978"/>
  <c r="C978"/>
  <c r="M977"/>
  <c r="L977"/>
  <c r="K977"/>
  <c r="AE977" s="1"/>
  <c r="J977"/>
  <c r="H977"/>
  <c r="C977"/>
  <c r="M976"/>
  <c r="L976"/>
  <c r="K976"/>
  <c r="AE976" s="1"/>
  <c r="J976"/>
  <c r="H976"/>
  <c r="C976"/>
  <c r="M975"/>
  <c r="L975"/>
  <c r="K975"/>
  <c r="AE975" s="1"/>
  <c r="J975"/>
  <c r="H975"/>
  <c r="C975"/>
  <c r="M974"/>
  <c r="L974"/>
  <c r="K974"/>
  <c r="AE974" s="1"/>
  <c r="J974"/>
  <c r="H974"/>
  <c r="C974"/>
  <c r="M973"/>
  <c r="L973"/>
  <c r="K973"/>
  <c r="AE973" s="1"/>
  <c r="J973"/>
  <c r="H973"/>
  <c r="C973"/>
  <c r="M972"/>
  <c r="L972"/>
  <c r="K972"/>
  <c r="AE972" s="1"/>
  <c r="J972"/>
  <c r="H972"/>
  <c r="C972"/>
  <c r="M971"/>
  <c r="L971"/>
  <c r="K971"/>
  <c r="AE971" s="1"/>
  <c r="J971"/>
  <c r="H971"/>
  <c r="C971"/>
  <c r="M970"/>
  <c r="L970"/>
  <c r="K970"/>
  <c r="AE970" s="1"/>
  <c r="J970"/>
  <c r="H970"/>
  <c r="C970"/>
  <c r="M969"/>
  <c r="L969"/>
  <c r="K969"/>
  <c r="AE969" s="1"/>
  <c r="J969"/>
  <c r="H969"/>
  <c r="C969"/>
  <c r="M968"/>
  <c r="L968"/>
  <c r="K968"/>
  <c r="AE968" s="1"/>
  <c r="J968"/>
  <c r="H968"/>
  <c r="C968"/>
  <c r="M967"/>
  <c r="L967"/>
  <c r="K967"/>
  <c r="AE967" s="1"/>
  <c r="J967"/>
  <c r="H967"/>
  <c r="C967"/>
  <c r="M966"/>
  <c r="L966"/>
  <c r="K966"/>
  <c r="AE966" s="1"/>
  <c r="J966"/>
  <c r="H966"/>
  <c r="C966"/>
  <c r="M965"/>
  <c r="L965"/>
  <c r="K965"/>
  <c r="AE965" s="1"/>
  <c r="J965"/>
  <c r="H965"/>
  <c r="C965"/>
  <c r="M964"/>
  <c r="L964"/>
  <c r="K964"/>
  <c r="AE964" s="1"/>
  <c r="J964"/>
  <c r="H964"/>
  <c r="C964"/>
  <c r="M963"/>
  <c r="L963"/>
  <c r="K963"/>
  <c r="AE963" s="1"/>
  <c r="J963"/>
  <c r="H963"/>
  <c r="C963"/>
  <c r="M962"/>
  <c r="L962"/>
  <c r="K962"/>
  <c r="AE962" s="1"/>
  <c r="J962"/>
  <c r="H962"/>
  <c r="C962"/>
  <c r="M961"/>
  <c r="L961"/>
  <c r="K961"/>
  <c r="AE961" s="1"/>
  <c r="J961"/>
  <c r="H961"/>
  <c r="C961"/>
  <c r="M960"/>
  <c r="L960"/>
  <c r="K960"/>
  <c r="AE960" s="1"/>
  <c r="J960"/>
  <c r="H960"/>
  <c r="C960"/>
  <c r="M959"/>
  <c r="L959"/>
  <c r="K959"/>
  <c r="AE959" s="1"/>
  <c r="J959"/>
  <c r="H959"/>
  <c r="C959"/>
  <c r="M958"/>
  <c r="L958"/>
  <c r="K958"/>
  <c r="AE958" s="1"/>
  <c r="J958"/>
  <c r="H958"/>
  <c r="C958"/>
  <c r="M957"/>
  <c r="L957"/>
  <c r="K957"/>
  <c r="AE957" s="1"/>
  <c r="J957"/>
  <c r="H957"/>
  <c r="C957"/>
  <c r="M956"/>
  <c r="L956"/>
  <c r="K956"/>
  <c r="AE956" s="1"/>
  <c r="J956"/>
  <c r="H956"/>
  <c r="C956"/>
  <c r="M955"/>
  <c r="L955"/>
  <c r="K955"/>
  <c r="AE955" s="1"/>
  <c r="J955"/>
  <c r="H955"/>
  <c r="C955"/>
  <c r="M954"/>
  <c r="L954"/>
  <c r="K954"/>
  <c r="AE954" s="1"/>
  <c r="J954"/>
  <c r="H954"/>
  <c r="C954"/>
  <c r="M953"/>
  <c r="L953"/>
  <c r="K953"/>
  <c r="AE953" s="1"/>
  <c r="J953"/>
  <c r="H953"/>
  <c r="C953"/>
  <c r="M952"/>
  <c r="L952"/>
  <c r="K952"/>
  <c r="AE952" s="1"/>
  <c r="J952"/>
  <c r="H952"/>
  <c r="C952"/>
  <c r="M951"/>
  <c r="L951"/>
  <c r="K951"/>
  <c r="AE951" s="1"/>
  <c r="J951"/>
  <c r="H951"/>
  <c r="C951"/>
  <c r="M950"/>
  <c r="L950"/>
  <c r="K950"/>
  <c r="AE950" s="1"/>
  <c r="J950"/>
  <c r="H950"/>
  <c r="C950"/>
  <c r="M949"/>
  <c r="L949"/>
  <c r="K949"/>
  <c r="AE949" s="1"/>
  <c r="J949"/>
  <c r="H949"/>
  <c r="C949"/>
  <c r="M948"/>
  <c r="L948"/>
  <c r="K948"/>
  <c r="AE948" s="1"/>
  <c r="J948"/>
  <c r="H948"/>
  <c r="C948"/>
  <c r="M947"/>
  <c r="L947"/>
  <c r="K947"/>
  <c r="AE947" s="1"/>
  <c r="J947"/>
  <c r="H947"/>
  <c r="C947"/>
  <c r="M946"/>
  <c r="L946"/>
  <c r="K946"/>
  <c r="AE946" s="1"/>
  <c r="J946"/>
  <c r="H946"/>
  <c r="C946"/>
  <c r="M945"/>
  <c r="L945"/>
  <c r="K945"/>
  <c r="AE945" s="1"/>
  <c r="J945"/>
  <c r="H945"/>
  <c r="C945"/>
  <c r="M944"/>
  <c r="L944"/>
  <c r="K944"/>
  <c r="AE944" s="1"/>
  <c r="J944"/>
  <c r="H944"/>
  <c r="C944"/>
  <c r="M943"/>
  <c r="L943"/>
  <c r="K943"/>
  <c r="AE943" s="1"/>
  <c r="J943"/>
  <c r="H943"/>
  <c r="C943"/>
  <c r="M942"/>
  <c r="L942"/>
  <c r="K942"/>
  <c r="AE942" s="1"/>
  <c r="J942"/>
  <c r="H942"/>
  <c r="C942"/>
  <c r="M941"/>
  <c r="L941"/>
  <c r="K941"/>
  <c r="AE941" s="1"/>
  <c r="J941"/>
  <c r="H941"/>
  <c r="C941"/>
  <c r="M940"/>
  <c r="L940"/>
  <c r="K940"/>
  <c r="AE940" s="1"/>
  <c r="J940"/>
  <c r="H940"/>
  <c r="C940"/>
  <c r="M939"/>
  <c r="L939"/>
  <c r="K939"/>
  <c r="AE939" s="1"/>
  <c r="J939"/>
  <c r="H939"/>
  <c r="C939"/>
  <c r="M938"/>
  <c r="L938"/>
  <c r="K938"/>
  <c r="AE938" s="1"/>
  <c r="J938"/>
  <c r="H938"/>
  <c r="C938"/>
  <c r="M937"/>
  <c r="L937"/>
  <c r="K937"/>
  <c r="AE937" s="1"/>
  <c r="J937"/>
  <c r="H937"/>
  <c r="C937"/>
  <c r="M936"/>
  <c r="L936"/>
  <c r="K936"/>
  <c r="AE936" s="1"/>
  <c r="J936"/>
  <c r="H936"/>
  <c r="C936"/>
  <c r="M935"/>
  <c r="L935"/>
  <c r="K935"/>
  <c r="AE935" s="1"/>
  <c r="J935"/>
  <c r="H935"/>
  <c r="C935"/>
  <c r="M934"/>
  <c r="L934"/>
  <c r="K934"/>
  <c r="AE934" s="1"/>
  <c r="J934"/>
  <c r="H934"/>
  <c r="C934"/>
  <c r="M933"/>
  <c r="L933"/>
  <c r="K933"/>
  <c r="AE933" s="1"/>
  <c r="J933"/>
  <c r="H933"/>
  <c r="C933"/>
  <c r="M932"/>
  <c r="L932"/>
  <c r="K932"/>
  <c r="AE932" s="1"/>
  <c r="J932"/>
  <c r="H932"/>
  <c r="C932"/>
  <c r="M931"/>
  <c r="L931"/>
  <c r="K931"/>
  <c r="AE931" s="1"/>
  <c r="J931"/>
  <c r="H931"/>
  <c r="C931"/>
  <c r="M930"/>
  <c r="L930"/>
  <c r="K930"/>
  <c r="AE930" s="1"/>
  <c r="J930"/>
  <c r="H930"/>
  <c r="C930"/>
  <c r="M929"/>
  <c r="L929"/>
  <c r="K929"/>
  <c r="AE929" s="1"/>
  <c r="J929"/>
  <c r="H929"/>
  <c r="C929"/>
  <c r="M928"/>
  <c r="L928"/>
  <c r="K928"/>
  <c r="AE928" s="1"/>
  <c r="J928"/>
  <c r="H928"/>
  <c r="C928"/>
  <c r="M927"/>
  <c r="L927"/>
  <c r="K927"/>
  <c r="AE927" s="1"/>
  <c r="J927"/>
  <c r="H927"/>
  <c r="C927"/>
  <c r="M926"/>
  <c r="L926"/>
  <c r="K926"/>
  <c r="AE926" s="1"/>
  <c r="J926"/>
  <c r="H926"/>
  <c r="C926"/>
  <c r="M925"/>
  <c r="L925"/>
  <c r="K925"/>
  <c r="AE925" s="1"/>
  <c r="J925"/>
  <c r="H925"/>
  <c r="C925"/>
  <c r="M924"/>
  <c r="L924"/>
  <c r="K924"/>
  <c r="AE924" s="1"/>
  <c r="J924"/>
  <c r="H924"/>
  <c r="C924"/>
  <c r="M923"/>
  <c r="L923"/>
  <c r="K923"/>
  <c r="AE923" s="1"/>
  <c r="J923"/>
  <c r="H923"/>
  <c r="C923"/>
  <c r="M922"/>
  <c r="L922"/>
  <c r="K922"/>
  <c r="AE922" s="1"/>
  <c r="J922"/>
  <c r="H922"/>
  <c r="C922"/>
  <c r="M921"/>
  <c r="L921"/>
  <c r="K921"/>
  <c r="AE921" s="1"/>
  <c r="J921"/>
  <c r="H921"/>
  <c r="C921"/>
  <c r="M920"/>
  <c r="L920"/>
  <c r="K920"/>
  <c r="AE920" s="1"/>
  <c r="J920"/>
  <c r="H920"/>
  <c r="C920"/>
  <c r="M919"/>
  <c r="L919"/>
  <c r="K919"/>
  <c r="AE919" s="1"/>
  <c r="J919"/>
  <c r="H919"/>
  <c r="C919"/>
  <c r="M918"/>
  <c r="L918"/>
  <c r="K918"/>
  <c r="AE918" s="1"/>
  <c r="J918"/>
  <c r="H918"/>
  <c r="C918"/>
  <c r="M917"/>
  <c r="L917"/>
  <c r="K917"/>
  <c r="AE917" s="1"/>
  <c r="J917"/>
  <c r="H917"/>
  <c r="C917"/>
  <c r="M916"/>
  <c r="L916"/>
  <c r="K916"/>
  <c r="AE916" s="1"/>
  <c r="J916"/>
  <c r="H916"/>
  <c r="C916"/>
  <c r="M915"/>
  <c r="L915"/>
  <c r="K915"/>
  <c r="AE915" s="1"/>
  <c r="J915"/>
  <c r="H915"/>
  <c r="C915"/>
  <c r="M914"/>
  <c r="L914"/>
  <c r="K914"/>
  <c r="AE914" s="1"/>
  <c r="J914"/>
  <c r="H914"/>
  <c r="C914"/>
  <c r="M913"/>
  <c r="L913"/>
  <c r="K913"/>
  <c r="AE913" s="1"/>
  <c r="J913"/>
  <c r="H913"/>
  <c r="C913"/>
  <c r="M912"/>
  <c r="L912"/>
  <c r="K912"/>
  <c r="AE912" s="1"/>
  <c r="J912"/>
  <c r="H912"/>
  <c r="C912"/>
  <c r="M911"/>
  <c r="L911"/>
  <c r="K911"/>
  <c r="AE911" s="1"/>
  <c r="J911"/>
  <c r="H911"/>
  <c r="C911"/>
  <c r="M910"/>
  <c r="L910"/>
  <c r="K910"/>
  <c r="AE910" s="1"/>
  <c r="J910"/>
  <c r="H910"/>
  <c r="C910"/>
  <c r="M909"/>
  <c r="L909"/>
  <c r="K909"/>
  <c r="AE909" s="1"/>
  <c r="J909"/>
  <c r="H909"/>
  <c r="C909"/>
  <c r="M908"/>
  <c r="L908"/>
  <c r="K908"/>
  <c r="AE908" s="1"/>
  <c r="J908"/>
  <c r="H908"/>
  <c r="C908"/>
  <c r="M907"/>
  <c r="L907"/>
  <c r="K907"/>
  <c r="AE907" s="1"/>
  <c r="J907"/>
  <c r="H907"/>
  <c r="C907"/>
  <c r="M906"/>
  <c r="L906"/>
  <c r="K906"/>
  <c r="AE906" s="1"/>
  <c r="J906"/>
  <c r="H906"/>
  <c r="C906"/>
  <c r="M905"/>
  <c r="L905"/>
  <c r="K905"/>
  <c r="AE905" s="1"/>
  <c r="J905"/>
  <c r="H905"/>
  <c r="C905"/>
  <c r="M904"/>
  <c r="L904"/>
  <c r="K904"/>
  <c r="AE904" s="1"/>
  <c r="J904"/>
  <c r="H904"/>
  <c r="C904"/>
  <c r="M903"/>
  <c r="L903"/>
  <c r="K903"/>
  <c r="AE903" s="1"/>
  <c r="J903"/>
  <c r="H903"/>
  <c r="C903"/>
  <c r="M902"/>
  <c r="L902"/>
  <c r="K902"/>
  <c r="AE902" s="1"/>
  <c r="J902"/>
  <c r="H902"/>
  <c r="C902"/>
  <c r="M901"/>
  <c r="L901"/>
  <c r="K901"/>
  <c r="AE901" s="1"/>
  <c r="J901"/>
  <c r="H901"/>
  <c r="C901"/>
  <c r="M900"/>
  <c r="L900"/>
  <c r="K900"/>
  <c r="AE900" s="1"/>
  <c r="J900"/>
  <c r="H900"/>
  <c r="C900"/>
  <c r="M899"/>
  <c r="L899"/>
  <c r="K899"/>
  <c r="AE899" s="1"/>
  <c r="J899"/>
  <c r="H899"/>
  <c r="C899"/>
  <c r="M898"/>
  <c r="L898"/>
  <c r="K898"/>
  <c r="AE898" s="1"/>
  <c r="J898"/>
  <c r="H898"/>
  <c r="C898"/>
  <c r="M897"/>
  <c r="L897"/>
  <c r="K897"/>
  <c r="AE897" s="1"/>
  <c r="J897"/>
  <c r="H897"/>
  <c r="C897"/>
  <c r="M896"/>
  <c r="L896"/>
  <c r="K896"/>
  <c r="AE896" s="1"/>
  <c r="J896"/>
  <c r="H896"/>
  <c r="C896"/>
  <c r="M895"/>
  <c r="L895"/>
  <c r="K895"/>
  <c r="AE895" s="1"/>
  <c r="J895"/>
  <c r="H895"/>
  <c r="C895"/>
  <c r="M894"/>
  <c r="L894"/>
  <c r="K894"/>
  <c r="AE894" s="1"/>
  <c r="J894"/>
  <c r="H894"/>
  <c r="C894"/>
  <c r="M893"/>
  <c r="L893"/>
  <c r="K893"/>
  <c r="AE893" s="1"/>
  <c r="J893"/>
  <c r="H893"/>
  <c r="C893"/>
  <c r="M892"/>
  <c r="L892"/>
  <c r="K892"/>
  <c r="AE892" s="1"/>
  <c r="J892"/>
  <c r="H892"/>
  <c r="C892"/>
  <c r="M891"/>
  <c r="L891"/>
  <c r="K891"/>
  <c r="AE891" s="1"/>
  <c r="J891"/>
  <c r="H891"/>
  <c r="C891"/>
  <c r="M890"/>
  <c r="L890"/>
  <c r="K890"/>
  <c r="AE890" s="1"/>
  <c r="J890"/>
  <c r="H890"/>
  <c r="C890"/>
  <c r="M889"/>
  <c r="L889"/>
  <c r="K889"/>
  <c r="AE889" s="1"/>
  <c r="J889"/>
  <c r="H889"/>
  <c r="C889"/>
  <c r="M888"/>
  <c r="L888"/>
  <c r="K888"/>
  <c r="AE888" s="1"/>
  <c r="J888"/>
  <c r="H888"/>
  <c r="C888"/>
  <c r="M887"/>
  <c r="L887"/>
  <c r="K887"/>
  <c r="AE887" s="1"/>
  <c r="J887"/>
  <c r="H887"/>
  <c r="C887"/>
  <c r="M886"/>
  <c r="L886"/>
  <c r="K886"/>
  <c r="AE886" s="1"/>
  <c r="J886"/>
  <c r="H886"/>
  <c r="C886"/>
  <c r="M885"/>
  <c r="L885"/>
  <c r="K885"/>
  <c r="AE885" s="1"/>
  <c r="J885"/>
  <c r="H885"/>
  <c r="C885"/>
  <c r="M884"/>
  <c r="L884"/>
  <c r="K884"/>
  <c r="AE884" s="1"/>
  <c r="J884"/>
  <c r="H884"/>
  <c r="C884"/>
  <c r="M883"/>
  <c r="L883"/>
  <c r="K883"/>
  <c r="AE883" s="1"/>
  <c r="J883"/>
  <c r="H883"/>
  <c r="C883"/>
  <c r="M882"/>
  <c r="L882"/>
  <c r="K882"/>
  <c r="AE882" s="1"/>
  <c r="J882"/>
  <c r="H882"/>
  <c r="C882"/>
  <c r="M881"/>
  <c r="L881"/>
  <c r="K881"/>
  <c r="AE881" s="1"/>
  <c r="J881"/>
  <c r="H881"/>
  <c r="C881"/>
  <c r="M880"/>
  <c r="L880"/>
  <c r="K880"/>
  <c r="AE880" s="1"/>
  <c r="J880"/>
  <c r="H880"/>
  <c r="C880"/>
  <c r="M879"/>
  <c r="L879"/>
  <c r="K879"/>
  <c r="AE879" s="1"/>
  <c r="J879"/>
  <c r="H879"/>
  <c r="C879"/>
  <c r="M878"/>
  <c r="L878"/>
  <c r="K878"/>
  <c r="AE878" s="1"/>
  <c r="J878"/>
  <c r="H878"/>
  <c r="C878"/>
  <c r="M877"/>
  <c r="L877"/>
  <c r="K877"/>
  <c r="AE877" s="1"/>
  <c r="J877"/>
  <c r="H877"/>
  <c r="C877"/>
  <c r="M876"/>
  <c r="L876"/>
  <c r="K876"/>
  <c r="AE876" s="1"/>
  <c r="J876"/>
  <c r="H876"/>
  <c r="C876"/>
  <c r="M875"/>
  <c r="L875"/>
  <c r="K875"/>
  <c r="AE875" s="1"/>
  <c r="J875"/>
  <c r="H875"/>
  <c r="C875"/>
  <c r="M874"/>
  <c r="L874"/>
  <c r="K874"/>
  <c r="AE874" s="1"/>
  <c r="J874"/>
  <c r="H874"/>
  <c r="C874"/>
  <c r="M873"/>
  <c r="L873"/>
  <c r="K873"/>
  <c r="AE873" s="1"/>
  <c r="J873"/>
  <c r="H873"/>
  <c r="C873"/>
  <c r="M872"/>
  <c r="L872"/>
  <c r="K872"/>
  <c r="AE872" s="1"/>
  <c r="J872"/>
  <c r="H872"/>
  <c r="C872"/>
  <c r="M871"/>
  <c r="L871"/>
  <c r="K871"/>
  <c r="AE871" s="1"/>
  <c r="J871"/>
  <c r="H871"/>
  <c r="C871"/>
  <c r="M870"/>
  <c r="L870"/>
  <c r="K870"/>
  <c r="AE870" s="1"/>
  <c r="J870"/>
  <c r="H870"/>
  <c r="C870"/>
  <c r="M869"/>
  <c r="L869"/>
  <c r="K869"/>
  <c r="AE869" s="1"/>
  <c r="J869"/>
  <c r="H869"/>
  <c r="C869"/>
  <c r="M868"/>
  <c r="L868"/>
  <c r="K868"/>
  <c r="AE868" s="1"/>
  <c r="J868"/>
  <c r="H868"/>
  <c r="C868"/>
  <c r="M867"/>
  <c r="L867"/>
  <c r="K867"/>
  <c r="AE867" s="1"/>
  <c r="J867"/>
  <c r="H867"/>
  <c r="C867"/>
  <c r="M866"/>
  <c r="L866"/>
  <c r="K866"/>
  <c r="AE866" s="1"/>
  <c r="J866"/>
  <c r="H866"/>
  <c r="C866"/>
  <c r="M865"/>
  <c r="L865"/>
  <c r="K865"/>
  <c r="AE865" s="1"/>
  <c r="J865"/>
  <c r="H865"/>
  <c r="C865"/>
  <c r="M864"/>
  <c r="L864"/>
  <c r="K864"/>
  <c r="AE864" s="1"/>
  <c r="J864"/>
  <c r="H864"/>
  <c r="C864"/>
  <c r="M863"/>
  <c r="L863"/>
  <c r="K863"/>
  <c r="AE863" s="1"/>
  <c r="J863"/>
  <c r="H863"/>
  <c r="C863"/>
  <c r="M862"/>
  <c r="L862"/>
  <c r="K862"/>
  <c r="AE862" s="1"/>
  <c r="J862"/>
  <c r="H862"/>
  <c r="C862"/>
  <c r="M861"/>
  <c r="L861"/>
  <c r="K861"/>
  <c r="AE861" s="1"/>
  <c r="J861"/>
  <c r="H861"/>
  <c r="C861"/>
  <c r="M860"/>
  <c r="L860"/>
  <c r="K860"/>
  <c r="AE860" s="1"/>
  <c r="J860"/>
  <c r="H860"/>
  <c r="C860"/>
  <c r="M859"/>
  <c r="L859"/>
  <c r="K859"/>
  <c r="AE859" s="1"/>
  <c r="J859"/>
  <c r="H859"/>
  <c r="C859"/>
  <c r="M858"/>
  <c r="L858"/>
  <c r="K858"/>
  <c r="AE858" s="1"/>
  <c r="J858"/>
  <c r="H858"/>
  <c r="C858"/>
  <c r="M857"/>
  <c r="L857"/>
  <c r="K857"/>
  <c r="AE857" s="1"/>
  <c r="J857"/>
  <c r="H857"/>
  <c r="C857"/>
  <c r="M856"/>
  <c r="L856"/>
  <c r="K856"/>
  <c r="AE856" s="1"/>
  <c r="J856"/>
  <c r="H856"/>
  <c r="C856"/>
  <c r="M855"/>
  <c r="L855"/>
  <c r="K855"/>
  <c r="AE855" s="1"/>
  <c r="J855"/>
  <c r="H855"/>
  <c r="C855"/>
  <c r="M854"/>
  <c r="L854"/>
  <c r="K854"/>
  <c r="AE854" s="1"/>
  <c r="J854"/>
  <c r="H854"/>
  <c r="C854"/>
  <c r="M853"/>
  <c r="L853"/>
  <c r="K853"/>
  <c r="AE853" s="1"/>
  <c r="J853"/>
  <c r="H853"/>
  <c r="C853"/>
  <c r="M852"/>
  <c r="L852"/>
  <c r="K852"/>
  <c r="AE852" s="1"/>
  <c r="J852"/>
  <c r="H852"/>
  <c r="C852"/>
  <c r="M851"/>
  <c r="L851"/>
  <c r="K851"/>
  <c r="AE851" s="1"/>
  <c r="J851"/>
  <c r="H851"/>
  <c r="C851"/>
  <c r="M850"/>
  <c r="L850"/>
  <c r="K850"/>
  <c r="AE850" s="1"/>
  <c r="J850"/>
  <c r="H850"/>
  <c r="C850"/>
  <c r="M849"/>
  <c r="L849"/>
  <c r="K849"/>
  <c r="AE849" s="1"/>
  <c r="J849"/>
  <c r="H849"/>
  <c r="C849"/>
  <c r="M848"/>
  <c r="L848"/>
  <c r="K848"/>
  <c r="AE848" s="1"/>
  <c r="J848"/>
  <c r="H848"/>
  <c r="C848"/>
  <c r="M847"/>
  <c r="L847"/>
  <c r="K847"/>
  <c r="AE847" s="1"/>
  <c r="J847"/>
  <c r="H847"/>
  <c r="C847"/>
  <c r="M846"/>
  <c r="L846"/>
  <c r="K846"/>
  <c r="AE846" s="1"/>
  <c r="J846"/>
  <c r="H846"/>
  <c r="C846"/>
  <c r="M845"/>
  <c r="L845"/>
  <c r="K845"/>
  <c r="AE845" s="1"/>
  <c r="J845"/>
  <c r="H845"/>
  <c r="C845"/>
  <c r="M844"/>
  <c r="L844"/>
  <c r="K844"/>
  <c r="AE844" s="1"/>
  <c r="J844"/>
  <c r="H844"/>
  <c r="C844"/>
  <c r="M843"/>
  <c r="L843"/>
  <c r="K843"/>
  <c r="AE843" s="1"/>
  <c r="J843"/>
  <c r="H843"/>
  <c r="C843"/>
  <c r="M842"/>
  <c r="L842"/>
  <c r="K842"/>
  <c r="AE842" s="1"/>
  <c r="J842"/>
  <c r="H842"/>
  <c r="C842"/>
  <c r="M841"/>
  <c r="L841"/>
  <c r="K841"/>
  <c r="AE841" s="1"/>
  <c r="J841"/>
  <c r="H841"/>
  <c r="C841"/>
  <c r="M840"/>
  <c r="L840"/>
  <c r="K840"/>
  <c r="AE840" s="1"/>
  <c r="J840"/>
  <c r="H840"/>
  <c r="C840"/>
  <c r="M839"/>
  <c r="L839"/>
  <c r="K839"/>
  <c r="AE839" s="1"/>
  <c r="J839"/>
  <c r="H839"/>
  <c r="C839"/>
  <c r="M838"/>
  <c r="L838"/>
  <c r="K838"/>
  <c r="AE838" s="1"/>
  <c r="J838"/>
  <c r="H838"/>
  <c r="C838"/>
  <c r="M837"/>
  <c r="L837"/>
  <c r="K837"/>
  <c r="AE837" s="1"/>
  <c r="J837"/>
  <c r="H837"/>
  <c r="C837"/>
  <c r="M836"/>
  <c r="L836"/>
  <c r="K836"/>
  <c r="AE836" s="1"/>
  <c r="J836"/>
  <c r="H836"/>
  <c r="C836"/>
  <c r="M835"/>
  <c r="L835"/>
  <c r="K835"/>
  <c r="AE835" s="1"/>
  <c r="J835"/>
  <c r="H835"/>
  <c r="C835"/>
  <c r="M834"/>
  <c r="L834"/>
  <c r="K834"/>
  <c r="AE834" s="1"/>
  <c r="J834"/>
  <c r="H834"/>
  <c r="C834"/>
  <c r="M833"/>
  <c r="L833"/>
  <c r="K833"/>
  <c r="AE833" s="1"/>
  <c r="J833"/>
  <c r="H833"/>
  <c r="C833"/>
  <c r="M832"/>
  <c r="L832"/>
  <c r="K832"/>
  <c r="AE832" s="1"/>
  <c r="J832"/>
  <c r="H832"/>
  <c r="C832"/>
  <c r="M831"/>
  <c r="L831"/>
  <c r="K831"/>
  <c r="AE831" s="1"/>
  <c r="J831"/>
  <c r="H831"/>
  <c r="C831"/>
  <c r="M830"/>
  <c r="L830"/>
  <c r="K830"/>
  <c r="AE830" s="1"/>
  <c r="J830"/>
  <c r="H830"/>
  <c r="C830"/>
  <c r="M829"/>
  <c r="L829"/>
  <c r="K829"/>
  <c r="AE829" s="1"/>
  <c r="J829"/>
  <c r="H829"/>
  <c r="C829"/>
  <c r="M828"/>
  <c r="L828"/>
  <c r="K828"/>
  <c r="AE828" s="1"/>
  <c r="J828"/>
  <c r="H828"/>
  <c r="C828"/>
  <c r="M827"/>
  <c r="L827"/>
  <c r="K827"/>
  <c r="AE827" s="1"/>
  <c r="J827"/>
  <c r="H827"/>
  <c r="C827"/>
  <c r="M826"/>
  <c r="L826"/>
  <c r="K826"/>
  <c r="AE826" s="1"/>
  <c r="J826"/>
  <c r="H826"/>
  <c r="C826"/>
  <c r="M825"/>
  <c r="L825"/>
  <c r="K825"/>
  <c r="AE825" s="1"/>
  <c r="J825"/>
  <c r="H825"/>
  <c r="C825"/>
  <c r="M824"/>
  <c r="L824"/>
  <c r="K824"/>
  <c r="AE824" s="1"/>
  <c r="J824"/>
  <c r="H824"/>
  <c r="C824"/>
  <c r="M823"/>
  <c r="L823"/>
  <c r="K823"/>
  <c r="AE823" s="1"/>
  <c r="J823"/>
  <c r="H823"/>
  <c r="C823"/>
  <c r="M822"/>
  <c r="L822"/>
  <c r="K822"/>
  <c r="AE822" s="1"/>
  <c r="J822"/>
  <c r="H822"/>
  <c r="C822"/>
  <c r="M821"/>
  <c r="L821"/>
  <c r="K821"/>
  <c r="AE821" s="1"/>
  <c r="J821"/>
  <c r="H821"/>
  <c r="C821"/>
  <c r="M820"/>
  <c r="L820"/>
  <c r="K820"/>
  <c r="AE820" s="1"/>
  <c r="J820"/>
  <c r="H820"/>
  <c r="C820"/>
  <c r="M819"/>
  <c r="L819"/>
  <c r="K819"/>
  <c r="AE819" s="1"/>
  <c r="J819"/>
  <c r="H819"/>
  <c r="C819"/>
  <c r="M818"/>
  <c r="L818"/>
  <c r="K818"/>
  <c r="AE818" s="1"/>
  <c r="J818"/>
  <c r="H818"/>
  <c r="C818"/>
  <c r="M817"/>
  <c r="L817"/>
  <c r="K817"/>
  <c r="AE817" s="1"/>
  <c r="J817"/>
  <c r="H817"/>
  <c r="C817"/>
  <c r="M816"/>
  <c r="L816"/>
  <c r="K816"/>
  <c r="AE816" s="1"/>
  <c r="J816"/>
  <c r="H816"/>
  <c r="C816"/>
  <c r="M815"/>
  <c r="L815"/>
  <c r="K815"/>
  <c r="AE815" s="1"/>
  <c r="J815"/>
  <c r="H815"/>
  <c r="C815"/>
  <c r="M814"/>
  <c r="L814"/>
  <c r="K814"/>
  <c r="AE814" s="1"/>
  <c r="J814"/>
  <c r="H814"/>
  <c r="C814"/>
  <c r="M813"/>
  <c r="L813"/>
  <c r="K813"/>
  <c r="AE813" s="1"/>
  <c r="J813"/>
  <c r="H813"/>
  <c r="C813"/>
  <c r="M812"/>
  <c r="L812"/>
  <c r="K812"/>
  <c r="AE812" s="1"/>
  <c r="J812"/>
  <c r="H812"/>
  <c r="C812"/>
  <c r="M811"/>
  <c r="L811"/>
  <c r="K811"/>
  <c r="AE811" s="1"/>
  <c r="J811"/>
  <c r="H811"/>
  <c r="C811"/>
  <c r="M810"/>
  <c r="L810"/>
  <c r="K810"/>
  <c r="AE810" s="1"/>
  <c r="J810"/>
  <c r="H810"/>
  <c r="C810"/>
  <c r="M809"/>
  <c r="L809"/>
  <c r="K809"/>
  <c r="AE809" s="1"/>
  <c r="J809"/>
  <c r="H809"/>
  <c r="C809"/>
  <c r="M808"/>
  <c r="L808"/>
  <c r="K808"/>
  <c r="AE808" s="1"/>
  <c r="J808"/>
  <c r="H808"/>
  <c r="C808"/>
  <c r="M807"/>
  <c r="L807"/>
  <c r="K807"/>
  <c r="AE807" s="1"/>
  <c r="J807"/>
  <c r="H807"/>
  <c r="C807"/>
  <c r="M806"/>
  <c r="L806"/>
  <c r="K806"/>
  <c r="AE806" s="1"/>
  <c r="J806"/>
  <c r="H806"/>
  <c r="C806"/>
  <c r="M805"/>
  <c r="L805"/>
  <c r="K805"/>
  <c r="AE805" s="1"/>
  <c r="J805"/>
  <c r="H805"/>
  <c r="C805"/>
  <c r="M804"/>
  <c r="L804"/>
  <c r="K804"/>
  <c r="AE804" s="1"/>
  <c r="J804"/>
  <c r="H804"/>
  <c r="C804"/>
  <c r="M803"/>
  <c r="L803"/>
  <c r="K803"/>
  <c r="AE803" s="1"/>
  <c r="J803"/>
  <c r="H803"/>
  <c r="C803"/>
  <c r="M802"/>
  <c r="L802"/>
  <c r="K802"/>
  <c r="AE802" s="1"/>
  <c r="J802"/>
  <c r="H802"/>
  <c r="C802"/>
  <c r="M801"/>
  <c r="L801"/>
  <c r="K801"/>
  <c r="AE801" s="1"/>
  <c r="J801"/>
  <c r="H801"/>
  <c r="C801"/>
  <c r="M800"/>
  <c r="L800"/>
  <c r="K800"/>
  <c r="AE800" s="1"/>
  <c r="J800"/>
  <c r="H800"/>
  <c r="C800"/>
  <c r="M799"/>
  <c r="L799"/>
  <c r="K799"/>
  <c r="AE799" s="1"/>
  <c r="J799"/>
  <c r="H799"/>
  <c r="C799"/>
  <c r="M798"/>
  <c r="L798"/>
  <c r="K798"/>
  <c r="AE798" s="1"/>
  <c r="J798"/>
  <c r="H798"/>
  <c r="C798"/>
  <c r="M797"/>
  <c r="L797"/>
  <c r="K797"/>
  <c r="AE797" s="1"/>
  <c r="J797"/>
  <c r="H797"/>
  <c r="C797"/>
  <c r="M796"/>
  <c r="L796"/>
  <c r="K796"/>
  <c r="AE796" s="1"/>
  <c r="J796"/>
  <c r="H796"/>
  <c r="C796"/>
  <c r="M795"/>
  <c r="L795"/>
  <c r="K795"/>
  <c r="AE795" s="1"/>
  <c r="J795"/>
  <c r="H795"/>
  <c r="C795"/>
  <c r="M794"/>
  <c r="L794"/>
  <c r="K794"/>
  <c r="AE794" s="1"/>
  <c r="J794"/>
  <c r="H794"/>
  <c r="C794"/>
  <c r="M793"/>
  <c r="L793"/>
  <c r="K793"/>
  <c r="AE793" s="1"/>
  <c r="J793"/>
  <c r="H793"/>
  <c r="C793"/>
  <c r="M792"/>
  <c r="L792"/>
  <c r="K792"/>
  <c r="AE792" s="1"/>
  <c r="J792"/>
  <c r="H792"/>
  <c r="C792"/>
  <c r="M791"/>
  <c r="L791"/>
  <c r="K791"/>
  <c r="AE791" s="1"/>
  <c r="J791"/>
  <c r="H791"/>
  <c r="C791"/>
  <c r="M790"/>
  <c r="L790"/>
  <c r="K790"/>
  <c r="AE790" s="1"/>
  <c r="J790"/>
  <c r="H790"/>
  <c r="C790"/>
  <c r="M789"/>
  <c r="L789"/>
  <c r="K789"/>
  <c r="AE789" s="1"/>
  <c r="J789"/>
  <c r="H789"/>
  <c r="C789"/>
  <c r="M788"/>
  <c r="L788"/>
  <c r="K788"/>
  <c r="AE788" s="1"/>
  <c r="J788"/>
  <c r="H788"/>
  <c r="C788"/>
  <c r="M787"/>
  <c r="L787"/>
  <c r="K787"/>
  <c r="AE787" s="1"/>
  <c r="J787"/>
  <c r="H787"/>
  <c r="C787"/>
  <c r="M786"/>
  <c r="L786"/>
  <c r="K786"/>
  <c r="AE786" s="1"/>
  <c r="J786"/>
  <c r="H786"/>
  <c r="C786"/>
  <c r="M785"/>
  <c r="L785"/>
  <c r="K785"/>
  <c r="AE785" s="1"/>
  <c r="J785"/>
  <c r="H785"/>
  <c r="C785"/>
  <c r="M784"/>
  <c r="L784"/>
  <c r="K784"/>
  <c r="AE784" s="1"/>
  <c r="J784"/>
  <c r="H784"/>
  <c r="C784"/>
  <c r="M783"/>
  <c r="L783"/>
  <c r="K783"/>
  <c r="AE783" s="1"/>
  <c r="J783"/>
  <c r="H783"/>
  <c r="C783"/>
  <c r="M782"/>
  <c r="L782"/>
  <c r="K782"/>
  <c r="AE782" s="1"/>
  <c r="J782"/>
  <c r="H782"/>
  <c r="C782"/>
  <c r="M781"/>
  <c r="L781"/>
  <c r="K781"/>
  <c r="AE781" s="1"/>
  <c r="J781"/>
  <c r="H781"/>
  <c r="C781"/>
  <c r="M780"/>
  <c r="L780"/>
  <c r="K780"/>
  <c r="AE780" s="1"/>
  <c r="J780"/>
  <c r="H780"/>
  <c r="C780"/>
  <c r="M779"/>
  <c r="L779"/>
  <c r="K779"/>
  <c r="AE779" s="1"/>
  <c r="J779"/>
  <c r="H779"/>
  <c r="C779"/>
  <c r="M778"/>
  <c r="L778"/>
  <c r="K778"/>
  <c r="AE778" s="1"/>
  <c r="J778"/>
  <c r="H778"/>
  <c r="C778"/>
  <c r="M777"/>
  <c r="L777"/>
  <c r="K777"/>
  <c r="AE777" s="1"/>
  <c r="J777"/>
  <c r="H777"/>
  <c r="C777"/>
  <c r="M776"/>
  <c r="L776"/>
  <c r="K776"/>
  <c r="AE776" s="1"/>
  <c r="J776"/>
  <c r="H776"/>
  <c r="C776"/>
  <c r="M775"/>
  <c r="L775"/>
  <c r="K775"/>
  <c r="AE775" s="1"/>
  <c r="J775"/>
  <c r="H775"/>
  <c r="C775"/>
  <c r="M774"/>
  <c r="L774"/>
  <c r="K774"/>
  <c r="AE774" s="1"/>
  <c r="J774"/>
  <c r="H774"/>
  <c r="C774"/>
  <c r="M773"/>
  <c r="L773"/>
  <c r="K773"/>
  <c r="AE773" s="1"/>
  <c r="J773"/>
  <c r="H773"/>
  <c r="C773"/>
  <c r="M772"/>
  <c r="L772"/>
  <c r="K772"/>
  <c r="AE772" s="1"/>
  <c r="J772"/>
  <c r="H772"/>
  <c r="C772"/>
  <c r="M771"/>
  <c r="L771"/>
  <c r="K771"/>
  <c r="AE771" s="1"/>
  <c r="J771"/>
  <c r="H771"/>
  <c r="C771"/>
  <c r="M770"/>
  <c r="L770"/>
  <c r="K770"/>
  <c r="AE770" s="1"/>
  <c r="J770"/>
  <c r="H770"/>
  <c r="C770"/>
  <c r="M769"/>
  <c r="L769"/>
  <c r="K769"/>
  <c r="AE769" s="1"/>
  <c r="J769"/>
  <c r="H769"/>
  <c r="C769"/>
  <c r="M768"/>
  <c r="L768"/>
  <c r="K768"/>
  <c r="AE768" s="1"/>
  <c r="J768"/>
  <c r="H768"/>
  <c r="C768"/>
  <c r="M767"/>
  <c r="L767"/>
  <c r="K767"/>
  <c r="AE767" s="1"/>
  <c r="J767"/>
  <c r="H767"/>
  <c r="C767"/>
  <c r="M766"/>
  <c r="L766"/>
  <c r="K766"/>
  <c r="AE766" s="1"/>
  <c r="J766"/>
  <c r="H766"/>
  <c r="C766"/>
  <c r="M765"/>
  <c r="L765"/>
  <c r="K765"/>
  <c r="AE765" s="1"/>
  <c r="J765"/>
  <c r="H765"/>
  <c r="C765"/>
  <c r="M764"/>
  <c r="L764"/>
  <c r="K764"/>
  <c r="AE764" s="1"/>
  <c r="J764"/>
  <c r="H764"/>
  <c r="C764"/>
  <c r="M763"/>
  <c r="L763"/>
  <c r="K763"/>
  <c r="AE763" s="1"/>
  <c r="J763"/>
  <c r="H763"/>
  <c r="C763"/>
  <c r="M762"/>
  <c r="L762"/>
  <c r="K762"/>
  <c r="AE762" s="1"/>
  <c r="J762"/>
  <c r="H762"/>
  <c r="C762"/>
  <c r="M761"/>
  <c r="L761"/>
  <c r="K761"/>
  <c r="AE761" s="1"/>
  <c r="J761"/>
  <c r="H761"/>
  <c r="C761"/>
  <c r="M760"/>
  <c r="L760"/>
  <c r="K760"/>
  <c r="AE760" s="1"/>
  <c r="J760"/>
  <c r="H760"/>
  <c r="C760"/>
  <c r="M759"/>
  <c r="L759"/>
  <c r="K759"/>
  <c r="AE759" s="1"/>
  <c r="J759"/>
  <c r="H759"/>
  <c r="C759"/>
  <c r="M758"/>
  <c r="L758"/>
  <c r="K758"/>
  <c r="AE758" s="1"/>
  <c r="J758"/>
  <c r="H758"/>
  <c r="C758"/>
  <c r="M757"/>
  <c r="L757"/>
  <c r="K757"/>
  <c r="AE757" s="1"/>
  <c r="J757"/>
  <c r="H757"/>
  <c r="C757"/>
  <c r="M756"/>
  <c r="L756"/>
  <c r="K756"/>
  <c r="AE756" s="1"/>
  <c r="J756"/>
  <c r="H756"/>
  <c r="C756"/>
  <c r="M755"/>
  <c r="L755"/>
  <c r="K755"/>
  <c r="AE755" s="1"/>
  <c r="J755"/>
  <c r="H755"/>
  <c r="C755"/>
  <c r="M754"/>
  <c r="L754"/>
  <c r="K754"/>
  <c r="AE754" s="1"/>
  <c r="J754"/>
  <c r="H754"/>
  <c r="C754"/>
  <c r="M753"/>
  <c r="L753"/>
  <c r="K753"/>
  <c r="AE753" s="1"/>
  <c r="J753"/>
  <c r="H753"/>
  <c r="C753"/>
  <c r="M752"/>
  <c r="L752"/>
  <c r="K752"/>
  <c r="AE752" s="1"/>
  <c r="J752"/>
  <c r="H752"/>
  <c r="C752"/>
  <c r="M751"/>
  <c r="L751"/>
  <c r="K751"/>
  <c r="AE751" s="1"/>
  <c r="J751"/>
  <c r="H751"/>
  <c r="C751"/>
  <c r="M750"/>
  <c r="L750"/>
  <c r="K750"/>
  <c r="AE750" s="1"/>
  <c r="J750"/>
  <c r="H750"/>
  <c r="C750"/>
  <c r="M749"/>
  <c r="L749"/>
  <c r="K749"/>
  <c r="AE749" s="1"/>
  <c r="J749"/>
  <c r="H749"/>
  <c r="C749"/>
  <c r="M748"/>
  <c r="L748"/>
  <c r="K748"/>
  <c r="AE748" s="1"/>
  <c r="J748"/>
  <c r="H748"/>
  <c r="C748"/>
  <c r="M747"/>
  <c r="L747"/>
  <c r="K747"/>
  <c r="AE747" s="1"/>
  <c r="J747"/>
  <c r="H747"/>
  <c r="C747"/>
  <c r="M746"/>
  <c r="L746"/>
  <c r="K746"/>
  <c r="AE746" s="1"/>
  <c r="J746"/>
  <c r="H746"/>
  <c r="C746"/>
  <c r="M745"/>
  <c r="L745"/>
  <c r="K745"/>
  <c r="AE745" s="1"/>
  <c r="J745"/>
  <c r="H745"/>
  <c r="C745"/>
  <c r="M744"/>
  <c r="L744"/>
  <c r="K744"/>
  <c r="AE744" s="1"/>
  <c r="J744"/>
  <c r="H744"/>
  <c r="C744"/>
  <c r="M743"/>
  <c r="L743"/>
  <c r="K743"/>
  <c r="AE743" s="1"/>
  <c r="J743"/>
  <c r="H743"/>
  <c r="C743"/>
  <c r="M742"/>
  <c r="L742"/>
  <c r="K742"/>
  <c r="AE742" s="1"/>
  <c r="J742"/>
  <c r="H742"/>
  <c r="C742"/>
  <c r="M741"/>
  <c r="L741"/>
  <c r="K741"/>
  <c r="AE741" s="1"/>
  <c r="J741"/>
  <c r="H741"/>
  <c r="C741"/>
  <c r="M740"/>
  <c r="L740"/>
  <c r="K740"/>
  <c r="AE740" s="1"/>
  <c r="J740"/>
  <c r="H740"/>
  <c r="C740"/>
  <c r="M739"/>
  <c r="L739"/>
  <c r="K739"/>
  <c r="AE739" s="1"/>
  <c r="J739"/>
  <c r="H739"/>
  <c r="C739"/>
  <c r="M738"/>
  <c r="L738"/>
  <c r="K738"/>
  <c r="AE738" s="1"/>
  <c r="J738"/>
  <c r="H738"/>
  <c r="C738"/>
  <c r="M737"/>
  <c r="L737"/>
  <c r="K737"/>
  <c r="AE737" s="1"/>
  <c r="J737"/>
  <c r="H737"/>
  <c r="C737"/>
  <c r="M736"/>
  <c r="L736"/>
  <c r="K736"/>
  <c r="AE736" s="1"/>
  <c r="J736"/>
  <c r="H736"/>
  <c r="C736"/>
  <c r="M735"/>
  <c r="L735"/>
  <c r="K735"/>
  <c r="AE735" s="1"/>
  <c r="J735"/>
  <c r="H735"/>
  <c r="C735"/>
  <c r="M734"/>
  <c r="L734"/>
  <c r="K734"/>
  <c r="AE734" s="1"/>
  <c r="J734"/>
  <c r="H734"/>
  <c r="C734"/>
  <c r="M733"/>
  <c r="L733"/>
  <c r="K733"/>
  <c r="AE733" s="1"/>
  <c r="J733"/>
  <c r="H733"/>
  <c r="C733"/>
  <c r="M732"/>
  <c r="L732"/>
  <c r="K732"/>
  <c r="AE732" s="1"/>
  <c r="J732"/>
  <c r="H732"/>
  <c r="C732"/>
  <c r="M731"/>
  <c r="L731"/>
  <c r="K731"/>
  <c r="AE731" s="1"/>
  <c r="J731"/>
  <c r="H731"/>
  <c r="C731"/>
  <c r="M730"/>
  <c r="L730"/>
  <c r="K730"/>
  <c r="AE730" s="1"/>
  <c r="J730"/>
  <c r="H730"/>
  <c r="C730"/>
  <c r="M729"/>
  <c r="L729"/>
  <c r="K729"/>
  <c r="AE729" s="1"/>
  <c r="J729"/>
  <c r="H729"/>
  <c r="C729"/>
  <c r="M728"/>
  <c r="L728"/>
  <c r="K728"/>
  <c r="AE728" s="1"/>
  <c r="J728"/>
  <c r="H728"/>
  <c r="C728"/>
  <c r="M727"/>
  <c r="L727"/>
  <c r="K727"/>
  <c r="AE727" s="1"/>
  <c r="J727"/>
  <c r="H727"/>
  <c r="C727"/>
  <c r="M726"/>
  <c r="L726"/>
  <c r="K726"/>
  <c r="AE726" s="1"/>
  <c r="J726"/>
  <c r="H726"/>
  <c r="C726"/>
  <c r="M725"/>
  <c r="L725"/>
  <c r="K725"/>
  <c r="AE725" s="1"/>
  <c r="J725"/>
  <c r="H725"/>
  <c r="C725"/>
  <c r="M724"/>
  <c r="L724"/>
  <c r="K724"/>
  <c r="AE724" s="1"/>
  <c r="J724"/>
  <c r="H724"/>
  <c r="C724"/>
  <c r="M723"/>
  <c r="L723"/>
  <c r="K723"/>
  <c r="AE723" s="1"/>
  <c r="J723"/>
  <c r="H723"/>
  <c r="C723"/>
  <c r="M722"/>
  <c r="L722"/>
  <c r="K722"/>
  <c r="AE722" s="1"/>
  <c r="J722"/>
  <c r="H722"/>
  <c r="C722"/>
  <c r="M721"/>
  <c r="L721"/>
  <c r="K721"/>
  <c r="AE721" s="1"/>
  <c r="J721"/>
  <c r="H721"/>
  <c r="C721"/>
  <c r="M720"/>
  <c r="L720"/>
  <c r="K720"/>
  <c r="AE720" s="1"/>
  <c r="J720"/>
  <c r="H720"/>
  <c r="C720"/>
  <c r="M719"/>
  <c r="L719"/>
  <c r="K719"/>
  <c r="AE719" s="1"/>
  <c r="J719"/>
  <c r="H719"/>
  <c r="C719"/>
  <c r="M718"/>
  <c r="L718"/>
  <c r="K718"/>
  <c r="AE718" s="1"/>
  <c r="J718"/>
  <c r="H718"/>
  <c r="C718"/>
  <c r="M717"/>
  <c r="L717"/>
  <c r="K717"/>
  <c r="AE717" s="1"/>
  <c r="J717"/>
  <c r="H717"/>
  <c r="C717"/>
  <c r="M716"/>
  <c r="L716"/>
  <c r="K716"/>
  <c r="AE716" s="1"/>
  <c r="J716"/>
  <c r="H716"/>
  <c r="C716"/>
  <c r="M715"/>
  <c r="L715"/>
  <c r="K715"/>
  <c r="AE715" s="1"/>
  <c r="J715"/>
  <c r="H715"/>
  <c r="C715"/>
  <c r="M714"/>
  <c r="L714"/>
  <c r="K714"/>
  <c r="AE714" s="1"/>
  <c r="J714"/>
  <c r="H714"/>
  <c r="C714"/>
  <c r="M713"/>
  <c r="L713"/>
  <c r="K713"/>
  <c r="AE713" s="1"/>
  <c r="J713"/>
  <c r="H713"/>
  <c r="C713"/>
  <c r="M712"/>
  <c r="L712"/>
  <c r="K712"/>
  <c r="AE712" s="1"/>
  <c r="J712"/>
  <c r="H712"/>
  <c r="C712"/>
  <c r="M711"/>
  <c r="L711"/>
  <c r="K711"/>
  <c r="AE711" s="1"/>
  <c r="J711"/>
  <c r="H711"/>
  <c r="C711"/>
  <c r="M710"/>
  <c r="L710"/>
  <c r="K710"/>
  <c r="AE710" s="1"/>
  <c r="J710"/>
  <c r="H710"/>
  <c r="C710"/>
  <c r="M709"/>
  <c r="L709"/>
  <c r="K709"/>
  <c r="AE709" s="1"/>
  <c r="J709"/>
  <c r="H709"/>
  <c r="C709"/>
  <c r="M708"/>
  <c r="L708"/>
  <c r="K708"/>
  <c r="AE708" s="1"/>
  <c r="J708"/>
  <c r="H708"/>
  <c r="C708"/>
  <c r="M707"/>
  <c r="L707"/>
  <c r="K707"/>
  <c r="AE707" s="1"/>
  <c r="J707"/>
  <c r="H707"/>
  <c r="C707"/>
  <c r="M706"/>
  <c r="L706"/>
  <c r="K706"/>
  <c r="AE706" s="1"/>
  <c r="J706"/>
  <c r="H706"/>
  <c r="C706"/>
  <c r="M705"/>
  <c r="L705"/>
  <c r="K705"/>
  <c r="AE705" s="1"/>
  <c r="J705"/>
  <c r="H705"/>
  <c r="C705"/>
  <c r="M704"/>
  <c r="L704"/>
  <c r="K704"/>
  <c r="AE704" s="1"/>
  <c r="J704"/>
  <c r="H704"/>
  <c r="C704"/>
  <c r="M703"/>
  <c r="L703"/>
  <c r="K703"/>
  <c r="AE703" s="1"/>
  <c r="J703"/>
  <c r="H703"/>
  <c r="C703"/>
  <c r="M702"/>
  <c r="L702"/>
  <c r="K702"/>
  <c r="AE702" s="1"/>
  <c r="J702"/>
  <c r="H702"/>
  <c r="C702"/>
  <c r="M701"/>
  <c r="L701"/>
  <c r="K701"/>
  <c r="AE701" s="1"/>
  <c r="J701"/>
  <c r="H701"/>
  <c r="C701"/>
  <c r="M700"/>
  <c r="L700"/>
  <c r="K700"/>
  <c r="AE700" s="1"/>
  <c r="J700"/>
  <c r="H700"/>
  <c r="C700"/>
  <c r="M699"/>
  <c r="L699"/>
  <c r="K699"/>
  <c r="AE699" s="1"/>
  <c r="J699"/>
  <c r="H699"/>
  <c r="C699"/>
  <c r="M698"/>
  <c r="L698"/>
  <c r="K698"/>
  <c r="AE698" s="1"/>
  <c r="J698"/>
  <c r="H698"/>
  <c r="C698"/>
  <c r="M697"/>
  <c r="L697"/>
  <c r="K697"/>
  <c r="AE697" s="1"/>
  <c r="J697"/>
  <c r="H697"/>
  <c r="C697"/>
  <c r="M696"/>
  <c r="L696"/>
  <c r="K696"/>
  <c r="AE696" s="1"/>
  <c r="J696"/>
  <c r="H696"/>
  <c r="C696"/>
  <c r="M695"/>
  <c r="L695"/>
  <c r="K695"/>
  <c r="AE695" s="1"/>
  <c r="J695"/>
  <c r="H695"/>
  <c r="C695"/>
  <c r="M694"/>
  <c r="L694"/>
  <c r="K694"/>
  <c r="AE694" s="1"/>
  <c r="J694"/>
  <c r="H694"/>
  <c r="C694"/>
  <c r="M693"/>
  <c r="L693"/>
  <c r="K693"/>
  <c r="AE693" s="1"/>
  <c r="J693"/>
  <c r="H693"/>
  <c r="C693"/>
  <c r="M692"/>
  <c r="L692"/>
  <c r="K692"/>
  <c r="AE692" s="1"/>
  <c r="J692"/>
  <c r="H692"/>
  <c r="C692"/>
  <c r="M691"/>
  <c r="L691"/>
  <c r="K691"/>
  <c r="AE691" s="1"/>
  <c r="J691"/>
  <c r="H691"/>
  <c r="C691"/>
  <c r="M690"/>
  <c r="L690"/>
  <c r="K690"/>
  <c r="AE690" s="1"/>
  <c r="J690"/>
  <c r="H690"/>
  <c r="C690"/>
  <c r="M689"/>
  <c r="L689"/>
  <c r="K689"/>
  <c r="AE689" s="1"/>
  <c r="J689"/>
  <c r="H689"/>
  <c r="C689"/>
  <c r="M688"/>
  <c r="L688"/>
  <c r="K688"/>
  <c r="AE688" s="1"/>
  <c r="J688"/>
  <c r="H688"/>
  <c r="C688"/>
  <c r="M687"/>
  <c r="L687"/>
  <c r="K687"/>
  <c r="AE687" s="1"/>
  <c r="J687"/>
  <c r="H687"/>
  <c r="C687"/>
  <c r="M686"/>
  <c r="L686"/>
  <c r="K686"/>
  <c r="AE686" s="1"/>
  <c r="J686"/>
  <c r="H686"/>
  <c r="C686"/>
  <c r="M685"/>
  <c r="L685"/>
  <c r="K685"/>
  <c r="AE685" s="1"/>
  <c r="J685"/>
  <c r="H685"/>
  <c r="C685"/>
  <c r="M684"/>
  <c r="L684"/>
  <c r="K684"/>
  <c r="AE684" s="1"/>
  <c r="J684"/>
  <c r="H684"/>
  <c r="C684"/>
  <c r="M683"/>
  <c r="L683"/>
  <c r="K683"/>
  <c r="AE683" s="1"/>
  <c r="J683"/>
  <c r="H683"/>
  <c r="C683"/>
  <c r="M682"/>
  <c r="L682"/>
  <c r="K682"/>
  <c r="AE682" s="1"/>
  <c r="J682"/>
  <c r="H682"/>
  <c r="C682"/>
  <c r="M681"/>
  <c r="L681"/>
  <c r="K681"/>
  <c r="AE681" s="1"/>
  <c r="J681"/>
  <c r="H681"/>
  <c r="C681"/>
  <c r="M680"/>
  <c r="L680"/>
  <c r="K680"/>
  <c r="AE680" s="1"/>
  <c r="J680"/>
  <c r="H680"/>
  <c r="C680"/>
  <c r="M679"/>
  <c r="L679"/>
  <c r="K679"/>
  <c r="AE679" s="1"/>
  <c r="J679"/>
  <c r="H679"/>
  <c r="C679"/>
  <c r="M678"/>
  <c r="L678"/>
  <c r="K678"/>
  <c r="AE678" s="1"/>
  <c r="J678"/>
  <c r="H678"/>
  <c r="C678"/>
  <c r="M677"/>
  <c r="L677"/>
  <c r="K677"/>
  <c r="AE677" s="1"/>
  <c r="J677"/>
  <c r="H677"/>
  <c r="C677"/>
  <c r="M676"/>
  <c r="L676"/>
  <c r="K676"/>
  <c r="AE676" s="1"/>
  <c r="J676"/>
  <c r="H676"/>
  <c r="C676"/>
  <c r="M675"/>
  <c r="L675"/>
  <c r="K675"/>
  <c r="AE675" s="1"/>
  <c r="J675"/>
  <c r="H675"/>
  <c r="C675"/>
  <c r="M674"/>
  <c r="L674"/>
  <c r="K674"/>
  <c r="AE674" s="1"/>
  <c r="J674"/>
  <c r="H674"/>
  <c r="C674"/>
  <c r="M673"/>
  <c r="L673"/>
  <c r="K673"/>
  <c r="AE673" s="1"/>
  <c r="J673"/>
  <c r="H673"/>
  <c r="C673"/>
  <c r="M672"/>
  <c r="L672"/>
  <c r="K672"/>
  <c r="AE672" s="1"/>
  <c r="J672"/>
  <c r="H672"/>
  <c r="C672"/>
  <c r="M671"/>
  <c r="L671"/>
  <c r="K671"/>
  <c r="AE671" s="1"/>
  <c r="J671"/>
  <c r="H671"/>
  <c r="C671"/>
  <c r="M670"/>
  <c r="L670"/>
  <c r="K670"/>
  <c r="AE670" s="1"/>
  <c r="J670"/>
  <c r="H670"/>
  <c r="C670"/>
  <c r="M669"/>
  <c r="L669"/>
  <c r="K669"/>
  <c r="AE669" s="1"/>
  <c r="J669"/>
  <c r="H669"/>
  <c r="C669"/>
  <c r="M668"/>
  <c r="L668"/>
  <c r="K668"/>
  <c r="AE668" s="1"/>
  <c r="J668"/>
  <c r="H668"/>
  <c r="C668"/>
  <c r="M667"/>
  <c r="L667"/>
  <c r="K667"/>
  <c r="AE667" s="1"/>
  <c r="J667"/>
  <c r="H667"/>
  <c r="C667"/>
  <c r="M666"/>
  <c r="L666"/>
  <c r="K666"/>
  <c r="AE666" s="1"/>
  <c r="J666"/>
  <c r="H666"/>
  <c r="C666"/>
  <c r="M665"/>
  <c r="L665"/>
  <c r="K665"/>
  <c r="AE665" s="1"/>
  <c r="J665"/>
  <c r="H665"/>
  <c r="C665"/>
  <c r="M664"/>
  <c r="L664"/>
  <c r="K664"/>
  <c r="AE664" s="1"/>
  <c r="J664"/>
  <c r="H664"/>
  <c r="C664"/>
  <c r="M663"/>
  <c r="L663"/>
  <c r="K663"/>
  <c r="AE663" s="1"/>
  <c r="J663"/>
  <c r="H663"/>
  <c r="C663"/>
  <c r="M662"/>
  <c r="L662"/>
  <c r="K662"/>
  <c r="AE662" s="1"/>
  <c r="J662"/>
  <c r="H662"/>
  <c r="C662"/>
  <c r="M661"/>
  <c r="L661"/>
  <c r="K661"/>
  <c r="AE661" s="1"/>
  <c r="J661"/>
  <c r="H661"/>
  <c r="C661"/>
  <c r="M660"/>
  <c r="L660"/>
  <c r="K660"/>
  <c r="AE660" s="1"/>
  <c r="J660"/>
  <c r="H660"/>
  <c r="C660"/>
  <c r="M659"/>
  <c r="L659"/>
  <c r="K659"/>
  <c r="AE659" s="1"/>
  <c r="J659"/>
  <c r="H659"/>
  <c r="C659"/>
  <c r="M658"/>
  <c r="L658"/>
  <c r="K658"/>
  <c r="AE658" s="1"/>
  <c r="J658"/>
  <c r="H658"/>
  <c r="C658"/>
  <c r="M657"/>
  <c r="L657"/>
  <c r="K657"/>
  <c r="AE657" s="1"/>
  <c r="J657"/>
  <c r="H657"/>
  <c r="C657"/>
  <c r="M656"/>
  <c r="L656"/>
  <c r="K656"/>
  <c r="AE656" s="1"/>
  <c r="J656"/>
  <c r="H656"/>
  <c r="C656"/>
  <c r="M655"/>
  <c r="L655"/>
  <c r="K655"/>
  <c r="AE655" s="1"/>
  <c r="J655"/>
  <c r="H655"/>
  <c r="C655"/>
  <c r="M654"/>
  <c r="L654"/>
  <c r="K654"/>
  <c r="AE654" s="1"/>
  <c r="J654"/>
  <c r="H654"/>
  <c r="C654"/>
  <c r="M653"/>
  <c r="L653"/>
  <c r="K653"/>
  <c r="AE653" s="1"/>
  <c r="J653"/>
  <c r="H653"/>
  <c r="C653"/>
  <c r="M652"/>
  <c r="L652"/>
  <c r="K652"/>
  <c r="AE652" s="1"/>
  <c r="J652"/>
  <c r="H652"/>
  <c r="C652"/>
  <c r="M651"/>
  <c r="L651"/>
  <c r="K651"/>
  <c r="AE651" s="1"/>
  <c r="J651"/>
  <c r="H651"/>
  <c r="C651"/>
  <c r="M650"/>
  <c r="L650"/>
  <c r="K650"/>
  <c r="AE650" s="1"/>
  <c r="J650"/>
  <c r="H650"/>
  <c r="C650"/>
  <c r="M649"/>
  <c r="L649"/>
  <c r="K649"/>
  <c r="AE649" s="1"/>
  <c r="J649"/>
  <c r="H649"/>
  <c r="C649"/>
  <c r="M648"/>
  <c r="L648"/>
  <c r="K648"/>
  <c r="AE648" s="1"/>
  <c r="J648"/>
  <c r="H648"/>
  <c r="C648"/>
  <c r="M647"/>
  <c r="L647"/>
  <c r="K647"/>
  <c r="AE647" s="1"/>
  <c r="J647"/>
  <c r="H647"/>
  <c r="C647"/>
  <c r="M646"/>
  <c r="L646"/>
  <c r="K646"/>
  <c r="AE646" s="1"/>
  <c r="J646"/>
  <c r="H646"/>
  <c r="C646"/>
  <c r="M645"/>
  <c r="L645"/>
  <c r="K645"/>
  <c r="AE645" s="1"/>
  <c r="J645"/>
  <c r="H645"/>
  <c r="C645"/>
  <c r="M644"/>
  <c r="L644"/>
  <c r="K644"/>
  <c r="AE644" s="1"/>
  <c r="J644"/>
  <c r="H644"/>
  <c r="C644"/>
  <c r="M643"/>
  <c r="L643"/>
  <c r="K643"/>
  <c r="AE643" s="1"/>
  <c r="J643"/>
  <c r="H643"/>
  <c r="C643"/>
  <c r="M642"/>
  <c r="L642"/>
  <c r="K642"/>
  <c r="AE642" s="1"/>
  <c r="J642"/>
  <c r="H642"/>
  <c r="C642"/>
  <c r="M641"/>
  <c r="L641"/>
  <c r="K641"/>
  <c r="AE641" s="1"/>
  <c r="J641"/>
  <c r="H641"/>
  <c r="C641"/>
  <c r="M640"/>
  <c r="L640"/>
  <c r="K640"/>
  <c r="AE640" s="1"/>
  <c r="J640"/>
  <c r="H640"/>
  <c r="C640"/>
  <c r="M639"/>
  <c r="L639"/>
  <c r="K639"/>
  <c r="AE639" s="1"/>
  <c r="J639"/>
  <c r="H639"/>
  <c r="C639"/>
  <c r="M638"/>
  <c r="L638"/>
  <c r="K638"/>
  <c r="AE638" s="1"/>
  <c r="J638"/>
  <c r="H638"/>
  <c r="C638"/>
  <c r="M637"/>
  <c r="L637"/>
  <c r="K637"/>
  <c r="AE637" s="1"/>
  <c r="J637"/>
  <c r="H637"/>
  <c r="C637"/>
  <c r="M636"/>
  <c r="L636"/>
  <c r="K636"/>
  <c r="AE636" s="1"/>
  <c r="J636"/>
  <c r="H636"/>
  <c r="C636"/>
  <c r="M635"/>
  <c r="L635"/>
  <c r="K635"/>
  <c r="AE635" s="1"/>
  <c r="J635"/>
  <c r="H635"/>
  <c r="C635"/>
  <c r="M634"/>
  <c r="L634"/>
  <c r="K634"/>
  <c r="AE634" s="1"/>
  <c r="J634"/>
  <c r="H634"/>
  <c r="C634"/>
  <c r="M633"/>
  <c r="L633"/>
  <c r="K633"/>
  <c r="AE633" s="1"/>
  <c r="J633"/>
  <c r="H633"/>
  <c r="C633"/>
  <c r="M632"/>
  <c r="L632"/>
  <c r="K632"/>
  <c r="AE632" s="1"/>
  <c r="J632"/>
  <c r="H632"/>
  <c r="C632"/>
  <c r="M631"/>
  <c r="L631"/>
  <c r="K631"/>
  <c r="AE631" s="1"/>
  <c r="J631"/>
  <c r="H631"/>
  <c r="C631"/>
  <c r="M630"/>
  <c r="L630"/>
  <c r="K630"/>
  <c r="AE630" s="1"/>
  <c r="J630"/>
  <c r="H630"/>
  <c r="C630"/>
  <c r="M629"/>
  <c r="L629"/>
  <c r="K629"/>
  <c r="AE629" s="1"/>
  <c r="J629"/>
  <c r="H629"/>
  <c r="C629"/>
  <c r="M628"/>
  <c r="L628"/>
  <c r="K628"/>
  <c r="AE628" s="1"/>
  <c r="J628"/>
  <c r="H628"/>
  <c r="C628"/>
  <c r="M627"/>
  <c r="L627"/>
  <c r="K627"/>
  <c r="AE627" s="1"/>
  <c r="J627"/>
  <c r="H627"/>
  <c r="C627"/>
  <c r="M626"/>
  <c r="L626"/>
  <c r="K626"/>
  <c r="AE626" s="1"/>
  <c r="J626"/>
  <c r="H626"/>
  <c r="C626"/>
  <c r="M625"/>
  <c r="L625"/>
  <c r="K625"/>
  <c r="AE625" s="1"/>
  <c r="J625"/>
  <c r="H625"/>
  <c r="C625"/>
  <c r="M624"/>
  <c r="L624"/>
  <c r="K624"/>
  <c r="AE624" s="1"/>
  <c r="J624"/>
  <c r="H624"/>
  <c r="C624"/>
  <c r="M623"/>
  <c r="L623"/>
  <c r="K623"/>
  <c r="AE623" s="1"/>
  <c r="J623"/>
  <c r="H623"/>
  <c r="C623"/>
  <c r="M622"/>
  <c r="L622"/>
  <c r="K622"/>
  <c r="AE622" s="1"/>
  <c r="J622"/>
  <c r="H622"/>
  <c r="C622"/>
  <c r="M621"/>
  <c r="L621"/>
  <c r="K621"/>
  <c r="AE621" s="1"/>
  <c r="J621"/>
  <c r="H621"/>
  <c r="C621"/>
  <c r="M620"/>
  <c r="L620"/>
  <c r="K620"/>
  <c r="AE620" s="1"/>
  <c r="J620"/>
  <c r="H620"/>
  <c r="C620"/>
  <c r="M619"/>
  <c r="L619"/>
  <c r="K619"/>
  <c r="AE619" s="1"/>
  <c r="J619"/>
  <c r="H619"/>
  <c r="C619"/>
  <c r="M618"/>
  <c r="L618"/>
  <c r="K618"/>
  <c r="AE618" s="1"/>
  <c r="J618"/>
  <c r="H618"/>
  <c r="C618"/>
  <c r="M617"/>
  <c r="L617"/>
  <c r="K617"/>
  <c r="AE617" s="1"/>
  <c r="J617"/>
  <c r="H617"/>
  <c r="C617"/>
  <c r="M616"/>
  <c r="L616"/>
  <c r="K616"/>
  <c r="AE616" s="1"/>
  <c r="J616"/>
  <c r="H616"/>
  <c r="C616"/>
  <c r="M615"/>
  <c r="L615"/>
  <c r="K615"/>
  <c r="AE615" s="1"/>
  <c r="J615"/>
  <c r="H615"/>
  <c r="C615"/>
  <c r="M614"/>
  <c r="L614"/>
  <c r="K614"/>
  <c r="AE614" s="1"/>
  <c r="J614"/>
  <c r="H614"/>
  <c r="C614"/>
  <c r="M613"/>
  <c r="L613"/>
  <c r="K613"/>
  <c r="AE613" s="1"/>
  <c r="J613"/>
  <c r="H613"/>
  <c r="C613"/>
  <c r="M612"/>
  <c r="L612"/>
  <c r="K612"/>
  <c r="AE612" s="1"/>
  <c r="J612"/>
  <c r="H612"/>
  <c r="C612"/>
  <c r="M611"/>
  <c r="L611"/>
  <c r="K611"/>
  <c r="AE611" s="1"/>
  <c r="J611"/>
  <c r="H611"/>
  <c r="C611"/>
  <c r="M610"/>
  <c r="L610"/>
  <c r="K610"/>
  <c r="AE610" s="1"/>
  <c r="J610"/>
  <c r="H610"/>
  <c r="C610"/>
  <c r="M609"/>
  <c r="L609"/>
  <c r="K609"/>
  <c r="AE609" s="1"/>
  <c r="J609"/>
  <c r="H609"/>
  <c r="C609"/>
  <c r="M608"/>
  <c r="L608"/>
  <c r="K608"/>
  <c r="AE608" s="1"/>
  <c r="J608"/>
  <c r="H608"/>
  <c r="C608"/>
  <c r="M607"/>
  <c r="L607"/>
  <c r="K607"/>
  <c r="AE607" s="1"/>
  <c r="J607"/>
  <c r="H607"/>
  <c r="C607"/>
  <c r="M606"/>
  <c r="L606"/>
  <c r="K606"/>
  <c r="AE606" s="1"/>
  <c r="J606"/>
  <c r="H606"/>
  <c r="C606"/>
  <c r="M605"/>
  <c r="L605"/>
  <c r="K605"/>
  <c r="AE605" s="1"/>
  <c r="J605"/>
  <c r="H605"/>
  <c r="C605"/>
  <c r="M604"/>
  <c r="L604"/>
  <c r="K604"/>
  <c r="AE604" s="1"/>
  <c r="J604"/>
  <c r="H604"/>
  <c r="C604"/>
  <c r="M603"/>
  <c r="L603"/>
  <c r="K603"/>
  <c r="AE603" s="1"/>
  <c r="J603"/>
  <c r="H603"/>
  <c r="C603"/>
  <c r="M602"/>
  <c r="L602"/>
  <c r="K602"/>
  <c r="AE602" s="1"/>
  <c r="J602"/>
  <c r="H602"/>
  <c r="C602"/>
  <c r="M601"/>
  <c r="L601"/>
  <c r="K601"/>
  <c r="AE601" s="1"/>
  <c r="J601"/>
  <c r="H601"/>
  <c r="C601"/>
  <c r="M600"/>
  <c r="L600"/>
  <c r="K600"/>
  <c r="AE600" s="1"/>
  <c r="J600"/>
  <c r="H600"/>
  <c r="C600"/>
  <c r="M599"/>
  <c r="L599"/>
  <c r="K599"/>
  <c r="AE599" s="1"/>
  <c r="J599"/>
  <c r="H599"/>
  <c r="C599"/>
  <c r="M598"/>
  <c r="L598"/>
  <c r="K598"/>
  <c r="AE598" s="1"/>
  <c r="J598"/>
  <c r="H598"/>
  <c r="C598"/>
  <c r="M597"/>
  <c r="L597"/>
  <c r="K597"/>
  <c r="AE597" s="1"/>
  <c r="J597"/>
  <c r="H597"/>
  <c r="C597"/>
  <c r="M596"/>
  <c r="L596"/>
  <c r="K596"/>
  <c r="AE596" s="1"/>
  <c r="J596"/>
  <c r="H596"/>
  <c r="C596"/>
  <c r="M595"/>
  <c r="L595"/>
  <c r="K595"/>
  <c r="AE595" s="1"/>
  <c r="J595"/>
  <c r="H595"/>
  <c r="C595"/>
  <c r="M594"/>
  <c r="L594"/>
  <c r="K594"/>
  <c r="AE594" s="1"/>
  <c r="J594"/>
  <c r="H594"/>
  <c r="C594"/>
  <c r="M593"/>
  <c r="L593"/>
  <c r="K593"/>
  <c r="AE593" s="1"/>
  <c r="J593"/>
  <c r="H593"/>
  <c r="C593"/>
  <c r="M592"/>
  <c r="L592"/>
  <c r="K592"/>
  <c r="AE592" s="1"/>
  <c r="J592"/>
  <c r="H592"/>
  <c r="C592"/>
  <c r="M591"/>
  <c r="L591"/>
  <c r="K591"/>
  <c r="AE591" s="1"/>
  <c r="J591"/>
  <c r="H591"/>
  <c r="C591"/>
  <c r="M590"/>
  <c r="L590"/>
  <c r="K590"/>
  <c r="AE590" s="1"/>
  <c r="J590"/>
  <c r="H590"/>
  <c r="C590"/>
  <c r="M589"/>
  <c r="L589"/>
  <c r="K589"/>
  <c r="AE589" s="1"/>
  <c r="J589"/>
  <c r="H589"/>
  <c r="C589"/>
  <c r="M588"/>
  <c r="L588"/>
  <c r="K588"/>
  <c r="AE588" s="1"/>
  <c r="J588"/>
  <c r="H588"/>
  <c r="C588"/>
  <c r="M587"/>
  <c r="L587"/>
  <c r="K587"/>
  <c r="AE587" s="1"/>
  <c r="J587"/>
  <c r="H587"/>
  <c r="C587"/>
  <c r="M586"/>
  <c r="L586"/>
  <c r="K586"/>
  <c r="AE586" s="1"/>
  <c r="J586"/>
  <c r="H586"/>
  <c r="C586"/>
  <c r="M585"/>
  <c r="L585"/>
  <c r="K585"/>
  <c r="AE585" s="1"/>
  <c r="J585"/>
  <c r="H585"/>
  <c r="C585"/>
  <c r="M584"/>
  <c r="L584"/>
  <c r="K584"/>
  <c r="AE584" s="1"/>
  <c r="J584"/>
  <c r="H584"/>
  <c r="C584"/>
  <c r="M583"/>
  <c r="L583"/>
  <c r="K583"/>
  <c r="AE583" s="1"/>
  <c r="J583"/>
  <c r="H583"/>
  <c r="C583"/>
  <c r="M582"/>
  <c r="L582"/>
  <c r="K582"/>
  <c r="AE582" s="1"/>
  <c r="J582"/>
  <c r="H582"/>
  <c r="C582"/>
  <c r="M581"/>
  <c r="L581"/>
  <c r="K581"/>
  <c r="AE581" s="1"/>
  <c r="J581"/>
  <c r="H581"/>
  <c r="C581"/>
  <c r="M580"/>
  <c r="L580"/>
  <c r="K580"/>
  <c r="AE580" s="1"/>
  <c r="J580"/>
  <c r="H580"/>
  <c r="C580"/>
  <c r="M579"/>
  <c r="L579"/>
  <c r="K579"/>
  <c r="AE579" s="1"/>
  <c r="J579"/>
  <c r="H579"/>
  <c r="C579"/>
  <c r="M578"/>
  <c r="L578"/>
  <c r="K578"/>
  <c r="AE578" s="1"/>
  <c r="J578"/>
  <c r="H578"/>
  <c r="C578"/>
  <c r="M577"/>
  <c r="L577"/>
  <c r="K577"/>
  <c r="AE577" s="1"/>
  <c r="J577"/>
  <c r="H577"/>
  <c r="C577"/>
  <c r="M576"/>
  <c r="L576"/>
  <c r="K576"/>
  <c r="AE576" s="1"/>
  <c r="J576"/>
  <c r="H576"/>
  <c r="C576"/>
  <c r="M575"/>
  <c r="L575"/>
  <c r="K575"/>
  <c r="AE575" s="1"/>
  <c r="J575"/>
  <c r="H575"/>
  <c r="C575"/>
  <c r="M574"/>
  <c r="L574"/>
  <c r="K574"/>
  <c r="AE574" s="1"/>
  <c r="J574"/>
  <c r="H574"/>
  <c r="C574"/>
  <c r="M573"/>
  <c r="L573"/>
  <c r="K573"/>
  <c r="AE573" s="1"/>
  <c r="J573"/>
  <c r="H573"/>
  <c r="C573"/>
  <c r="M572"/>
  <c r="L572"/>
  <c r="K572"/>
  <c r="AE572" s="1"/>
  <c r="J572"/>
  <c r="H572"/>
  <c r="C572"/>
  <c r="M571"/>
  <c r="L571"/>
  <c r="K571"/>
  <c r="AE571" s="1"/>
  <c r="J571"/>
  <c r="H571"/>
  <c r="C571"/>
  <c r="M570"/>
  <c r="L570"/>
  <c r="K570"/>
  <c r="AE570" s="1"/>
  <c r="J570"/>
  <c r="H570"/>
  <c r="C570"/>
  <c r="M569"/>
  <c r="L569"/>
  <c r="K569"/>
  <c r="AE569" s="1"/>
  <c r="J569"/>
  <c r="H569"/>
  <c r="C569"/>
  <c r="M568"/>
  <c r="L568"/>
  <c r="K568"/>
  <c r="AE568" s="1"/>
  <c r="J568"/>
  <c r="H568"/>
  <c r="C568"/>
  <c r="M567"/>
  <c r="L567"/>
  <c r="K567"/>
  <c r="AE567" s="1"/>
  <c r="J567"/>
  <c r="H567"/>
  <c r="C567"/>
  <c r="M566"/>
  <c r="L566"/>
  <c r="K566"/>
  <c r="AE566" s="1"/>
  <c r="J566"/>
  <c r="H566"/>
  <c r="C566"/>
  <c r="M565"/>
  <c r="L565"/>
  <c r="K565"/>
  <c r="AE565" s="1"/>
  <c r="J565"/>
  <c r="H565"/>
  <c r="C565"/>
  <c r="M564"/>
  <c r="L564"/>
  <c r="K564"/>
  <c r="AE564" s="1"/>
  <c r="J564"/>
  <c r="H564"/>
  <c r="C564"/>
  <c r="M563"/>
  <c r="L563"/>
  <c r="K563"/>
  <c r="AE563" s="1"/>
  <c r="J563"/>
  <c r="H563"/>
  <c r="C563"/>
  <c r="M562"/>
  <c r="L562"/>
  <c r="K562"/>
  <c r="AE562" s="1"/>
  <c r="J562"/>
  <c r="H562"/>
  <c r="C562"/>
  <c r="M561"/>
  <c r="L561"/>
  <c r="K561"/>
  <c r="AE561" s="1"/>
  <c r="J561"/>
  <c r="H561"/>
  <c r="C561"/>
  <c r="M560"/>
  <c r="L560"/>
  <c r="K560"/>
  <c r="AE560" s="1"/>
  <c r="J560"/>
  <c r="H560"/>
  <c r="C560"/>
  <c r="M559"/>
  <c r="L559"/>
  <c r="K559"/>
  <c r="AE559" s="1"/>
  <c r="J559"/>
  <c r="H559"/>
  <c r="C559"/>
  <c r="M558"/>
  <c r="L558"/>
  <c r="K558"/>
  <c r="AE558" s="1"/>
  <c r="J558"/>
  <c r="H558"/>
  <c r="C558"/>
  <c r="M557"/>
  <c r="L557"/>
  <c r="K557"/>
  <c r="AE557" s="1"/>
  <c r="J557"/>
  <c r="H557"/>
  <c r="C557"/>
  <c r="M556"/>
  <c r="L556"/>
  <c r="K556"/>
  <c r="AE556" s="1"/>
  <c r="J556"/>
  <c r="H556"/>
  <c r="C556"/>
  <c r="M555"/>
  <c r="L555"/>
  <c r="K555"/>
  <c r="AE555" s="1"/>
  <c r="J555"/>
  <c r="H555"/>
  <c r="C555"/>
  <c r="M554"/>
  <c r="L554"/>
  <c r="K554"/>
  <c r="AE554" s="1"/>
  <c r="J554"/>
  <c r="H554"/>
  <c r="C554"/>
  <c r="M553"/>
  <c r="L553"/>
  <c r="K553"/>
  <c r="AE553" s="1"/>
  <c r="J553"/>
  <c r="H553"/>
  <c r="C553"/>
  <c r="M552"/>
  <c r="L552"/>
  <c r="K552"/>
  <c r="AE552" s="1"/>
  <c r="J552"/>
  <c r="H552"/>
  <c r="C552"/>
  <c r="M551"/>
  <c r="L551"/>
  <c r="K551"/>
  <c r="AE551" s="1"/>
  <c r="J551"/>
  <c r="H551"/>
  <c r="C551"/>
  <c r="M550"/>
  <c r="L550"/>
  <c r="K550"/>
  <c r="AE550" s="1"/>
  <c r="J550"/>
  <c r="H550"/>
  <c r="C550"/>
  <c r="M549"/>
  <c r="L549"/>
  <c r="K549"/>
  <c r="AE549" s="1"/>
  <c r="J549"/>
  <c r="H549"/>
  <c r="C549"/>
  <c r="M548"/>
  <c r="L548"/>
  <c r="K548"/>
  <c r="AE548" s="1"/>
  <c r="J548"/>
  <c r="H548"/>
  <c r="C548"/>
  <c r="M547"/>
  <c r="L547"/>
  <c r="K547"/>
  <c r="AE547" s="1"/>
  <c r="J547"/>
  <c r="H547"/>
  <c r="C547"/>
  <c r="M546"/>
  <c r="L546"/>
  <c r="K546"/>
  <c r="AE546" s="1"/>
  <c r="J546"/>
  <c r="H546"/>
  <c r="C546"/>
  <c r="M545"/>
  <c r="L545"/>
  <c r="K545"/>
  <c r="AE545" s="1"/>
  <c r="J545"/>
  <c r="H545"/>
  <c r="C545"/>
  <c r="M544"/>
  <c r="L544"/>
  <c r="K544"/>
  <c r="AE544" s="1"/>
  <c r="J544"/>
  <c r="H544"/>
  <c r="C544"/>
  <c r="M543"/>
  <c r="L543"/>
  <c r="K543"/>
  <c r="AE543" s="1"/>
  <c r="J543"/>
  <c r="H543"/>
  <c r="C543"/>
  <c r="M542"/>
  <c r="L542"/>
  <c r="K542"/>
  <c r="AE542" s="1"/>
  <c r="J542"/>
  <c r="H542"/>
  <c r="C542"/>
  <c r="M541"/>
  <c r="L541"/>
  <c r="K541"/>
  <c r="AE541" s="1"/>
  <c r="J541"/>
  <c r="H541"/>
  <c r="C541"/>
  <c r="M540"/>
  <c r="L540"/>
  <c r="K540"/>
  <c r="AE540" s="1"/>
  <c r="J540"/>
  <c r="H540"/>
  <c r="C540"/>
  <c r="M539"/>
  <c r="L539"/>
  <c r="K539"/>
  <c r="AE539" s="1"/>
  <c r="J539"/>
  <c r="H539"/>
  <c r="C539"/>
  <c r="M538"/>
  <c r="L538"/>
  <c r="K538"/>
  <c r="AE538" s="1"/>
  <c r="J538"/>
  <c r="H538"/>
  <c r="C538"/>
  <c r="M537"/>
  <c r="L537"/>
  <c r="K537"/>
  <c r="AE537" s="1"/>
  <c r="J537"/>
  <c r="H537"/>
  <c r="C537"/>
  <c r="M536"/>
  <c r="L536"/>
  <c r="K536"/>
  <c r="AE536" s="1"/>
  <c r="J536"/>
  <c r="H536"/>
  <c r="C536"/>
  <c r="M535"/>
  <c r="L535"/>
  <c r="K535"/>
  <c r="AE535" s="1"/>
  <c r="J535"/>
  <c r="H535"/>
  <c r="C535"/>
  <c r="M534"/>
  <c r="L534"/>
  <c r="K534"/>
  <c r="AE534" s="1"/>
  <c r="J534"/>
  <c r="H534"/>
  <c r="C534"/>
  <c r="M533"/>
  <c r="L533"/>
  <c r="K533"/>
  <c r="AE533" s="1"/>
  <c r="J533"/>
  <c r="H533"/>
  <c r="C533"/>
  <c r="M532"/>
  <c r="L532"/>
  <c r="K532"/>
  <c r="AE532" s="1"/>
  <c r="J532"/>
  <c r="H532"/>
  <c r="C532"/>
  <c r="M531"/>
  <c r="L531"/>
  <c r="K531"/>
  <c r="AE531" s="1"/>
  <c r="J531"/>
  <c r="H531"/>
  <c r="C531"/>
  <c r="M530"/>
  <c r="L530"/>
  <c r="K530"/>
  <c r="AE530" s="1"/>
  <c r="J530"/>
  <c r="H530"/>
  <c r="C530"/>
  <c r="M529"/>
  <c r="L529"/>
  <c r="K529"/>
  <c r="AE529" s="1"/>
  <c r="J529"/>
  <c r="H529"/>
  <c r="C529"/>
  <c r="M528"/>
  <c r="L528"/>
  <c r="K528"/>
  <c r="AE528" s="1"/>
  <c r="J528"/>
  <c r="H528"/>
  <c r="C528"/>
  <c r="M527"/>
  <c r="L527"/>
  <c r="K527"/>
  <c r="AE527" s="1"/>
  <c r="J527"/>
  <c r="H527"/>
  <c r="C527"/>
  <c r="M526"/>
  <c r="L526"/>
  <c r="K526"/>
  <c r="AE526" s="1"/>
  <c r="J526"/>
  <c r="H526"/>
  <c r="C526"/>
  <c r="M525"/>
  <c r="L525"/>
  <c r="K525"/>
  <c r="AE525" s="1"/>
  <c r="J525"/>
  <c r="H525"/>
  <c r="C525"/>
  <c r="M524"/>
  <c r="L524"/>
  <c r="K524"/>
  <c r="AE524" s="1"/>
  <c r="J524"/>
  <c r="H524"/>
  <c r="C524"/>
  <c r="M523"/>
  <c r="L523"/>
  <c r="K523"/>
  <c r="AE523" s="1"/>
  <c r="J523"/>
  <c r="H523"/>
  <c r="C523"/>
  <c r="M522"/>
  <c r="L522"/>
  <c r="K522"/>
  <c r="AE522" s="1"/>
  <c r="J522"/>
  <c r="H522"/>
  <c r="C522"/>
  <c r="M521"/>
  <c r="L521"/>
  <c r="K521"/>
  <c r="AE521" s="1"/>
  <c r="J521"/>
  <c r="H521"/>
  <c r="C521"/>
  <c r="M520"/>
  <c r="L520"/>
  <c r="K520"/>
  <c r="AE520" s="1"/>
  <c r="J520"/>
  <c r="H520"/>
  <c r="C520"/>
  <c r="M519"/>
  <c r="L519"/>
  <c r="K519"/>
  <c r="AE519" s="1"/>
  <c r="J519"/>
  <c r="H519"/>
  <c r="C519"/>
  <c r="M518"/>
  <c r="L518"/>
  <c r="K518"/>
  <c r="AE518" s="1"/>
  <c r="J518"/>
  <c r="H518"/>
  <c r="C518"/>
  <c r="M517"/>
  <c r="L517"/>
  <c r="K517"/>
  <c r="AE517" s="1"/>
  <c r="J517"/>
  <c r="H517"/>
  <c r="C517"/>
  <c r="M516"/>
  <c r="L516"/>
  <c r="K516"/>
  <c r="AE516" s="1"/>
  <c r="J516"/>
  <c r="H516"/>
  <c r="C516"/>
  <c r="M515"/>
  <c r="L515"/>
  <c r="K515"/>
  <c r="AE515" s="1"/>
  <c r="J515"/>
  <c r="H515"/>
  <c r="C515"/>
  <c r="M514"/>
  <c r="L514"/>
  <c r="K514"/>
  <c r="AE514" s="1"/>
  <c r="J514"/>
  <c r="H514"/>
  <c r="C514"/>
  <c r="M513"/>
  <c r="L513"/>
  <c r="K513"/>
  <c r="AE513" s="1"/>
  <c r="J513"/>
  <c r="H513"/>
  <c r="C513"/>
  <c r="M512"/>
  <c r="L512"/>
  <c r="K512"/>
  <c r="AE512" s="1"/>
  <c r="J512"/>
  <c r="H512"/>
  <c r="C512"/>
  <c r="M511"/>
  <c r="L511"/>
  <c r="K511"/>
  <c r="AE511" s="1"/>
  <c r="J511"/>
  <c r="H511"/>
  <c r="C511"/>
  <c r="M510"/>
  <c r="L510"/>
  <c r="K510"/>
  <c r="AE510" s="1"/>
  <c r="J510"/>
  <c r="H510"/>
  <c r="C510"/>
  <c r="M509"/>
  <c r="L509"/>
  <c r="K509"/>
  <c r="AE509" s="1"/>
  <c r="J509"/>
  <c r="H509"/>
  <c r="C509"/>
  <c r="M508"/>
  <c r="L508"/>
  <c r="K508"/>
  <c r="AE508" s="1"/>
  <c r="J508"/>
  <c r="H508"/>
  <c r="C508"/>
  <c r="M507"/>
  <c r="L507"/>
  <c r="K507"/>
  <c r="AE507" s="1"/>
  <c r="J507"/>
  <c r="H507"/>
  <c r="C507"/>
  <c r="M506"/>
  <c r="L506"/>
  <c r="K506"/>
  <c r="AE506" s="1"/>
  <c r="J506"/>
  <c r="H506"/>
  <c r="C506"/>
  <c r="M505"/>
  <c r="L505"/>
  <c r="K505"/>
  <c r="AE505" s="1"/>
  <c r="J505"/>
  <c r="H505"/>
  <c r="C505"/>
  <c r="M504"/>
  <c r="L504"/>
  <c r="K504"/>
  <c r="AE504" s="1"/>
  <c r="J504"/>
  <c r="H504"/>
  <c r="C504"/>
  <c r="M503"/>
  <c r="L503"/>
  <c r="K503"/>
  <c r="AE503" s="1"/>
  <c r="J503"/>
  <c r="H503"/>
  <c r="C503"/>
  <c r="M502"/>
  <c r="L502"/>
  <c r="K502"/>
  <c r="AE502" s="1"/>
  <c r="J502"/>
  <c r="H502"/>
  <c r="C502"/>
  <c r="M501"/>
  <c r="L501"/>
  <c r="K501"/>
  <c r="AE501" s="1"/>
  <c r="J501"/>
  <c r="H501"/>
  <c r="C501"/>
  <c r="M500"/>
  <c r="L500"/>
  <c r="K500"/>
  <c r="AE500" s="1"/>
  <c r="J500"/>
  <c r="H500"/>
  <c r="C500"/>
  <c r="M499"/>
  <c r="L499"/>
  <c r="K499"/>
  <c r="AE499" s="1"/>
  <c r="J499"/>
  <c r="H499"/>
  <c r="C499"/>
  <c r="M498"/>
  <c r="L498"/>
  <c r="K498"/>
  <c r="AE498" s="1"/>
  <c r="J498"/>
  <c r="H498"/>
  <c r="C498"/>
  <c r="M497"/>
  <c r="L497"/>
  <c r="K497"/>
  <c r="AE497" s="1"/>
  <c r="J497"/>
  <c r="H497"/>
  <c r="C497"/>
  <c r="M496"/>
  <c r="L496"/>
  <c r="K496"/>
  <c r="AE496" s="1"/>
  <c r="J496"/>
  <c r="H496"/>
  <c r="C496"/>
  <c r="M495"/>
  <c r="L495"/>
  <c r="K495"/>
  <c r="AE495" s="1"/>
  <c r="J495"/>
  <c r="H495"/>
  <c r="C495"/>
  <c r="M494"/>
  <c r="L494"/>
  <c r="K494"/>
  <c r="AE494" s="1"/>
  <c r="J494"/>
  <c r="H494"/>
  <c r="C494"/>
  <c r="M493"/>
  <c r="L493"/>
  <c r="K493"/>
  <c r="AE493" s="1"/>
  <c r="J493"/>
  <c r="H493"/>
  <c r="C493"/>
  <c r="M492"/>
  <c r="L492"/>
  <c r="K492"/>
  <c r="AE492" s="1"/>
  <c r="J492"/>
  <c r="H492"/>
  <c r="C492"/>
  <c r="M491"/>
  <c r="L491"/>
  <c r="K491"/>
  <c r="AE491" s="1"/>
  <c r="J491"/>
  <c r="H491"/>
  <c r="C491"/>
  <c r="M490"/>
  <c r="L490"/>
  <c r="K490"/>
  <c r="AE490" s="1"/>
  <c r="J490"/>
  <c r="H490"/>
  <c r="C490"/>
  <c r="M489"/>
  <c r="L489"/>
  <c r="K489"/>
  <c r="AE489" s="1"/>
  <c r="J489"/>
  <c r="H489"/>
  <c r="C489"/>
  <c r="M488"/>
  <c r="L488"/>
  <c r="K488"/>
  <c r="AE488" s="1"/>
  <c r="J488"/>
  <c r="H488"/>
  <c r="C488"/>
  <c r="M487"/>
  <c r="L487"/>
  <c r="K487"/>
  <c r="AE487" s="1"/>
  <c r="J487"/>
  <c r="H487"/>
  <c r="C487"/>
  <c r="M486"/>
  <c r="L486"/>
  <c r="K486"/>
  <c r="AE486" s="1"/>
  <c r="J486"/>
  <c r="H486"/>
  <c r="C486"/>
  <c r="M485"/>
  <c r="L485"/>
  <c r="K485"/>
  <c r="AE485" s="1"/>
  <c r="J485"/>
  <c r="H485"/>
  <c r="C485"/>
  <c r="M484"/>
  <c r="L484"/>
  <c r="K484"/>
  <c r="AE484" s="1"/>
  <c r="J484"/>
  <c r="H484"/>
  <c r="C484"/>
  <c r="M483"/>
  <c r="L483"/>
  <c r="K483"/>
  <c r="AE483" s="1"/>
  <c r="J483"/>
  <c r="H483"/>
  <c r="C483"/>
  <c r="M482"/>
  <c r="L482"/>
  <c r="K482"/>
  <c r="AE482" s="1"/>
  <c r="J482"/>
  <c r="H482"/>
  <c r="C482"/>
  <c r="M481"/>
  <c r="L481"/>
  <c r="K481"/>
  <c r="AE481" s="1"/>
  <c r="J481"/>
  <c r="H481"/>
  <c r="C481"/>
  <c r="M480"/>
  <c r="L480"/>
  <c r="K480"/>
  <c r="AE480" s="1"/>
  <c r="J480"/>
  <c r="H480"/>
  <c r="C480"/>
  <c r="M479"/>
  <c r="L479"/>
  <c r="K479"/>
  <c r="AE479" s="1"/>
  <c r="J479"/>
  <c r="H479"/>
  <c r="C479"/>
  <c r="M478"/>
  <c r="L478"/>
  <c r="K478"/>
  <c r="AE478" s="1"/>
  <c r="J478"/>
  <c r="H478"/>
  <c r="C478"/>
  <c r="M477"/>
  <c r="L477"/>
  <c r="K477"/>
  <c r="AE477" s="1"/>
  <c r="J477"/>
  <c r="H477"/>
  <c r="C477"/>
  <c r="M476"/>
  <c r="L476"/>
  <c r="K476"/>
  <c r="AE476" s="1"/>
  <c r="J476"/>
  <c r="H476"/>
  <c r="C476"/>
  <c r="M475"/>
  <c r="L475"/>
  <c r="K475"/>
  <c r="AE475" s="1"/>
  <c r="J475"/>
  <c r="H475"/>
  <c r="C475"/>
  <c r="M474"/>
  <c r="L474"/>
  <c r="K474"/>
  <c r="AE474" s="1"/>
  <c r="J474"/>
  <c r="H474"/>
  <c r="C474"/>
  <c r="M473"/>
  <c r="L473"/>
  <c r="K473"/>
  <c r="AE473" s="1"/>
  <c r="J473"/>
  <c r="H473"/>
  <c r="C473"/>
  <c r="M472"/>
  <c r="L472"/>
  <c r="K472"/>
  <c r="AE472" s="1"/>
  <c r="J472"/>
  <c r="H472"/>
  <c r="C472"/>
  <c r="M471"/>
  <c r="L471"/>
  <c r="K471"/>
  <c r="AE471" s="1"/>
  <c r="J471"/>
  <c r="H471"/>
  <c r="C471"/>
  <c r="M470"/>
  <c r="L470"/>
  <c r="K470"/>
  <c r="AE470" s="1"/>
  <c r="J470"/>
  <c r="H470"/>
  <c r="C470"/>
  <c r="M469"/>
  <c r="L469"/>
  <c r="K469"/>
  <c r="AE469" s="1"/>
  <c r="J469"/>
  <c r="H469"/>
  <c r="C469"/>
  <c r="M468"/>
  <c r="L468"/>
  <c r="K468"/>
  <c r="AE468" s="1"/>
  <c r="J468"/>
  <c r="H468"/>
  <c r="C468"/>
  <c r="M467"/>
  <c r="L467"/>
  <c r="K467"/>
  <c r="AE467" s="1"/>
  <c r="J467"/>
  <c r="H467"/>
  <c r="C467"/>
  <c r="M466"/>
  <c r="L466"/>
  <c r="K466"/>
  <c r="AE466" s="1"/>
  <c r="J466"/>
  <c r="H466"/>
  <c r="C466"/>
  <c r="M465"/>
  <c r="L465"/>
  <c r="K465"/>
  <c r="AE465" s="1"/>
  <c r="J465"/>
  <c r="H465"/>
  <c r="C465"/>
  <c r="M464"/>
  <c r="L464"/>
  <c r="K464"/>
  <c r="AE464" s="1"/>
  <c r="J464"/>
  <c r="H464"/>
  <c r="C464"/>
  <c r="M463"/>
  <c r="L463"/>
  <c r="K463"/>
  <c r="AE463" s="1"/>
  <c r="J463"/>
  <c r="H463"/>
  <c r="C463"/>
  <c r="M462"/>
  <c r="L462"/>
  <c r="K462"/>
  <c r="AE462" s="1"/>
  <c r="J462"/>
  <c r="H462"/>
  <c r="C462"/>
  <c r="M461"/>
  <c r="L461"/>
  <c r="K461"/>
  <c r="AE461" s="1"/>
  <c r="J461"/>
  <c r="H461"/>
  <c r="C461"/>
  <c r="M460"/>
  <c r="L460"/>
  <c r="K460"/>
  <c r="AE460" s="1"/>
  <c r="J460"/>
  <c r="H460"/>
  <c r="C460"/>
  <c r="M459"/>
  <c r="L459"/>
  <c r="K459"/>
  <c r="AE459" s="1"/>
  <c r="J459"/>
  <c r="H459"/>
  <c r="C459"/>
  <c r="M458"/>
  <c r="L458"/>
  <c r="K458"/>
  <c r="AE458" s="1"/>
  <c r="J458"/>
  <c r="H458"/>
  <c r="C458"/>
  <c r="M457"/>
  <c r="L457"/>
  <c r="K457"/>
  <c r="AE457" s="1"/>
  <c r="J457"/>
  <c r="H457"/>
  <c r="C457"/>
  <c r="M456"/>
  <c r="L456"/>
  <c r="K456"/>
  <c r="AE456" s="1"/>
  <c r="J456"/>
  <c r="H456"/>
  <c r="C456"/>
  <c r="M455"/>
  <c r="L455"/>
  <c r="K455"/>
  <c r="AE455" s="1"/>
  <c r="J455"/>
  <c r="H455"/>
  <c r="C455"/>
  <c r="M454"/>
  <c r="L454"/>
  <c r="K454"/>
  <c r="AE454" s="1"/>
  <c r="J454"/>
  <c r="H454"/>
  <c r="C454"/>
  <c r="M453"/>
  <c r="L453"/>
  <c r="K453"/>
  <c r="AE453" s="1"/>
  <c r="J453"/>
  <c r="H453"/>
  <c r="C453"/>
  <c r="M452"/>
  <c r="L452"/>
  <c r="K452"/>
  <c r="AE452" s="1"/>
  <c r="J452"/>
  <c r="H452"/>
  <c r="C452"/>
  <c r="M451"/>
  <c r="L451"/>
  <c r="K451"/>
  <c r="AE451" s="1"/>
  <c r="J451"/>
  <c r="H451"/>
  <c r="C451"/>
  <c r="X450"/>
  <c r="M450"/>
  <c r="L450"/>
  <c r="K450"/>
  <c r="AE450" s="1"/>
  <c r="J450"/>
  <c r="H450"/>
  <c r="C450"/>
  <c r="M449"/>
  <c r="L449"/>
  <c r="K449"/>
  <c r="AE449" s="1"/>
  <c r="J449"/>
  <c r="H449"/>
  <c r="C449"/>
  <c r="M448"/>
  <c r="L448"/>
  <c r="K448"/>
  <c r="AE448" s="1"/>
  <c r="J448"/>
  <c r="H448"/>
  <c r="C448"/>
  <c r="M447"/>
  <c r="L447"/>
  <c r="K447"/>
  <c r="AE447" s="1"/>
  <c r="J447"/>
  <c r="H447"/>
  <c r="C447"/>
  <c r="M446"/>
  <c r="L446"/>
  <c r="K446"/>
  <c r="AE446" s="1"/>
  <c r="J446"/>
  <c r="H446"/>
  <c r="C446"/>
  <c r="M445"/>
  <c r="L445"/>
  <c r="K445"/>
  <c r="AE445" s="1"/>
  <c r="J445"/>
  <c r="H445"/>
  <c r="C445"/>
  <c r="M444"/>
  <c r="L444"/>
  <c r="K444"/>
  <c r="AE444" s="1"/>
  <c r="J444"/>
  <c r="H444"/>
  <c r="C444"/>
  <c r="M443"/>
  <c r="L443"/>
  <c r="K443"/>
  <c r="AE443" s="1"/>
  <c r="J443"/>
  <c r="H443"/>
  <c r="C443"/>
  <c r="M442"/>
  <c r="L442"/>
  <c r="K442"/>
  <c r="AE442" s="1"/>
  <c r="J442"/>
  <c r="H442"/>
  <c r="C442"/>
  <c r="M441"/>
  <c r="L441"/>
  <c r="K441"/>
  <c r="AE441" s="1"/>
  <c r="J441"/>
  <c r="H441"/>
  <c r="C441"/>
  <c r="M440"/>
  <c r="L440"/>
  <c r="K440"/>
  <c r="AE440" s="1"/>
  <c r="J440"/>
  <c r="H440"/>
  <c r="C440"/>
  <c r="M439"/>
  <c r="L439"/>
  <c r="K439"/>
  <c r="AE439" s="1"/>
  <c r="J439"/>
  <c r="H439"/>
  <c r="C439"/>
  <c r="M438"/>
  <c r="L438"/>
  <c r="K438"/>
  <c r="AE438" s="1"/>
  <c r="J438"/>
  <c r="H438"/>
  <c r="C438"/>
  <c r="M437"/>
  <c r="L437"/>
  <c r="K437"/>
  <c r="AE437" s="1"/>
  <c r="J437"/>
  <c r="H437"/>
  <c r="C437"/>
  <c r="M436"/>
  <c r="L436"/>
  <c r="K436"/>
  <c r="AE436" s="1"/>
  <c r="J436"/>
  <c r="H436"/>
  <c r="C436"/>
  <c r="M435"/>
  <c r="L435"/>
  <c r="K435"/>
  <c r="AE435" s="1"/>
  <c r="J435"/>
  <c r="H435"/>
  <c r="C435"/>
  <c r="M434"/>
  <c r="L434"/>
  <c r="K434"/>
  <c r="AE434" s="1"/>
  <c r="J434"/>
  <c r="H434"/>
  <c r="C434"/>
  <c r="M433"/>
  <c r="L433"/>
  <c r="K433"/>
  <c r="AE433" s="1"/>
  <c r="J433"/>
  <c r="H433"/>
  <c r="C433"/>
  <c r="M432"/>
  <c r="L432"/>
  <c r="K432"/>
  <c r="AE432" s="1"/>
  <c r="J432"/>
  <c r="H432"/>
  <c r="C432"/>
  <c r="M431"/>
  <c r="L431"/>
  <c r="K431"/>
  <c r="AE431" s="1"/>
  <c r="J431"/>
  <c r="H431"/>
  <c r="C431"/>
  <c r="M430"/>
  <c r="L430"/>
  <c r="K430"/>
  <c r="AE430" s="1"/>
  <c r="J430"/>
  <c r="H430"/>
  <c r="C430"/>
  <c r="M429"/>
  <c r="L429"/>
  <c r="K429"/>
  <c r="AE429" s="1"/>
  <c r="J429"/>
  <c r="H429"/>
  <c r="C429"/>
  <c r="M428"/>
  <c r="L428"/>
  <c r="K428"/>
  <c r="AE428" s="1"/>
  <c r="J428"/>
  <c r="H428"/>
  <c r="C428"/>
  <c r="M427"/>
  <c r="L427"/>
  <c r="K427"/>
  <c r="AE427" s="1"/>
  <c r="J427"/>
  <c r="H427"/>
  <c r="C427"/>
  <c r="M426"/>
  <c r="L426"/>
  <c r="K426"/>
  <c r="AE426" s="1"/>
  <c r="J426"/>
  <c r="H426"/>
  <c r="C426"/>
  <c r="M425"/>
  <c r="L425"/>
  <c r="K425"/>
  <c r="AE425" s="1"/>
  <c r="J425"/>
  <c r="H425"/>
  <c r="C425"/>
  <c r="M424"/>
  <c r="L424"/>
  <c r="K424"/>
  <c r="AE424" s="1"/>
  <c r="J424"/>
  <c r="H424"/>
  <c r="C424"/>
  <c r="M423"/>
  <c r="L423"/>
  <c r="K423"/>
  <c r="AE423" s="1"/>
  <c r="J423"/>
  <c r="H423"/>
  <c r="C423"/>
  <c r="M422"/>
  <c r="L422"/>
  <c r="K422"/>
  <c r="AE422" s="1"/>
  <c r="J422"/>
  <c r="H422"/>
  <c r="C422"/>
  <c r="M421"/>
  <c r="L421"/>
  <c r="K421"/>
  <c r="AE421" s="1"/>
  <c r="J421"/>
  <c r="H421"/>
  <c r="C421"/>
  <c r="M420"/>
  <c r="L420"/>
  <c r="K420"/>
  <c r="AE420" s="1"/>
  <c r="J420"/>
  <c r="H420"/>
  <c r="C420"/>
  <c r="M419"/>
  <c r="L419"/>
  <c r="K419"/>
  <c r="AE419" s="1"/>
  <c r="J419"/>
  <c r="H419"/>
  <c r="C419"/>
  <c r="M418"/>
  <c r="L418"/>
  <c r="K418"/>
  <c r="AE418" s="1"/>
  <c r="J418"/>
  <c r="H418"/>
  <c r="C418"/>
  <c r="M417"/>
  <c r="L417"/>
  <c r="K417"/>
  <c r="AE417" s="1"/>
  <c r="J417"/>
  <c r="H417"/>
  <c r="C417"/>
  <c r="M416"/>
  <c r="L416"/>
  <c r="K416"/>
  <c r="AE416" s="1"/>
  <c r="J416"/>
  <c r="H416"/>
  <c r="C416"/>
  <c r="M415"/>
  <c r="L415"/>
  <c r="K415"/>
  <c r="AE415" s="1"/>
  <c r="J415"/>
  <c r="H415"/>
  <c r="C415"/>
  <c r="M414"/>
  <c r="L414"/>
  <c r="K414"/>
  <c r="AE414" s="1"/>
  <c r="J414"/>
  <c r="H414"/>
  <c r="C414"/>
  <c r="M413"/>
  <c r="L413"/>
  <c r="K413"/>
  <c r="AE413" s="1"/>
  <c r="J413"/>
  <c r="H413"/>
  <c r="C413"/>
  <c r="M412"/>
  <c r="L412"/>
  <c r="K412"/>
  <c r="AE412" s="1"/>
  <c r="J412"/>
  <c r="H412"/>
  <c r="C412"/>
  <c r="M411"/>
  <c r="L411"/>
  <c r="K411"/>
  <c r="AE411" s="1"/>
  <c r="J411"/>
  <c r="H411"/>
  <c r="C411"/>
  <c r="M410"/>
  <c r="L410"/>
  <c r="K410"/>
  <c r="AE410" s="1"/>
  <c r="J410"/>
  <c r="H410"/>
  <c r="C410"/>
  <c r="M409"/>
  <c r="L409"/>
  <c r="K409"/>
  <c r="AE409" s="1"/>
  <c r="J409"/>
  <c r="H409"/>
  <c r="C409"/>
  <c r="M408"/>
  <c r="L408"/>
  <c r="K408"/>
  <c r="AE408" s="1"/>
  <c r="J408"/>
  <c r="H408"/>
  <c r="C408"/>
  <c r="M407"/>
  <c r="L407"/>
  <c r="K407"/>
  <c r="AE407" s="1"/>
  <c r="J407"/>
  <c r="H407"/>
  <c r="C407"/>
  <c r="M406"/>
  <c r="L406"/>
  <c r="K406"/>
  <c r="AE406" s="1"/>
  <c r="J406"/>
  <c r="H406"/>
  <c r="C406"/>
  <c r="M405"/>
  <c r="L405"/>
  <c r="K405"/>
  <c r="AE405" s="1"/>
  <c r="J405"/>
  <c r="H405"/>
  <c r="C405"/>
  <c r="M404"/>
  <c r="L404"/>
  <c r="K404"/>
  <c r="AE404" s="1"/>
  <c r="J404"/>
  <c r="H404"/>
  <c r="C404"/>
  <c r="M403"/>
  <c r="L403"/>
  <c r="K403"/>
  <c r="AE403" s="1"/>
  <c r="J403"/>
  <c r="H403"/>
  <c r="C403"/>
  <c r="M402"/>
  <c r="L402"/>
  <c r="K402"/>
  <c r="AE402" s="1"/>
  <c r="J402"/>
  <c r="H402"/>
  <c r="C402"/>
  <c r="M401"/>
  <c r="L401"/>
  <c r="K401"/>
  <c r="AE401" s="1"/>
  <c r="J401"/>
  <c r="H401"/>
  <c r="C401"/>
  <c r="M400"/>
  <c r="L400"/>
  <c r="K400"/>
  <c r="AE400" s="1"/>
  <c r="J400"/>
  <c r="H400"/>
  <c r="C400"/>
  <c r="M399"/>
  <c r="L399"/>
  <c r="K399"/>
  <c r="AE399" s="1"/>
  <c r="J399"/>
  <c r="H399"/>
  <c r="C399"/>
  <c r="M398"/>
  <c r="L398"/>
  <c r="K398"/>
  <c r="AE398" s="1"/>
  <c r="J398"/>
  <c r="H398"/>
  <c r="C398"/>
  <c r="M397"/>
  <c r="L397"/>
  <c r="K397"/>
  <c r="AE397" s="1"/>
  <c r="J397"/>
  <c r="H397"/>
  <c r="C397"/>
  <c r="M396"/>
  <c r="L396"/>
  <c r="K396"/>
  <c r="AE396" s="1"/>
  <c r="J396"/>
  <c r="H396"/>
  <c r="C396"/>
  <c r="M395"/>
  <c r="L395"/>
  <c r="K395"/>
  <c r="AE395" s="1"/>
  <c r="J395"/>
  <c r="H395"/>
  <c r="C395"/>
  <c r="M394"/>
  <c r="L394"/>
  <c r="K394"/>
  <c r="AE394" s="1"/>
  <c r="J394"/>
  <c r="H394"/>
  <c r="C394"/>
  <c r="M393"/>
  <c r="L393"/>
  <c r="K393"/>
  <c r="AE393" s="1"/>
  <c r="J393"/>
  <c r="H393"/>
  <c r="C393"/>
  <c r="M392"/>
  <c r="L392"/>
  <c r="K392"/>
  <c r="AE392" s="1"/>
  <c r="J392"/>
  <c r="H392"/>
  <c r="C392"/>
  <c r="M391"/>
  <c r="L391"/>
  <c r="K391"/>
  <c r="AE391" s="1"/>
  <c r="J391"/>
  <c r="H391"/>
  <c r="C391"/>
  <c r="M390"/>
  <c r="L390"/>
  <c r="K390"/>
  <c r="AE390" s="1"/>
  <c r="J390"/>
  <c r="H390"/>
  <c r="C390"/>
  <c r="M389"/>
  <c r="L389"/>
  <c r="K389"/>
  <c r="AE389" s="1"/>
  <c r="J389"/>
  <c r="H389"/>
  <c r="C389"/>
  <c r="M388"/>
  <c r="L388"/>
  <c r="K388"/>
  <c r="AE388" s="1"/>
  <c r="J388"/>
  <c r="H388"/>
  <c r="C388"/>
  <c r="M387"/>
  <c r="L387"/>
  <c r="K387"/>
  <c r="AE387" s="1"/>
  <c r="J387"/>
  <c r="H387"/>
  <c r="C387"/>
  <c r="M386"/>
  <c r="L386"/>
  <c r="K386"/>
  <c r="AE386" s="1"/>
  <c r="J386"/>
  <c r="H386"/>
  <c r="C386"/>
  <c r="M385"/>
  <c r="L385"/>
  <c r="K385"/>
  <c r="AE385" s="1"/>
  <c r="J385"/>
  <c r="H385"/>
  <c r="C385"/>
  <c r="M384"/>
  <c r="L384"/>
  <c r="K384"/>
  <c r="AE384" s="1"/>
  <c r="J384"/>
  <c r="H384"/>
  <c r="C384"/>
  <c r="M383"/>
  <c r="L383"/>
  <c r="K383"/>
  <c r="AE383" s="1"/>
  <c r="J383"/>
  <c r="H383"/>
  <c r="C383"/>
  <c r="M382"/>
  <c r="L382"/>
  <c r="K382"/>
  <c r="AE382" s="1"/>
  <c r="J382"/>
  <c r="H382"/>
  <c r="C382"/>
  <c r="M381"/>
  <c r="L381"/>
  <c r="K381"/>
  <c r="AE381" s="1"/>
  <c r="J381"/>
  <c r="H381"/>
  <c r="C381"/>
  <c r="M380"/>
  <c r="L380"/>
  <c r="K380"/>
  <c r="AE380" s="1"/>
  <c r="J380"/>
  <c r="H380"/>
  <c r="C380"/>
  <c r="M379"/>
  <c r="L379"/>
  <c r="K379"/>
  <c r="AE379" s="1"/>
  <c r="J379"/>
  <c r="H379"/>
  <c r="C379"/>
  <c r="M378"/>
  <c r="L378"/>
  <c r="K378"/>
  <c r="AE378" s="1"/>
  <c r="J378"/>
  <c r="H378"/>
  <c r="C378"/>
  <c r="M377"/>
  <c r="L377"/>
  <c r="K377"/>
  <c r="AE377" s="1"/>
  <c r="J377"/>
  <c r="H377"/>
  <c r="C377"/>
  <c r="M376"/>
  <c r="L376"/>
  <c r="K376"/>
  <c r="AE376" s="1"/>
  <c r="J376"/>
  <c r="H376"/>
  <c r="C376"/>
  <c r="M375"/>
  <c r="L375"/>
  <c r="K375"/>
  <c r="AE375" s="1"/>
  <c r="J375"/>
  <c r="H375"/>
  <c r="C375"/>
  <c r="M374"/>
  <c r="L374"/>
  <c r="K374"/>
  <c r="AE374" s="1"/>
  <c r="J374"/>
  <c r="H374"/>
  <c r="C374"/>
  <c r="M373"/>
  <c r="L373"/>
  <c r="K373"/>
  <c r="AE373" s="1"/>
  <c r="J373"/>
  <c r="H373"/>
  <c r="C373"/>
  <c r="M372"/>
  <c r="L372"/>
  <c r="K372"/>
  <c r="AE372" s="1"/>
  <c r="J372"/>
  <c r="H372"/>
  <c r="C372"/>
  <c r="M371"/>
  <c r="L371"/>
  <c r="K371"/>
  <c r="AE371" s="1"/>
  <c r="J371"/>
  <c r="H371"/>
  <c r="C371"/>
  <c r="M370"/>
  <c r="L370"/>
  <c r="K370"/>
  <c r="AE370" s="1"/>
  <c r="J370"/>
  <c r="H370"/>
  <c r="C370"/>
  <c r="M369"/>
  <c r="L369"/>
  <c r="K369"/>
  <c r="AE369" s="1"/>
  <c r="J369"/>
  <c r="H369"/>
  <c r="C369"/>
  <c r="M368"/>
  <c r="L368"/>
  <c r="K368"/>
  <c r="AE368" s="1"/>
  <c r="J368"/>
  <c r="H368"/>
  <c r="C368"/>
  <c r="M367"/>
  <c r="L367"/>
  <c r="K367"/>
  <c r="AE367" s="1"/>
  <c r="J367"/>
  <c r="H367"/>
  <c r="C367"/>
  <c r="M366"/>
  <c r="L366"/>
  <c r="K366"/>
  <c r="AE366" s="1"/>
  <c r="J366"/>
  <c r="H366"/>
  <c r="C366"/>
  <c r="M365"/>
  <c r="L365"/>
  <c r="K365"/>
  <c r="AE365" s="1"/>
  <c r="J365"/>
  <c r="H365"/>
  <c r="C365"/>
  <c r="M364"/>
  <c r="L364"/>
  <c r="K364"/>
  <c r="AE364" s="1"/>
  <c r="J364"/>
  <c r="H364"/>
  <c r="C364"/>
  <c r="M363"/>
  <c r="L363"/>
  <c r="K363"/>
  <c r="AE363" s="1"/>
  <c r="J363"/>
  <c r="H363"/>
  <c r="C363"/>
  <c r="M362"/>
  <c r="L362"/>
  <c r="K362"/>
  <c r="AE362" s="1"/>
  <c r="J362"/>
  <c r="H362"/>
  <c r="C362"/>
  <c r="M361"/>
  <c r="L361"/>
  <c r="K361"/>
  <c r="AE361" s="1"/>
  <c r="J361"/>
  <c r="H361"/>
  <c r="C361"/>
  <c r="M360"/>
  <c r="L360"/>
  <c r="K360"/>
  <c r="AE360" s="1"/>
  <c r="J360"/>
  <c r="H360"/>
  <c r="C360"/>
  <c r="M359"/>
  <c r="L359"/>
  <c r="K359"/>
  <c r="AE359" s="1"/>
  <c r="J359"/>
  <c r="H359"/>
  <c r="C359"/>
  <c r="M358"/>
  <c r="L358"/>
  <c r="K358"/>
  <c r="AE358" s="1"/>
  <c r="J358"/>
  <c r="H358"/>
  <c r="C358"/>
  <c r="M357"/>
  <c r="L357"/>
  <c r="K357"/>
  <c r="AE357" s="1"/>
  <c r="J357"/>
  <c r="H357"/>
  <c r="C357"/>
  <c r="M356"/>
  <c r="L356"/>
  <c r="K356"/>
  <c r="AE356" s="1"/>
  <c r="J356"/>
  <c r="H356"/>
  <c r="C356"/>
  <c r="M355"/>
  <c r="L355"/>
  <c r="K355"/>
  <c r="AE355" s="1"/>
  <c r="J355"/>
  <c r="H355"/>
  <c r="C355"/>
  <c r="M354"/>
  <c r="L354"/>
  <c r="K354"/>
  <c r="AE354" s="1"/>
  <c r="J354"/>
  <c r="H354"/>
  <c r="C354"/>
  <c r="M353"/>
  <c r="L353"/>
  <c r="K353"/>
  <c r="AE353" s="1"/>
  <c r="J353"/>
  <c r="H353"/>
  <c r="C353"/>
  <c r="M352"/>
  <c r="L352"/>
  <c r="K352"/>
  <c r="AE352" s="1"/>
  <c r="J352"/>
  <c r="H352"/>
  <c r="C352"/>
  <c r="M351"/>
  <c r="L351"/>
  <c r="K351"/>
  <c r="AE351" s="1"/>
  <c r="J351"/>
  <c r="H351"/>
  <c r="C351"/>
  <c r="M350"/>
  <c r="L350"/>
  <c r="K350"/>
  <c r="AE350" s="1"/>
  <c r="J350"/>
  <c r="H350"/>
  <c r="C350"/>
  <c r="M349"/>
  <c r="L349"/>
  <c r="K349"/>
  <c r="AE349" s="1"/>
  <c r="J349"/>
  <c r="H349"/>
  <c r="C349"/>
  <c r="M348"/>
  <c r="L348"/>
  <c r="K348"/>
  <c r="AE348" s="1"/>
  <c r="J348"/>
  <c r="H348"/>
  <c r="C348"/>
  <c r="M347"/>
  <c r="L347"/>
  <c r="K347"/>
  <c r="AE347" s="1"/>
  <c r="J347"/>
  <c r="H347"/>
  <c r="C347"/>
  <c r="M346"/>
  <c r="L346"/>
  <c r="K346"/>
  <c r="AE346" s="1"/>
  <c r="J346"/>
  <c r="H346"/>
  <c r="C346"/>
  <c r="M345"/>
  <c r="L345"/>
  <c r="K345"/>
  <c r="AE345" s="1"/>
  <c r="J345"/>
  <c r="H345"/>
  <c r="C345"/>
  <c r="M344"/>
  <c r="L344"/>
  <c r="K344"/>
  <c r="AE344" s="1"/>
  <c r="J344"/>
  <c r="H344"/>
  <c r="C344"/>
  <c r="M343"/>
  <c r="L343"/>
  <c r="K343"/>
  <c r="AE343" s="1"/>
  <c r="J343"/>
  <c r="H343"/>
  <c r="C343"/>
  <c r="M342"/>
  <c r="L342"/>
  <c r="K342"/>
  <c r="AE342" s="1"/>
  <c r="J342"/>
  <c r="H342"/>
  <c r="C342"/>
  <c r="M341"/>
  <c r="L341"/>
  <c r="K341"/>
  <c r="AE341" s="1"/>
  <c r="J341"/>
  <c r="H341"/>
  <c r="C341"/>
  <c r="M340"/>
  <c r="L340"/>
  <c r="K340"/>
  <c r="AE340" s="1"/>
  <c r="J340"/>
  <c r="H340"/>
  <c r="C340"/>
  <c r="M339"/>
  <c r="L339"/>
  <c r="K339"/>
  <c r="AE339" s="1"/>
  <c r="J339"/>
  <c r="H339"/>
  <c r="C339"/>
  <c r="M338"/>
  <c r="L338"/>
  <c r="K338"/>
  <c r="AE338" s="1"/>
  <c r="J338"/>
  <c r="H338"/>
  <c r="C338"/>
  <c r="M337"/>
  <c r="L337"/>
  <c r="K337"/>
  <c r="AE337" s="1"/>
  <c r="J337"/>
  <c r="H337"/>
  <c r="C337"/>
  <c r="M336"/>
  <c r="L336"/>
  <c r="K336"/>
  <c r="AE336" s="1"/>
  <c r="J336"/>
  <c r="H336"/>
  <c r="C336"/>
  <c r="M335"/>
  <c r="L335"/>
  <c r="K335"/>
  <c r="AE335" s="1"/>
  <c r="J335"/>
  <c r="H335"/>
  <c r="C335"/>
  <c r="M334"/>
  <c r="L334"/>
  <c r="K334"/>
  <c r="AE334" s="1"/>
  <c r="J334"/>
  <c r="H334"/>
  <c r="C334"/>
  <c r="M333"/>
  <c r="L333"/>
  <c r="K333"/>
  <c r="AE333" s="1"/>
  <c r="J333"/>
  <c r="H333"/>
  <c r="C333"/>
  <c r="M332"/>
  <c r="L332"/>
  <c r="K332"/>
  <c r="AE332" s="1"/>
  <c r="J332"/>
  <c r="H332"/>
  <c r="C332"/>
  <c r="M331"/>
  <c r="L331"/>
  <c r="K331"/>
  <c r="AE331" s="1"/>
  <c r="J331"/>
  <c r="H331"/>
  <c r="C331"/>
  <c r="M330"/>
  <c r="L330"/>
  <c r="K330"/>
  <c r="AE330" s="1"/>
  <c r="J330"/>
  <c r="H330"/>
  <c r="C330"/>
  <c r="M329"/>
  <c r="L329"/>
  <c r="K329"/>
  <c r="AE329" s="1"/>
  <c r="J329"/>
  <c r="H329"/>
  <c r="C329"/>
  <c r="M328"/>
  <c r="L328"/>
  <c r="K328"/>
  <c r="AE328" s="1"/>
  <c r="J328"/>
  <c r="H328"/>
  <c r="C328"/>
  <c r="M327"/>
  <c r="L327"/>
  <c r="K327"/>
  <c r="AE327" s="1"/>
  <c r="J327"/>
  <c r="H327"/>
  <c r="C327"/>
  <c r="M326"/>
  <c r="L326"/>
  <c r="K326"/>
  <c r="AE326" s="1"/>
  <c r="J326"/>
  <c r="H326"/>
  <c r="C326"/>
  <c r="M325"/>
  <c r="L325"/>
  <c r="K325"/>
  <c r="AE325" s="1"/>
  <c r="J325"/>
  <c r="H325"/>
  <c r="C325"/>
  <c r="M324"/>
  <c r="L324"/>
  <c r="K324"/>
  <c r="AE324" s="1"/>
  <c r="J324"/>
  <c r="H324"/>
  <c r="C324"/>
  <c r="M323"/>
  <c r="L323"/>
  <c r="K323"/>
  <c r="AE323" s="1"/>
  <c r="J323"/>
  <c r="H323"/>
  <c r="C323"/>
  <c r="M322"/>
  <c r="L322"/>
  <c r="K322"/>
  <c r="AE322" s="1"/>
  <c r="J322"/>
  <c r="H322"/>
  <c r="C322"/>
  <c r="M321"/>
  <c r="L321"/>
  <c r="K321"/>
  <c r="AE321" s="1"/>
  <c r="J321"/>
  <c r="H321"/>
  <c r="C321"/>
  <c r="M320"/>
  <c r="L320"/>
  <c r="K320"/>
  <c r="AE320" s="1"/>
  <c r="J320"/>
  <c r="H320"/>
  <c r="C320"/>
  <c r="M319"/>
  <c r="L319"/>
  <c r="K319"/>
  <c r="AE319" s="1"/>
  <c r="J319"/>
  <c r="H319"/>
  <c r="C319"/>
  <c r="M318"/>
  <c r="L318"/>
  <c r="K318"/>
  <c r="AE318" s="1"/>
  <c r="J318"/>
  <c r="H318"/>
  <c r="C318"/>
  <c r="M317"/>
  <c r="L317"/>
  <c r="K317"/>
  <c r="AE317" s="1"/>
  <c r="J317"/>
  <c r="H317"/>
  <c r="C317"/>
  <c r="M316"/>
  <c r="L316"/>
  <c r="K316"/>
  <c r="AE316" s="1"/>
  <c r="J316"/>
  <c r="H316"/>
  <c r="C316"/>
  <c r="M315"/>
  <c r="L315"/>
  <c r="K315"/>
  <c r="AE315" s="1"/>
  <c r="J315"/>
  <c r="H315"/>
  <c r="C315"/>
  <c r="M314"/>
  <c r="L314"/>
  <c r="K314"/>
  <c r="AE314" s="1"/>
  <c r="J314"/>
  <c r="H314"/>
  <c r="C314"/>
  <c r="M313"/>
  <c r="L313"/>
  <c r="K313"/>
  <c r="AE313" s="1"/>
  <c r="J313"/>
  <c r="H313"/>
  <c r="C313"/>
  <c r="M312"/>
  <c r="L312"/>
  <c r="K312"/>
  <c r="AE312" s="1"/>
  <c r="J312"/>
  <c r="H312"/>
  <c r="C312"/>
  <c r="M311"/>
  <c r="L311"/>
  <c r="K311"/>
  <c r="AE311" s="1"/>
  <c r="J311"/>
  <c r="H311"/>
  <c r="C311"/>
  <c r="M310"/>
  <c r="L310"/>
  <c r="K310"/>
  <c r="AE310" s="1"/>
  <c r="J310"/>
  <c r="H310"/>
  <c r="C310"/>
  <c r="M309"/>
  <c r="L309"/>
  <c r="K309"/>
  <c r="AE309" s="1"/>
  <c r="J309"/>
  <c r="H309"/>
  <c r="C309"/>
  <c r="M308"/>
  <c r="L308"/>
  <c r="K308"/>
  <c r="AE308" s="1"/>
  <c r="J308"/>
  <c r="H308"/>
  <c r="C308"/>
  <c r="M307"/>
  <c r="L307"/>
  <c r="K307"/>
  <c r="AE307" s="1"/>
  <c r="J307"/>
  <c r="H307"/>
  <c r="C307"/>
  <c r="M306"/>
  <c r="L306"/>
  <c r="K306"/>
  <c r="AE306" s="1"/>
  <c r="J306"/>
  <c r="H306"/>
  <c r="C306"/>
  <c r="M305"/>
  <c r="L305"/>
  <c r="K305"/>
  <c r="AE305" s="1"/>
  <c r="J305"/>
  <c r="H305"/>
  <c r="C305"/>
  <c r="M304"/>
  <c r="L304"/>
  <c r="K304"/>
  <c r="AE304" s="1"/>
  <c r="J304"/>
  <c r="H304"/>
  <c r="C304"/>
  <c r="M303"/>
  <c r="L303"/>
  <c r="K303"/>
  <c r="AE303" s="1"/>
  <c r="J303"/>
  <c r="H303"/>
  <c r="C303"/>
  <c r="M302"/>
  <c r="L302"/>
  <c r="K302"/>
  <c r="AE302" s="1"/>
  <c r="J302"/>
  <c r="H302"/>
  <c r="C302"/>
  <c r="M301"/>
  <c r="L301"/>
  <c r="K301"/>
  <c r="AE301" s="1"/>
  <c r="J301"/>
  <c r="H301"/>
  <c r="C301"/>
  <c r="M300"/>
  <c r="L300"/>
  <c r="K300"/>
  <c r="AE300" s="1"/>
  <c r="J300"/>
  <c r="H300"/>
  <c r="C300"/>
  <c r="M299"/>
  <c r="L299"/>
  <c r="K299"/>
  <c r="AE299" s="1"/>
  <c r="J299"/>
  <c r="H299"/>
  <c r="C299"/>
  <c r="M298"/>
  <c r="L298"/>
  <c r="K298"/>
  <c r="AE298" s="1"/>
  <c r="J298"/>
  <c r="H298"/>
  <c r="C298"/>
  <c r="M297"/>
  <c r="L297"/>
  <c r="K297"/>
  <c r="AE297" s="1"/>
  <c r="J297"/>
  <c r="H297"/>
  <c r="C297"/>
  <c r="M296"/>
  <c r="L296"/>
  <c r="K296"/>
  <c r="AE296" s="1"/>
  <c r="J296"/>
  <c r="H296"/>
  <c r="C296"/>
  <c r="M295"/>
  <c r="L295"/>
  <c r="K295"/>
  <c r="AE295" s="1"/>
  <c r="J295"/>
  <c r="H295"/>
  <c r="C295"/>
  <c r="M294"/>
  <c r="L294"/>
  <c r="K294"/>
  <c r="AE294" s="1"/>
  <c r="J294"/>
  <c r="H294"/>
  <c r="C294"/>
  <c r="M293"/>
  <c r="L293"/>
  <c r="K293"/>
  <c r="AE293" s="1"/>
  <c r="J293"/>
  <c r="H293"/>
  <c r="C293"/>
  <c r="M292"/>
  <c r="L292"/>
  <c r="K292"/>
  <c r="AE292" s="1"/>
  <c r="J292"/>
  <c r="H292"/>
  <c r="C292"/>
  <c r="M291"/>
  <c r="L291"/>
  <c r="K291"/>
  <c r="AE291" s="1"/>
  <c r="J291"/>
  <c r="H291"/>
  <c r="C291"/>
  <c r="M290"/>
  <c r="L290"/>
  <c r="K290"/>
  <c r="AE290" s="1"/>
  <c r="J290"/>
  <c r="H290"/>
  <c r="C290"/>
  <c r="M289"/>
  <c r="L289"/>
  <c r="K289"/>
  <c r="AE289" s="1"/>
  <c r="J289"/>
  <c r="H289"/>
  <c r="C289"/>
  <c r="M288"/>
  <c r="L288"/>
  <c r="K288"/>
  <c r="AE288" s="1"/>
  <c r="J288"/>
  <c r="H288"/>
  <c r="C288"/>
  <c r="M287"/>
  <c r="L287"/>
  <c r="K287"/>
  <c r="AE287" s="1"/>
  <c r="J287"/>
  <c r="H287"/>
  <c r="C287"/>
  <c r="M286"/>
  <c r="L286"/>
  <c r="K286"/>
  <c r="AE286" s="1"/>
  <c r="J286"/>
  <c r="H286"/>
  <c r="C286"/>
  <c r="M285"/>
  <c r="L285"/>
  <c r="K285"/>
  <c r="AE285" s="1"/>
  <c r="J285"/>
  <c r="H285"/>
  <c r="C285"/>
  <c r="M284"/>
  <c r="L284"/>
  <c r="K284"/>
  <c r="AE284" s="1"/>
  <c r="J284"/>
  <c r="H284"/>
  <c r="C284"/>
  <c r="M283"/>
  <c r="L283"/>
  <c r="K283"/>
  <c r="AE283" s="1"/>
  <c r="J283"/>
  <c r="H283"/>
  <c r="C283"/>
  <c r="M282"/>
  <c r="L282"/>
  <c r="K282"/>
  <c r="AE282" s="1"/>
  <c r="J282"/>
  <c r="H282"/>
  <c r="C282"/>
  <c r="M281"/>
  <c r="L281"/>
  <c r="K281"/>
  <c r="AE281" s="1"/>
  <c r="J281"/>
  <c r="H281"/>
  <c r="C281"/>
  <c r="M280"/>
  <c r="L280"/>
  <c r="K280"/>
  <c r="AE280" s="1"/>
  <c r="J280"/>
  <c r="H280"/>
  <c r="C280"/>
  <c r="M279"/>
  <c r="L279"/>
  <c r="K279"/>
  <c r="AE279" s="1"/>
  <c r="J279"/>
  <c r="H279"/>
  <c r="C279"/>
  <c r="M278"/>
  <c r="L278"/>
  <c r="K278"/>
  <c r="AE278" s="1"/>
  <c r="J278"/>
  <c r="H278"/>
  <c r="C278"/>
  <c r="M277"/>
  <c r="L277"/>
  <c r="K277"/>
  <c r="AE277" s="1"/>
  <c r="J277"/>
  <c r="H277"/>
  <c r="C277"/>
  <c r="M276"/>
  <c r="L276"/>
  <c r="K276"/>
  <c r="AE276" s="1"/>
  <c r="J276"/>
  <c r="H276"/>
  <c r="C276"/>
  <c r="M275"/>
  <c r="L275"/>
  <c r="K275"/>
  <c r="AE275" s="1"/>
  <c r="J275"/>
  <c r="H275"/>
  <c r="C275"/>
  <c r="M274"/>
  <c r="L274"/>
  <c r="K274"/>
  <c r="AE274" s="1"/>
  <c r="J274"/>
  <c r="H274"/>
  <c r="C274"/>
  <c r="M273"/>
  <c r="L273"/>
  <c r="K273"/>
  <c r="AE273" s="1"/>
  <c r="J273"/>
  <c r="H273"/>
  <c r="C273"/>
  <c r="M272"/>
  <c r="L272"/>
  <c r="K272"/>
  <c r="AE272" s="1"/>
  <c r="J272"/>
  <c r="H272"/>
  <c r="C272"/>
  <c r="M271"/>
  <c r="L271"/>
  <c r="K271"/>
  <c r="AE271" s="1"/>
  <c r="J271"/>
  <c r="H271"/>
  <c r="C271"/>
  <c r="M270"/>
  <c r="L270"/>
  <c r="K270"/>
  <c r="AE270" s="1"/>
  <c r="J270"/>
  <c r="H270"/>
  <c r="C270"/>
  <c r="M269"/>
  <c r="L269"/>
  <c r="K269"/>
  <c r="AE269" s="1"/>
  <c r="J269"/>
  <c r="H269"/>
  <c r="C269"/>
  <c r="M268"/>
  <c r="L268"/>
  <c r="K268"/>
  <c r="AE268" s="1"/>
  <c r="J268"/>
  <c r="H268"/>
  <c r="C268"/>
  <c r="M267"/>
  <c r="L267"/>
  <c r="K267"/>
  <c r="AE267" s="1"/>
  <c r="J267"/>
  <c r="H267"/>
  <c r="C267"/>
  <c r="M266"/>
  <c r="L266"/>
  <c r="K266"/>
  <c r="AE266" s="1"/>
  <c r="J266"/>
  <c r="H266"/>
  <c r="C266"/>
  <c r="M265"/>
  <c r="L265"/>
  <c r="K265"/>
  <c r="AE265" s="1"/>
  <c r="J265"/>
  <c r="H265"/>
  <c r="C265"/>
  <c r="M264"/>
  <c r="L264"/>
  <c r="K264"/>
  <c r="AE264" s="1"/>
  <c r="J264"/>
  <c r="H264"/>
  <c r="C264"/>
  <c r="M263"/>
  <c r="L263"/>
  <c r="K263"/>
  <c r="AE263" s="1"/>
  <c r="J263"/>
  <c r="H263"/>
  <c r="C263"/>
  <c r="M262"/>
  <c r="L262"/>
  <c r="K262"/>
  <c r="AE262" s="1"/>
  <c r="J262"/>
  <c r="H262"/>
  <c r="C262"/>
  <c r="M261"/>
  <c r="L261"/>
  <c r="K261"/>
  <c r="AE261" s="1"/>
  <c r="J261"/>
  <c r="H261"/>
  <c r="C261"/>
  <c r="M260"/>
  <c r="L260"/>
  <c r="K260"/>
  <c r="AE260" s="1"/>
  <c r="J260"/>
  <c r="H260"/>
  <c r="C260"/>
  <c r="M259"/>
  <c r="L259"/>
  <c r="K259"/>
  <c r="AE259" s="1"/>
  <c r="J259"/>
  <c r="H259"/>
  <c r="C259"/>
  <c r="M258"/>
  <c r="L258"/>
  <c r="K258"/>
  <c r="AE258" s="1"/>
  <c r="J258"/>
  <c r="H258"/>
  <c r="C258"/>
  <c r="M257"/>
  <c r="L257"/>
  <c r="K257"/>
  <c r="AE257" s="1"/>
  <c r="J257"/>
  <c r="H257"/>
  <c r="C257"/>
  <c r="M256"/>
  <c r="L256"/>
  <c r="K256"/>
  <c r="AE256" s="1"/>
  <c r="J256"/>
  <c r="H256"/>
  <c r="C256"/>
  <c r="M255"/>
  <c r="L255"/>
  <c r="K255"/>
  <c r="AE255" s="1"/>
  <c r="J255"/>
  <c r="H255"/>
  <c r="C255"/>
  <c r="M254"/>
  <c r="L254"/>
  <c r="K254"/>
  <c r="AE254" s="1"/>
  <c r="J254"/>
  <c r="H254"/>
  <c r="C254"/>
  <c r="M253"/>
  <c r="L253"/>
  <c r="K253"/>
  <c r="AE253" s="1"/>
  <c r="J253"/>
  <c r="H253"/>
  <c r="C253"/>
  <c r="M252"/>
  <c r="L252"/>
  <c r="K252"/>
  <c r="AE252" s="1"/>
  <c r="J252"/>
  <c r="H252"/>
  <c r="C252"/>
  <c r="M251"/>
  <c r="L251"/>
  <c r="K251"/>
  <c r="AE251" s="1"/>
  <c r="J251"/>
  <c r="H251"/>
  <c r="C251"/>
  <c r="M250"/>
  <c r="L250"/>
  <c r="K250"/>
  <c r="AE250" s="1"/>
  <c r="J250"/>
  <c r="H250"/>
  <c r="C250"/>
  <c r="M249"/>
  <c r="L249"/>
  <c r="K249"/>
  <c r="AE249" s="1"/>
  <c r="J249"/>
  <c r="H249"/>
  <c r="C249"/>
  <c r="M248"/>
  <c r="L248"/>
  <c r="K248"/>
  <c r="AE248" s="1"/>
  <c r="J248"/>
  <c r="H248"/>
  <c r="C248"/>
  <c r="M247"/>
  <c r="L247"/>
  <c r="K247"/>
  <c r="AE247" s="1"/>
  <c r="J247"/>
  <c r="H247"/>
  <c r="C247"/>
  <c r="M246"/>
  <c r="L246"/>
  <c r="K246"/>
  <c r="AE246" s="1"/>
  <c r="J246"/>
  <c r="H246"/>
  <c r="C246"/>
  <c r="M245"/>
  <c r="L245"/>
  <c r="K245"/>
  <c r="AE245" s="1"/>
  <c r="J245"/>
  <c r="H245"/>
  <c r="C245"/>
  <c r="M244"/>
  <c r="L244"/>
  <c r="K244"/>
  <c r="AE244" s="1"/>
  <c r="J244"/>
  <c r="H244"/>
  <c r="C244"/>
  <c r="M243"/>
  <c r="L243"/>
  <c r="K243"/>
  <c r="AE243" s="1"/>
  <c r="J243"/>
  <c r="H243"/>
  <c r="C243"/>
  <c r="M242"/>
  <c r="L242"/>
  <c r="K242"/>
  <c r="AE242" s="1"/>
  <c r="J242"/>
  <c r="H242"/>
  <c r="C242"/>
  <c r="M241"/>
  <c r="L241"/>
  <c r="K241"/>
  <c r="AE241" s="1"/>
  <c r="J241"/>
  <c r="H241"/>
  <c r="C241"/>
  <c r="M240"/>
  <c r="L240"/>
  <c r="K240"/>
  <c r="AE240" s="1"/>
  <c r="J240"/>
  <c r="H240"/>
  <c r="C240"/>
  <c r="M239"/>
  <c r="L239"/>
  <c r="K239"/>
  <c r="AE239" s="1"/>
  <c r="J239"/>
  <c r="H239"/>
  <c r="C239"/>
  <c r="M238"/>
  <c r="L238"/>
  <c r="K238"/>
  <c r="AE238" s="1"/>
  <c r="J238"/>
  <c r="H238"/>
  <c r="C238"/>
  <c r="M237"/>
  <c r="L237"/>
  <c r="K237"/>
  <c r="AE237" s="1"/>
  <c r="J237"/>
  <c r="H237"/>
  <c r="C237"/>
  <c r="M236"/>
  <c r="L236"/>
  <c r="K236"/>
  <c r="AE236" s="1"/>
  <c r="J236"/>
  <c r="H236"/>
  <c r="C236"/>
  <c r="M235"/>
  <c r="L235"/>
  <c r="K235"/>
  <c r="AE235" s="1"/>
  <c r="J235"/>
  <c r="H235"/>
  <c r="C235"/>
  <c r="M234"/>
  <c r="L234"/>
  <c r="K234"/>
  <c r="AE234" s="1"/>
  <c r="J234"/>
  <c r="H234"/>
  <c r="C234"/>
  <c r="M233"/>
  <c r="L233"/>
  <c r="K233"/>
  <c r="AE233" s="1"/>
  <c r="J233"/>
  <c r="H233"/>
  <c r="C233"/>
  <c r="M232"/>
  <c r="L232"/>
  <c r="K232"/>
  <c r="AE232" s="1"/>
  <c r="J232"/>
  <c r="H232"/>
  <c r="C232"/>
  <c r="M231"/>
  <c r="L231"/>
  <c r="K231"/>
  <c r="AE231" s="1"/>
  <c r="J231"/>
  <c r="H231"/>
  <c r="C231"/>
  <c r="M230"/>
  <c r="L230"/>
  <c r="K230"/>
  <c r="AE230" s="1"/>
  <c r="J230"/>
  <c r="H230"/>
  <c r="C230"/>
  <c r="M229"/>
  <c r="L229"/>
  <c r="K229"/>
  <c r="AE229" s="1"/>
  <c r="J229"/>
  <c r="H229"/>
  <c r="C229"/>
  <c r="M228"/>
  <c r="L228"/>
  <c r="K228"/>
  <c r="AE228" s="1"/>
  <c r="J228"/>
  <c r="H228"/>
  <c r="C228"/>
  <c r="M227"/>
  <c r="L227"/>
  <c r="K227"/>
  <c r="AE227" s="1"/>
  <c r="J227"/>
  <c r="H227"/>
  <c r="C227"/>
  <c r="M226"/>
  <c r="L226"/>
  <c r="K226"/>
  <c r="AE226" s="1"/>
  <c r="J226"/>
  <c r="H226"/>
  <c r="C226"/>
  <c r="M225"/>
  <c r="L225"/>
  <c r="K225"/>
  <c r="AE225" s="1"/>
  <c r="J225"/>
  <c r="H225"/>
  <c r="C225"/>
  <c r="M224"/>
  <c r="L224"/>
  <c r="K224"/>
  <c r="AE224" s="1"/>
  <c r="J224"/>
  <c r="H224"/>
  <c r="C224"/>
  <c r="M223"/>
  <c r="L223"/>
  <c r="K223"/>
  <c r="AE223" s="1"/>
  <c r="J223"/>
  <c r="H223"/>
  <c r="C223"/>
  <c r="M222"/>
  <c r="L222"/>
  <c r="K222"/>
  <c r="AE222" s="1"/>
  <c r="J222"/>
  <c r="H222"/>
  <c r="C222"/>
  <c r="M221"/>
  <c r="L221"/>
  <c r="K221"/>
  <c r="AE221" s="1"/>
  <c r="J221"/>
  <c r="H221"/>
  <c r="C221"/>
  <c r="M220"/>
  <c r="L220"/>
  <c r="K220"/>
  <c r="AE220" s="1"/>
  <c r="J220"/>
  <c r="H220"/>
  <c r="C220"/>
  <c r="M219"/>
  <c r="L219"/>
  <c r="K219"/>
  <c r="AE219" s="1"/>
  <c r="J219"/>
  <c r="H219"/>
  <c r="C219"/>
  <c r="M218"/>
  <c r="L218"/>
  <c r="K218"/>
  <c r="AE218" s="1"/>
  <c r="J218"/>
  <c r="H218"/>
  <c r="C218"/>
  <c r="M217"/>
  <c r="L217"/>
  <c r="K217"/>
  <c r="AE217" s="1"/>
  <c r="J217"/>
  <c r="H217"/>
  <c r="C217"/>
  <c r="M216"/>
  <c r="L216"/>
  <c r="K216"/>
  <c r="AE216" s="1"/>
  <c r="J216"/>
  <c r="H216"/>
  <c r="C216"/>
  <c r="M215"/>
  <c r="L215"/>
  <c r="K215"/>
  <c r="AE215" s="1"/>
  <c r="J215"/>
  <c r="H215"/>
  <c r="C215"/>
  <c r="M214"/>
  <c r="L214"/>
  <c r="K214"/>
  <c r="AE214" s="1"/>
  <c r="J214"/>
  <c r="H214"/>
  <c r="C214"/>
  <c r="M213"/>
  <c r="L213"/>
  <c r="K213"/>
  <c r="AE213" s="1"/>
  <c r="J213"/>
  <c r="H213"/>
  <c r="C213"/>
  <c r="M212"/>
  <c r="L212"/>
  <c r="K212"/>
  <c r="AE212" s="1"/>
  <c r="J212"/>
  <c r="H212"/>
  <c r="C212"/>
  <c r="M211"/>
  <c r="L211"/>
  <c r="K211"/>
  <c r="AE211" s="1"/>
  <c r="J211"/>
  <c r="H211"/>
  <c r="C211"/>
  <c r="M210"/>
  <c r="L210"/>
  <c r="K210"/>
  <c r="AE210" s="1"/>
  <c r="J210"/>
  <c r="H210"/>
  <c r="C210"/>
  <c r="M209"/>
  <c r="L209"/>
  <c r="K209"/>
  <c r="AE209" s="1"/>
  <c r="J209"/>
  <c r="H209"/>
  <c r="C209"/>
  <c r="M208"/>
  <c r="L208"/>
  <c r="K208"/>
  <c r="AE208" s="1"/>
  <c r="J208"/>
  <c r="H208"/>
  <c r="C208"/>
  <c r="M207"/>
  <c r="L207"/>
  <c r="K207"/>
  <c r="AE207" s="1"/>
  <c r="J207"/>
  <c r="H207"/>
  <c r="C207"/>
  <c r="M206"/>
  <c r="L206"/>
  <c r="K206"/>
  <c r="AE206" s="1"/>
  <c r="J206"/>
  <c r="H206"/>
  <c r="C206"/>
  <c r="M205"/>
  <c r="L205"/>
  <c r="K205"/>
  <c r="AE205" s="1"/>
  <c r="J205"/>
  <c r="H205"/>
  <c r="C205"/>
  <c r="M204"/>
  <c r="L204"/>
  <c r="K204"/>
  <c r="AE204" s="1"/>
  <c r="J204"/>
  <c r="H204"/>
  <c r="C204"/>
  <c r="M203"/>
  <c r="L203"/>
  <c r="K203"/>
  <c r="AE203" s="1"/>
  <c r="J203"/>
  <c r="H203"/>
  <c r="C203"/>
  <c r="M202"/>
  <c r="L202"/>
  <c r="K202"/>
  <c r="AE202" s="1"/>
  <c r="J202"/>
  <c r="H202"/>
  <c r="C202"/>
  <c r="M201"/>
  <c r="L201"/>
  <c r="K201"/>
  <c r="AE201" s="1"/>
  <c r="J201"/>
  <c r="H201"/>
  <c r="C201"/>
  <c r="M200"/>
  <c r="L200"/>
  <c r="K200"/>
  <c r="AE200" s="1"/>
  <c r="J200"/>
  <c r="H200"/>
  <c r="C200"/>
  <c r="M199"/>
  <c r="L199"/>
  <c r="K199"/>
  <c r="AE199" s="1"/>
  <c r="J199"/>
  <c r="H199"/>
  <c r="C199"/>
  <c r="M198"/>
  <c r="L198"/>
  <c r="K198"/>
  <c r="AE198" s="1"/>
  <c r="J198"/>
  <c r="H198"/>
  <c r="C198"/>
  <c r="M197"/>
  <c r="L197"/>
  <c r="K197"/>
  <c r="AE197" s="1"/>
  <c r="J197"/>
  <c r="H197"/>
  <c r="C197"/>
  <c r="M196"/>
  <c r="L196"/>
  <c r="K196"/>
  <c r="AE196" s="1"/>
  <c r="J196"/>
  <c r="H196"/>
  <c r="C196"/>
  <c r="M195"/>
  <c r="L195"/>
  <c r="K195"/>
  <c r="AE195" s="1"/>
  <c r="J195"/>
  <c r="H195"/>
  <c r="C195"/>
  <c r="M194"/>
  <c r="L194"/>
  <c r="K194"/>
  <c r="AE194" s="1"/>
  <c r="J194"/>
  <c r="H194"/>
  <c r="C194"/>
  <c r="M193"/>
  <c r="L193"/>
  <c r="K193"/>
  <c r="AE193" s="1"/>
  <c r="J193"/>
  <c r="H193"/>
  <c r="C193"/>
  <c r="M192"/>
  <c r="L192"/>
  <c r="K192"/>
  <c r="AE192" s="1"/>
  <c r="J192"/>
  <c r="H192"/>
  <c r="C192"/>
  <c r="M191"/>
  <c r="L191"/>
  <c r="K191"/>
  <c r="AE191" s="1"/>
  <c r="J191"/>
  <c r="H191"/>
  <c r="C191"/>
  <c r="M190"/>
  <c r="L190"/>
  <c r="K190"/>
  <c r="AE190" s="1"/>
  <c r="J190"/>
  <c r="H190"/>
  <c r="C190"/>
  <c r="M189"/>
  <c r="L189"/>
  <c r="K189"/>
  <c r="AE189" s="1"/>
  <c r="J189"/>
  <c r="H189"/>
  <c r="C189"/>
  <c r="M188"/>
  <c r="L188"/>
  <c r="K188"/>
  <c r="AE188" s="1"/>
  <c r="J188"/>
  <c r="H188"/>
  <c r="C188"/>
  <c r="M187"/>
  <c r="L187"/>
  <c r="K187"/>
  <c r="AE187" s="1"/>
  <c r="J187"/>
  <c r="H187"/>
  <c r="C187"/>
  <c r="M186"/>
  <c r="L186"/>
  <c r="K186"/>
  <c r="AE186" s="1"/>
  <c r="J186"/>
  <c r="H186"/>
  <c r="C186"/>
  <c r="M185"/>
  <c r="L185"/>
  <c r="K185"/>
  <c r="AE185" s="1"/>
  <c r="J185"/>
  <c r="H185"/>
  <c r="C185"/>
  <c r="M184"/>
  <c r="L184"/>
  <c r="K184"/>
  <c r="AE184" s="1"/>
  <c r="J184"/>
  <c r="H184"/>
  <c r="C184"/>
  <c r="M183"/>
  <c r="L183"/>
  <c r="K183"/>
  <c r="AE183" s="1"/>
  <c r="J183"/>
  <c r="H183"/>
  <c r="C183"/>
  <c r="M182"/>
  <c r="L182"/>
  <c r="K182"/>
  <c r="AE182" s="1"/>
  <c r="J182"/>
  <c r="H182"/>
  <c r="C182"/>
  <c r="M181"/>
  <c r="L181"/>
  <c r="K181"/>
  <c r="AE181" s="1"/>
  <c r="J181"/>
  <c r="H181"/>
  <c r="C181"/>
  <c r="M180"/>
  <c r="L180"/>
  <c r="K180"/>
  <c r="AE180" s="1"/>
  <c r="J180"/>
  <c r="H180"/>
  <c r="C180"/>
  <c r="M179"/>
  <c r="L179"/>
  <c r="K179"/>
  <c r="AE179" s="1"/>
  <c r="J179"/>
  <c r="H179"/>
  <c r="C179"/>
  <c r="M178"/>
  <c r="L178"/>
  <c r="K178"/>
  <c r="AE178" s="1"/>
  <c r="J178"/>
  <c r="H178"/>
  <c r="C178"/>
  <c r="M177"/>
  <c r="L177"/>
  <c r="K177"/>
  <c r="AE177" s="1"/>
  <c r="J177"/>
  <c r="H177"/>
  <c r="C177"/>
  <c r="M176"/>
  <c r="L176"/>
  <c r="K176"/>
  <c r="AE176" s="1"/>
  <c r="J176"/>
  <c r="H176"/>
  <c r="C176"/>
  <c r="M175"/>
  <c r="L175"/>
  <c r="K175"/>
  <c r="AE175" s="1"/>
  <c r="J175"/>
  <c r="H175"/>
  <c r="C175"/>
  <c r="M174"/>
  <c r="L174"/>
  <c r="K174"/>
  <c r="AE174" s="1"/>
  <c r="J174"/>
  <c r="H174"/>
  <c r="C174"/>
  <c r="M173"/>
  <c r="L173"/>
  <c r="K173"/>
  <c r="AE173" s="1"/>
  <c r="J173"/>
  <c r="H173"/>
  <c r="C173"/>
  <c r="M172"/>
  <c r="L172"/>
  <c r="K172"/>
  <c r="AE172" s="1"/>
  <c r="J172"/>
  <c r="H172"/>
  <c r="C172"/>
  <c r="M171"/>
  <c r="L171"/>
  <c r="K171"/>
  <c r="AE171" s="1"/>
  <c r="J171"/>
  <c r="H171"/>
  <c r="C171"/>
  <c r="M170"/>
  <c r="L170"/>
  <c r="K170"/>
  <c r="AE170" s="1"/>
  <c r="J170"/>
  <c r="H170"/>
  <c r="C170"/>
  <c r="M169"/>
  <c r="L169"/>
  <c r="K169"/>
  <c r="AE169" s="1"/>
  <c r="J169"/>
  <c r="H169"/>
  <c r="C169"/>
  <c r="M168"/>
  <c r="L168"/>
  <c r="K168"/>
  <c r="AE168" s="1"/>
  <c r="J168"/>
  <c r="H168"/>
  <c r="C168"/>
  <c r="M167"/>
  <c r="L167"/>
  <c r="K167"/>
  <c r="AE167" s="1"/>
  <c r="J167"/>
  <c r="H167"/>
  <c r="C167"/>
  <c r="M166"/>
  <c r="L166"/>
  <c r="K166"/>
  <c r="AE166" s="1"/>
  <c r="J166"/>
  <c r="H166"/>
  <c r="C166"/>
  <c r="M165"/>
  <c r="L165"/>
  <c r="K165"/>
  <c r="AE165" s="1"/>
  <c r="J165"/>
  <c r="H165"/>
  <c r="C165"/>
  <c r="M164"/>
  <c r="L164"/>
  <c r="K164"/>
  <c r="AE164" s="1"/>
  <c r="J164"/>
  <c r="H164"/>
  <c r="C164"/>
  <c r="M163"/>
  <c r="L163"/>
  <c r="K163"/>
  <c r="AE163" s="1"/>
  <c r="J163"/>
  <c r="H163"/>
  <c r="C163"/>
  <c r="M162"/>
  <c r="L162"/>
  <c r="K162"/>
  <c r="AE162" s="1"/>
  <c r="J162"/>
  <c r="H162"/>
  <c r="C162"/>
  <c r="M161"/>
  <c r="L161"/>
  <c r="K161"/>
  <c r="AE161" s="1"/>
  <c r="J161"/>
  <c r="H161"/>
  <c r="C161"/>
  <c r="M160"/>
  <c r="L160"/>
  <c r="K160"/>
  <c r="AE160" s="1"/>
  <c r="J160"/>
  <c r="H160"/>
  <c r="C160"/>
  <c r="M159"/>
  <c r="L159"/>
  <c r="K159"/>
  <c r="AE159" s="1"/>
  <c r="J159"/>
  <c r="H159"/>
  <c r="C159"/>
  <c r="M158"/>
  <c r="L158"/>
  <c r="K158"/>
  <c r="AE158" s="1"/>
  <c r="J158"/>
  <c r="H158"/>
  <c r="C158"/>
  <c r="M157"/>
  <c r="L157"/>
  <c r="K157"/>
  <c r="AE157" s="1"/>
  <c r="J157"/>
  <c r="H157"/>
  <c r="C157"/>
  <c r="M156"/>
  <c r="L156"/>
  <c r="K156"/>
  <c r="AE156" s="1"/>
  <c r="J156"/>
  <c r="H156"/>
  <c r="C156"/>
  <c r="M155"/>
  <c r="L155"/>
  <c r="K155"/>
  <c r="AE155" s="1"/>
  <c r="J155"/>
  <c r="H155"/>
  <c r="C155"/>
  <c r="M154"/>
  <c r="L154"/>
  <c r="K154"/>
  <c r="AE154" s="1"/>
  <c r="J154"/>
  <c r="H154"/>
  <c r="C154"/>
  <c r="M153"/>
  <c r="L153"/>
  <c r="K153"/>
  <c r="AE153" s="1"/>
  <c r="J153"/>
  <c r="H153"/>
  <c r="C153"/>
  <c r="M152"/>
  <c r="L152"/>
  <c r="K152"/>
  <c r="AE152" s="1"/>
  <c r="J152"/>
  <c r="H152"/>
  <c r="C152"/>
  <c r="M151"/>
  <c r="L151"/>
  <c r="K151"/>
  <c r="AE151" s="1"/>
  <c r="J151"/>
  <c r="H151"/>
  <c r="C151"/>
  <c r="M150"/>
  <c r="L150"/>
  <c r="K150"/>
  <c r="AE150" s="1"/>
  <c r="J150"/>
  <c r="H150"/>
  <c r="C150"/>
  <c r="M149"/>
  <c r="L149"/>
  <c r="K149"/>
  <c r="AE149" s="1"/>
  <c r="J149"/>
  <c r="H149"/>
  <c r="C149"/>
  <c r="M148"/>
  <c r="L148"/>
  <c r="K148"/>
  <c r="AE148" s="1"/>
  <c r="J148"/>
  <c r="H148"/>
  <c r="C148"/>
  <c r="M147"/>
  <c r="L147"/>
  <c r="K147"/>
  <c r="AE147" s="1"/>
  <c r="J147"/>
  <c r="H147"/>
  <c r="C147"/>
  <c r="M146"/>
  <c r="L146"/>
  <c r="K146"/>
  <c r="AE146" s="1"/>
  <c r="J146"/>
  <c r="H146"/>
  <c r="C146"/>
  <c r="M145"/>
  <c r="L145"/>
  <c r="K145"/>
  <c r="AE145" s="1"/>
  <c r="J145"/>
  <c r="H145"/>
  <c r="C145"/>
  <c r="M144"/>
  <c r="L144"/>
  <c r="K144"/>
  <c r="AE144" s="1"/>
  <c r="J144"/>
  <c r="H144"/>
  <c r="C144"/>
  <c r="M143"/>
  <c r="L143"/>
  <c r="K143"/>
  <c r="AE143" s="1"/>
  <c r="J143"/>
  <c r="H143"/>
  <c r="C143"/>
  <c r="M142"/>
  <c r="L142"/>
  <c r="K142"/>
  <c r="AE142" s="1"/>
  <c r="J142"/>
  <c r="H142"/>
  <c r="C142"/>
  <c r="M141"/>
  <c r="L141"/>
  <c r="K141"/>
  <c r="AE141" s="1"/>
  <c r="J141"/>
  <c r="H141"/>
  <c r="C141"/>
  <c r="M140"/>
  <c r="L140"/>
  <c r="K140"/>
  <c r="AE140" s="1"/>
  <c r="J140"/>
  <c r="H140"/>
  <c r="C140"/>
  <c r="M139"/>
  <c r="L139"/>
  <c r="K139"/>
  <c r="AE139" s="1"/>
  <c r="J139"/>
  <c r="H139"/>
  <c r="C139"/>
  <c r="M138"/>
  <c r="L138"/>
  <c r="K138"/>
  <c r="AE138" s="1"/>
  <c r="J138"/>
  <c r="H138"/>
  <c r="C138"/>
  <c r="M137"/>
  <c r="L137"/>
  <c r="K137"/>
  <c r="AE137" s="1"/>
  <c r="J137"/>
  <c r="H137"/>
  <c r="C137"/>
  <c r="M136"/>
  <c r="L136"/>
  <c r="K136"/>
  <c r="AE136" s="1"/>
  <c r="J136"/>
  <c r="H136"/>
  <c r="C136"/>
  <c r="M135"/>
  <c r="L135"/>
  <c r="K135"/>
  <c r="AE135" s="1"/>
  <c r="J135"/>
  <c r="H135"/>
  <c r="C135"/>
  <c r="M134"/>
  <c r="L134"/>
  <c r="K134"/>
  <c r="AE134" s="1"/>
  <c r="J134"/>
  <c r="H134"/>
  <c r="C134"/>
  <c r="M133"/>
  <c r="L133"/>
  <c r="K133"/>
  <c r="AE133" s="1"/>
  <c r="J133"/>
  <c r="H133"/>
  <c r="C133"/>
  <c r="M132"/>
  <c r="L132"/>
  <c r="K132"/>
  <c r="AE132" s="1"/>
  <c r="J132"/>
  <c r="H132"/>
  <c r="C132"/>
  <c r="M131"/>
  <c r="L131"/>
  <c r="K131"/>
  <c r="AE131" s="1"/>
  <c r="J131"/>
  <c r="H131"/>
  <c r="C131"/>
  <c r="M130"/>
  <c r="L130"/>
  <c r="K130"/>
  <c r="AE130" s="1"/>
  <c r="J130"/>
  <c r="H130"/>
  <c r="C130"/>
  <c r="M129"/>
  <c r="L129"/>
  <c r="K129"/>
  <c r="AE129" s="1"/>
  <c r="J129"/>
  <c r="H129"/>
  <c r="C129"/>
  <c r="M128"/>
  <c r="L128"/>
  <c r="K128"/>
  <c r="AE128" s="1"/>
  <c r="J128"/>
  <c r="H128"/>
  <c r="C128"/>
  <c r="M127"/>
  <c r="L127"/>
  <c r="K127"/>
  <c r="AE127" s="1"/>
  <c r="J127"/>
  <c r="H127"/>
  <c r="C127"/>
  <c r="M126"/>
  <c r="L126"/>
  <c r="K126"/>
  <c r="AE126" s="1"/>
  <c r="J126"/>
  <c r="H126"/>
  <c r="C126"/>
  <c r="M125"/>
  <c r="L125"/>
  <c r="K125"/>
  <c r="AE125" s="1"/>
  <c r="J125"/>
  <c r="H125"/>
  <c r="C125"/>
  <c r="M124"/>
  <c r="L124"/>
  <c r="K124"/>
  <c r="AE124" s="1"/>
  <c r="J124"/>
  <c r="H124"/>
  <c r="C124"/>
  <c r="M123"/>
  <c r="L123"/>
  <c r="K123"/>
  <c r="AE123" s="1"/>
  <c r="J123"/>
  <c r="H123"/>
  <c r="C123"/>
  <c r="M122"/>
  <c r="L122"/>
  <c r="K122"/>
  <c r="AE122" s="1"/>
  <c r="J122"/>
  <c r="H122"/>
  <c r="C122"/>
  <c r="M121"/>
  <c r="L121"/>
  <c r="K121"/>
  <c r="AE121" s="1"/>
  <c r="J121"/>
  <c r="H121"/>
  <c r="C121"/>
  <c r="M120"/>
  <c r="L120"/>
  <c r="K120"/>
  <c r="AE120" s="1"/>
  <c r="J120"/>
  <c r="H120"/>
  <c r="C120"/>
  <c r="M119"/>
  <c r="L119"/>
  <c r="K119"/>
  <c r="AE119" s="1"/>
  <c r="J119"/>
  <c r="H119"/>
  <c r="C119"/>
  <c r="M118"/>
  <c r="L118"/>
  <c r="K118"/>
  <c r="AE118" s="1"/>
  <c r="J118"/>
  <c r="H118"/>
  <c r="C118"/>
  <c r="M117"/>
  <c r="L117"/>
  <c r="K117"/>
  <c r="AE117" s="1"/>
  <c r="J117"/>
  <c r="H117"/>
  <c r="C117"/>
  <c r="M116"/>
  <c r="L116"/>
  <c r="K116"/>
  <c r="AE116" s="1"/>
  <c r="J116"/>
  <c r="H116"/>
  <c r="C116"/>
  <c r="M115"/>
  <c r="L115"/>
  <c r="K115"/>
  <c r="AE115" s="1"/>
  <c r="J115"/>
  <c r="H115"/>
  <c r="C115"/>
  <c r="M114"/>
  <c r="L114"/>
  <c r="K114"/>
  <c r="AE114" s="1"/>
  <c r="J114"/>
  <c r="H114"/>
  <c r="C114"/>
  <c r="M113"/>
  <c r="L113"/>
  <c r="K113"/>
  <c r="AE113" s="1"/>
  <c r="J113"/>
  <c r="H113"/>
  <c r="C113"/>
  <c r="M112"/>
  <c r="L112"/>
  <c r="K112"/>
  <c r="AE112" s="1"/>
  <c r="J112"/>
  <c r="H112"/>
  <c r="C112"/>
  <c r="M111"/>
  <c r="L111"/>
  <c r="K111"/>
  <c r="AE111" s="1"/>
  <c r="J111"/>
  <c r="H111"/>
  <c r="C111"/>
  <c r="M110"/>
  <c r="L110"/>
  <c r="K110"/>
  <c r="AE110" s="1"/>
  <c r="J110"/>
  <c r="H110"/>
  <c r="C110"/>
  <c r="M109"/>
  <c r="L109"/>
  <c r="K109"/>
  <c r="AE109" s="1"/>
  <c r="J109"/>
  <c r="H109"/>
  <c r="C109"/>
  <c r="M108"/>
  <c r="L108"/>
  <c r="K108"/>
  <c r="AE108" s="1"/>
  <c r="J108"/>
  <c r="H108"/>
  <c r="C108"/>
  <c r="M107"/>
  <c r="L107"/>
  <c r="K107"/>
  <c r="AE107" s="1"/>
  <c r="J107"/>
  <c r="H107"/>
  <c r="C107"/>
  <c r="M106"/>
  <c r="L106"/>
  <c r="K106"/>
  <c r="AE106" s="1"/>
  <c r="J106"/>
  <c r="H106"/>
  <c r="C106"/>
  <c r="M105"/>
  <c r="L105"/>
  <c r="K105"/>
  <c r="AE105" s="1"/>
  <c r="J105"/>
  <c r="H105"/>
  <c r="C105"/>
  <c r="M104"/>
  <c r="L104"/>
  <c r="K104"/>
  <c r="AE104" s="1"/>
  <c r="J104"/>
  <c r="H104"/>
  <c r="C104"/>
  <c r="M103"/>
  <c r="L103"/>
  <c r="K103"/>
  <c r="AE103" s="1"/>
  <c r="J103"/>
  <c r="H103"/>
  <c r="C103"/>
  <c r="M102"/>
  <c r="L102"/>
  <c r="K102"/>
  <c r="AE102" s="1"/>
  <c r="J102"/>
  <c r="H102"/>
  <c r="C102"/>
  <c r="M101"/>
  <c r="L101"/>
  <c r="K101"/>
  <c r="AE101" s="1"/>
  <c r="J101"/>
  <c r="H101"/>
  <c r="C101"/>
  <c r="M100"/>
  <c r="L100"/>
  <c r="K100"/>
  <c r="AE100" s="1"/>
  <c r="J100"/>
  <c r="H100"/>
  <c r="C100"/>
  <c r="M99"/>
  <c r="L99"/>
  <c r="K99"/>
  <c r="AE99" s="1"/>
  <c r="J99"/>
  <c r="H99"/>
  <c r="C99"/>
  <c r="M98"/>
  <c r="L98"/>
  <c r="K98"/>
  <c r="AE98" s="1"/>
  <c r="J98"/>
  <c r="H98"/>
  <c r="C98"/>
  <c r="M97"/>
  <c r="L97"/>
  <c r="K97"/>
  <c r="AE97" s="1"/>
  <c r="J97"/>
  <c r="H97"/>
  <c r="C97"/>
  <c r="M96"/>
  <c r="L96"/>
  <c r="K96"/>
  <c r="AE96" s="1"/>
  <c r="J96"/>
  <c r="H96"/>
  <c r="C96"/>
  <c r="M95"/>
  <c r="L95"/>
  <c r="K95"/>
  <c r="AE95" s="1"/>
  <c r="J95"/>
  <c r="H95"/>
  <c r="C95"/>
  <c r="M94"/>
  <c r="L94"/>
  <c r="K94"/>
  <c r="AE94" s="1"/>
  <c r="J94"/>
  <c r="H94"/>
  <c r="C94"/>
  <c r="M93"/>
  <c r="L93"/>
  <c r="K93"/>
  <c r="AE93" s="1"/>
  <c r="J93"/>
  <c r="H93"/>
  <c r="C93"/>
  <c r="M92"/>
  <c r="L92"/>
  <c r="K92"/>
  <c r="AE92" s="1"/>
  <c r="J92"/>
  <c r="H92"/>
  <c r="C92"/>
  <c r="M91"/>
  <c r="L91"/>
  <c r="K91"/>
  <c r="AE91" s="1"/>
  <c r="J91"/>
  <c r="H91"/>
  <c r="C91"/>
  <c r="M90"/>
  <c r="L90"/>
  <c r="K90"/>
  <c r="AE90" s="1"/>
  <c r="J90"/>
  <c r="H90"/>
  <c r="C90"/>
  <c r="M89"/>
  <c r="L89"/>
  <c r="K89"/>
  <c r="AE89" s="1"/>
  <c r="J89"/>
  <c r="H89"/>
  <c r="C89"/>
  <c r="M88"/>
  <c r="L88"/>
  <c r="K88"/>
  <c r="AE88" s="1"/>
  <c r="J88"/>
  <c r="H88"/>
  <c r="C88"/>
  <c r="M87"/>
  <c r="L87"/>
  <c r="K87"/>
  <c r="AE87" s="1"/>
  <c r="J87"/>
  <c r="H87"/>
  <c r="C87"/>
  <c r="M86"/>
  <c r="L86"/>
  <c r="K86"/>
  <c r="AE86" s="1"/>
  <c r="J86"/>
  <c r="H86"/>
  <c r="C86"/>
  <c r="M85"/>
  <c r="L85"/>
  <c r="K85"/>
  <c r="AE85" s="1"/>
  <c r="J85"/>
  <c r="H85"/>
  <c r="C85"/>
  <c r="M84"/>
  <c r="L84"/>
  <c r="K84"/>
  <c r="AE84" s="1"/>
  <c r="J84"/>
  <c r="H84"/>
  <c r="C84"/>
  <c r="M83"/>
  <c r="L83"/>
  <c r="K83"/>
  <c r="AE83" s="1"/>
  <c r="J83"/>
  <c r="H83"/>
  <c r="C83"/>
  <c r="M82"/>
  <c r="L82"/>
  <c r="K82"/>
  <c r="AE82" s="1"/>
  <c r="J82"/>
  <c r="H82"/>
  <c r="C82"/>
  <c r="M81"/>
  <c r="L81"/>
  <c r="K81"/>
  <c r="AE81" s="1"/>
  <c r="J81"/>
  <c r="H81"/>
  <c r="C81"/>
  <c r="M80"/>
  <c r="L80"/>
  <c r="K80"/>
  <c r="AE80" s="1"/>
  <c r="J80"/>
  <c r="H80"/>
  <c r="C80"/>
  <c r="M79"/>
  <c r="L79"/>
  <c r="K79"/>
  <c r="AE79" s="1"/>
  <c r="J79"/>
  <c r="H79"/>
  <c r="C79"/>
  <c r="M78"/>
  <c r="L78"/>
  <c r="K78"/>
  <c r="AE78" s="1"/>
  <c r="J78"/>
  <c r="H78"/>
  <c r="C78"/>
  <c r="M77"/>
  <c r="L77"/>
  <c r="K77"/>
  <c r="AE77" s="1"/>
  <c r="J77"/>
  <c r="H77"/>
  <c r="C77"/>
  <c r="M76"/>
  <c r="L76"/>
  <c r="K76"/>
  <c r="AE76" s="1"/>
  <c r="J76"/>
  <c r="H76"/>
  <c r="C76"/>
  <c r="M75"/>
  <c r="L75"/>
  <c r="K75"/>
  <c r="AE75" s="1"/>
  <c r="J75"/>
  <c r="H75"/>
  <c r="C75"/>
  <c r="M74"/>
  <c r="L74"/>
  <c r="K74"/>
  <c r="AE74" s="1"/>
  <c r="J74"/>
  <c r="H74"/>
  <c r="C74"/>
  <c r="M73"/>
  <c r="L73"/>
  <c r="K73"/>
  <c r="AE73" s="1"/>
  <c r="J73"/>
  <c r="H73"/>
  <c r="C73"/>
  <c r="M72"/>
  <c r="L72"/>
  <c r="K72"/>
  <c r="AE72" s="1"/>
  <c r="J72"/>
  <c r="H72"/>
  <c r="C72"/>
  <c r="M71"/>
  <c r="L71"/>
  <c r="K71"/>
  <c r="AE71" s="1"/>
  <c r="J71"/>
  <c r="H71"/>
  <c r="C71"/>
  <c r="M70"/>
  <c r="L70"/>
  <c r="K70"/>
  <c r="AE70" s="1"/>
  <c r="J70"/>
  <c r="H70"/>
  <c r="C70"/>
  <c r="M69"/>
  <c r="L69"/>
  <c r="K69"/>
  <c r="AE69" s="1"/>
  <c r="J69"/>
  <c r="H69"/>
  <c r="C69"/>
  <c r="M68"/>
  <c r="L68"/>
  <c r="K68"/>
  <c r="AE68" s="1"/>
  <c r="J68"/>
  <c r="H68"/>
  <c r="C68"/>
  <c r="M67"/>
  <c r="L67"/>
  <c r="K67"/>
  <c r="AE67" s="1"/>
  <c r="J67"/>
  <c r="H67"/>
  <c r="C67"/>
  <c r="M66"/>
  <c r="L66"/>
  <c r="K66"/>
  <c r="AE66" s="1"/>
  <c r="J66"/>
  <c r="H66"/>
  <c r="C66"/>
  <c r="M65"/>
  <c r="L65"/>
  <c r="K65"/>
  <c r="AE65" s="1"/>
  <c r="J65"/>
  <c r="H65"/>
  <c r="C65"/>
  <c r="M64"/>
  <c r="L64"/>
  <c r="K64"/>
  <c r="AE64" s="1"/>
  <c r="J64"/>
  <c r="H64"/>
  <c r="C64"/>
  <c r="M63"/>
  <c r="L63"/>
  <c r="K63"/>
  <c r="AE63" s="1"/>
  <c r="J63"/>
  <c r="H63"/>
  <c r="C63"/>
  <c r="M62"/>
  <c r="L62"/>
  <c r="K62"/>
  <c r="AE62" s="1"/>
  <c r="J62"/>
  <c r="H62"/>
  <c r="C62"/>
  <c r="M61"/>
  <c r="L61"/>
  <c r="K61"/>
  <c r="AE61" s="1"/>
  <c r="J61"/>
  <c r="H61"/>
  <c r="C61"/>
  <c r="M60"/>
  <c r="L60"/>
  <c r="K60"/>
  <c r="AE60" s="1"/>
  <c r="J60"/>
  <c r="H60"/>
  <c r="C60"/>
  <c r="M59"/>
  <c r="L59"/>
  <c r="K59"/>
  <c r="AE59" s="1"/>
  <c r="J59"/>
  <c r="H59"/>
  <c r="C59"/>
  <c r="M58"/>
  <c r="L58"/>
  <c r="K58"/>
  <c r="AE58" s="1"/>
  <c r="J58"/>
  <c r="H58"/>
  <c r="C58"/>
  <c r="M57"/>
  <c r="L57"/>
  <c r="K57"/>
  <c r="AE57" s="1"/>
  <c r="J57"/>
  <c r="H57"/>
  <c r="C57"/>
  <c r="M56"/>
  <c r="L56"/>
  <c r="K56"/>
  <c r="AE56" s="1"/>
  <c r="J56"/>
  <c r="H56"/>
  <c r="C56"/>
  <c r="M55"/>
  <c r="L55"/>
  <c r="K55"/>
  <c r="AE55" s="1"/>
  <c r="J55"/>
  <c r="H55"/>
  <c r="C55"/>
  <c r="M54"/>
  <c r="L54"/>
  <c r="K54"/>
  <c r="AE54" s="1"/>
  <c r="J54"/>
  <c r="H54"/>
  <c r="C54"/>
  <c r="M53"/>
  <c r="L53"/>
  <c r="K53"/>
  <c r="AE53" s="1"/>
  <c r="J53"/>
  <c r="H53"/>
  <c r="C53"/>
  <c r="M52"/>
  <c r="L52"/>
  <c r="K52"/>
  <c r="AE52" s="1"/>
  <c r="J52"/>
  <c r="H52"/>
  <c r="C52"/>
  <c r="M51"/>
  <c r="L51"/>
  <c r="K51"/>
  <c r="AE51" s="1"/>
  <c r="J51"/>
  <c r="H51"/>
  <c r="C51"/>
  <c r="M50"/>
  <c r="L50"/>
  <c r="K50"/>
  <c r="AE50" s="1"/>
  <c r="J50"/>
  <c r="H50"/>
  <c r="C50"/>
  <c r="M49"/>
  <c r="L49"/>
  <c r="K49"/>
  <c r="AE49" s="1"/>
  <c r="J49"/>
  <c r="H49"/>
  <c r="C49"/>
  <c r="M48"/>
  <c r="L48"/>
  <c r="K48"/>
  <c r="AE48" s="1"/>
  <c r="J48"/>
  <c r="H48"/>
  <c r="C48"/>
  <c r="M47"/>
  <c r="L47"/>
  <c r="K47"/>
  <c r="AE47" s="1"/>
  <c r="J47"/>
  <c r="H47"/>
  <c r="C47"/>
  <c r="M46"/>
  <c r="L46"/>
  <c r="K46"/>
  <c r="AE46" s="1"/>
  <c r="J46"/>
  <c r="H46"/>
  <c r="C46"/>
  <c r="M45"/>
  <c r="L45"/>
  <c r="K45"/>
  <c r="AE45" s="1"/>
  <c r="J45"/>
  <c r="H45"/>
  <c r="C45"/>
  <c r="M44"/>
  <c r="L44"/>
  <c r="K44"/>
  <c r="AE44" s="1"/>
  <c r="J44"/>
  <c r="H44"/>
  <c r="C44"/>
  <c r="M43"/>
  <c r="L43"/>
  <c r="K43"/>
  <c r="AE43" s="1"/>
  <c r="J43"/>
  <c r="H43"/>
  <c r="C43"/>
  <c r="M42"/>
  <c r="L42"/>
  <c r="K42"/>
  <c r="AE42" s="1"/>
  <c r="J42"/>
  <c r="H42"/>
  <c r="C42"/>
  <c r="M41"/>
  <c r="L41"/>
  <c r="K41"/>
  <c r="AE41" s="1"/>
  <c r="J41"/>
  <c r="H41"/>
  <c r="C41"/>
  <c r="M40"/>
  <c r="L40"/>
  <c r="K40"/>
  <c r="AE40" s="1"/>
  <c r="J40"/>
  <c r="H40"/>
  <c r="C40"/>
  <c r="M39"/>
  <c r="L39"/>
  <c r="K39"/>
  <c r="AE39" s="1"/>
  <c r="J39"/>
  <c r="H39"/>
  <c r="C39"/>
  <c r="M38"/>
  <c r="L38"/>
  <c r="K38"/>
  <c r="AE38" s="1"/>
  <c r="J38"/>
  <c r="H38"/>
  <c r="C38"/>
  <c r="M37"/>
  <c r="L37"/>
  <c r="K37"/>
  <c r="AE37" s="1"/>
  <c r="J37"/>
  <c r="H37"/>
  <c r="C37"/>
  <c r="M36"/>
  <c r="L36"/>
  <c r="K36"/>
  <c r="AE36" s="1"/>
  <c r="J36"/>
  <c r="H36"/>
  <c r="C36"/>
  <c r="M35"/>
  <c r="L35"/>
  <c r="K35"/>
  <c r="AE35" s="1"/>
  <c r="J35"/>
  <c r="H35"/>
  <c r="C35"/>
  <c r="M34"/>
  <c r="L34"/>
  <c r="K34"/>
  <c r="AE34" s="1"/>
  <c r="J34"/>
  <c r="H34"/>
  <c r="C34"/>
  <c r="M33"/>
  <c r="L33"/>
  <c r="K33"/>
  <c r="AE33" s="1"/>
  <c r="J33"/>
  <c r="H33"/>
  <c r="C33"/>
  <c r="M32"/>
  <c r="L32"/>
  <c r="K32"/>
  <c r="AE32" s="1"/>
  <c r="J32"/>
  <c r="H32"/>
  <c r="C32"/>
  <c r="M31"/>
  <c r="L31"/>
  <c r="K31"/>
  <c r="AE31" s="1"/>
  <c r="J31"/>
  <c r="H31"/>
  <c r="C31"/>
  <c r="M30"/>
  <c r="L30"/>
  <c r="K30"/>
  <c r="AE30" s="1"/>
  <c r="J30"/>
  <c r="H30"/>
  <c r="C30"/>
  <c r="M29"/>
  <c r="L29"/>
  <c r="K29"/>
  <c r="AE29" s="1"/>
  <c r="J29"/>
  <c r="H29"/>
  <c r="C29"/>
  <c r="M28"/>
  <c r="L28"/>
  <c r="K28"/>
  <c r="AE28" s="1"/>
  <c r="J28"/>
  <c r="H28"/>
  <c r="C28"/>
  <c r="M27"/>
  <c r="L27"/>
  <c r="K27"/>
  <c r="AE27" s="1"/>
  <c r="J27"/>
  <c r="H27"/>
  <c r="C27"/>
  <c r="M26"/>
  <c r="L26"/>
  <c r="K26"/>
  <c r="AE26" s="1"/>
  <c r="J26"/>
  <c r="H26"/>
  <c r="C26"/>
  <c r="M25"/>
  <c r="L25"/>
  <c r="K25"/>
  <c r="AE25" s="1"/>
  <c r="J25"/>
  <c r="H25"/>
  <c r="C25"/>
  <c r="M24"/>
  <c r="L24"/>
  <c r="K24"/>
  <c r="AE24" s="1"/>
  <c r="J24"/>
  <c r="H24"/>
  <c r="C24"/>
  <c r="M23"/>
  <c r="L23"/>
  <c r="K23"/>
  <c r="AE23" s="1"/>
  <c r="J23"/>
  <c r="H23"/>
  <c r="C23"/>
  <c r="M22"/>
  <c r="L22"/>
  <c r="K22"/>
  <c r="AE22" s="1"/>
  <c r="J22"/>
  <c r="H22"/>
  <c r="C22"/>
  <c r="M21"/>
  <c r="L21"/>
  <c r="K21"/>
  <c r="AE21" s="1"/>
  <c r="J21"/>
  <c r="H21"/>
  <c r="C21"/>
  <c r="M20"/>
  <c r="L20"/>
  <c r="K20"/>
  <c r="AE20" s="1"/>
  <c r="J20"/>
  <c r="H20"/>
  <c r="C20"/>
  <c r="M19"/>
  <c r="L19"/>
  <c r="K19"/>
  <c r="AE19" s="1"/>
  <c r="J19"/>
  <c r="H19"/>
  <c r="C19"/>
  <c r="M18"/>
  <c r="L18"/>
  <c r="K18"/>
  <c r="AE18" s="1"/>
  <c r="J18"/>
  <c r="H18"/>
  <c r="C18"/>
  <c r="M17"/>
  <c r="L17"/>
  <c r="K17"/>
  <c r="AE17" s="1"/>
  <c r="J17"/>
  <c r="H17"/>
  <c r="C17"/>
  <c r="M16"/>
  <c r="L16"/>
  <c r="K16"/>
  <c r="AE16" s="1"/>
  <c r="J16"/>
  <c r="H16"/>
  <c r="C16"/>
  <c r="M15"/>
  <c r="L15"/>
  <c r="K15"/>
  <c r="AE15" s="1"/>
  <c r="J15"/>
  <c r="H15"/>
  <c r="C15"/>
  <c r="M14"/>
  <c r="L14"/>
  <c r="K14"/>
  <c r="AE14" s="1"/>
  <c r="J14"/>
  <c r="H14"/>
  <c r="C14"/>
  <c r="M13"/>
  <c r="L13"/>
  <c r="K13"/>
  <c r="AE13" s="1"/>
  <c r="J13"/>
  <c r="H13"/>
  <c r="C13"/>
  <c r="M12"/>
  <c r="L12"/>
  <c r="K12"/>
  <c r="AE12" s="1"/>
  <c r="J12"/>
  <c r="H12"/>
  <c r="C12"/>
  <c r="M11"/>
  <c r="L11"/>
  <c r="K11"/>
  <c r="AE11" s="1"/>
  <c r="J11"/>
  <c r="H11"/>
  <c r="C11"/>
  <c r="M10"/>
  <c r="L10"/>
  <c r="K10"/>
  <c r="AE10" s="1"/>
  <c r="J10"/>
  <c r="H10"/>
  <c r="C10"/>
  <c r="M9"/>
  <c r="L9"/>
  <c r="K9"/>
  <c r="AE9" s="1"/>
  <c r="J9"/>
  <c r="H9"/>
  <c r="C9"/>
  <c r="M8"/>
  <c r="L8"/>
  <c r="K8"/>
  <c r="AE8" s="1"/>
  <c r="J8"/>
  <c r="H8"/>
  <c r="C8"/>
  <c r="M7"/>
  <c r="L7"/>
  <c r="K7"/>
  <c r="AE7" s="1"/>
  <c r="J7"/>
  <c r="H7"/>
  <c r="C7"/>
  <c r="M6"/>
  <c r="L6"/>
  <c r="K6"/>
  <c r="AE6" s="1"/>
  <c r="J6"/>
  <c r="H6"/>
  <c r="C6"/>
  <c r="M5"/>
  <c r="K5"/>
  <c r="AE5" s="1"/>
  <c r="J5"/>
  <c r="H5"/>
  <c r="C5"/>
  <c r="AL4"/>
  <c r="L4"/>
  <c r="K4"/>
  <c r="J4"/>
  <c r="H4"/>
  <c r="C4"/>
  <c r="M3"/>
  <c r="L3"/>
  <c r="K3"/>
  <c r="J3"/>
  <c r="H3"/>
  <c r="C3"/>
  <c r="AE4" l="1"/>
  <c r="P5" a="1"/>
  <c r="P5" s="1"/>
  <c r="P8" a="1"/>
  <c r="P8" s="1"/>
  <c r="P37" a="1"/>
  <c r="P37" s="1"/>
  <c r="P35" a="1"/>
  <c r="P35" s="1"/>
  <c r="P33" a="1"/>
  <c r="P33" s="1"/>
  <c r="P31" a="1"/>
  <c r="P31" s="1"/>
  <c r="P29" a="1"/>
  <c r="P29" s="1"/>
  <c r="P27" a="1"/>
  <c r="P27" s="1"/>
  <c r="P25" a="1"/>
  <c r="P25" s="1"/>
  <c r="P23" a="1"/>
  <c r="P23" s="1"/>
  <c r="P21" a="1"/>
  <c r="P21" s="1"/>
  <c r="P19" a="1"/>
  <c r="P19" s="1"/>
  <c r="P17" a="1"/>
  <c r="P17" s="1"/>
  <c r="P15" a="1"/>
  <c r="P15" s="1"/>
  <c r="P13" a="1"/>
  <c r="P13" s="1"/>
  <c r="P11" a="1"/>
  <c r="P11" s="1"/>
  <c r="P9" a="1"/>
  <c r="P9" s="1"/>
  <c r="P7" a="1"/>
  <c r="P7" s="1"/>
  <c r="P38" a="1"/>
  <c r="P38" s="1"/>
  <c r="P36" a="1"/>
  <c r="P36" s="1"/>
  <c r="P34" a="1"/>
  <c r="P34" s="1"/>
  <c r="P32" a="1"/>
  <c r="P32" s="1"/>
  <c r="P30" a="1"/>
  <c r="P30" s="1"/>
  <c r="P28" a="1"/>
  <c r="P28" s="1"/>
  <c r="P26" a="1"/>
  <c r="P26" s="1"/>
  <c r="P24" a="1"/>
  <c r="P24" s="1"/>
  <c r="P22" a="1"/>
  <c r="P22" s="1"/>
  <c r="P20" a="1"/>
  <c r="P20" s="1"/>
  <c r="P18" a="1"/>
  <c r="P18" s="1"/>
  <c r="P16" a="1"/>
  <c r="P16" s="1"/>
  <c r="P14" a="1"/>
  <c r="P14" s="1"/>
  <c r="P12" a="1"/>
  <c r="P12" s="1"/>
  <c r="P10" a="1"/>
  <c r="P10" s="1"/>
  <c r="P6" a="1"/>
  <c r="P6" s="1"/>
</calcChain>
</file>

<file path=xl/sharedStrings.xml><?xml version="1.0" encoding="utf-8"?>
<sst xmlns="http://schemas.openxmlformats.org/spreadsheetml/2006/main" count="62" uniqueCount="50">
  <si>
    <t xml:space="preserve">PIECES AU DEPART </t>
  </si>
  <si>
    <t xml:space="preserve">LIGNE N° </t>
  </si>
  <si>
    <t xml:space="preserve">MISE A DISPOSITION </t>
  </si>
  <si>
    <t xml:space="preserve">jours entre la mise a dispo et l' attente du rapport </t>
  </si>
  <si>
    <t xml:space="preserve">Dates de  mise a disposition du rapport  </t>
  </si>
  <si>
    <t xml:space="preserve">fournisseur </t>
  </si>
  <si>
    <t xml:space="preserve">dates contrôle zone </t>
  </si>
  <si>
    <t xml:space="preserve">decision </t>
  </si>
  <si>
    <t xml:space="preserve">DATES DE D'ECHEANCE </t>
  </si>
  <si>
    <t xml:space="preserve">dates de prise en charge du  transporteur </t>
  </si>
  <si>
    <t xml:space="preserve">temps d'enlevement </t>
  </si>
  <si>
    <t xml:space="preserve">temps restant avant rebut  </t>
  </si>
  <si>
    <t xml:space="preserve">temps maxi transporteur </t>
  </si>
  <si>
    <t xml:space="preserve">temps maxi poubelle </t>
  </si>
  <si>
    <t xml:space="preserve">poubelle </t>
  </si>
  <si>
    <t xml:space="preserve">pieces en partance </t>
  </si>
  <si>
    <t xml:space="preserve">pieces a relancer </t>
  </si>
  <si>
    <t>nbval</t>
  </si>
  <si>
    <t>TYRTR</t>
  </si>
  <si>
    <t xml:space="preserve">bert </t>
  </si>
  <si>
    <t xml:space="preserve">demande d'attente aqm </t>
  </si>
  <si>
    <t>ASTER</t>
  </si>
  <si>
    <t>SERTAm</t>
  </si>
  <si>
    <t>JTEKTick</t>
  </si>
  <si>
    <t>HELACharge</t>
  </si>
  <si>
    <t>PONC</t>
  </si>
  <si>
    <t>ponc</t>
  </si>
  <si>
    <t>FORCE</t>
  </si>
  <si>
    <t>SAHGEVarci</t>
  </si>
  <si>
    <t>SMTLune</t>
  </si>
  <si>
    <t>GRDG</t>
  </si>
  <si>
    <t>JYJYYJ</t>
  </si>
  <si>
    <t>TYEYJ</t>
  </si>
  <si>
    <t>QDSQDFDFS</t>
  </si>
  <si>
    <t>FDSGFGH</t>
  </si>
  <si>
    <t>QDSQSD</t>
  </si>
  <si>
    <t>ZRRTER</t>
  </si>
  <si>
    <t>DGFHYJ</t>
  </si>
  <si>
    <t>FDSDF</t>
  </si>
  <si>
    <t>HFHFH</t>
  </si>
  <si>
    <t>GFDGHJ</t>
  </si>
  <si>
    <t>JFJJ</t>
  </si>
  <si>
    <t>DTHFY</t>
  </si>
  <si>
    <t>ERTTYRT</t>
  </si>
  <si>
    <t>DSDQFGF</t>
  </si>
  <si>
    <t>YUYTT</t>
  </si>
  <si>
    <t>C1602223</t>
  </si>
  <si>
    <t>GGD</t>
  </si>
  <si>
    <t xml:space="preserve">NB VAL </t>
  </si>
  <si>
    <t xml:space="preserve">liste deroulante </t>
  </si>
</sst>
</file>

<file path=xl/styles.xml><?xml version="1.0" encoding="utf-8"?>
<styleSheet xmlns="http://schemas.openxmlformats.org/spreadsheetml/2006/main">
  <numFmts count="1">
    <numFmt numFmtId="164" formatCode="0;[Red]\-0;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2" fontId="0" fillId="8" borderId="1" xfId="0" applyNumberForma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164" fontId="1" fillId="8" borderId="1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45">
    <dxf>
      <alignment horizontal="center" vertical="center" textRotation="0" wrapText="1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  <vertical/>
        <horizontal/>
      </border>
    </dxf>
    <dxf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indent="0" relativeIndent="255" justifyLastLine="0" shrinkToFit="0" readingOrder="0"/>
    </dxf>
    <dxf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</dxf>
    <dxf>
      <border>
        <bottom style="thin">
          <color indexed="64"/>
        </bottom>
        <vertical/>
        <horizontal/>
      </border>
    </dxf>
    <dxf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EB9C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/Downloads/PIECES%20EN%20ZONE%20DE%20DEPART%2022%20%20%25282%252B1%2529%20presque%20termin&#23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SUIVIE DES ZONES"/>
      <sheetName val="LISTE FOURNISSEUR AQM"/>
      <sheetName val="LISTE REFERENCE PIECES ETC "/>
      <sheetName val="PIECES EN ZONE DE DEPART 22  %2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id="1" name="tbl_Données" displayName="tbl_Données" ref="A2:M2120" totalsRowShown="0" headerRowDxfId="21" dataDxfId="19" headerRowBorderDxfId="20">
  <autoFilter ref="A2:M2120"/>
  <sortState ref="A3:M2120">
    <sortCondition ref="A2:A2120"/>
  </sortState>
  <tableColumns count="13">
    <tableColumn id="1" name="LIGNE N° " dataDxfId="18"/>
    <tableColumn id="2" name="MISE A DISPOSITION " dataDxfId="17"/>
    <tableColumn id="3" name="jours entre la mise a dispo et l' attente du rapport " dataDxfId="16">
      <calculatedColumnFormula>IF(OR(ISBLANK(tbl_Données[[#This Row],[MISE A DISPOSITION ]]),ISBLANK(tbl_Données[[#This Row],[Dates de  mise a disposition du rapport  ]])),0,DATEDIF(tbl_Données[[#This Row],[MISE A DISPOSITION ]],tbl_Données[[#This Row],[Dates de  mise a disposition du rapport  ]],"d"))</calculatedColumnFormula>
    </tableColumn>
    <tableColumn id="4" name="Dates de  mise a disposition du rapport  " dataDxfId="15"/>
    <tableColumn id="5" name="fournisseur " dataDxfId="14"/>
    <tableColumn id="6" name="dates contrôle zone " dataDxfId="13"/>
    <tableColumn id="7" name="decision " dataDxfId="12"/>
    <tableColumn id="8" name="DATES DE D'ECHEANCE " dataDxfId="11">
      <calculatedColumnFormula>IF(ISBLANK(D3),"",D3+30)</calculatedColumnFormula>
    </tableColumn>
    <tableColumn id="9" name="dates de prise en charge du  transporteur " dataDxfId="10"/>
    <tableColumn id="13" name="temps d'enlevement " dataDxfId="9">
      <calculatedColumnFormula>IF(ISBLANK(I3),"",$I3-$D3)</calculatedColumnFormula>
    </tableColumn>
    <tableColumn id="11" name="temps restant avant rebut  " dataDxfId="8">
      <calculatedColumnFormula>IF(ISBLANK(D3),"",D3-TODAY())</calculatedColumnFormula>
    </tableColumn>
    <tableColumn id="10" name="temps maxi transporteur " dataDxfId="7">
      <calculatedColumnFormula>IFERROR(DATEDIF($B3,$I3,"d"),"")</calculatedColumnFormula>
    </tableColumn>
    <tableColumn id="12" name="temps maxi poubelle " dataDxfId="6">
      <calculatedColumnFormula>IFERROR(DATEDIF($B3,$F3,"d"),"")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Décisions" displayName="tbl_Décisions" ref="AJ3:AJ5" totalsRowShown="0" headerRowDxfId="5" dataDxfId="3" headerRowBorderDxfId="4" tableBorderDxfId="2" totalsRowBorderDxfId="1">
  <autoFilter ref="AJ3:AJ5"/>
  <tableColumns count="1">
    <tableColumn id="1" name="decision 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121"/>
  <sheetViews>
    <sheetView tabSelected="1" topLeftCell="F1" zoomScale="70" zoomScaleNormal="70" workbookViewId="0">
      <selection activeCell="C8" sqref="C8"/>
    </sheetView>
  </sheetViews>
  <sheetFormatPr baseColWidth="10" defaultColWidth="11.5703125" defaultRowHeight="15"/>
  <cols>
    <col min="1" max="1" width="17.85546875" style="26" customWidth="1"/>
    <col min="2" max="3" width="17.85546875" style="27" customWidth="1"/>
    <col min="4" max="4" width="17.85546875" style="28" customWidth="1"/>
    <col min="5" max="5" width="17.85546875" style="26" customWidth="1"/>
    <col min="6" max="7" width="17.85546875" style="29" customWidth="1"/>
    <col min="8" max="8" width="17.85546875" style="28" customWidth="1"/>
    <col min="9" max="9" width="17.85546875" style="30" customWidth="1"/>
    <col min="10" max="11" width="17.85546875" style="31" customWidth="1"/>
    <col min="12" max="13" width="17.85546875" style="1" customWidth="1"/>
    <col min="14" max="14" width="11.5703125" style="1"/>
    <col min="15" max="15" width="26" style="1" customWidth="1"/>
    <col min="16" max="16" width="24.7109375" style="1" customWidth="1"/>
    <col min="17" max="20" width="11.5703125" style="1"/>
    <col min="21" max="21" width="16.42578125" style="1" customWidth="1"/>
    <col min="22" max="16384" width="11.5703125" style="1"/>
  </cols>
  <sheetData>
    <row r="1" spans="1:38" ht="18.75">
      <c r="A1" s="39" t="s">
        <v>0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</row>
    <row r="2" spans="1:38" ht="45">
      <c r="A2" s="2" t="s">
        <v>1</v>
      </c>
      <c r="B2" s="3" t="s">
        <v>2</v>
      </c>
      <c r="C2" s="3" t="s">
        <v>3</v>
      </c>
      <c r="D2" s="4" t="s">
        <v>4</v>
      </c>
      <c r="E2" s="2" t="s">
        <v>5</v>
      </c>
      <c r="F2" s="5" t="s">
        <v>6</v>
      </c>
      <c r="G2" s="5" t="s">
        <v>7</v>
      </c>
      <c r="H2" s="4" t="s">
        <v>8</v>
      </c>
      <c r="I2" s="6" t="s">
        <v>9</v>
      </c>
      <c r="J2" s="7" t="s">
        <v>10</v>
      </c>
      <c r="K2" s="7" t="s">
        <v>11</v>
      </c>
      <c r="L2" s="8" t="s">
        <v>12</v>
      </c>
      <c r="M2" s="9" t="s">
        <v>13</v>
      </c>
    </row>
    <row r="3" spans="1:38" ht="27.75" customHeight="1">
      <c r="A3" s="10">
        <v>21</v>
      </c>
      <c r="B3" s="11">
        <v>42746</v>
      </c>
      <c r="C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3" s="13">
        <v>42748</v>
      </c>
      <c r="E3" s="10"/>
      <c r="F3" s="14">
        <v>42760</v>
      </c>
      <c r="G3" s="15" t="s">
        <v>14</v>
      </c>
      <c r="H3" s="13">
        <f t="shared" ref="H3:H66" si="0">IF(ISBLANK(D3),"",D3+30)</f>
        <v>42778</v>
      </c>
      <c r="I3" s="16"/>
      <c r="J3" s="17" t="str">
        <f t="shared" ref="J3:J66" si="1">IF(ISBLANK(I3),"",$I3-$D3)</f>
        <v/>
      </c>
      <c r="K3" s="18">
        <f t="shared" ref="K3:K66" ca="1" si="2">IF(ISBLANK(D3),"",D3-TODAY())</f>
        <v>-23</v>
      </c>
      <c r="L3" s="19" t="str">
        <f>IFERROR(DATEDIF($B3,$I3,"d"),"")</f>
        <v/>
      </c>
      <c r="M3" s="19">
        <f t="shared" ref="M3:M66" si="3">IFERROR(DATEDIF($B3,$F3,"d"),"")</f>
        <v>14</v>
      </c>
      <c r="O3" s="37" t="s">
        <v>15</v>
      </c>
      <c r="P3" s="38" t="s">
        <v>16</v>
      </c>
      <c r="U3" s="35" t="s">
        <v>49</v>
      </c>
      <c r="AG3"/>
      <c r="AH3"/>
      <c r="AJ3" s="20" t="s">
        <v>7</v>
      </c>
      <c r="AL3" s="21" t="s">
        <v>17</v>
      </c>
    </row>
    <row r="4" spans="1:38" ht="27.75" customHeight="1">
      <c r="A4" s="10">
        <v>24</v>
      </c>
      <c r="B4" s="11">
        <v>42740</v>
      </c>
      <c r="C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4" s="13">
        <v>42741</v>
      </c>
      <c r="E4" s="10" t="s">
        <v>18</v>
      </c>
      <c r="F4" s="14"/>
      <c r="G4" s="15"/>
      <c r="H4" s="13">
        <f t="shared" si="0"/>
        <v>42771</v>
      </c>
      <c r="I4" s="16"/>
      <c r="J4" s="17" t="str">
        <f t="shared" si="1"/>
        <v/>
      </c>
      <c r="K4" s="18">
        <f t="shared" ca="1" si="2"/>
        <v>-30</v>
      </c>
      <c r="L4" s="19" t="str">
        <f t="shared" ref="L4" si="4">IFERROR(DATEDIF($B4,$I4,"d"),"")</f>
        <v/>
      </c>
      <c r="M4" s="19"/>
      <c r="O4" s="37"/>
      <c r="P4" s="38"/>
      <c r="U4" s="36"/>
      <c r="AE4" s="33">
        <f ca="1">IFERROR(INDEX(tbl_Données[[temps restant avant rebut  ]],SMALL(IF(tbl_Données[[temps restant avant rebut  ]]&lt;15,ROW(tbl_Données[[temps restant avant rebut  ]])-2),ROWS($1:1))),"")</f>
        <v>-23</v>
      </c>
      <c r="AG4"/>
      <c r="AH4"/>
      <c r="AJ4" s="22" t="s">
        <v>14</v>
      </c>
      <c r="AL4" s="23">
        <f>COUNTA($G3:$G2120)</f>
        <v>10</v>
      </c>
    </row>
    <row r="5" spans="1:38" ht="27.75" customHeight="1">
      <c r="A5" s="10">
        <v>48</v>
      </c>
      <c r="B5" s="11">
        <v>42746</v>
      </c>
      <c r="C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5" s="13">
        <v>42747</v>
      </c>
      <c r="E5" s="10" t="s">
        <v>19</v>
      </c>
      <c r="F5" s="14"/>
      <c r="G5" s="15"/>
      <c r="H5" s="13">
        <f t="shared" si="0"/>
        <v>42777</v>
      </c>
      <c r="I5" s="16"/>
      <c r="J5" s="17" t="str">
        <f t="shared" si="1"/>
        <v/>
      </c>
      <c r="K5" s="18">
        <f t="shared" ca="1" si="2"/>
        <v>-24</v>
      </c>
      <c r="L5" s="19"/>
      <c r="M5" s="19" t="str">
        <f t="shared" si="3"/>
        <v/>
      </c>
      <c r="O5" s="32" t="s">
        <v>27</v>
      </c>
      <c r="P5" s="23">
        <f t="array" aca="1" ref="P5" ca="1">IFERROR(INDEX(tbl_Données[[LIGNE N° ]],SMALL(IF(tbl_Données[[temps restant avant rebut  ]]&lt;-15,ROW(tbl_Données[[temps restant avant rebut  ]])-2),ROWS($1:1))),"")</f>
        <v>21</v>
      </c>
      <c r="AE5" s="33" t="str">
        <f ca="1">IFERROR(INDEX(tbl_Données[[temps restant avant rebut  ]],SMALL(IF(tbl_Données[[temps restant avant rebut  ]]&lt;15,ROW(tbl_Données[[temps restant avant rebut  ]])-2),ROWS($1:2))),"")</f>
        <v/>
      </c>
      <c r="AG5"/>
      <c r="AH5"/>
      <c r="AJ5" s="24" t="s">
        <v>20</v>
      </c>
    </row>
    <row r="6" spans="1:38" ht="27.75" customHeight="1">
      <c r="A6" s="10">
        <v>58</v>
      </c>
      <c r="B6" s="11">
        <v>42746</v>
      </c>
      <c r="C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6" s="13">
        <v>42747</v>
      </c>
      <c r="E6" s="10" t="s">
        <v>21</v>
      </c>
      <c r="F6" s="14"/>
      <c r="G6" s="15"/>
      <c r="H6" s="13">
        <f t="shared" si="0"/>
        <v>42777</v>
      </c>
      <c r="I6" s="16"/>
      <c r="J6" s="17" t="str">
        <f t="shared" si="1"/>
        <v/>
      </c>
      <c r="K6" s="18">
        <f t="shared" ca="1" si="2"/>
        <v>-24</v>
      </c>
      <c r="L6" s="19" t="str">
        <f t="shared" ref="L6:L69" si="5">IFERROR(DATEDIF($B6,$I6,"d"),"")</f>
        <v/>
      </c>
      <c r="M6" s="19" t="str">
        <f t="shared" si="3"/>
        <v/>
      </c>
      <c r="O6" s="34">
        <f>COUNTIFS(tbl_Données[[fournisseur ]],O5,tbl_Données[[decision ]],"",tbl_Données[[dates de prise en charge du  transporteur ]],"",tbl_Données[[dates contrôle zone ]],"")</f>
        <v>1</v>
      </c>
      <c r="P6" s="23">
        <f t="array" aca="1" ref="P6" ca="1">IFERROR(INDEX(tbl_Données[[LIGNE N° ]],SMALL(IF(tbl_Données[[temps restant avant rebut  ]]&lt;-15,ROW(tbl_Données[[temps restant avant rebut  ]])-2),ROWS($1:2))),"")</f>
        <v>24</v>
      </c>
      <c r="AE6" s="33" t="str">
        <f ca="1">IFERROR(INDEX(tbl_Données[[temps restant avant rebut  ]],SMALL(IF(tbl_Données[[temps restant avant rebut  ]]&lt;15,ROW(tbl_Données[[temps restant avant rebut  ]])-2),ROWS($1:3))),"")</f>
        <v/>
      </c>
      <c r="AG6"/>
      <c r="AH6"/>
    </row>
    <row r="7" spans="1:38" ht="27.75" customHeight="1">
      <c r="A7" s="10">
        <v>59</v>
      </c>
      <c r="B7" s="11">
        <v>42746</v>
      </c>
      <c r="C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" s="13"/>
      <c r="E7" s="10"/>
      <c r="F7" s="14"/>
      <c r="G7" s="15"/>
      <c r="H7" s="13" t="str">
        <f t="shared" si="0"/>
        <v/>
      </c>
      <c r="I7" s="16"/>
      <c r="J7" s="17" t="str">
        <f t="shared" si="1"/>
        <v/>
      </c>
      <c r="K7" s="18" t="str">
        <f t="shared" ca="1" si="2"/>
        <v/>
      </c>
      <c r="L7" s="19" t="str">
        <f t="shared" si="5"/>
        <v/>
      </c>
      <c r="M7" s="19" t="str">
        <f t="shared" si="3"/>
        <v/>
      </c>
      <c r="O7"/>
      <c r="P7" s="23">
        <f t="array" aca="1" ref="P7" ca="1">IFERROR(INDEX(tbl_Données[[LIGNE N° ]],SMALL(IF(tbl_Données[[temps restant avant rebut  ]]&lt;-15,ROW(tbl_Données[[temps restant avant rebut  ]])-2),ROWS($1:3))),"")</f>
        <v>48</v>
      </c>
      <c r="AE7" s="33" t="str">
        <f ca="1">IFERROR(INDEX(tbl_Données[[temps restant avant rebut  ]],SMALL(IF(tbl_Données[[temps restant avant rebut  ]]&lt;15,ROW(tbl_Données[[temps restant avant rebut  ]])-2),ROWS($1:4))),"")</f>
        <v/>
      </c>
      <c r="AG7"/>
      <c r="AH7"/>
    </row>
    <row r="8" spans="1:38" ht="27.75" customHeight="1">
      <c r="A8" s="10">
        <v>60</v>
      </c>
      <c r="B8" s="11">
        <v>42746</v>
      </c>
      <c r="C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" s="13"/>
      <c r="E8" s="10"/>
      <c r="F8" s="14"/>
      <c r="G8" s="15"/>
      <c r="H8" s="13" t="str">
        <f t="shared" si="0"/>
        <v/>
      </c>
      <c r="I8" s="16"/>
      <c r="J8" s="17" t="str">
        <f t="shared" si="1"/>
        <v/>
      </c>
      <c r="K8" s="18" t="str">
        <f t="shared" ca="1" si="2"/>
        <v/>
      </c>
      <c r="L8" s="19" t="str">
        <f t="shared" si="5"/>
        <v/>
      </c>
      <c r="M8" s="19" t="str">
        <f t="shared" si="3"/>
        <v/>
      </c>
      <c r="O8"/>
      <c r="P8" s="23">
        <f t="array" aca="1" ref="P8" ca="1">IFERROR(INDEX(tbl_Données[[LIGNE N° ]],SMALL(IF(tbl_Données[[temps restant avant rebut  ]]&lt;-15,ROW(tbl_Données[[temps restant avant rebut  ]])-2),ROWS($1:4))),"")</f>
        <v>58</v>
      </c>
      <c r="AE8" s="33" t="str">
        <f ca="1">IFERROR(INDEX(tbl_Données[[temps restant avant rebut  ]],SMALL(IF(tbl_Données[[temps restant avant rebut  ]]&lt;15,ROW(tbl_Données[[temps restant avant rebut  ]])-2),ROWS($1:5))),"")</f>
        <v/>
      </c>
      <c r="AG8"/>
      <c r="AH8"/>
    </row>
    <row r="9" spans="1:38" ht="27.75" customHeight="1">
      <c r="A9" s="10">
        <v>104</v>
      </c>
      <c r="B9" s="11">
        <v>42751</v>
      </c>
      <c r="C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9" s="13">
        <v>42760</v>
      </c>
      <c r="E9" s="10" t="s">
        <v>22</v>
      </c>
      <c r="F9" s="14"/>
      <c r="G9" s="15"/>
      <c r="H9" s="13">
        <f t="shared" si="0"/>
        <v>42790</v>
      </c>
      <c r="I9" s="16"/>
      <c r="J9" s="17" t="str">
        <f t="shared" si="1"/>
        <v/>
      </c>
      <c r="K9" s="18">
        <f t="shared" ca="1" si="2"/>
        <v>-11</v>
      </c>
      <c r="L9" s="19" t="str">
        <f t="shared" si="5"/>
        <v/>
      </c>
      <c r="M9" s="19" t="str">
        <f t="shared" si="3"/>
        <v/>
      </c>
      <c r="O9"/>
      <c r="P9" s="23">
        <f t="array" aca="1" ref="P9" ca="1">IFERROR(INDEX(tbl_Données[[LIGNE N° ]],SMALL(IF(tbl_Données[[temps restant avant rebut  ]]&lt;-15,ROW(tbl_Données[[temps restant avant rebut  ]])-2),ROWS($1:5))),"")</f>
        <v>2223</v>
      </c>
      <c r="AE9" s="33" t="str">
        <f ca="1">IFERROR(INDEX(tbl_Données[[temps restant avant rebut  ]],SMALL(IF(tbl_Données[[temps restant avant rebut  ]]&lt;15,ROW(tbl_Données[[temps restant avant rebut  ]])-2),ROWS($1:6))),"")</f>
        <v/>
      </c>
      <c r="AG9"/>
      <c r="AH9"/>
    </row>
    <row r="10" spans="1:38" ht="27.75" customHeight="1">
      <c r="A10" s="10">
        <v>105</v>
      </c>
      <c r="B10" s="11">
        <v>42751</v>
      </c>
      <c r="C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10" s="13">
        <v>42760</v>
      </c>
      <c r="E10" s="10" t="s">
        <v>23</v>
      </c>
      <c r="F10" s="14"/>
      <c r="G10" s="15"/>
      <c r="H10" s="13">
        <f t="shared" si="0"/>
        <v>42790</v>
      </c>
      <c r="I10" s="16"/>
      <c r="J10" s="17" t="str">
        <f t="shared" si="1"/>
        <v/>
      </c>
      <c r="K10" s="18">
        <f t="shared" ca="1" si="2"/>
        <v>-11</v>
      </c>
      <c r="L10" s="19" t="str">
        <f t="shared" si="5"/>
        <v/>
      </c>
      <c r="M10" s="19" t="str">
        <f t="shared" si="3"/>
        <v/>
      </c>
      <c r="P10" s="23">
        <f t="array" aca="1" ref="P10" ca="1">IFERROR(INDEX(tbl_Données[[LIGNE N° ]],SMALL(IF(tbl_Données[[temps restant avant rebut  ]]&lt;-15,ROW(tbl_Données[[temps restant avant rebut  ]])-2),ROWS($1:6))),"")</f>
        <v>2885</v>
      </c>
      <c r="AE10" s="33" t="str">
        <f ca="1">IFERROR(INDEX(tbl_Données[[temps restant avant rebut  ]],SMALL(IF(tbl_Données[[temps restant avant rebut  ]]&lt;15,ROW(tbl_Données[[temps restant avant rebut  ]])-2),ROWS($1:7))),"")</f>
        <v/>
      </c>
      <c r="AG10"/>
      <c r="AH10"/>
    </row>
    <row r="11" spans="1:38" ht="27.75" customHeight="1">
      <c r="A11" s="10">
        <v>110</v>
      </c>
      <c r="B11" s="11">
        <v>42751</v>
      </c>
      <c r="C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" s="13"/>
      <c r="E11" s="10"/>
      <c r="F11" s="14"/>
      <c r="G11" s="15"/>
      <c r="H11" s="13" t="str">
        <f t="shared" si="0"/>
        <v/>
      </c>
      <c r="I11" s="16"/>
      <c r="J11" s="17" t="str">
        <f t="shared" si="1"/>
        <v/>
      </c>
      <c r="K11" s="18" t="str">
        <f t="shared" ca="1" si="2"/>
        <v/>
      </c>
      <c r="L11" s="19" t="str">
        <f t="shared" si="5"/>
        <v/>
      </c>
      <c r="M11" s="19" t="str">
        <f t="shared" si="3"/>
        <v/>
      </c>
      <c r="P11" s="23">
        <f t="array" aca="1" ref="P11" ca="1">IFERROR(INDEX(tbl_Données[[LIGNE N° ]],SMALL(IF(tbl_Données[[temps restant avant rebut  ]]&lt;-15,ROW(tbl_Données[[temps restant avant rebut  ]])-2),ROWS($1:7))),"")</f>
        <v>3104</v>
      </c>
      <c r="AE11" s="33" t="str">
        <f ca="1">IFERROR(INDEX(tbl_Données[[temps restant avant rebut  ]],SMALL(IF(tbl_Données[[temps restant avant rebut  ]]&lt;15,ROW(tbl_Données[[temps restant avant rebut  ]])-2),ROWS($1:8))),"")</f>
        <v/>
      </c>
      <c r="AG11"/>
      <c r="AH11"/>
    </row>
    <row r="12" spans="1:38" ht="27.75" customHeight="1">
      <c r="A12" s="10">
        <v>112</v>
      </c>
      <c r="B12" s="11">
        <v>42751</v>
      </c>
      <c r="C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12" s="13">
        <v>42760</v>
      </c>
      <c r="E12" s="10" t="s">
        <v>24</v>
      </c>
      <c r="F12" s="14"/>
      <c r="G12" s="15"/>
      <c r="H12" s="13">
        <f t="shared" si="0"/>
        <v>42790</v>
      </c>
      <c r="I12" s="16">
        <v>42761</v>
      </c>
      <c r="J12" s="17">
        <f t="shared" si="1"/>
        <v>1</v>
      </c>
      <c r="K12" s="18">
        <f t="shared" ca="1" si="2"/>
        <v>-11</v>
      </c>
      <c r="L12" s="19">
        <f t="shared" si="5"/>
        <v>10</v>
      </c>
      <c r="M12" s="19" t="str">
        <f t="shared" si="3"/>
        <v/>
      </c>
      <c r="P12" s="23">
        <f t="array" aca="1" ref="P12" ca="1">IFERROR(INDEX(tbl_Données[[LIGNE N° ]],SMALL(IF(tbl_Données[[temps restant avant rebut  ]]&lt;-15,ROW(tbl_Données[[temps restant avant rebut  ]])-2),ROWS($1:8))),"")</f>
        <v>3539</v>
      </c>
      <c r="AE12" s="33" t="str">
        <f ca="1">IFERROR(INDEX(tbl_Données[[temps restant avant rebut  ]],SMALL(IF(tbl_Données[[temps restant avant rebut  ]]&lt;15,ROW(tbl_Données[[temps restant avant rebut  ]])-2),ROWS($1:9))),"")</f>
        <v/>
      </c>
      <c r="AG12"/>
      <c r="AH12"/>
    </row>
    <row r="13" spans="1:38" ht="27.75" customHeight="1">
      <c r="A13" s="10">
        <v>127</v>
      </c>
      <c r="B13" s="11">
        <v>42752</v>
      </c>
      <c r="C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" s="13"/>
      <c r="E13" s="10"/>
      <c r="F13" s="14"/>
      <c r="G13" s="15"/>
      <c r="H13" s="13" t="str">
        <f t="shared" si="0"/>
        <v/>
      </c>
      <c r="I13" s="16"/>
      <c r="J13" s="17" t="str">
        <f t="shared" si="1"/>
        <v/>
      </c>
      <c r="K13" s="18" t="str">
        <f t="shared" ca="1" si="2"/>
        <v/>
      </c>
      <c r="L13" s="19" t="str">
        <f t="shared" si="5"/>
        <v/>
      </c>
      <c r="M13" s="19" t="str">
        <f t="shared" si="3"/>
        <v/>
      </c>
      <c r="P13" s="23">
        <f t="array" aca="1" ref="P13" ca="1">IFERROR(INDEX(tbl_Données[[LIGNE N° ]],SMALL(IF(tbl_Données[[temps restant avant rebut  ]]&lt;-15,ROW(tbl_Données[[temps restant avant rebut  ]])-2),ROWS($1:9))),"")</f>
        <v>3608</v>
      </c>
      <c r="AE13" s="33" t="str">
        <f ca="1">IFERROR(INDEX(tbl_Données[[temps restant avant rebut  ]],SMALL(IF(tbl_Données[[temps restant avant rebut  ]]&lt;15,ROW(tbl_Données[[temps restant avant rebut  ]])-2),ROWS($1:10))),"")</f>
        <v/>
      </c>
      <c r="AG13"/>
      <c r="AH13"/>
    </row>
    <row r="14" spans="1:38" ht="27.75" customHeight="1">
      <c r="A14" s="10">
        <v>128</v>
      </c>
      <c r="B14" s="11">
        <v>42752</v>
      </c>
      <c r="C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" s="13"/>
      <c r="E14" s="10"/>
      <c r="F14" s="14"/>
      <c r="G14" s="15"/>
      <c r="H14" s="13" t="str">
        <f t="shared" si="0"/>
        <v/>
      </c>
      <c r="I14" s="16"/>
      <c r="J14" s="17" t="str">
        <f t="shared" si="1"/>
        <v/>
      </c>
      <c r="K14" s="18" t="str">
        <f t="shared" ca="1" si="2"/>
        <v/>
      </c>
      <c r="L14" s="19" t="str">
        <f t="shared" si="5"/>
        <v/>
      </c>
      <c r="M14" s="19" t="str">
        <f t="shared" si="3"/>
        <v/>
      </c>
      <c r="P14" s="23">
        <f t="array" aca="1" ref="P14" ca="1">IFERROR(INDEX(tbl_Données[[LIGNE N° ]],SMALL(IF(tbl_Données[[temps restant avant rebut  ]]&lt;-15,ROW(tbl_Données[[temps restant avant rebut  ]])-2),ROWS($1:10))),"")</f>
        <v>3693</v>
      </c>
      <c r="AE14" s="33" t="str">
        <f ca="1">IFERROR(INDEX(tbl_Données[[temps restant avant rebut  ]],SMALL(IF(tbl_Données[[temps restant avant rebut  ]]&lt;15,ROW(tbl_Données[[temps restant avant rebut  ]])-2),ROWS($1:11))),"")</f>
        <v/>
      </c>
      <c r="AG14"/>
      <c r="AH14"/>
    </row>
    <row r="15" spans="1:38" ht="27.75" customHeight="1">
      <c r="A15" s="10">
        <v>132</v>
      </c>
      <c r="B15" s="11">
        <v>42752</v>
      </c>
      <c r="C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" s="13"/>
      <c r="E15" s="10"/>
      <c r="F15" s="14"/>
      <c r="G15" s="15"/>
      <c r="H15" s="13" t="str">
        <f t="shared" si="0"/>
        <v/>
      </c>
      <c r="I15" s="16"/>
      <c r="J15" s="17" t="str">
        <f t="shared" si="1"/>
        <v/>
      </c>
      <c r="K15" s="18" t="str">
        <f t="shared" ca="1" si="2"/>
        <v/>
      </c>
      <c r="L15" s="19" t="str">
        <f t="shared" si="5"/>
        <v/>
      </c>
      <c r="M15" s="19" t="str">
        <f t="shared" si="3"/>
        <v/>
      </c>
      <c r="P15" s="23">
        <f t="array" aca="1" ref="P15" ca="1">IFERROR(INDEX(tbl_Données[[LIGNE N° ]],SMALL(IF(tbl_Données[[temps restant avant rebut  ]]&lt;-15,ROW(tbl_Données[[temps restant avant rebut  ]])-2),ROWS($1:11))),"")</f>
        <v>3701</v>
      </c>
      <c r="AE15" s="33" t="str">
        <f ca="1">IFERROR(INDEX(tbl_Données[[temps restant avant rebut  ]],SMALL(IF(tbl_Données[[temps restant avant rebut  ]]&lt;15,ROW(tbl_Données[[temps restant avant rebut  ]])-2),ROWS($1:12))),"")</f>
        <v/>
      </c>
      <c r="AG15"/>
      <c r="AH15"/>
    </row>
    <row r="16" spans="1:38" ht="27.75" customHeight="1">
      <c r="A16" s="10">
        <v>168</v>
      </c>
      <c r="B16" s="11">
        <v>42754</v>
      </c>
      <c r="C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6</v>
      </c>
      <c r="D16" s="13">
        <v>42760</v>
      </c>
      <c r="E16" s="10" t="s">
        <v>25</v>
      </c>
      <c r="F16" s="14"/>
      <c r="G16" s="15"/>
      <c r="H16" s="13">
        <f t="shared" si="0"/>
        <v>42790</v>
      </c>
      <c r="I16" s="16"/>
      <c r="J16" s="17" t="str">
        <f t="shared" si="1"/>
        <v/>
      </c>
      <c r="K16" s="18">
        <f t="shared" ca="1" si="2"/>
        <v>-11</v>
      </c>
      <c r="L16" s="19" t="str">
        <f t="shared" si="5"/>
        <v/>
      </c>
      <c r="M16" s="19" t="str">
        <f t="shared" si="3"/>
        <v/>
      </c>
      <c r="P16" s="23">
        <f t="array" aca="1" ref="P16" ca="1">IFERROR(INDEX(tbl_Données[[LIGNE N° ]],SMALL(IF(tbl_Données[[temps restant avant rebut  ]]&lt;-15,ROW(tbl_Données[[temps restant avant rebut  ]])-2),ROWS($1:12))),"")</f>
        <v>3730</v>
      </c>
      <c r="AE16" s="33" t="str">
        <f ca="1">IFERROR(INDEX(tbl_Données[[temps restant avant rebut  ]],SMALL(IF(tbl_Données[[temps restant avant rebut  ]]&lt;15,ROW(tbl_Données[[temps restant avant rebut  ]])-2),ROWS($1:13))),"")</f>
        <v/>
      </c>
      <c r="AG16"/>
      <c r="AH16"/>
    </row>
    <row r="17" spans="1:34" ht="27.75" customHeight="1">
      <c r="A17" s="10">
        <v>178</v>
      </c>
      <c r="B17" s="11">
        <v>42754</v>
      </c>
      <c r="C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" s="13"/>
      <c r="E17" s="10"/>
      <c r="F17" s="14"/>
      <c r="G17" s="15"/>
      <c r="H17" s="13" t="str">
        <f t="shared" si="0"/>
        <v/>
      </c>
      <c r="I17" s="16"/>
      <c r="J17" s="17" t="str">
        <f t="shared" si="1"/>
        <v/>
      </c>
      <c r="K17" s="18" t="str">
        <f t="shared" ca="1" si="2"/>
        <v/>
      </c>
      <c r="L17" s="19" t="str">
        <f t="shared" si="5"/>
        <v/>
      </c>
      <c r="M17" s="19" t="str">
        <f t="shared" si="3"/>
        <v/>
      </c>
      <c r="P17" s="23">
        <f t="array" aca="1" ref="P17" ca="1">IFERROR(INDEX(tbl_Données[[LIGNE N° ]],SMALL(IF(tbl_Données[[temps restant avant rebut  ]]&lt;-15,ROW(tbl_Données[[temps restant avant rebut  ]])-2),ROWS($1:13))),"")</f>
        <v>3734</v>
      </c>
      <c r="AE17" s="33" t="str">
        <f ca="1">IFERROR(INDEX(tbl_Données[[temps restant avant rebut  ]],SMALL(IF(tbl_Données[[temps restant avant rebut  ]]&lt;15,ROW(tbl_Données[[temps restant avant rebut  ]])-2),ROWS($1:14))),"")</f>
        <v/>
      </c>
      <c r="AG17"/>
      <c r="AH17"/>
    </row>
    <row r="18" spans="1:34" ht="27.75" customHeight="1">
      <c r="A18" s="10">
        <v>190</v>
      </c>
      <c r="B18" s="11">
        <v>42755</v>
      </c>
      <c r="C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5</v>
      </c>
      <c r="D18" s="13">
        <v>42760</v>
      </c>
      <c r="E18" s="10" t="s">
        <v>26</v>
      </c>
      <c r="F18" s="14"/>
      <c r="G18" s="15"/>
      <c r="H18" s="13">
        <f t="shared" si="0"/>
        <v>42790</v>
      </c>
      <c r="I18" s="16"/>
      <c r="J18" s="17" t="str">
        <f t="shared" si="1"/>
        <v/>
      </c>
      <c r="K18" s="18">
        <f t="shared" ca="1" si="2"/>
        <v>-11</v>
      </c>
      <c r="L18" s="19" t="str">
        <f t="shared" si="5"/>
        <v/>
      </c>
      <c r="M18" s="19" t="str">
        <f t="shared" si="3"/>
        <v/>
      </c>
      <c r="P18" s="23">
        <f t="array" aca="1" ref="P18" ca="1">IFERROR(INDEX(tbl_Données[[LIGNE N° ]],SMALL(IF(tbl_Données[[temps restant avant rebut  ]]&lt;-15,ROW(tbl_Données[[temps restant avant rebut  ]])-2),ROWS($1:14))),"")</f>
        <v>3748</v>
      </c>
      <c r="AE18" s="33" t="str">
        <f ca="1">IFERROR(INDEX(tbl_Données[[temps restant avant rebut  ]],SMALL(IF(tbl_Données[[temps restant avant rebut  ]]&lt;15,ROW(tbl_Données[[temps restant avant rebut  ]])-2),ROWS($1:15))),"")</f>
        <v/>
      </c>
      <c r="AG18"/>
      <c r="AH18"/>
    </row>
    <row r="19" spans="1:34" ht="27.75" customHeight="1">
      <c r="A19" s="10">
        <v>192</v>
      </c>
      <c r="B19" s="11">
        <v>42755</v>
      </c>
      <c r="C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" s="13"/>
      <c r="E19" s="10"/>
      <c r="F19" s="14"/>
      <c r="G19" s="15"/>
      <c r="H19" s="13" t="str">
        <f t="shared" si="0"/>
        <v/>
      </c>
      <c r="I19" s="16"/>
      <c r="J19" s="17" t="str">
        <f t="shared" si="1"/>
        <v/>
      </c>
      <c r="K19" s="18" t="str">
        <f t="shared" ca="1" si="2"/>
        <v/>
      </c>
      <c r="L19" s="19" t="str">
        <f t="shared" si="5"/>
        <v/>
      </c>
      <c r="M19" s="19" t="str">
        <f t="shared" si="3"/>
        <v/>
      </c>
      <c r="P19" s="23">
        <f t="array" aca="1" ref="P19" ca="1">IFERROR(INDEX(tbl_Données[[LIGNE N° ]],SMALL(IF(tbl_Données[[temps restant avant rebut  ]]&lt;-15,ROW(tbl_Données[[temps restant avant rebut  ]])-2),ROWS($1:15))),"")</f>
        <v>3775</v>
      </c>
      <c r="AE19" s="33" t="str">
        <f ca="1">IFERROR(INDEX(tbl_Données[[temps restant avant rebut  ]],SMALL(IF(tbl_Données[[temps restant avant rebut  ]]&lt;15,ROW(tbl_Données[[temps restant avant rebut  ]])-2),ROWS($1:16))),"")</f>
        <v/>
      </c>
      <c r="AG19"/>
      <c r="AH19"/>
    </row>
    <row r="20" spans="1:34" ht="27.75" customHeight="1">
      <c r="A20" s="10">
        <v>204</v>
      </c>
      <c r="B20" s="11">
        <v>42758</v>
      </c>
      <c r="C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0" s="13">
        <v>42760</v>
      </c>
      <c r="E20" s="10" t="s">
        <v>27</v>
      </c>
      <c r="F20" s="14"/>
      <c r="G20" s="15"/>
      <c r="H20" s="13">
        <f t="shared" si="0"/>
        <v>42790</v>
      </c>
      <c r="I20" s="16"/>
      <c r="J20" s="17" t="str">
        <f t="shared" si="1"/>
        <v/>
      </c>
      <c r="K20" s="18">
        <f t="shared" ca="1" si="2"/>
        <v>-11</v>
      </c>
      <c r="L20" s="19" t="str">
        <f t="shared" si="5"/>
        <v/>
      </c>
      <c r="M20" s="19" t="str">
        <f t="shared" si="3"/>
        <v/>
      </c>
      <c r="P20" s="23">
        <f t="array" aca="1" ref="P20" ca="1">IFERROR(INDEX(tbl_Données[[LIGNE N° ]],SMALL(IF(tbl_Données[[temps restant avant rebut  ]]&lt;-15,ROW(tbl_Données[[temps restant avant rebut  ]])-2),ROWS($1:16))),"")</f>
        <v>3793</v>
      </c>
      <c r="AE20" s="33" t="str">
        <f ca="1">IFERROR(INDEX(tbl_Données[[temps restant avant rebut  ]],SMALL(IF(tbl_Données[[temps restant avant rebut  ]]&lt;15,ROW(tbl_Données[[temps restant avant rebut  ]])-2),ROWS($1:17))),"")</f>
        <v/>
      </c>
      <c r="AG20"/>
      <c r="AH20"/>
    </row>
    <row r="21" spans="1:34" ht="27.75" customHeight="1">
      <c r="A21" s="10">
        <v>206</v>
      </c>
      <c r="B21" s="11">
        <v>42758</v>
      </c>
      <c r="C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" s="13"/>
      <c r="E21" s="10"/>
      <c r="F21" s="14"/>
      <c r="G21" s="15"/>
      <c r="H21" s="13" t="str">
        <f t="shared" si="0"/>
        <v/>
      </c>
      <c r="I21" s="16"/>
      <c r="J21" s="17" t="str">
        <f t="shared" si="1"/>
        <v/>
      </c>
      <c r="K21" s="18" t="str">
        <f t="shared" ca="1" si="2"/>
        <v/>
      </c>
      <c r="L21" s="19" t="str">
        <f t="shared" si="5"/>
        <v/>
      </c>
      <c r="M21" s="19" t="str">
        <f t="shared" si="3"/>
        <v/>
      </c>
      <c r="P21" s="23">
        <f t="array" aca="1" ref="P21" ca="1">IFERROR(INDEX(tbl_Données[[LIGNE N° ]],SMALL(IF(tbl_Données[[temps restant avant rebut  ]]&lt;-15,ROW(tbl_Données[[temps restant avant rebut  ]])-2),ROWS($1:17))),"")</f>
        <v>3804</v>
      </c>
      <c r="AE21" s="33" t="str">
        <f ca="1">IFERROR(INDEX(tbl_Données[[temps restant avant rebut  ]],SMALL(IF(tbl_Données[[temps restant avant rebut  ]]&lt;15,ROW(tbl_Données[[temps restant avant rebut  ]])-2),ROWS($1:18))),"")</f>
        <v/>
      </c>
      <c r="AG21"/>
      <c r="AH21"/>
    </row>
    <row r="22" spans="1:34" ht="27.75" customHeight="1">
      <c r="A22" s="10">
        <v>207</v>
      </c>
      <c r="B22" s="11">
        <v>42758</v>
      </c>
      <c r="C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2" s="13">
        <v>42760</v>
      </c>
      <c r="E22" s="10" t="s">
        <v>28</v>
      </c>
      <c r="F22" s="14"/>
      <c r="G22" s="15"/>
      <c r="H22" s="13">
        <f t="shared" si="0"/>
        <v>42790</v>
      </c>
      <c r="I22" s="16"/>
      <c r="J22" s="17" t="str">
        <f t="shared" si="1"/>
        <v/>
      </c>
      <c r="K22" s="18">
        <f t="shared" ca="1" si="2"/>
        <v>-11</v>
      </c>
      <c r="L22" s="19" t="str">
        <f t="shared" si="5"/>
        <v/>
      </c>
      <c r="M22" s="19" t="str">
        <f t="shared" si="3"/>
        <v/>
      </c>
      <c r="P22" s="23">
        <f t="array" aca="1" ref="P22" ca="1">IFERROR(INDEX(tbl_Données[[LIGNE N° ]],SMALL(IF(tbl_Données[[temps restant avant rebut  ]]&lt;-15,ROW(tbl_Données[[temps restant avant rebut  ]])-2),ROWS($1:18))),"")</f>
        <v>3812</v>
      </c>
      <c r="AE22" s="33" t="str">
        <f ca="1">IFERROR(INDEX(tbl_Données[[temps restant avant rebut  ]],SMALL(IF(tbl_Données[[temps restant avant rebut  ]]&lt;15,ROW(tbl_Données[[temps restant avant rebut  ]])-2),ROWS($1:19))),"")</f>
        <v/>
      </c>
      <c r="AG22"/>
      <c r="AH22"/>
    </row>
    <row r="23" spans="1:34" ht="27.75" customHeight="1">
      <c r="A23" s="10">
        <v>209</v>
      </c>
      <c r="B23" s="11">
        <v>42758</v>
      </c>
      <c r="C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" s="13"/>
      <c r="E23" s="10"/>
      <c r="F23" s="14"/>
      <c r="G23" s="15"/>
      <c r="H23" s="13" t="str">
        <f t="shared" si="0"/>
        <v/>
      </c>
      <c r="I23" s="16"/>
      <c r="J23" s="17" t="str">
        <f t="shared" si="1"/>
        <v/>
      </c>
      <c r="K23" s="18" t="str">
        <f t="shared" ca="1" si="2"/>
        <v/>
      </c>
      <c r="L23" s="19" t="str">
        <f t="shared" si="5"/>
        <v/>
      </c>
      <c r="M23" s="19" t="str">
        <f t="shared" si="3"/>
        <v/>
      </c>
      <c r="P23" s="23">
        <f t="array" aca="1" ref="P23" ca="1">IFERROR(INDEX(tbl_Données[[LIGNE N° ]],SMALL(IF(tbl_Données[[temps restant avant rebut  ]]&lt;-15,ROW(tbl_Données[[temps restant avant rebut  ]])-2),ROWS($1:19))),"")</f>
        <v>3823</v>
      </c>
      <c r="AE23" s="33" t="str">
        <f ca="1">IFERROR(INDEX(tbl_Données[[temps restant avant rebut  ]],SMALL(IF(tbl_Données[[temps restant avant rebut  ]]&lt;15,ROW(tbl_Données[[temps restant avant rebut  ]])-2),ROWS($1:20))),"")</f>
        <v/>
      </c>
      <c r="AG23"/>
      <c r="AH23"/>
    </row>
    <row r="24" spans="1:34" ht="27.75" customHeight="1">
      <c r="A24" s="10">
        <v>212</v>
      </c>
      <c r="B24" s="11">
        <v>42758</v>
      </c>
      <c r="C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" s="13"/>
      <c r="E24" s="10"/>
      <c r="F24" s="14"/>
      <c r="G24" s="15"/>
      <c r="H24" s="13" t="str">
        <f t="shared" si="0"/>
        <v/>
      </c>
      <c r="I24" s="16"/>
      <c r="J24" s="17" t="str">
        <f t="shared" si="1"/>
        <v/>
      </c>
      <c r="K24" s="18" t="str">
        <f t="shared" ca="1" si="2"/>
        <v/>
      </c>
      <c r="L24" s="19" t="str">
        <f t="shared" si="5"/>
        <v/>
      </c>
      <c r="M24" s="19" t="str">
        <f t="shared" si="3"/>
        <v/>
      </c>
      <c r="P24" s="23">
        <f t="array" aca="1" ref="P24" ca="1">IFERROR(INDEX(tbl_Données[[LIGNE N° ]],SMALL(IF(tbl_Données[[temps restant avant rebut  ]]&lt;-15,ROW(tbl_Données[[temps restant avant rebut  ]])-2),ROWS($1:20))),"")</f>
        <v>3848</v>
      </c>
      <c r="AE24" s="33" t="str">
        <f ca="1">IFERROR(INDEX(tbl_Données[[temps restant avant rebut  ]],SMALL(IF(tbl_Données[[temps restant avant rebut  ]]&lt;15,ROW(tbl_Données[[temps restant avant rebut  ]])-2),ROWS($1:21))),"")</f>
        <v/>
      </c>
      <c r="AG24"/>
      <c r="AH24"/>
    </row>
    <row r="25" spans="1:34" ht="27.75" customHeight="1">
      <c r="A25" s="10">
        <v>214</v>
      </c>
      <c r="B25" s="11">
        <v>42758</v>
      </c>
      <c r="C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5" s="13">
        <v>42760</v>
      </c>
      <c r="E25" s="10" t="s">
        <v>29</v>
      </c>
      <c r="F25" s="14"/>
      <c r="G25" s="15"/>
      <c r="H25" s="13">
        <f t="shared" si="0"/>
        <v>42790</v>
      </c>
      <c r="I25" s="16"/>
      <c r="J25" s="17" t="str">
        <f t="shared" si="1"/>
        <v/>
      </c>
      <c r="K25" s="18">
        <f t="shared" ca="1" si="2"/>
        <v>-11</v>
      </c>
      <c r="L25" s="19" t="str">
        <f t="shared" si="5"/>
        <v/>
      </c>
      <c r="M25" s="19" t="str">
        <f t="shared" si="3"/>
        <v/>
      </c>
      <c r="P25" s="23" t="str">
        <f t="array" aca="1" ref="P25" ca="1">IFERROR(INDEX(tbl_Données[[LIGNE N° ]],SMALL(IF(tbl_Données[[temps restant avant rebut  ]]&lt;-15,ROW(tbl_Données[[temps restant avant rebut  ]])-2),ROWS($1:21))),"")</f>
        <v>C1602223</v>
      </c>
      <c r="AE25" s="33" t="str">
        <f ca="1">IFERROR(INDEX(tbl_Données[[temps restant avant rebut  ]],SMALL(IF(tbl_Données[[temps restant avant rebut  ]]&lt;15,ROW(tbl_Données[[temps restant avant rebut  ]])-2),ROWS($1:22))),"")</f>
        <v/>
      </c>
      <c r="AG25"/>
      <c r="AH25"/>
    </row>
    <row r="26" spans="1:34" ht="27.75" customHeight="1">
      <c r="A26" s="10">
        <v>216</v>
      </c>
      <c r="B26" s="11">
        <v>42758</v>
      </c>
      <c r="C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" s="13"/>
      <c r="E26" s="10"/>
      <c r="F26" s="14"/>
      <c r="G26" s="15"/>
      <c r="H26" s="13" t="str">
        <f t="shared" si="0"/>
        <v/>
      </c>
      <c r="I26" s="16"/>
      <c r="J26" s="17" t="str">
        <f t="shared" si="1"/>
        <v/>
      </c>
      <c r="K26" s="18" t="str">
        <f t="shared" ca="1" si="2"/>
        <v/>
      </c>
      <c r="L26" s="19" t="str">
        <f t="shared" si="5"/>
        <v/>
      </c>
      <c r="M26" s="19" t="str">
        <f t="shared" si="3"/>
        <v/>
      </c>
      <c r="P26" s="23" t="str">
        <f t="array" aca="1" ref="P26" ca="1">IFERROR(INDEX(tbl_Données[[LIGNE N° ]],SMALL(IF(tbl_Données[[temps restant avant rebut  ]]&lt;-15,ROW(tbl_Données[[temps restant avant rebut  ]])-2),ROWS($1:22))),"")</f>
        <v/>
      </c>
      <c r="AE26" s="33" t="str">
        <f ca="1">IFERROR(INDEX(tbl_Données[[temps restant avant rebut  ]],SMALL(IF(tbl_Données[[temps restant avant rebut  ]]&lt;15,ROW(tbl_Données[[temps restant avant rebut  ]])-2),ROWS($1:23))),"")</f>
        <v/>
      </c>
      <c r="AG26"/>
      <c r="AH26"/>
    </row>
    <row r="27" spans="1:34" ht="27.75" customHeight="1">
      <c r="A27" s="10">
        <v>2223</v>
      </c>
      <c r="B27" s="11">
        <v>42716</v>
      </c>
      <c r="C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27" s="13">
        <v>42726</v>
      </c>
      <c r="E27" s="10" t="s">
        <v>30</v>
      </c>
      <c r="F27" s="14"/>
      <c r="G27" s="15"/>
      <c r="H27" s="13">
        <f t="shared" si="0"/>
        <v>42756</v>
      </c>
      <c r="I27" s="16">
        <v>42729</v>
      </c>
      <c r="J27" s="17">
        <f t="shared" si="1"/>
        <v>3</v>
      </c>
      <c r="K27" s="18">
        <f t="shared" ca="1" si="2"/>
        <v>-45</v>
      </c>
      <c r="L27" s="19">
        <f t="shared" si="5"/>
        <v>13</v>
      </c>
      <c r="M27" s="19" t="str">
        <f t="shared" si="3"/>
        <v/>
      </c>
      <c r="P27" s="23" t="str">
        <f t="array" aca="1" ref="P27" ca="1">IFERROR(INDEX(tbl_Données[[LIGNE N° ]],SMALL(IF(tbl_Données[[temps restant avant rebut  ]]&lt;-15,ROW(tbl_Données[[temps restant avant rebut  ]])-2),ROWS($1:23))),"")</f>
        <v/>
      </c>
      <c r="AE27" s="33" t="str">
        <f ca="1">IFERROR(INDEX(tbl_Données[[temps restant avant rebut  ]],SMALL(IF(tbl_Données[[temps restant avant rebut  ]]&lt;15,ROW(tbl_Données[[temps restant avant rebut  ]])-2),ROWS($1:24))),"")</f>
        <v/>
      </c>
      <c r="AG27"/>
      <c r="AH27"/>
    </row>
    <row r="28" spans="1:34" ht="27.75" customHeight="1">
      <c r="A28" s="10">
        <v>2885</v>
      </c>
      <c r="B28" s="11">
        <v>42640</v>
      </c>
      <c r="C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94</v>
      </c>
      <c r="D28" s="13">
        <v>42734</v>
      </c>
      <c r="E28" s="10" t="s">
        <v>31</v>
      </c>
      <c r="F28" s="14">
        <v>42759</v>
      </c>
      <c r="G28" s="15" t="s">
        <v>14</v>
      </c>
      <c r="H28" s="13">
        <f t="shared" si="0"/>
        <v>42764</v>
      </c>
      <c r="I28" s="16"/>
      <c r="J28" s="17" t="str">
        <f t="shared" si="1"/>
        <v/>
      </c>
      <c r="K28" s="18">
        <f t="shared" ca="1" si="2"/>
        <v>-37</v>
      </c>
      <c r="L28" s="19" t="str">
        <f t="shared" si="5"/>
        <v/>
      </c>
      <c r="M28" s="19">
        <f t="shared" si="3"/>
        <v>119</v>
      </c>
      <c r="P28" s="23" t="str">
        <f t="array" aca="1" ref="P28" ca="1">IFERROR(INDEX(tbl_Données[[LIGNE N° ]],SMALL(IF(tbl_Données[[temps restant avant rebut  ]]&lt;-15,ROW(tbl_Données[[temps restant avant rebut  ]])-2),ROWS($1:24))),"")</f>
        <v/>
      </c>
      <c r="AE28" s="33" t="str">
        <f ca="1">IFERROR(INDEX(tbl_Données[[temps restant avant rebut  ]],SMALL(IF(tbl_Données[[temps restant avant rebut  ]]&lt;15,ROW(tbl_Données[[temps restant avant rebut  ]])-2),ROWS($1:25))),"")</f>
        <v/>
      </c>
      <c r="AG28"/>
      <c r="AH28"/>
    </row>
    <row r="29" spans="1:34" ht="27.75" customHeight="1">
      <c r="A29" s="10">
        <v>3104</v>
      </c>
      <c r="B29" s="11">
        <v>42632</v>
      </c>
      <c r="C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84</v>
      </c>
      <c r="D29" s="13">
        <v>42716</v>
      </c>
      <c r="E29" s="10" t="s">
        <v>32</v>
      </c>
      <c r="F29" s="14"/>
      <c r="G29" s="15"/>
      <c r="H29" s="13">
        <f t="shared" si="0"/>
        <v>42746</v>
      </c>
      <c r="I29" s="16"/>
      <c r="J29" s="17" t="str">
        <f t="shared" si="1"/>
        <v/>
      </c>
      <c r="K29" s="18">
        <f t="shared" ca="1" si="2"/>
        <v>-55</v>
      </c>
      <c r="L29" s="19" t="str">
        <f t="shared" si="5"/>
        <v/>
      </c>
      <c r="M29" s="19" t="str">
        <f t="shared" si="3"/>
        <v/>
      </c>
      <c r="P29" s="23" t="str">
        <f t="array" aca="1" ref="P29" ca="1">IFERROR(INDEX(tbl_Données[[LIGNE N° ]],SMALL(IF(tbl_Données[[temps restant avant rebut  ]]&lt;-15,ROW(tbl_Données[[temps restant avant rebut  ]])-2),ROWS($1:25))),"")</f>
        <v/>
      </c>
      <c r="AE29" s="33" t="str">
        <f ca="1">IFERROR(INDEX(tbl_Données[[temps restant avant rebut  ]],SMALL(IF(tbl_Données[[temps restant avant rebut  ]]&lt;15,ROW(tbl_Données[[temps restant avant rebut  ]])-2),ROWS($1:26))),"")</f>
        <v/>
      </c>
      <c r="AG29"/>
      <c r="AH29"/>
    </row>
    <row r="30" spans="1:34" ht="27.75" customHeight="1">
      <c r="A30" s="10">
        <v>3539</v>
      </c>
      <c r="B30" s="11">
        <v>42699</v>
      </c>
      <c r="C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20</v>
      </c>
      <c r="D30" s="13">
        <v>42719</v>
      </c>
      <c r="E30" s="10" t="s">
        <v>33</v>
      </c>
      <c r="F30" s="14">
        <v>42759</v>
      </c>
      <c r="G30" s="15" t="s">
        <v>14</v>
      </c>
      <c r="H30" s="13">
        <f t="shared" si="0"/>
        <v>42749</v>
      </c>
      <c r="I30" s="16"/>
      <c r="J30" s="17" t="str">
        <f t="shared" si="1"/>
        <v/>
      </c>
      <c r="K30" s="18">
        <f t="shared" ca="1" si="2"/>
        <v>-52</v>
      </c>
      <c r="L30" s="19" t="str">
        <f t="shared" si="5"/>
        <v/>
      </c>
      <c r="M30" s="19">
        <f t="shared" si="3"/>
        <v>60</v>
      </c>
      <c r="P30" s="23" t="str">
        <f t="array" aca="1" ref="P30" ca="1">IFERROR(INDEX(tbl_Données[[LIGNE N° ]],SMALL(IF(tbl_Données[[temps restant avant rebut  ]]&lt;-15,ROW(tbl_Données[[temps restant avant rebut  ]])-2),ROWS($1:26))),"")</f>
        <v/>
      </c>
      <c r="AE30" s="33" t="str">
        <f ca="1">IFERROR(INDEX(tbl_Données[[temps restant avant rebut  ]],SMALL(IF(tbl_Données[[temps restant avant rebut  ]]&lt;15,ROW(tbl_Données[[temps restant avant rebut  ]])-2),ROWS($1:27))),"")</f>
        <v/>
      </c>
      <c r="AG30"/>
      <c r="AH30"/>
    </row>
    <row r="31" spans="1:34" ht="27.75" customHeight="1">
      <c r="A31" s="10">
        <v>3608</v>
      </c>
      <c r="B31" s="11">
        <v>42706</v>
      </c>
      <c r="C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31" s="13">
        <v>42716</v>
      </c>
      <c r="E31" s="10" t="s">
        <v>34</v>
      </c>
      <c r="F31" s="14"/>
      <c r="G31" s="15"/>
      <c r="H31" s="13">
        <f t="shared" si="0"/>
        <v>42746</v>
      </c>
      <c r="I31" s="16"/>
      <c r="J31" s="17" t="str">
        <f t="shared" si="1"/>
        <v/>
      </c>
      <c r="K31" s="18">
        <f t="shared" ca="1" si="2"/>
        <v>-55</v>
      </c>
      <c r="L31" s="19" t="str">
        <f t="shared" si="5"/>
        <v/>
      </c>
      <c r="M31" s="19" t="str">
        <f t="shared" si="3"/>
        <v/>
      </c>
      <c r="P31" s="23" t="str">
        <f t="array" aca="1" ref="P31" ca="1">IFERROR(INDEX(tbl_Données[[LIGNE N° ]],SMALL(IF(tbl_Données[[temps restant avant rebut  ]]&lt;-15,ROW(tbl_Données[[temps restant avant rebut  ]])-2),ROWS($1:27))),"")</f>
        <v/>
      </c>
      <c r="AE31" s="33" t="str">
        <f ca="1">IFERROR(INDEX(tbl_Données[[temps restant avant rebut  ]],SMALL(IF(tbl_Données[[temps restant avant rebut  ]]&lt;15,ROW(tbl_Données[[temps restant avant rebut  ]])-2),ROWS($1:28))),"")</f>
        <v/>
      </c>
      <c r="AG31"/>
      <c r="AH31"/>
    </row>
    <row r="32" spans="1:34" ht="27.75" customHeight="1">
      <c r="A32" s="10">
        <v>3693</v>
      </c>
      <c r="B32" s="11">
        <v>42714</v>
      </c>
      <c r="C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4</v>
      </c>
      <c r="D32" s="13">
        <v>42718</v>
      </c>
      <c r="E32" s="10" t="s">
        <v>35</v>
      </c>
      <c r="F32" s="14"/>
      <c r="G32" s="15"/>
      <c r="H32" s="13">
        <f t="shared" si="0"/>
        <v>42748</v>
      </c>
      <c r="I32" s="16"/>
      <c r="J32" s="17" t="str">
        <f t="shared" si="1"/>
        <v/>
      </c>
      <c r="K32" s="18">
        <f t="shared" ca="1" si="2"/>
        <v>-53</v>
      </c>
      <c r="L32" s="19" t="str">
        <f t="shared" si="5"/>
        <v/>
      </c>
      <c r="M32" s="19" t="str">
        <f t="shared" si="3"/>
        <v/>
      </c>
      <c r="P32" s="23" t="str">
        <f t="array" aca="1" ref="P32" ca="1">IFERROR(INDEX(tbl_Données[[LIGNE N° ]],SMALL(IF(tbl_Données[[temps restant avant rebut  ]]&lt;-15,ROW(tbl_Données[[temps restant avant rebut  ]])-2),ROWS($1:28))),"")</f>
        <v/>
      </c>
      <c r="AE32" s="33" t="str">
        <f ca="1">IFERROR(INDEX(tbl_Données[[temps restant avant rebut  ]],SMALL(IF(tbl_Données[[temps restant avant rebut  ]]&lt;15,ROW(tbl_Données[[temps restant avant rebut  ]])-2),ROWS($1:29))),"")</f>
        <v/>
      </c>
      <c r="AG32"/>
      <c r="AH32"/>
    </row>
    <row r="33" spans="1:34" ht="27.75" customHeight="1">
      <c r="A33" s="10">
        <v>3701</v>
      </c>
      <c r="B33" s="11">
        <v>42713</v>
      </c>
      <c r="C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33" s="13">
        <v>42723</v>
      </c>
      <c r="E33" s="10" t="s">
        <v>36</v>
      </c>
      <c r="F33" s="14">
        <v>42759</v>
      </c>
      <c r="G33" s="15" t="s">
        <v>14</v>
      </c>
      <c r="H33" s="13">
        <f t="shared" si="0"/>
        <v>42753</v>
      </c>
      <c r="I33" s="16"/>
      <c r="J33" s="17" t="str">
        <f t="shared" si="1"/>
        <v/>
      </c>
      <c r="K33" s="18">
        <f t="shared" ca="1" si="2"/>
        <v>-48</v>
      </c>
      <c r="L33" s="19" t="str">
        <f t="shared" si="5"/>
        <v/>
      </c>
      <c r="M33" s="19">
        <f t="shared" si="3"/>
        <v>46</v>
      </c>
      <c r="P33" s="23" t="str">
        <f t="array" aca="1" ref="P33" ca="1">IFERROR(INDEX(tbl_Données[[LIGNE N° ]],SMALL(IF(tbl_Données[[temps restant avant rebut  ]]&lt;-15,ROW(tbl_Données[[temps restant avant rebut  ]])-2),ROWS($1:29))),"")</f>
        <v/>
      </c>
      <c r="AE33" s="33" t="str">
        <f ca="1">IFERROR(INDEX(tbl_Données[[temps restant avant rebut  ]],SMALL(IF(tbl_Données[[temps restant avant rebut  ]]&lt;15,ROW(tbl_Données[[temps restant avant rebut  ]])-2),ROWS($1:30))),"")</f>
        <v/>
      </c>
      <c r="AG33"/>
      <c r="AH33"/>
    </row>
    <row r="34" spans="1:34" ht="27.75" customHeight="1">
      <c r="A34" s="10">
        <v>3730</v>
      </c>
      <c r="B34" s="11">
        <v>42716</v>
      </c>
      <c r="C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34" s="13">
        <v>42718</v>
      </c>
      <c r="E34" s="10" t="s">
        <v>37</v>
      </c>
      <c r="F34" s="14">
        <v>42759</v>
      </c>
      <c r="G34" s="15" t="s">
        <v>14</v>
      </c>
      <c r="H34" s="13">
        <f t="shared" si="0"/>
        <v>42748</v>
      </c>
      <c r="I34" s="16"/>
      <c r="J34" s="17" t="str">
        <f t="shared" si="1"/>
        <v/>
      </c>
      <c r="K34" s="18">
        <f t="shared" ca="1" si="2"/>
        <v>-53</v>
      </c>
      <c r="L34" s="19" t="str">
        <f t="shared" si="5"/>
        <v/>
      </c>
      <c r="M34" s="19">
        <f t="shared" si="3"/>
        <v>43</v>
      </c>
      <c r="P34" s="23" t="str">
        <f t="array" aca="1" ref="P34" ca="1">IFERROR(INDEX(tbl_Données[[LIGNE N° ]],SMALL(IF(tbl_Données[[temps restant avant rebut  ]]&lt;-15,ROW(tbl_Données[[temps restant avant rebut  ]])-2),ROWS($1:30))),"")</f>
        <v/>
      </c>
      <c r="AE34" s="33" t="str">
        <f ca="1">IFERROR(INDEX(tbl_Données[[temps restant avant rebut  ]],SMALL(IF(tbl_Données[[temps restant avant rebut  ]]&lt;15,ROW(tbl_Données[[temps restant avant rebut  ]])-2),ROWS($1:31))),"")</f>
        <v/>
      </c>
      <c r="AG34"/>
      <c r="AH34"/>
    </row>
    <row r="35" spans="1:34" ht="27.75" customHeight="1">
      <c r="A35" s="10">
        <v>3734</v>
      </c>
      <c r="B35" s="11">
        <v>42716</v>
      </c>
      <c r="C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3</v>
      </c>
      <c r="D35" s="13">
        <v>42719</v>
      </c>
      <c r="E35" s="10" t="s">
        <v>38</v>
      </c>
      <c r="F35" s="14"/>
      <c r="G35" s="15"/>
      <c r="H35" s="13">
        <f t="shared" si="0"/>
        <v>42749</v>
      </c>
      <c r="I35" s="16"/>
      <c r="J35" s="17" t="str">
        <f t="shared" si="1"/>
        <v/>
      </c>
      <c r="K35" s="18">
        <f t="shared" ca="1" si="2"/>
        <v>-52</v>
      </c>
      <c r="L35" s="19" t="str">
        <f t="shared" si="5"/>
        <v/>
      </c>
      <c r="M35" s="19" t="str">
        <f t="shared" si="3"/>
        <v/>
      </c>
      <c r="P35" s="23" t="str">
        <f t="array" aca="1" ref="P35" ca="1">IFERROR(INDEX(tbl_Données[[LIGNE N° ]],SMALL(IF(tbl_Données[[temps restant avant rebut  ]]&lt;-15,ROW(tbl_Données[[temps restant avant rebut  ]])-2),ROWS($1:31))),"")</f>
        <v/>
      </c>
      <c r="AE35" s="33" t="str">
        <f ca="1">IFERROR(INDEX(tbl_Données[[temps restant avant rebut  ]],SMALL(IF(tbl_Données[[temps restant avant rebut  ]]&lt;15,ROW(tbl_Données[[temps restant avant rebut  ]])-2),ROWS($1:32))),"")</f>
        <v/>
      </c>
      <c r="AG35"/>
      <c r="AH35"/>
    </row>
    <row r="36" spans="1:34" ht="27.75" customHeight="1">
      <c r="A36" s="10">
        <v>3748</v>
      </c>
      <c r="B36" s="11">
        <v>42717</v>
      </c>
      <c r="C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6</v>
      </c>
      <c r="D36" s="13">
        <v>42723</v>
      </c>
      <c r="E36" s="10" t="s">
        <v>39</v>
      </c>
      <c r="F36" s="14">
        <v>42759</v>
      </c>
      <c r="G36" s="15" t="s">
        <v>14</v>
      </c>
      <c r="H36" s="13">
        <f t="shared" si="0"/>
        <v>42753</v>
      </c>
      <c r="I36" s="16"/>
      <c r="J36" s="17" t="str">
        <f t="shared" si="1"/>
        <v/>
      </c>
      <c r="K36" s="18">
        <f t="shared" ca="1" si="2"/>
        <v>-48</v>
      </c>
      <c r="L36" s="19" t="str">
        <f t="shared" si="5"/>
        <v/>
      </c>
      <c r="M36" s="19">
        <f t="shared" si="3"/>
        <v>42</v>
      </c>
      <c r="P36" s="23" t="str">
        <f t="array" aca="1" ref="P36" ca="1">IFERROR(INDEX(tbl_Données[[LIGNE N° ]],SMALL(IF(tbl_Données[[temps restant avant rebut  ]]&lt;-15,ROW(tbl_Données[[temps restant avant rebut  ]])-2),ROWS($1:32))),"")</f>
        <v/>
      </c>
      <c r="AE36" s="33" t="str">
        <f ca="1">IFERROR(INDEX(tbl_Données[[temps restant avant rebut  ]],SMALL(IF(tbl_Données[[temps restant avant rebut  ]]&lt;15,ROW(tbl_Données[[temps restant avant rebut  ]])-2),ROWS($1:33))),"")</f>
        <v/>
      </c>
      <c r="AG36"/>
      <c r="AH36"/>
    </row>
    <row r="37" spans="1:34" ht="27.75" customHeight="1">
      <c r="A37" s="10">
        <v>3775</v>
      </c>
      <c r="B37" s="11">
        <v>42716</v>
      </c>
      <c r="C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3</v>
      </c>
      <c r="D37" s="13">
        <v>42719</v>
      </c>
      <c r="E37" s="10" t="s">
        <v>40</v>
      </c>
      <c r="F37" s="14"/>
      <c r="G37" s="15"/>
      <c r="H37" s="13">
        <f t="shared" si="0"/>
        <v>42749</v>
      </c>
      <c r="I37" s="16"/>
      <c r="J37" s="17" t="str">
        <f t="shared" si="1"/>
        <v/>
      </c>
      <c r="K37" s="18">
        <f t="shared" ca="1" si="2"/>
        <v>-52</v>
      </c>
      <c r="L37" s="19" t="str">
        <f t="shared" si="5"/>
        <v/>
      </c>
      <c r="M37" s="19" t="str">
        <f t="shared" si="3"/>
        <v/>
      </c>
      <c r="P37" s="23" t="str">
        <f t="array" aca="1" ref="P37" ca="1">IFERROR(INDEX(tbl_Données[[LIGNE N° ]],SMALL(IF(tbl_Données[[temps restant avant rebut  ]]&lt;-15,ROW(tbl_Données[[temps restant avant rebut  ]])-2),ROWS($1:33))),"")</f>
        <v/>
      </c>
      <c r="AE37" s="33" t="str">
        <f ca="1">IFERROR(INDEX(tbl_Données[[temps restant avant rebut  ]],SMALL(IF(tbl_Données[[temps restant avant rebut  ]]&lt;15,ROW(tbl_Données[[temps restant avant rebut  ]])-2),ROWS($1:34))),"")</f>
        <v/>
      </c>
      <c r="AG37"/>
      <c r="AH37"/>
    </row>
    <row r="38" spans="1:34" ht="27.75" customHeight="1">
      <c r="A38" s="10">
        <v>3793</v>
      </c>
      <c r="B38" s="11">
        <v>42716</v>
      </c>
      <c r="C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7</v>
      </c>
      <c r="D38" s="13">
        <v>42723</v>
      </c>
      <c r="E38" s="10" t="s">
        <v>41</v>
      </c>
      <c r="F38" s="14"/>
      <c r="G38" s="15"/>
      <c r="H38" s="13">
        <f t="shared" si="0"/>
        <v>42753</v>
      </c>
      <c r="I38" s="16"/>
      <c r="J38" s="17" t="str">
        <f t="shared" si="1"/>
        <v/>
      </c>
      <c r="K38" s="18">
        <f t="shared" ca="1" si="2"/>
        <v>-48</v>
      </c>
      <c r="L38" s="19" t="str">
        <f t="shared" si="5"/>
        <v/>
      </c>
      <c r="M38" s="19" t="str">
        <f t="shared" si="3"/>
        <v/>
      </c>
      <c r="P38" s="23" t="str">
        <f t="array" aca="1" ref="P38" ca="1">IFERROR(INDEX(tbl_Données[[LIGNE N° ]],SMALL(IF(tbl_Données[[temps restant avant rebut  ]]&lt;-15,ROW(tbl_Données[[temps restant avant rebut  ]])-2),ROWS($1:34))),"")</f>
        <v/>
      </c>
      <c r="AE38" s="33" t="str">
        <f ca="1">IFERROR(INDEX(tbl_Données[[temps restant avant rebut  ]],SMALL(IF(tbl_Données[[temps restant avant rebut  ]]&lt;15,ROW(tbl_Données[[temps restant avant rebut  ]])-2),ROWS($1:35))),"")</f>
        <v/>
      </c>
      <c r="AG38"/>
      <c r="AH38"/>
    </row>
    <row r="39" spans="1:34" ht="27.75" customHeight="1">
      <c r="A39" s="10">
        <v>3804</v>
      </c>
      <c r="B39" s="11">
        <v>42724</v>
      </c>
      <c r="C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" s="13">
        <v>42724</v>
      </c>
      <c r="E39" s="10" t="s">
        <v>42</v>
      </c>
      <c r="F39" s="14">
        <v>42759</v>
      </c>
      <c r="G39" s="15" t="s">
        <v>14</v>
      </c>
      <c r="H39" s="13">
        <f t="shared" si="0"/>
        <v>42754</v>
      </c>
      <c r="I39" s="16"/>
      <c r="J39" s="17" t="str">
        <f t="shared" si="1"/>
        <v/>
      </c>
      <c r="K39" s="18">
        <f t="shared" ca="1" si="2"/>
        <v>-47</v>
      </c>
      <c r="L39" s="19" t="str">
        <f t="shared" si="5"/>
        <v/>
      </c>
      <c r="M39" s="19">
        <f t="shared" si="3"/>
        <v>35</v>
      </c>
      <c r="P39" s="23"/>
      <c r="AE39" s="33" t="str">
        <f ca="1">IFERROR(INDEX(tbl_Données[[temps restant avant rebut  ]],SMALL(IF(tbl_Données[[temps restant avant rebut  ]]&lt;15,ROW(tbl_Données[[temps restant avant rebut  ]])-2),ROWS($1:36))),"")</f>
        <v/>
      </c>
      <c r="AG39"/>
      <c r="AH39"/>
    </row>
    <row r="40" spans="1:34" ht="27.75" customHeight="1">
      <c r="A40" s="10">
        <v>3812</v>
      </c>
      <c r="B40" s="11">
        <v>42724</v>
      </c>
      <c r="C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40" s="13">
        <v>42725</v>
      </c>
      <c r="E40" s="10" t="s">
        <v>43</v>
      </c>
      <c r="F40" s="14">
        <v>42759</v>
      </c>
      <c r="G40" s="15" t="s">
        <v>14</v>
      </c>
      <c r="H40" s="13">
        <f t="shared" si="0"/>
        <v>42755</v>
      </c>
      <c r="I40" s="16"/>
      <c r="J40" s="17" t="str">
        <f t="shared" si="1"/>
        <v/>
      </c>
      <c r="K40" s="18">
        <f t="shared" ca="1" si="2"/>
        <v>-46</v>
      </c>
      <c r="L40" s="19" t="str">
        <f t="shared" si="5"/>
        <v/>
      </c>
      <c r="M40" s="19">
        <f t="shared" si="3"/>
        <v>35</v>
      </c>
      <c r="P40" s="23"/>
      <c r="AE40" s="33" t="str">
        <f ca="1">IFERROR(INDEX(tbl_Données[[temps restant avant rebut  ]],SMALL(IF(tbl_Données[[temps restant avant rebut  ]]&lt;15,ROW(tbl_Données[[temps restant avant rebut  ]])-2),ROWS($1:37))),"")</f>
        <v/>
      </c>
      <c r="AG40"/>
      <c r="AH40"/>
    </row>
    <row r="41" spans="1:34" ht="27.75" customHeight="1">
      <c r="A41" s="10">
        <v>3823</v>
      </c>
      <c r="B41" s="11">
        <v>42716</v>
      </c>
      <c r="C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25</v>
      </c>
      <c r="D41" s="13">
        <v>42741</v>
      </c>
      <c r="E41" s="10" t="s">
        <v>44</v>
      </c>
      <c r="F41" s="14"/>
      <c r="G41" s="15"/>
      <c r="H41" s="13">
        <f t="shared" si="0"/>
        <v>42771</v>
      </c>
      <c r="I41" s="16"/>
      <c r="J41" s="17" t="str">
        <f t="shared" si="1"/>
        <v/>
      </c>
      <c r="K41" s="18">
        <f t="shared" ca="1" si="2"/>
        <v>-30</v>
      </c>
      <c r="L41" s="19" t="str">
        <f t="shared" si="5"/>
        <v/>
      </c>
      <c r="M41" s="19" t="str">
        <f t="shared" si="3"/>
        <v/>
      </c>
      <c r="P41" s="23"/>
      <c r="AE41" s="33" t="str">
        <f ca="1">IFERROR(INDEX(tbl_Données[[temps restant avant rebut  ]],SMALL(IF(tbl_Données[[temps restant avant rebut  ]]&lt;15,ROW(tbl_Données[[temps restant avant rebut  ]])-2),ROWS($1:38))),"")</f>
        <v/>
      </c>
      <c r="AG41"/>
      <c r="AH41"/>
    </row>
    <row r="42" spans="1:34" ht="27.75" customHeight="1">
      <c r="A42" s="10">
        <v>3848</v>
      </c>
      <c r="B42" s="11">
        <v>42727</v>
      </c>
      <c r="C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17</v>
      </c>
      <c r="D42" s="13">
        <v>42744</v>
      </c>
      <c r="E42" s="10" t="s">
        <v>45</v>
      </c>
      <c r="F42" s="14"/>
      <c r="G42" s="15" t="s">
        <v>14</v>
      </c>
      <c r="H42" s="13">
        <f t="shared" si="0"/>
        <v>42774</v>
      </c>
      <c r="I42" s="16"/>
      <c r="J42" s="17" t="str">
        <f t="shared" si="1"/>
        <v/>
      </c>
      <c r="K42" s="25">
        <f t="shared" ca="1" si="2"/>
        <v>-27</v>
      </c>
      <c r="L42" s="19" t="str">
        <f t="shared" si="5"/>
        <v/>
      </c>
      <c r="M42" s="19" t="str">
        <f t="shared" si="3"/>
        <v/>
      </c>
      <c r="P42" s="23"/>
      <c r="AE42" s="33" t="str">
        <f ca="1">IFERROR(INDEX(tbl_Données[[temps restant avant rebut  ]],SMALL(IF(tbl_Données[[temps restant avant rebut  ]]&lt;15,ROW(tbl_Données[[temps restant avant rebut  ]])-2),ROWS($1:39))),"")</f>
        <v/>
      </c>
      <c r="AG42"/>
      <c r="AH42"/>
    </row>
    <row r="43" spans="1:34" ht="27.75" customHeight="1">
      <c r="A43" s="10" t="s">
        <v>46</v>
      </c>
      <c r="B43" s="11">
        <v>42727</v>
      </c>
      <c r="C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28</v>
      </c>
      <c r="D43" s="13">
        <v>42755</v>
      </c>
      <c r="E43" s="10" t="s">
        <v>47</v>
      </c>
      <c r="F43" s="14"/>
      <c r="G43" s="15" t="s">
        <v>14</v>
      </c>
      <c r="H43" s="13">
        <f t="shared" si="0"/>
        <v>42785</v>
      </c>
      <c r="I43" s="16"/>
      <c r="J43" s="17" t="str">
        <f t="shared" si="1"/>
        <v/>
      </c>
      <c r="K43" s="18">
        <f t="shared" ca="1" si="2"/>
        <v>-16</v>
      </c>
      <c r="L43" s="19" t="str">
        <f t="shared" si="5"/>
        <v/>
      </c>
      <c r="M43" s="19" t="str">
        <f t="shared" si="3"/>
        <v/>
      </c>
      <c r="P43" s="23"/>
      <c r="AE43" s="33" t="str">
        <f ca="1">IFERROR(INDEX(tbl_Données[[temps restant avant rebut  ]],SMALL(IF(tbl_Données[[temps restant avant rebut  ]]&lt;15,ROW(tbl_Données[[temps restant avant rebut  ]])-2),ROWS($1:40))),"")</f>
        <v/>
      </c>
      <c r="AG43"/>
      <c r="AH43"/>
    </row>
    <row r="44" spans="1:34" ht="27.75" customHeight="1">
      <c r="A44" s="10"/>
      <c r="B44" s="11"/>
      <c r="C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" s="13"/>
      <c r="E44" s="10"/>
      <c r="F44" s="14"/>
      <c r="G44" s="15"/>
      <c r="H44" s="13" t="str">
        <f t="shared" si="0"/>
        <v/>
      </c>
      <c r="I44" s="16"/>
      <c r="J44" s="17" t="str">
        <f t="shared" si="1"/>
        <v/>
      </c>
      <c r="K44" s="18" t="str">
        <f t="shared" ca="1" si="2"/>
        <v/>
      </c>
      <c r="L44" s="19">
        <f t="shared" si="5"/>
        <v>0</v>
      </c>
      <c r="M44" s="19">
        <f t="shared" si="3"/>
        <v>0</v>
      </c>
      <c r="P44" s="23"/>
      <c r="AE44" s="33" t="str">
        <f ca="1">IFERROR(INDEX(tbl_Données[[temps restant avant rebut  ]],SMALL(IF(tbl_Données[[temps restant avant rebut  ]]&lt;15,ROW(tbl_Données[[temps restant avant rebut  ]])-2),ROWS($1:41))),"")</f>
        <v/>
      </c>
      <c r="AG44"/>
      <c r="AH44"/>
    </row>
    <row r="45" spans="1:34" ht="27.75" customHeight="1">
      <c r="A45" s="10"/>
      <c r="B45" s="11"/>
      <c r="C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" s="13"/>
      <c r="E45" s="10"/>
      <c r="F45" s="14"/>
      <c r="G45" s="15"/>
      <c r="H45" s="13" t="str">
        <f t="shared" si="0"/>
        <v/>
      </c>
      <c r="I45" s="16"/>
      <c r="J45" s="17" t="str">
        <f t="shared" si="1"/>
        <v/>
      </c>
      <c r="K45" s="18" t="str">
        <f t="shared" ca="1" si="2"/>
        <v/>
      </c>
      <c r="L45" s="19">
        <f t="shared" si="5"/>
        <v>0</v>
      </c>
      <c r="M45" s="19">
        <f t="shared" si="3"/>
        <v>0</v>
      </c>
      <c r="P45" s="23"/>
      <c r="AE45" s="33" t="str">
        <f ca="1">IFERROR(INDEX(tbl_Données[[temps restant avant rebut  ]],SMALL(IF(tbl_Données[[temps restant avant rebut  ]]&lt;15,ROW(tbl_Données[[temps restant avant rebut  ]])-2),ROWS($1:42))),"")</f>
        <v/>
      </c>
      <c r="AG45"/>
      <c r="AH45"/>
    </row>
    <row r="46" spans="1:34" ht="27.75" customHeight="1">
      <c r="A46" s="10"/>
      <c r="B46" s="11"/>
      <c r="C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" s="13"/>
      <c r="E46" s="10"/>
      <c r="F46" s="14"/>
      <c r="G46" s="15"/>
      <c r="H46" s="13" t="str">
        <f t="shared" si="0"/>
        <v/>
      </c>
      <c r="I46" s="16"/>
      <c r="J46" s="17" t="str">
        <f t="shared" si="1"/>
        <v/>
      </c>
      <c r="K46" s="18" t="str">
        <f t="shared" ca="1" si="2"/>
        <v/>
      </c>
      <c r="L46" s="19">
        <f t="shared" si="5"/>
        <v>0</v>
      </c>
      <c r="M46" s="19">
        <f t="shared" si="3"/>
        <v>0</v>
      </c>
      <c r="P46" s="23"/>
      <c r="AE46" s="33" t="str">
        <f ca="1">IFERROR(INDEX(tbl_Données[[temps restant avant rebut  ]],SMALL(IF(tbl_Données[[temps restant avant rebut  ]]&lt;15,ROW(tbl_Données[[temps restant avant rebut  ]])-2),ROWS($1:43))),"")</f>
        <v/>
      </c>
      <c r="AG46"/>
      <c r="AH46"/>
    </row>
    <row r="47" spans="1:34" ht="27.75" customHeight="1">
      <c r="A47" s="10"/>
      <c r="B47" s="11"/>
      <c r="C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" s="13"/>
      <c r="E47" s="10"/>
      <c r="F47" s="14"/>
      <c r="G47" s="15"/>
      <c r="H47" s="13" t="str">
        <f t="shared" si="0"/>
        <v/>
      </c>
      <c r="I47" s="16"/>
      <c r="J47" s="17" t="str">
        <f t="shared" si="1"/>
        <v/>
      </c>
      <c r="K47" s="18" t="str">
        <f t="shared" ca="1" si="2"/>
        <v/>
      </c>
      <c r="L47" s="19">
        <f t="shared" si="5"/>
        <v>0</v>
      </c>
      <c r="M47" s="19">
        <f t="shared" si="3"/>
        <v>0</v>
      </c>
      <c r="P47" s="23"/>
      <c r="AE47" s="33" t="str">
        <f ca="1">IFERROR(INDEX(tbl_Données[[temps restant avant rebut  ]],SMALL(IF(tbl_Données[[temps restant avant rebut  ]]&lt;15,ROW(tbl_Données[[temps restant avant rebut  ]])-2),ROWS($1:44))),"")</f>
        <v/>
      </c>
    </row>
    <row r="48" spans="1:34" ht="27.75" customHeight="1">
      <c r="A48" s="10"/>
      <c r="B48" s="11"/>
      <c r="C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" s="13"/>
      <c r="E48" s="10"/>
      <c r="F48" s="14"/>
      <c r="G48" s="15"/>
      <c r="H48" s="13" t="str">
        <f t="shared" si="0"/>
        <v/>
      </c>
      <c r="I48" s="16"/>
      <c r="J48" s="17" t="str">
        <f t="shared" si="1"/>
        <v/>
      </c>
      <c r="K48" s="18" t="str">
        <f t="shared" ca="1" si="2"/>
        <v/>
      </c>
      <c r="L48" s="19">
        <f t="shared" si="5"/>
        <v>0</v>
      </c>
      <c r="M48" s="19">
        <f t="shared" si="3"/>
        <v>0</v>
      </c>
      <c r="P48" s="23"/>
      <c r="AE48" s="33" t="str">
        <f ca="1">IFERROR(INDEX(tbl_Données[[temps restant avant rebut  ]],SMALL(IF(tbl_Données[[temps restant avant rebut  ]]&lt;15,ROW(tbl_Données[[temps restant avant rebut  ]])-2),ROWS($1:45))),"")</f>
        <v/>
      </c>
    </row>
    <row r="49" spans="1:31" ht="27.75" customHeight="1">
      <c r="A49" s="10"/>
      <c r="B49" s="11"/>
      <c r="C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" s="13"/>
      <c r="E49" s="10"/>
      <c r="F49" s="14"/>
      <c r="G49" s="15"/>
      <c r="H49" s="13" t="str">
        <f t="shared" si="0"/>
        <v/>
      </c>
      <c r="I49" s="16"/>
      <c r="J49" s="17" t="str">
        <f t="shared" si="1"/>
        <v/>
      </c>
      <c r="K49" s="18" t="str">
        <f t="shared" ca="1" si="2"/>
        <v/>
      </c>
      <c r="L49" s="19">
        <f t="shared" si="5"/>
        <v>0</v>
      </c>
      <c r="M49" s="19">
        <f t="shared" si="3"/>
        <v>0</v>
      </c>
      <c r="P49" s="23"/>
      <c r="AE49" s="33" t="str">
        <f ca="1">IFERROR(INDEX(tbl_Données[[temps restant avant rebut  ]],SMALL(IF(tbl_Données[[temps restant avant rebut  ]]&lt;15,ROW(tbl_Données[[temps restant avant rebut  ]])-2),ROWS($1:46))),"")</f>
        <v/>
      </c>
    </row>
    <row r="50" spans="1:31" ht="27.75" customHeight="1">
      <c r="A50" s="10"/>
      <c r="B50" s="11"/>
      <c r="C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" s="13"/>
      <c r="E50" s="10"/>
      <c r="F50" s="14"/>
      <c r="G50" s="15"/>
      <c r="H50" s="13" t="str">
        <f t="shared" si="0"/>
        <v/>
      </c>
      <c r="I50" s="16"/>
      <c r="J50" s="17" t="str">
        <f t="shared" si="1"/>
        <v/>
      </c>
      <c r="K50" s="18" t="str">
        <f t="shared" ca="1" si="2"/>
        <v/>
      </c>
      <c r="L50" s="19">
        <f t="shared" si="5"/>
        <v>0</v>
      </c>
      <c r="M50" s="19">
        <f t="shared" si="3"/>
        <v>0</v>
      </c>
      <c r="AE50" s="33" t="str">
        <f ca="1">IFERROR(INDEX(tbl_Données[[temps restant avant rebut  ]],SMALL(IF(tbl_Données[[temps restant avant rebut  ]]&lt;15,ROW(tbl_Données[[temps restant avant rebut  ]])-2),ROWS($1:47))),"")</f>
        <v/>
      </c>
    </row>
    <row r="51" spans="1:31" ht="27.75" customHeight="1">
      <c r="A51" s="10"/>
      <c r="B51" s="11"/>
      <c r="C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" s="13"/>
      <c r="E51" s="10"/>
      <c r="F51" s="14"/>
      <c r="G51" s="15"/>
      <c r="H51" s="13" t="str">
        <f t="shared" si="0"/>
        <v/>
      </c>
      <c r="I51" s="16"/>
      <c r="J51" s="17" t="str">
        <f t="shared" si="1"/>
        <v/>
      </c>
      <c r="K51" s="18" t="str">
        <f t="shared" ca="1" si="2"/>
        <v/>
      </c>
      <c r="L51" s="19">
        <f t="shared" si="5"/>
        <v>0</v>
      </c>
      <c r="M51" s="19">
        <f t="shared" si="3"/>
        <v>0</v>
      </c>
      <c r="AE51" s="33" t="str">
        <f ca="1">IFERROR(INDEX(tbl_Données[[temps restant avant rebut  ]],SMALL(IF(tbl_Données[[temps restant avant rebut  ]]&lt;15,ROW(tbl_Données[[temps restant avant rebut  ]])-2),ROWS($1:48))),"")</f>
        <v/>
      </c>
    </row>
    <row r="52" spans="1:31" ht="27.75" customHeight="1">
      <c r="A52" s="10"/>
      <c r="B52" s="11"/>
      <c r="C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" s="13"/>
      <c r="E52" s="10"/>
      <c r="F52" s="14"/>
      <c r="G52" s="15"/>
      <c r="H52" s="13" t="str">
        <f t="shared" si="0"/>
        <v/>
      </c>
      <c r="I52" s="16"/>
      <c r="J52" s="17" t="str">
        <f t="shared" si="1"/>
        <v/>
      </c>
      <c r="K52" s="18" t="str">
        <f t="shared" ca="1" si="2"/>
        <v/>
      </c>
      <c r="L52" s="19">
        <f t="shared" si="5"/>
        <v>0</v>
      </c>
      <c r="M52" s="19">
        <f t="shared" si="3"/>
        <v>0</v>
      </c>
      <c r="AE52" s="33" t="str">
        <f ca="1">IFERROR(INDEX(tbl_Données[[temps restant avant rebut  ]],SMALL(IF(tbl_Données[[temps restant avant rebut  ]]&lt;15,ROW(tbl_Données[[temps restant avant rebut  ]])-2),ROWS($1:49))),"")</f>
        <v/>
      </c>
    </row>
    <row r="53" spans="1:31" ht="27.75" customHeight="1">
      <c r="A53" s="10"/>
      <c r="B53" s="11"/>
      <c r="C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" s="13"/>
      <c r="E53" s="10"/>
      <c r="F53" s="14"/>
      <c r="G53" s="15"/>
      <c r="H53" s="13" t="str">
        <f t="shared" si="0"/>
        <v/>
      </c>
      <c r="I53" s="16"/>
      <c r="J53" s="17" t="str">
        <f t="shared" si="1"/>
        <v/>
      </c>
      <c r="K53" s="18" t="str">
        <f t="shared" ca="1" si="2"/>
        <v/>
      </c>
      <c r="L53" s="19">
        <f t="shared" si="5"/>
        <v>0</v>
      </c>
      <c r="M53" s="19">
        <f t="shared" si="3"/>
        <v>0</v>
      </c>
      <c r="AE53" s="33" t="str">
        <f ca="1">IFERROR(INDEX(tbl_Données[[temps restant avant rebut  ]],SMALL(IF(tbl_Données[[temps restant avant rebut  ]]&lt;15,ROW(tbl_Données[[temps restant avant rebut  ]])-2),ROWS($1:50))),"")</f>
        <v/>
      </c>
    </row>
    <row r="54" spans="1:31" ht="27.75" customHeight="1">
      <c r="A54" s="10"/>
      <c r="B54" s="11"/>
      <c r="C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" s="13"/>
      <c r="E54" s="10"/>
      <c r="F54" s="14"/>
      <c r="G54" s="15"/>
      <c r="H54" s="13" t="str">
        <f t="shared" si="0"/>
        <v/>
      </c>
      <c r="I54" s="16"/>
      <c r="J54" s="17" t="str">
        <f t="shared" si="1"/>
        <v/>
      </c>
      <c r="K54" s="18" t="str">
        <f t="shared" ca="1" si="2"/>
        <v/>
      </c>
      <c r="L54" s="19">
        <f t="shared" si="5"/>
        <v>0</v>
      </c>
      <c r="M54" s="19">
        <f t="shared" si="3"/>
        <v>0</v>
      </c>
      <c r="AE54" s="33" t="str">
        <f ca="1">IFERROR(INDEX(tbl_Données[[temps restant avant rebut  ]],SMALL(IF(tbl_Données[[temps restant avant rebut  ]]&lt;15,ROW(tbl_Données[[temps restant avant rebut  ]])-2),ROWS($1:51))),"")</f>
        <v/>
      </c>
    </row>
    <row r="55" spans="1:31" ht="27.75" customHeight="1">
      <c r="A55" s="10"/>
      <c r="B55" s="11"/>
      <c r="C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" s="13"/>
      <c r="E55" s="10"/>
      <c r="F55" s="14"/>
      <c r="G55" s="15"/>
      <c r="H55" s="13" t="str">
        <f t="shared" si="0"/>
        <v/>
      </c>
      <c r="I55" s="16"/>
      <c r="J55" s="17" t="str">
        <f t="shared" si="1"/>
        <v/>
      </c>
      <c r="K55" s="18" t="str">
        <f t="shared" ca="1" si="2"/>
        <v/>
      </c>
      <c r="L55" s="19">
        <f t="shared" si="5"/>
        <v>0</v>
      </c>
      <c r="M55" s="19">
        <f t="shared" si="3"/>
        <v>0</v>
      </c>
      <c r="AE55" s="33" t="str">
        <f ca="1">IFERROR(INDEX(tbl_Données[[temps restant avant rebut  ]],SMALL(IF(tbl_Données[[temps restant avant rebut  ]]&lt;15,ROW(tbl_Données[[temps restant avant rebut  ]])-2),ROWS($1:52))),"")</f>
        <v/>
      </c>
    </row>
    <row r="56" spans="1:31" ht="27.75" customHeight="1">
      <c r="A56" s="10"/>
      <c r="B56" s="11"/>
      <c r="C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" s="13"/>
      <c r="E56" s="10"/>
      <c r="F56" s="14"/>
      <c r="G56" s="15"/>
      <c r="H56" s="13" t="str">
        <f t="shared" si="0"/>
        <v/>
      </c>
      <c r="I56" s="16"/>
      <c r="J56" s="17" t="str">
        <f t="shared" si="1"/>
        <v/>
      </c>
      <c r="K56" s="18" t="str">
        <f t="shared" ca="1" si="2"/>
        <v/>
      </c>
      <c r="L56" s="19">
        <f t="shared" si="5"/>
        <v>0</v>
      </c>
      <c r="M56" s="19">
        <f t="shared" si="3"/>
        <v>0</v>
      </c>
      <c r="AE56" s="33" t="str">
        <f ca="1">IFERROR(INDEX(tbl_Données[[temps restant avant rebut  ]],SMALL(IF(tbl_Données[[temps restant avant rebut  ]]&lt;15,ROW(tbl_Données[[temps restant avant rebut  ]])-2),ROWS($1:53))),"")</f>
        <v/>
      </c>
    </row>
    <row r="57" spans="1:31" ht="27.75" customHeight="1">
      <c r="A57" s="10"/>
      <c r="B57" s="11"/>
      <c r="C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" s="13"/>
      <c r="E57" s="10"/>
      <c r="F57" s="14"/>
      <c r="G57" s="15"/>
      <c r="H57" s="13" t="str">
        <f t="shared" si="0"/>
        <v/>
      </c>
      <c r="I57" s="16"/>
      <c r="J57" s="17" t="str">
        <f t="shared" si="1"/>
        <v/>
      </c>
      <c r="K57" s="18" t="str">
        <f t="shared" ca="1" si="2"/>
        <v/>
      </c>
      <c r="L57" s="19">
        <f t="shared" si="5"/>
        <v>0</v>
      </c>
      <c r="M57" s="19">
        <f t="shared" si="3"/>
        <v>0</v>
      </c>
      <c r="AE57" s="33" t="str">
        <f ca="1">IFERROR(INDEX(tbl_Données[[temps restant avant rebut  ]],SMALL(IF(tbl_Données[[temps restant avant rebut  ]]&lt;15,ROW(tbl_Données[[temps restant avant rebut  ]])-2),ROWS($1:54))),"")</f>
        <v/>
      </c>
    </row>
    <row r="58" spans="1:31" ht="27.75" customHeight="1">
      <c r="A58" s="10"/>
      <c r="B58" s="11"/>
      <c r="C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" s="13"/>
      <c r="E58" s="10"/>
      <c r="F58" s="14"/>
      <c r="G58" s="15"/>
      <c r="H58" s="13" t="str">
        <f t="shared" si="0"/>
        <v/>
      </c>
      <c r="I58" s="16"/>
      <c r="J58" s="17" t="str">
        <f t="shared" si="1"/>
        <v/>
      </c>
      <c r="K58" s="18" t="str">
        <f t="shared" ca="1" si="2"/>
        <v/>
      </c>
      <c r="L58" s="19">
        <f t="shared" si="5"/>
        <v>0</v>
      </c>
      <c r="M58" s="19">
        <f t="shared" si="3"/>
        <v>0</v>
      </c>
      <c r="AE58" s="33" t="str">
        <f ca="1">IFERROR(INDEX(tbl_Données[[temps restant avant rebut  ]],SMALL(IF(tbl_Données[[temps restant avant rebut  ]]&lt;15,ROW(tbl_Données[[temps restant avant rebut  ]])-2),ROWS($1:55))),"")</f>
        <v/>
      </c>
    </row>
    <row r="59" spans="1:31" ht="27.75" customHeight="1">
      <c r="A59" s="10"/>
      <c r="B59" s="11"/>
      <c r="C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" s="13"/>
      <c r="E59" s="10"/>
      <c r="F59" s="14"/>
      <c r="G59" s="15"/>
      <c r="H59" s="13" t="str">
        <f t="shared" si="0"/>
        <v/>
      </c>
      <c r="I59" s="16"/>
      <c r="J59" s="17" t="str">
        <f t="shared" si="1"/>
        <v/>
      </c>
      <c r="K59" s="18" t="str">
        <f t="shared" ca="1" si="2"/>
        <v/>
      </c>
      <c r="L59" s="19">
        <f t="shared" si="5"/>
        <v>0</v>
      </c>
      <c r="M59" s="19">
        <f t="shared" si="3"/>
        <v>0</v>
      </c>
      <c r="AE59" s="33" t="str">
        <f ca="1">IFERROR(INDEX(tbl_Données[[temps restant avant rebut  ]],SMALL(IF(tbl_Données[[temps restant avant rebut  ]]&lt;15,ROW(tbl_Données[[temps restant avant rebut  ]])-2),ROWS($1:56))),"")</f>
        <v/>
      </c>
    </row>
    <row r="60" spans="1:31" ht="27.75" customHeight="1">
      <c r="A60" s="10"/>
      <c r="B60" s="11"/>
      <c r="C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" s="13"/>
      <c r="E60" s="10"/>
      <c r="F60" s="14"/>
      <c r="G60" s="15"/>
      <c r="H60" s="13" t="str">
        <f t="shared" si="0"/>
        <v/>
      </c>
      <c r="I60" s="16"/>
      <c r="J60" s="17" t="str">
        <f t="shared" si="1"/>
        <v/>
      </c>
      <c r="K60" s="18" t="str">
        <f t="shared" ca="1" si="2"/>
        <v/>
      </c>
      <c r="L60" s="19">
        <f t="shared" si="5"/>
        <v>0</v>
      </c>
      <c r="M60" s="19">
        <f t="shared" si="3"/>
        <v>0</v>
      </c>
      <c r="AE60" s="33" t="str">
        <f ca="1">IFERROR(INDEX(tbl_Données[[temps restant avant rebut  ]],SMALL(IF(tbl_Données[[temps restant avant rebut  ]]&lt;15,ROW(tbl_Données[[temps restant avant rebut  ]])-2),ROWS($1:57))),"")</f>
        <v/>
      </c>
    </row>
    <row r="61" spans="1:31" ht="27.75" customHeight="1">
      <c r="A61" s="10"/>
      <c r="B61" s="11"/>
      <c r="C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" s="13"/>
      <c r="E61" s="10"/>
      <c r="F61" s="14"/>
      <c r="G61" s="15"/>
      <c r="H61" s="13" t="str">
        <f t="shared" si="0"/>
        <v/>
      </c>
      <c r="I61" s="16"/>
      <c r="J61" s="17" t="str">
        <f t="shared" si="1"/>
        <v/>
      </c>
      <c r="K61" s="18" t="str">
        <f t="shared" ca="1" si="2"/>
        <v/>
      </c>
      <c r="L61" s="19">
        <f t="shared" si="5"/>
        <v>0</v>
      </c>
      <c r="M61" s="19">
        <f t="shared" si="3"/>
        <v>0</v>
      </c>
      <c r="AE61" s="33" t="str">
        <f ca="1">IFERROR(INDEX(tbl_Données[[temps restant avant rebut  ]],SMALL(IF(tbl_Données[[temps restant avant rebut  ]]&lt;15,ROW(tbl_Données[[temps restant avant rebut  ]])-2),ROWS($1:58))),"")</f>
        <v/>
      </c>
    </row>
    <row r="62" spans="1:31" ht="27.75" customHeight="1">
      <c r="A62" s="10"/>
      <c r="B62" s="11"/>
      <c r="C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" s="13"/>
      <c r="E62" s="10"/>
      <c r="F62" s="14"/>
      <c r="G62" s="15"/>
      <c r="H62" s="13" t="str">
        <f t="shared" si="0"/>
        <v/>
      </c>
      <c r="I62" s="16"/>
      <c r="J62" s="17" t="str">
        <f t="shared" si="1"/>
        <v/>
      </c>
      <c r="K62" s="18" t="str">
        <f t="shared" ca="1" si="2"/>
        <v/>
      </c>
      <c r="L62" s="19">
        <f t="shared" si="5"/>
        <v>0</v>
      </c>
      <c r="M62" s="19">
        <f t="shared" si="3"/>
        <v>0</v>
      </c>
      <c r="AE62" s="33" t="str">
        <f ca="1">IFERROR(INDEX(tbl_Données[[temps restant avant rebut  ]],SMALL(IF(tbl_Données[[temps restant avant rebut  ]]&lt;15,ROW(tbl_Données[[temps restant avant rebut  ]])-2),ROWS($1:59))),"")</f>
        <v/>
      </c>
    </row>
    <row r="63" spans="1:31" ht="27.75" customHeight="1">
      <c r="A63" s="10"/>
      <c r="B63" s="11"/>
      <c r="C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" s="13"/>
      <c r="E63" s="10"/>
      <c r="F63" s="14"/>
      <c r="G63" s="15"/>
      <c r="H63" s="13" t="str">
        <f t="shared" si="0"/>
        <v/>
      </c>
      <c r="I63" s="16"/>
      <c r="J63" s="17" t="str">
        <f t="shared" si="1"/>
        <v/>
      </c>
      <c r="K63" s="18" t="str">
        <f t="shared" ca="1" si="2"/>
        <v/>
      </c>
      <c r="L63" s="19">
        <f t="shared" si="5"/>
        <v>0</v>
      </c>
      <c r="M63" s="19">
        <f t="shared" si="3"/>
        <v>0</v>
      </c>
      <c r="AE63" s="33" t="str">
        <f ca="1">IFERROR(INDEX(tbl_Données[[temps restant avant rebut  ]],SMALL(IF(tbl_Données[[temps restant avant rebut  ]]&lt;15,ROW(tbl_Données[[temps restant avant rebut  ]])-2),ROWS($1:60))),"")</f>
        <v/>
      </c>
    </row>
    <row r="64" spans="1:31" ht="27.75" customHeight="1">
      <c r="A64" s="10"/>
      <c r="B64" s="11"/>
      <c r="C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" s="13"/>
      <c r="E64" s="10"/>
      <c r="F64" s="14"/>
      <c r="G64" s="15"/>
      <c r="H64" s="13" t="str">
        <f t="shared" si="0"/>
        <v/>
      </c>
      <c r="I64" s="16"/>
      <c r="J64" s="17" t="str">
        <f t="shared" si="1"/>
        <v/>
      </c>
      <c r="K64" s="18" t="str">
        <f t="shared" ca="1" si="2"/>
        <v/>
      </c>
      <c r="L64" s="19">
        <f t="shared" si="5"/>
        <v>0</v>
      </c>
      <c r="M64" s="19">
        <f t="shared" si="3"/>
        <v>0</v>
      </c>
      <c r="AE64" s="33" t="str">
        <f ca="1">IFERROR(INDEX(tbl_Données[[temps restant avant rebut  ]],SMALL(IF(tbl_Données[[temps restant avant rebut  ]]&lt;15,ROW(tbl_Données[[temps restant avant rebut  ]])-2),ROWS($1:61))),"")</f>
        <v/>
      </c>
    </row>
    <row r="65" spans="1:31" ht="27.75" customHeight="1">
      <c r="A65" s="10"/>
      <c r="B65" s="11"/>
      <c r="C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" s="13"/>
      <c r="E65" s="10"/>
      <c r="F65" s="14"/>
      <c r="G65" s="15"/>
      <c r="H65" s="13" t="str">
        <f t="shared" si="0"/>
        <v/>
      </c>
      <c r="I65" s="16"/>
      <c r="J65" s="17" t="str">
        <f t="shared" si="1"/>
        <v/>
      </c>
      <c r="K65" s="18" t="str">
        <f t="shared" ca="1" si="2"/>
        <v/>
      </c>
      <c r="L65" s="19">
        <f t="shared" si="5"/>
        <v>0</v>
      </c>
      <c r="M65" s="19">
        <f t="shared" si="3"/>
        <v>0</v>
      </c>
      <c r="AE65" s="33" t="str">
        <f ca="1">IFERROR(INDEX(tbl_Données[[temps restant avant rebut  ]],SMALL(IF(tbl_Données[[temps restant avant rebut  ]]&lt;15,ROW(tbl_Données[[temps restant avant rebut  ]])-2),ROWS($1:62))),"")</f>
        <v/>
      </c>
    </row>
    <row r="66" spans="1:31" ht="27.75" customHeight="1">
      <c r="A66" s="10"/>
      <c r="B66" s="11"/>
      <c r="C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" s="13"/>
      <c r="E66" s="10"/>
      <c r="F66" s="14"/>
      <c r="G66" s="15"/>
      <c r="H66" s="13" t="str">
        <f t="shared" si="0"/>
        <v/>
      </c>
      <c r="I66" s="16"/>
      <c r="J66" s="17" t="str">
        <f t="shared" si="1"/>
        <v/>
      </c>
      <c r="K66" s="18" t="str">
        <f t="shared" ca="1" si="2"/>
        <v/>
      </c>
      <c r="L66" s="19">
        <f t="shared" si="5"/>
        <v>0</v>
      </c>
      <c r="M66" s="19">
        <f t="shared" si="3"/>
        <v>0</v>
      </c>
      <c r="AE66" s="33" t="str">
        <f ca="1">IFERROR(INDEX(tbl_Données[[temps restant avant rebut  ]],SMALL(IF(tbl_Données[[temps restant avant rebut  ]]&lt;15,ROW(tbl_Données[[temps restant avant rebut  ]])-2),ROWS($1:63))),"")</f>
        <v/>
      </c>
    </row>
    <row r="67" spans="1:31" ht="27.75" customHeight="1">
      <c r="A67" s="10"/>
      <c r="B67" s="11"/>
      <c r="C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" s="13"/>
      <c r="E67" s="10"/>
      <c r="F67" s="14"/>
      <c r="G67" s="15"/>
      <c r="H67" s="13" t="str">
        <f t="shared" ref="H67:H130" si="6">IF(ISBLANK(D67),"",D67+30)</f>
        <v/>
      </c>
      <c r="I67" s="16"/>
      <c r="J67" s="17" t="str">
        <f t="shared" ref="J67:J130" si="7">IF(ISBLANK(I67),"",$I67-$D67)</f>
        <v/>
      </c>
      <c r="K67" s="18" t="str">
        <f t="shared" ref="K67:K130" ca="1" si="8">IF(ISBLANK(D67),"",D67-TODAY())</f>
        <v/>
      </c>
      <c r="L67" s="19">
        <f t="shared" si="5"/>
        <v>0</v>
      </c>
      <c r="M67" s="19">
        <f t="shared" ref="M67:M130" si="9">IFERROR(DATEDIF($B67,$F67,"d"),"")</f>
        <v>0</v>
      </c>
      <c r="AE67" s="33" t="str">
        <f ca="1">IFERROR(INDEX(tbl_Données[[temps restant avant rebut  ]],SMALL(IF(tbl_Données[[temps restant avant rebut  ]]&lt;15,ROW(tbl_Données[[temps restant avant rebut  ]])-2),ROWS($1:64))),"")</f>
        <v/>
      </c>
    </row>
    <row r="68" spans="1:31" ht="27.75" customHeight="1">
      <c r="A68" s="10"/>
      <c r="B68" s="11"/>
      <c r="C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" s="13"/>
      <c r="E68" s="10"/>
      <c r="F68" s="14"/>
      <c r="G68" s="15"/>
      <c r="H68" s="13" t="str">
        <f t="shared" si="6"/>
        <v/>
      </c>
      <c r="I68" s="16"/>
      <c r="J68" s="17" t="str">
        <f t="shared" si="7"/>
        <v/>
      </c>
      <c r="K68" s="18" t="str">
        <f t="shared" ca="1" si="8"/>
        <v/>
      </c>
      <c r="L68" s="19">
        <f t="shared" si="5"/>
        <v>0</v>
      </c>
      <c r="M68" s="19">
        <f t="shared" si="9"/>
        <v>0</v>
      </c>
      <c r="AE68" s="33" t="str">
        <f ca="1">IFERROR(INDEX(tbl_Données[[temps restant avant rebut  ]],SMALL(IF(tbl_Données[[temps restant avant rebut  ]]&lt;15,ROW(tbl_Données[[temps restant avant rebut  ]])-2),ROWS($1:65))),"")</f>
        <v/>
      </c>
    </row>
    <row r="69" spans="1:31" ht="27.75" customHeight="1">
      <c r="A69" s="10"/>
      <c r="B69" s="11"/>
      <c r="C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" s="13"/>
      <c r="E69" s="10"/>
      <c r="F69" s="14"/>
      <c r="G69" s="15"/>
      <c r="H69" s="13" t="str">
        <f t="shared" si="6"/>
        <v/>
      </c>
      <c r="I69" s="16"/>
      <c r="J69" s="17" t="str">
        <f t="shared" si="7"/>
        <v/>
      </c>
      <c r="K69" s="18" t="str">
        <f t="shared" ca="1" si="8"/>
        <v/>
      </c>
      <c r="L69" s="19">
        <f t="shared" si="5"/>
        <v>0</v>
      </c>
      <c r="M69" s="19">
        <f t="shared" si="9"/>
        <v>0</v>
      </c>
      <c r="AE69" s="33" t="str">
        <f ca="1">IFERROR(INDEX(tbl_Données[[temps restant avant rebut  ]],SMALL(IF(tbl_Données[[temps restant avant rebut  ]]&lt;15,ROW(tbl_Données[[temps restant avant rebut  ]])-2),ROWS($1:66))),"")</f>
        <v/>
      </c>
    </row>
    <row r="70" spans="1:31" ht="27.75" customHeight="1">
      <c r="A70" s="10"/>
      <c r="B70" s="11"/>
      <c r="C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" s="13"/>
      <c r="E70" s="10"/>
      <c r="F70" s="14"/>
      <c r="G70" s="15"/>
      <c r="H70" s="13" t="str">
        <f t="shared" si="6"/>
        <v/>
      </c>
      <c r="I70" s="16"/>
      <c r="J70" s="17" t="str">
        <f t="shared" si="7"/>
        <v/>
      </c>
      <c r="K70" s="18" t="str">
        <f t="shared" ca="1" si="8"/>
        <v/>
      </c>
      <c r="L70" s="19">
        <f t="shared" ref="L70:L133" si="10">IFERROR(DATEDIF($B70,$I70,"d"),"")</f>
        <v>0</v>
      </c>
      <c r="M70" s="19">
        <f t="shared" si="9"/>
        <v>0</v>
      </c>
      <c r="AE70" s="33" t="str">
        <f ca="1">IFERROR(INDEX(tbl_Données[[temps restant avant rebut  ]],SMALL(IF(tbl_Données[[temps restant avant rebut  ]]&lt;15,ROW(tbl_Données[[temps restant avant rebut  ]])-2),ROWS($1:67))),"")</f>
        <v/>
      </c>
    </row>
    <row r="71" spans="1:31" ht="27.75" customHeight="1">
      <c r="A71" s="10"/>
      <c r="B71" s="11"/>
      <c r="C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" s="13"/>
      <c r="E71" s="10"/>
      <c r="F71" s="14"/>
      <c r="G71" s="15"/>
      <c r="H71" s="13" t="str">
        <f t="shared" si="6"/>
        <v/>
      </c>
      <c r="I71" s="16"/>
      <c r="J71" s="17" t="str">
        <f t="shared" si="7"/>
        <v/>
      </c>
      <c r="K71" s="18" t="str">
        <f t="shared" ca="1" si="8"/>
        <v/>
      </c>
      <c r="L71" s="19">
        <f t="shared" si="10"/>
        <v>0</v>
      </c>
      <c r="M71" s="19">
        <f t="shared" si="9"/>
        <v>0</v>
      </c>
      <c r="AE71" s="33" t="str">
        <f ca="1">IFERROR(INDEX(tbl_Données[[temps restant avant rebut  ]],SMALL(IF(tbl_Données[[temps restant avant rebut  ]]&lt;15,ROW(tbl_Données[[temps restant avant rebut  ]])-2),ROWS($1:68))),"")</f>
        <v/>
      </c>
    </row>
    <row r="72" spans="1:31" ht="27.75" customHeight="1">
      <c r="A72" s="10"/>
      <c r="B72" s="11"/>
      <c r="C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" s="13"/>
      <c r="E72" s="10"/>
      <c r="F72" s="14"/>
      <c r="G72" s="15"/>
      <c r="H72" s="13" t="str">
        <f t="shared" si="6"/>
        <v/>
      </c>
      <c r="I72" s="16"/>
      <c r="J72" s="17" t="str">
        <f t="shared" si="7"/>
        <v/>
      </c>
      <c r="K72" s="18" t="str">
        <f t="shared" ca="1" si="8"/>
        <v/>
      </c>
      <c r="L72" s="19">
        <f t="shared" si="10"/>
        <v>0</v>
      </c>
      <c r="M72" s="19">
        <f t="shared" si="9"/>
        <v>0</v>
      </c>
      <c r="AE72" s="33" t="str">
        <f ca="1">IFERROR(INDEX(tbl_Données[[temps restant avant rebut  ]],SMALL(IF(tbl_Données[[temps restant avant rebut  ]]&lt;15,ROW(tbl_Données[[temps restant avant rebut  ]])-2),ROWS($1:69))),"")</f>
        <v/>
      </c>
    </row>
    <row r="73" spans="1:31" ht="27.75" customHeight="1">
      <c r="A73" s="10"/>
      <c r="B73" s="11"/>
      <c r="C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" s="13"/>
      <c r="E73" s="10"/>
      <c r="F73" s="14"/>
      <c r="G73" s="15"/>
      <c r="H73" s="13" t="str">
        <f t="shared" si="6"/>
        <v/>
      </c>
      <c r="I73" s="16"/>
      <c r="J73" s="17" t="str">
        <f t="shared" si="7"/>
        <v/>
      </c>
      <c r="K73" s="18" t="str">
        <f t="shared" ca="1" si="8"/>
        <v/>
      </c>
      <c r="L73" s="19">
        <f t="shared" si="10"/>
        <v>0</v>
      </c>
      <c r="M73" s="19">
        <f t="shared" si="9"/>
        <v>0</v>
      </c>
      <c r="AE73" s="33" t="str">
        <f ca="1">IFERROR(INDEX(tbl_Données[[temps restant avant rebut  ]],SMALL(IF(tbl_Données[[temps restant avant rebut  ]]&lt;15,ROW(tbl_Données[[temps restant avant rebut  ]])-2),ROWS($1:70))),"")</f>
        <v/>
      </c>
    </row>
    <row r="74" spans="1:31" ht="27.75" customHeight="1">
      <c r="A74" s="10"/>
      <c r="B74" s="11"/>
      <c r="C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" s="13"/>
      <c r="E74" s="10"/>
      <c r="F74" s="14"/>
      <c r="G74" s="15"/>
      <c r="H74" s="13" t="str">
        <f t="shared" si="6"/>
        <v/>
      </c>
      <c r="I74" s="16"/>
      <c r="J74" s="17" t="str">
        <f t="shared" si="7"/>
        <v/>
      </c>
      <c r="K74" s="18" t="str">
        <f t="shared" ca="1" si="8"/>
        <v/>
      </c>
      <c r="L74" s="19">
        <f t="shared" si="10"/>
        <v>0</v>
      </c>
      <c r="M74" s="19">
        <f t="shared" si="9"/>
        <v>0</v>
      </c>
      <c r="AE74" s="33" t="str">
        <f ca="1">IFERROR(INDEX(tbl_Données[[temps restant avant rebut  ]],SMALL(IF(tbl_Données[[temps restant avant rebut  ]]&lt;15,ROW(tbl_Données[[temps restant avant rebut  ]])-2),ROWS($1:71))),"")</f>
        <v/>
      </c>
    </row>
    <row r="75" spans="1:31" ht="27.75" customHeight="1">
      <c r="A75" s="10"/>
      <c r="B75" s="11"/>
      <c r="C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" s="13"/>
      <c r="E75" s="10"/>
      <c r="F75" s="14"/>
      <c r="G75" s="15"/>
      <c r="H75" s="13" t="str">
        <f t="shared" si="6"/>
        <v/>
      </c>
      <c r="I75" s="16"/>
      <c r="J75" s="17" t="str">
        <f t="shared" si="7"/>
        <v/>
      </c>
      <c r="K75" s="18" t="str">
        <f t="shared" ca="1" si="8"/>
        <v/>
      </c>
      <c r="L75" s="19">
        <f t="shared" si="10"/>
        <v>0</v>
      </c>
      <c r="M75" s="19">
        <f t="shared" si="9"/>
        <v>0</v>
      </c>
      <c r="AE75" s="33" t="str">
        <f ca="1">IFERROR(INDEX(tbl_Données[[temps restant avant rebut  ]],SMALL(IF(tbl_Données[[temps restant avant rebut  ]]&lt;15,ROW(tbl_Données[[temps restant avant rebut  ]])-2),ROWS($1:72))),"")</f>
        <v/>
      </c>
    </row>
    <row r="76" spans="1:31" ht="27.75" customHeight="1">
      <c r="A76" s="10"/>
      <c r="B76" s="11"/>
      <c r="C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" s="13"/>
      <c r="E76" s="10"/>
      <c r="F76" s="14"/>
      <c r="G76" s="15"/>
      <c r="H76" s="13" t="str">
        <f t="shared" si="6"/>
        <v/>
      </c>
      <c r="I76" s="16"/>
      <c r="J76" s="17" t="str">
        <f t="shared" si="7"/>
        <v/>
      </c>
      <c r="K76" s="18" t="str">
        <f t="shared" ca="1" si="8"/>
        <v/>
      </c>
      <c r="L76" s="19">
        <f t="shared" si="10"/>
        <v>0</v>
      </c>
      <c r="M76" s="19">
        <f t="shared" si="9"/>
        <v>0</v>
      </c>
      <c r="AE76" s="33" t="str">
        <f ca="1">IFERROR(INDEX(tbl_Données[[temps restant avant rebut  ]],SMALL(IF(tbl_Données[[temps restant avant rebut  ]]&lt;15,ROW(tbl_Données[[temps restant avant rebut  ]])-2),ROWS($1:73))),"")</f>
        <v/>
      </c>
    </row>
    <row r="77" spans="1:31" ht="27.75" customHeight="1">
      <c r="A77" s="10"/>
      <c r="B77" s="11"/>
      <c r="C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" s="13"/>
      <c r="E77" s="10"/>
      <c r="F77" s="14"/>
      <c r="G77" s="15"/>
      <c r="H77" s="13" t="str">
        <f t="shared" si="6"/>
        <v/>
      </c>
      <c r="I77" s="16"/>
      <c r="J77" s="17" t="str">
        <f t="shared" si="7"/>
        <v/>
      </c>
      <c r="K77" s="18" t="str">
        <f t="shared" ca="1" si="8"/>
        <v/>
      </c>
      <c r="L77" s="19">
        <f t="shared" si="10"/>
        <v>0</v>
      </c>
      <c r="M77" s="19">
        <f t="shared" si="9"/>
        <v>0</v>
      </c>
      <c r="AE77" s="33" t="str">
        <f ca="1">IFERROR(INDEX(tbl_Données[[temps restant avant rebut  ]],SMALL(IF(tbl_Données[[temps restant avant rebut  ]]&lt;15,ROW(tbl_Données[[temps restant avant rebut  ]])-2),ROWS($1:74))),"")</f>
        <v/>
      </c>
    </row>
    <row r="78" spans="1:31" ht="27.75" customHeight="1">
      <c r="A78" s="10"/>
      <c r="B78" s="11"/>
      <c r="C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" s="13"/>
      <c r="E78" s="10"/>
      <c r="F78" s="14"/>
      <c r="G78" s="15"/>
      <c r="H78" s="13" t="str">
        <f t="shared" si="6"/>
        <v/>
      </c>
      <c r="I78" s="16"/>
      <c r="J78" s="17" t="str">
        <f t="shared" si="7"/>
        <v/>
      </c>
      <c r="K78" s="18" t="str">
        <f t="shared" ca="1" si="8"/>
        <v/>
      </c>
      <c r="L78" s="19">
        <f t="shared" si="10"/>
        <v>0</v>
      </c>
      <c r="M78" s="19">
        <f t="shared" si="9"/>
        <v>0</v>
      </c>
      <c r="AE78" s="33" t="str">
        <f ca="1">IFERROR(INDEX(tbl_Données[[temps restant avant rebut  ]],SMALL(IF(tbl_Données[[temps restant avant rebut  ]]&lt;15,ROW(tbl_Données[[temps restant avant rebut  ]])-2),ROWS($1:75))),"")</f>
        <v/>
      </c>
    </row>
    <row r="79" spans="1:31" ht="27.75" customHeight="1">
      <c r="A79" s="10"/>
      <c r="B79" s="11"/>
      <c r="C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" s="13"/>
      <c r="E79" s="10"/>
      <c r="F79" s="14"/>
      <c r="G79" s="15"/>
      <c r="H79" s="13" t="str">
        <f t="shared" si="6"/>
        <v/>
      </c>
      <c r="I79" s="16"/>
      <c r="J79" s="17" t="str">
        <f t="shared" si="7"/>
        <v/>
      </c>
      <c r="K79" s="18" t="str">
        <f t="shared" ca="1" si="8"/>
        <v/>
      </c>
      <c r="L79" s="19">
        <f t="shared" si="10"/>
        <v>0</v>
      </c>
      <c r="M79" s="19">
        <f t="shared" si="9"/>
        <v>0</v>
      </c>
      <c r="AE79" s="33" t="str">
        <f ca="1">IFERROR(INDEX(tbl_Données[[temps restant avant rebut  ]],SMALL(IF(tbl_Données[[temps restant avant rebut  ]]&lt;15,ROW(tbl_Données[[temps restant avant rebut  ]])-2),ROWS($1:76))),"")</f>
        <v/>
      </c>
    </row>
    <row r="80" spans="1:31" ht="27.75" customHeight="1">
      <c r="A80" s="10"/>
      <c r="B80" s="11"/>
      <c r="C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" s="13"/>
      <c r="E80" s="10"/>
      <c r="F80" s="14"/>
      <c r="G80" s="15"/>
      <c r="H80" s="13" t="str">
        <f t="shared" si="6"/>
        <v/>
      </c>
      <c r="I80" s="16"/>
      <c r="J80" s="17" t="str">
        <f t="shared" si="7"/>
        <v/>
      </c>
      <c r="K80" s="18" t="str">
        <f t="shared" ca="1" si="8"/>
        <v/>
      </c>
      <c r="L80" s="19">
        <f t="shared" si="10"/>
        <v>0</v>
      </c>
      <c r="M80" s="19">
        <f t="shared" si="9"/>
        <v>0</v>
      </c>
      <c r="AE80" s="33" t="str">
        <f ca="1">IFERROR(INDEX(tbl_Données[[temps restant avant rebut  ]],SMALL(IF(tbl_Données[[temps restant avant rebut  ]]&lt;15,ROW(tbl_Données[[temps restant avant rebut  ]])-2),ROWS($1:77))),"")</f>
        <v/>
      </c>
    </row>
    <row r="81" spans="1:31" ht="27.75" customHeight="1">
      <c r="A81" s="10"/>
      <c r="B81" s="11"/>
      <c r="C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" s="13"/>
      <c r="E81" s="10"/>
      <c r="F81" s="14"/>
      <c r="G81" s="15"/>
      <c r="H81" s="13" t="str">
        <f t="shared" si="6"/>
        <v/>
      </c>
      <c r="I81" s="16"/>
      <c r="J81" s="17" t="str">
        <f t="shared" si="7"/>
        <v/>
      </c>
      <c r="K81" s="18" t="str">
        <f t="shared" ca="1" si="8"/>
        <v/>
      </c>
      <c r="L81" s="19">
        <f t="shared" si="10"/>
        <v>0</v>
      </c>
      <c r="M81" s="19">
        <f t="shared" si="9"/>
        <v>0</v>
      </c>
      <c r="AE81" s="33" t="str">
        <f ca="1">IFERROR(INDEX(tbl_Données[[temps restant avant rebut  ]],SMALL(IF(tbl_Données[[temps restant avant rebut  ]]&lt;15,ROW(tbl_Données[[temps restant avant rebut  ]])-2),ROWS($1:78))),"")</f>
        <v/>
      </c>
    </row>
    <row r="82" spans="1:31" ht="27.75" customHeight="1">
      <c r="A82" s="10"/>
      <c r="B82" s="11"/>
      <c r="C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" s="13"/>
      <c r="E82" s="10"/>
      <c r="F82" s="14"/>
      <c r="G82" s="15"/>
      <c r="H82" s="13" t="str">
        <f t="shared" si="6"/>
        <v/>
      </c>
      <c r="I82" s="16"/>
      <c r="J82" s="17" t="str">
        <f t="shared" si="7"/>
        <v/>
      </c>
      <c r="K82" s="18" t="str">
        <f t="shared" ca="1" si="8"/>
        <v/>
      </c>
      <c r="L82" s="19">
        <f t="shared" si="10"/>
        <v>0</v>
      </c>
      <c r="M82" s="19">
        <f t="shared" si="9"/>
        <v>0</v>
      </c>
      <c r="AE82" s="33" t="str">
        <f ca="1">IFERROR(INDEX(tbl_Données[[temps restant avant rebut  ]],SMALL(IF(tbl_Données[[temps restant avant rebut  ]]&lt;15,ROW(tbl_Données[[temps restant avant rebut  ]])-2),ROWS($1:79))),"")</f>
        <v/>
      </c>
    </row>
    <row r="83" spans="1:31" ht="27.75" customHeight="1">
      <c r="A83" s="10"/>
      <c r="B83" s="11"/>
      <c r="C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" s="13"/>
      <c r="E83" s="10"/>
      <c r="F83" s="14"/>
      <c r="G83" s="15"/>
      <c r="H83" s="13" t="str">
        <f t="shared" si="6"/>
        <v/>
      </c>
      <c r="I83" s="16"/>
      <c r="J83" s="17" t="str">
        <f t="shared" si="7"/>
        <v/>
      </c>
      <c r="K83" s="18" t="str">
        <f t="shared" ca="1" si="8"/>
        <v/>
      </c>
      <c r="L83" s="19">
        <f t="shared" si="10"/>
        <v>0</v>
      </c>
      <c r="M83" s="19">
        <f t="shared" si="9"/>
        <v>0</v>
      </c>
      <c r="AE83" s="33" t="str">
        <f ca="1">IFERROR(INDEX(tbl_Données[[temps restant avant rebut  ]],SMALL(IF(tbl_Données[[temps restant avant rebut  ]]&lt;15,ROW(tbl_Données[[temps restant avant rebut  ]])-2),ROWS($1:80))),"")</f>
        <v/>
      </c>
    </row>
    <row r="84" spans="1:31" ht="27.75" customHeight="1">
      <c r="A84" s="10"/>
      <c r="B84" s="11"/>
      <c r="C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" s="13"/>
      <c r="E84" s="10"/>
      <c r="F84" s="14"/>
      <c r="G84" s="15"/>
      <c r="H84" s="13" t="str">
        <f t="shared" si="6"/>
        <v/>
      </c>
      <c r="I84" s="16"/>
      <c r="J84" s="17" t="str">
        <f t="shared" si="7"/>
        <v/>
      </c>
      <c r="K84" s="18" t="str">
        <f t="shared" ca="1" si="8"/>
        <v/>
      </c>
      <c r="L84" s="19">
        <f t="shared" si="10"/>
        <v>0</v>
      </c>
      <c r="M84" s="19">
        <f t="shared" si="9"/>
        <v>0</v>
      </c>
      <c r="AE84" s="33" t="str">
        <f ca="1">IFERROR(INDEX(tbl_Données[[temps restant avant rebut  ]],SMALL(IF(tbl_Données[[temps restant avant rebut  ]]&lt;15,ROW(tbl_Données[[temps restant avant rebut  ]])-2),ROWS($1:81))),"")</f>
        <v/>
      </c>
    </row>
    <row r="85" spans="1:31" ht="27.75" customHeight="1">
      <c r="A85" s="10"/>
      <c r="B85" s="11"/>
      <c r="C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" s="13"/>
      <c r="E85" s="10"/>
      <c r="F85" s="14"/>
      <c r="G85" s="15"/>
      <c r="H85" s="13" t="str">
        <f t="shared" si="6"/>
        <v/>
      </c>
      <c r="I85" s="16"/>
      <c r="J85" s="17" t="str">
        <f t="shared" si="7"/>
        <v/>
      </c>
      <c r="K85" s="18" t="str">
        <f t="shared" ca="1" si="8"/>
        <v/>
      </c>
      <c r="L85" s="19">
        <f t="shared" si="10"/>
        <v>0</v>
      </c>
      <c r="M85" s="19">
        <f t="shared" si="9"/>
        <v>0</v>
      </c>
      <c r="AE85" s="33" t="str">
        <f ca="1">IFERROR(INDEX(tbl_Données[[temps restant avant rebut  ]],SMALL(IF(tbl_Données[[temps restant avant rebut  ]]&lt;15,ROW(tbl_Données[[temps restant avant rebut  ]])-2),ROWS($1:82))),"")</f>
        <v/>
      </c>
    </row>
    <row r="86" spans="1:31" ht="27.75" customHeight="1">
      <c r="A86" s="10"/>
      <c r="B86" s="11"/>
      <c r="C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" s="13"/>
      <c r="E86" s="10"/>
      <c r="F86" s="14"/>
      <c r="G86" s="15"/>
      <c r="H86" s="13" t="str">
        <f t="shared" si="6"/>
        <v/>
      </c>
      <c r="I86" s="16"/>
      <c r="J86" s="17" t="str">
        <f t="shared" si="7"/>
        <v/>
      </c>
      <c r="K86" s="18" t="str">
        <f t="shared" ca="1" si="8"/>
        <v/>
      </c>
      <c r="L86" s="19">
        <f t="shared" si="10"/>
        <v>0</v>
      </c>
      <c r="M86" s="19">
        <f t="shared" si="9"/>
        <v>0</v>
      </c>
      <c r="AE86" s="33" t="str">
        <f ca="1">IFERROR(INDEX(tbl_Données[[temps restant avant rebut  ]],SMALL(IF(tbl_Données[[temps restant avant rebut  ]]&lt;15,ROW(tbl_Données[[temps restant avant rebut  ]])-2),ROWS($1:83))),"")</f>
        <v/>
      </c>
    </row>
    <row r="87" spans="1:31" ht="27.75" customHeight="1">
      <c r="A87" s="10"/>
      <c r="B87" s="11"/>
      <c r="C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" s="13"/>
      <c r="E87" s="10"/>
      <c r="F87" s="14"/>
      <c r="G87" s="15"/>
      <c r="H87" s="13" t="str">
        <f t="shared" si="6"/>
        <v/>
      </c>
      <c r="I87" s="16"/>
      <c r="J87" s="17" t="str">
        <f t="shared" si="7"/>
        <v/>
      </c>
      <c r="K87" s="18" t="str">
        <f t="shared" ca="1" si="8"/>
        <v/>
      </c>
      <c r="L87" s="19">
        <f t="shared" si="10"/>
        <v>0</v>
      </c>
      <c r="M87" s="19">
        <f t="shared" si="9"/>
        <v>0</v>
      </c>
      <c r="AE87" s="33" t="str">
        <f ca="1">IFERROR(INDEX(tbl_Données[[temps restant avant rebut  ]],SMALL(IF(tbl_Données[[temps restant avant rebut  ]]&lt;15,ROW(tbl_Données[[temps restant avant rebut  ]])-2),ROWS($1:84))),"")</f>
        <v/>
      </c>
    </row>
    <row r="88" spans="1:31" ht="27.75" customHeight="1">
      <c r="A88" s="10"/>
      <c r="B88" s="11"/>
      <c r="C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" s="13"/>
      <c r="E88" s="10"/>
      <c r="F88" s="14"/>
      <c r="G88" s="15"/>
      <c r="H88" s="13" t="str">
        <f t="shared" si="6"/>
        <v/>
      </c>
      <c r="I88" s="16"/>
      <c r="J88" s="17" t="str">
        <f t="shared" si="7"/>
        <v/>
      </c>
      <c r="K88" s="18" t="str">
        <f t="shared" ca="1" si="8"/>
        <v/>
      </c>
      <c r="L88" s="19">
        <f t="shared" si="10"/>
        <v>0</v>
      </c>
      <c r="M88" s="19">
        <f t="shared" si="9"/>
        <v>0</v>
      </c>
      <c r="AE88" s="33" t="str">
        <f ca="1">IFERROR(INDEX(tbl_Données[[temps restant avant rebut  ]],SMALL(IF(tbl_Données[[temps restant avant rebut  ]]&lt;15,ROW(tbl_Données[[temps restant avant rebut  ]])-2),ROWS($1:85))),"")</f>
        <v/>
      </c>
    </row>
    <row r="89" spans="1:31" ht="27.75" customHeight="1">
      <c r="A89" s="10"/>
      <c r="B89" s="11"/>
      <c r="C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" s="13"/>
      <c r="E89" s="10"/>
      <c r="F89" s="14"/>
      <c r="G89" s="15"/>
      <c r="H89" s="13" t="str">
        <f t="shared" si="6"/>
        <v/>
      </c>
      <c r="I89" s="16"/>
      <c r="J89" s="17" t="str">
        <f t="shared" si="7"/>
        <v/>
      </c>
      <c r="K89" s="18" t="str">
        <f t="shared" ca="1" si="8"/>
        <v/>
      </c>
      <c r="L89" s="19">
        <f t="shared" si="10"/>
        <v>0</v>
      </c>
      <c r="M89" s="19">
        <f t="shared" si="9"/>
        <v>0</v>
      </c>
      <c r="AE89" s="33" t="str">
        <f ca="1">IFERROR(INDEX(tbl_Données[[temps restant avant rebut  ]],SMALL(IF(tbl_Données[[temps restant avant rebut  ]]&lt;15,ROW(tbl_Données[[temps restant avant rebut  ]])-2),ROWS($1:86))),"")</f>
        <v/>
      </c>
    </row>
    <row r="90" spans="1:31" ht="27.75" customHeight="1">
      <c r="A90" s="10"/>
      <c r="B90" s="11"/>
      <c r="C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" s="13"/>
      <c r="E90" s="10"/>
      <c r="F90" s="14"/>
      <c r="G90" s="15"/>
      <c r="H90" s="13" t="str">
        <f t="shared" si="6"/>
        <v/>
      </c>
      <c r="I90" s="16"/>
      <c r="J90" s="17" t="str">
        <f t="shared" si="7"/>
        <v/>
      </c>
      <c r="K90" s="18" t="str">
        <f t="shared" ca="1" si="8"/>
        <v/>
      </c>
      <c r="L90" s="19">
        <f t="shared" si="10"/>
        <v>0</v>
      </c>
      <c r="M90" s="19">
        <f t="shared" si="9"/>
        <v>0</v>
      </c>
      <c r="AE90" s="33" t="str">
        <f ca="1">IFERROR(INDEX(tbl_Données[[temps restant avant rebut  ]],SMALL(IF(tbl_Données[[temps restant avant rebut  ]]&lt;15,ROW(tbl_Données[[temps restant avant rebut  ]])-2),ROWS($1:87))),"")</f>
        <v/>
      </c>
    </row>
    <row r="91" spans="1:31" ht="27.75" customHeight="1">
      <c r="A91" s="10"/>
      <c r="B91" s="11"/>
      <c r="C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" s="13"/>
      <c r="E91" s="10"/>
      <c r="F91" s="14"/>
      <c r="G91" s="15"/>
      <c r="H91" s="13" t="str">
        <f t="shared" si="6"/>
        <v/>
      </c>
      <c r="I91" s="16"/>
      <c r="J91" s="17" t="str">
        <f t="shared" si="7"/>
        <v/>
      </c>
      <c r="K91" s="18" t="str">
        <f t="shared" ca="1" si="8"/>
        <v/>
      </c>
      <c r="L91" s="19">
        <f t="shared" si="10"/>
        <v>0</v>
      </c>
      <c r="M91" s="19">
        <f t="shared" si="9"/>
        <v>0</v>
      </c>
      <c r="AE91" s="33" t="str">
        <f ca="1">IFERROR(INDEX(tbl_Données[[temps restant avant rebut  ]],SMALL(IF(tbl_Données[[temps restant avant rebut  ]]&lt;15,ROW(tbl_Données[[temps restant avant rebut  ]])-2),ROWS($1:88))),"")</f>
        <v/>
      </c>
    </row>
    <row r="92" spans="1:31" ht="27.75" customHeight="1">
      <c r="A92" s="10"/>
      <c r="B92" s="11"/>
      <c r="C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" s="13"/>
      <c r="E92" s="10"/>
      <c r="F92" s="14"/>
      <c r="G92" s="15"/>
      <c r="H92" s="13" t="str">
        <f t="shared" si="6"/>
        <v/>
      </c>
      <c r="I92" s="16"/>
      <c r="J92" s="17" t="str">
        <f t="shared" si="7"/>
        <v/>
      </c>
      <c r="K92" s="18" t="str">
        <f t="shared" ca="1" si="8"/>
        <v/>
      </c>
      <c r="L92" s="19">
        <f t="shared" si="10"/>
        <v>0</v>
      </c>
      <c r="M92" s="19">
        <f t="shared" si="9"/>
        <v>0</v>
      </c>
      <c r="AE92" s="33" t="str">
        <f ca="1">IFERROR(INDEX(tbl_Données[[temps restant avant rebut  ]],SMALL(IF(tbl_Données[[temps restant avant rebut  ]]&lt;15,ROW(tbl_Données[[temps restant avant rebut  ]])-2),ROWS($1:89))),"")</f>
        <v/>
      </c>
    </row>
    <row r="93" spans="1:31" ht="27.75" customHeight="1">
      <c r="A93" s="10"/>
      <c r="B93" s="11"/>
      <c r="C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" s="13"/>
      <c r="E93" s="10"/>
      <c r="F93" s="14"/>
      <c r="G93" s="15"/>
      <c r="H93" s="13" t="str">
        <f t="shared" si="6"/>
        <v/>
      </c>
      <c r="I93" s="16"/>
      <c r="J93" s="17" t="str">
        <f t="shared" si="7"/>
        <v/>
      </c>
      <c r="K93" s="18" t="str">
        <f t="shared" ca="1" si="8"/>
        <v/>
      </c>
      <c r="L93" s="19">
        <f t="shared" si="10"/>
        <v>0</v>
      </c>
      <c r="M93" s="19">
        <f t="shared" si="9"/>
        <v>0</v>
      </c>
      <c r="AE93" s="33" t="str">
        <f ca="1">IFERROR(INDEX(tbl_Données[[temps restant avant rebut  ]],SMALL(IF(tbl_Données[[temps restant avant rebut  ]]&lt;15,ROW(tbl_Données[[temps restant avant rebut  ]])-2),ROWS($1:90))),"")</f>
        <v/>
      </c>
    </row>
    <row r="94" spans="1:31" ht="27.75" customHeight="1">
      <c r="A94" s="10"/>
      <c r="B94" s="11"/>
      <c r="C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" s="13"/>
      <c r="E94" s="10"/>
      <c r="F94" s="14"/>
      <c r="G94" s="15"/>
      <c r="H94" s="13" t="str">
        <f t="shared" si="6"/>
        <v/>
      </c>
      <c r="I94" s="16"/>
      <c r="J94" s="17" t="str">
        <f t="shared" si="7"/>
        <v/>
      </c>
      <c r="K94" s="18" t="str">
        <f t="shared" ca="1" si="8"/>
        <v/>
      </c>
      <c r="L94" s="19">
        <f t="shared" si="10"/>
        <v>0</v>
      </c>
      <c r="M94" s="19">
        <f t="shared" si="9"/>
        <v>0</v>
      </c>
      <c r="AE94" s="33" t="str">
        <f ca="1">IFERROR(INDEX(tbl_Données[[temps restant avant rebut  ]],SMALL(IF(tbl_Données[[temps restant avant rebut  ]]&lt;15,ROW(tbl_Données[[temps restant avant rebut  ]])-2),ROWS($1:91))),"")</f>
        <v/>
      </c>
    </row>
    <row r="95" spans="1:31" ht="27.75" customHeight="1">
      <c r="A95" s="10"/>
      <c r="B95" s="11"/>
      <c r="C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" s="13"/>
      <c r="E95" s="10"/>
      <c r="F95" s="14"/>
      <c r="G95" s="15"/>
      <c r="H95" s="13" t="str">
        <f t="shared" si="6"/>
        <v/>
      </c>
      <c r="I95" s="16"/>
      <c r="J95" s="17" t="str">
        <f t="shared" si="7"/>
        <v/>
      </c>
      <c r="K95" s="18" t="str">
        <f t="shared" ca="1" si="8"/>
        <v/>
      </c>
      <c r="L95" s="19">
        <f t="shared" si="10"/>
        <v>0</v>
      </c>
      <c r="M95" s="19">
        <f t="shared" si="9"/>
        <v>0</v>
      </c>
      <c r="AE95" s="33" t="str">
        <f ca="1">IFERROR(INDEX(tbl_Données[[temps restant avant rebut  ]],SMALL(IF(tbl_Données[[temps restant avant rebut  ]]&lt;15,ROW(tbl_Données[[temps restant avant rebut  ]])-2),ROWS($1:92))),"")</f>
        <v/>
      </c>
    </row>
    <row r="96" spans="1:31" ht="27.75" customHeight="1">
      <c r="A96" s="10"/>
      <c r="B96" s="11"/>
      <c r="C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" s="13"/>
      <c r="E96" s="10"/>
      <c r="F96" s="14"/>
      <c r="G96" s="15"/>
      <c r="H96" s="13" t="str">
        <f t="shared" si="6"/>
        <v/>
      </c>
      <c r="I96" s="16"/>
      <c r="J96" s="17" t="str">
        <f t="shared" si="7"/>
        <v/>
      </c>
      <c r="K96" s="18" t="str">
        <f t="shared" ca="1" si="8"/>
        <v/>
      </c>
      <c r="L96" s="19">
        <f t="shared" si="10"/>
        <v>0</v>
      </c>
      <c r="M96" s="19">
        <f t="shared" si="9"/>
        <v>0</v>
      </c>
      <c r="AE96" s="33" t="str">
        <f ca="1">IFERROR(INDEX(tbl_Données[[temps restant avant rebut  ]],SMALL(IF(tbl_Données[[temps restant avant rebut  ]]&lt;15,ROW(tbl_Données[[temps restant avant rebut  ]])-2),ROWS($1:93))),"")</f>
        <v/>
      </c>
    </row>
    <row r="97" spans="1:31" ht="27.75" customHeight="1">
      <c r="A97" s="10"/>
      <c r="B97" s="11"/>
      <c r="C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" s="13"/>
      <c r="E97" s="10"/>
      <c r="F97" s="14"/>
      <c r="G97" s="15"/>
      <c r="H97" s="13" t="str">
        <f t="shared" si="6"/>
        <v/>
      </c>
      <c r="I97" s="16"/>
      <c r="J97" s="17" t="str">
        <f t="shared" si="7"/>
        <v/>
      </c>
      <c r="K97" s="18" t="str">
        <f t="shared" ca="1" si="8"/>
        <v/>
      </c>
      <c r="L97" s="19">
        <f t="shared" si="10"/>
        <v>0</v>
      </c>
      <c r="M97" s="19">
        <f t="shared" si="9"/>
        <v>0</v>
      </c>
      <c r="AE97" s="33" t="str">
        <f ca="1">IFERROR(INDEX(tbl_Données[[temps restant avant rebut  ]],SMALL(IF(tbl_Données[[temps restant avant rebut  ]]&lt;15,ROW(tbl_Données[[temps restant avant rebut  ]])-2),ROWS($1:94))),"")</f>
        <v/>
      </c>
    </row>
    <row r="98" spans="1:31" ht="27.75" customHeight="1">
      <c r="A98" s="10"/>
      <c r="B98" s="11"/>
      <c r="C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" s="13"/>
      <c r="E98" s="10"/>
      <c r="F98" s="14"/>
      <c r="G98" s="15"/>
      <c r="H98" s="13" t="str">
        <f t="shared" si="6"/>
        <v/>
      </c>
      <c r="I98" s="16"/>
      <c r="J98" s="17" t="str">
        <f t="shared" si="7"/>
        <v/>
      </c>
      <c r="K98" s="18" t="str">
        <f t="shared" ca="1" si="8"/>
        <v/>
      </c>
      <c r="L98" s="19">
        <f t="shared" si="10"/>
        <v>0</v>
      </c>
      <c r="M98" s="19">
        <f t="shared" si="9"/>
        <v>0</v>
      </c>
      <c r="AE98" s="33" t="str">
        <f ca="1">IFERROR(INDEX(tbl_Données[[temps restant avant rebut  ]],SMALL(IF(tbl_Données[[temps restant avant rebut  ]]&lt;15,ROW(tbl_Données[[temps restant avant rebut  ]])-2),ROWS($1:95))),"")</f>
        <v/>
      </c>
    </row>
    <row r="99" spans="1:31" ht="27.75" customHeight="1">
      <c r="A99" s="10"/>
      <c r="B99" s="11"/>
      <c r="C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" s="13"/>
      <c r="E99" s="10"/>
      <c r="F99" s="14"/>
      <c r="G99" s="15"/>
      <c r="H99" s="13" t="str">
        <f t="shared" si="6"/>
        <v/>
      </c>
      <c r="I99" s="16"/>
      <c r="J99" s="17" t="str">
        <f t="shared" si="7"/>
        <v/>
      </c>
      <c r="K99" s="18" t="str">
        <f t="shared" ca="1" si="8"/>
        <v/>
      </c>
      <c r="L99" s="19">
        <f t="shared" si="10"/>
        <v>0</v>
      </c>
      <c r="M99" s="19">
        <f t="shared" si="9"/>
        <v>0</v>
      </c>
      <c r="AE99" s="33" t="str">
        <f ca="1">IFERROR(INDEX(tbl_Données[[temps restant avant rebut  ]],SMALL(IF(tbl_Données[[temps restant avant rebut  ]]&lt;15,ROW(tbl_Données[[temps restant avant rebut  ]])-2),ROWS($1:96))),"")</f>
        <v/>
      </c>
    </row>
    <row r="100" spans="1:31" ht="27.75" customHeight="1">
      <c r="A100" s="10"/>
      <c r="B100" s="11"/>
      <c r="C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" s="13"/>
      <c r="E100" s="10"/>
      <c r="F100" s="14"/>
      <c r="G100" s="15"/>
      <c r="H100" s="13" t="str">
        <f t="shared" si="6"/>
        <v/>
      </c>
      <c r="I100" s="16"/>
      <c r="J100" s="17" t="str">
        <f t="shared" si="7"/>
        <v/>
      </c>
      <c r="K100" s="18" t="str">
        <f t="shared" ca="1" si="8"/>
        <v/>
      </c>
      <c r="L100" s="19">
        <f t="shared" si="10"/>
        <v>0</v>
      </c>
      <c r="M100" s="19">
        <f t="shared" si="9"/>
        <v>0</v>
      </c>
      <c r="AE100" s="33" t="str">
        <f ca="1">IFERROR(INDEX(tbl_Données[[temps restant avant rebut  ]],SMALL(IF(tbl_Données[[temps restant avant rebut  ]]&lt;15,ROW(tbl_Données[[temps restant avant rebut  ]])-2),ROWS($1:97))),"")</f>
        <v/>
      </c>
    </row>
    <row r="101" spans="1:31" ht="27.75" customHeight="1">
      <c r="A101" s="10"/>
      <c r="B101" s="11"/>
      <c r="C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" s="13"/>
      <c r="E101" s="10"/>
      <c r="F101" s="14"/>
      <c r="G101" s="15"/>
      <c r="H101" s="13" t="str">
        <f t="shared" si="6"/>
        <v/>
      </c>
      <c r="I101" s="16"/>
      <c r="J101" s="17" t="str">
        <f t="shared" si="7"/>
        <v/>
      </c>
      <c r="K101" s="18" t="str">
        <f t="shared" ca="1" si="8"/>
        <v/>
      </c>
      <c r="L101" s="19">
        <f t="shared" si="10"/>
        <v>0</v>
      </c>
      <c r="M101" s="19">
        <f t="shared" si="9"/>
        <v>0</v>
      </c>
      <c r="AE101" s="33" t="str">
        <f ca="1">IFERROR(INDEX(tbl_Données[[temps restant avant rebut  ]],SMALL(IF(tbl_Données[[temps restant avant rebut  ]]&lt;15,ROW(tbl_Données[[temps restant avant rebut  ]])-2),ROWS($1:98))),"")</f>
        <v/>
      </c>
    </row>
    <row r="102" spans="1:31" ht="27.75" customHeight="1">
      <c r="A102" s="10"/>
      <c r="B102" s="11"/>
      <c r="C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" s="13"/>
      <c r="E102" s="10"/>
      <c r="F102" s="14"/>
      <c r="G102" s="15"/>
      <c r="H102" s="13" t="str">
        <f t="shared" si="6"/>
        <v/>
      </c>
      <c r="I102" s="16"/>
      <c r="J102" s="17" t="str">
        <f t="shared" si="7"/>
        <v/>
      </c>
      <c r="K102" s="18" t="str">
        <f t="shared" ca="1" si="8"/>
        <v/>
      </c>
      <c r="L102" s="19">
        <f t="shared" si="10"/>
        <v>0</v>
      </c>
      <c r="M102" s="19">
        <f t="shared" si="9"/>
        <v>0</v>
      </c>
      <c r="AE102" s="33" t="str">
        <f ca="1">IFERROR(INDEX(tbl_Données[[temps restant avant rebut  ]],SMALL(IF(tbl_Données[[temps restant avant rebut  ]]&lt;15,ROW(tbl_Données[[temps restant avant rebut  ]])-2),ROWS($1:99))),"")</f>
        <v/>
      </c>
    </row>
    <row r="103" spans="1:31" ht="27.75" customHeight="1">
      <c r="A103" s="10"/>
      <c r="B103" s="11"/>
      <c r="C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" s="13"/>
      <c r="E103" s="10"/>
      <c r="F103" s="14"/>
      <c r="G103" s="15"/>
      <c r="H103" s="13" t="str">
        <f t="shared" si="6"/>
        <v/>
      </c>
      <c r="I103" s="16"/>
      <c r="J103" s="17" t="str">
        <f t="shared" si="7"/>
        <v/>
      </c>
      <c r="K103" s="18" t="str">
        <f t="shared" ca="1" si="8"/>
        <v/>
      </c>
      <c r="L103" s="19">
        <f t="shared" si="10"/>
        <v>0</v>
      </c>
      <c r="M103" s="19">
        <f t="shared" si="9"/>
        <v>0</v>
      </c>
      <c r="AE103" s="33" t="str">
        <f ca="1">IFERROR(INDEX(tbl_Données[[temps restant avant rebut  ]],SMALL(IF(tbl_Données[[temps restant avant rebut  ]]&lt;15,ROW(tbl_Données[[temps restant avant rebut  ]])-2),ROWS($1:100))),"")</f>
        <v/>
      </c>
    </row>
    <row r="104" spans="1:31" ht="27.75" customHeight="1">
      <c r="A104" s="10"/>
      <c r="B104" s="11"/>
      <c r="C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" s="13"/>
      <c r="E104" s="10"/>
      <c r="F104" s="14"/>
      <c r="G104" s="15"/>
      <c r="H104" s="13" t="str">
        <f t="shared" si="6"/>
        <v/>
      </c>
      <c r="I104" s="16"/>
      <c r="J104" s="17" t="str">
        <f t="shared" si="7"/>
        <v/>
      </c>
      <c r="K104" s="18" t="str">
        <f t="shared" ca="1" si="8"/>
        <v/>
      </c>
      <c r="L104" s="19">
        <f t="shared" si="10"/>
        <v>0</v>
      </c>
      <c r="M104" s="19">
        <f t="shared" si="9"/>
        <v>0</v>
      </c>
      <c r="AE104" s="33" t="str">
        <f ca="1">IFERROR(INDEX(tbl_Données[[temps restant avant rebut  ]],SMALL(IF(tbl_Données[[temps restant avant rebut  ]]&lt;15,ROW(tbl_Données[[temps restant avant rebut  ]])-2),ROWS($1:101))),"")</f>
        <v/>
      </c>
    </row>
    <row r="105" spans="1:31" ht="27.75" customHeight="1">
      <c r="A105" s="10"/>
      <c r="B105" s="11"/>
      <c r="C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" s="13"/>
      <c r="E105" s="10"/>
      <c r="F105" s="14"/>
      <c r="G105" s="15"/>
      <c r="H105" s="13" t="str">
        <f t="shared" si="6"/>
        <v/>
      </c>
      <c r="I105" s="16"/>
      <c r="J105" s="17" t="str">
        <f t="shared" si="7"/>
        <v/>
      </c>
      <c r="K105" s="18" t="str">
        <f t="shared" ca="1" si="8"/>
        <v/>
      </c>
      <c r="L105" s="19">
        <f t="shared" si="10"/>
        <v>0</v>
      </c>
      <c r="M105" s="19">
        <f t="shared" si="9"/>
        <v>0</v>
      </c>
      <c r="AE105" s="33" t="str">
        <f ca="1">IFERROR(INDEX(tbl_Données[[temps restant avant rebut  ]],SMALL(IF(tbl_Données[[temps restant avant rebut  ]]&lt;15,ROW(tbl_Données[[temps restant avant rebut  ]])-2),ROWS($1:102))),"")</f>
        <v/>
      </c>
    </row>
    <row r="106" spans="1:31" ht="27.75" customHeight="1">
      <c r="A106" s="10"/>
      <c r="B106" s="11"/>
      <c r="C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" s="13"/>
      <c r="E106" s="10"/>
      <c r="F106" s="14"/>
      <c r="G106" s="15"/>
      <c r="H106" s="13" t="str">
        <f t="shared" si="6"/>
        <v/>
      </c>
      <c r="I106" s="16"/>
      <c r="J106" s="17" t="str">
        <f t="shared" si="7"/>
        <v/>
      </c>
      <c r="K106" s="18" t="str">
        <f t="shared" ca="1" si="8"/>
        <v/>
      </c>
      <c r="L106" s="19">
        <f t="shared" si="10"/>
        <v>0</v>
      </c>
      <c r="M106" s="19">
        <f t="shared" si="9"/>
        <v>0</v>
      </c>
      <c r="AE106" s="33" t="str">
        <f ca="1">IFERROR(INDEX(tbl_Données[[temps restant avant rebut  ]],SMALL(IF(tbl_Données[[temps restant avant rebut  ]]&lt;15,ROW(tbl_Données[[temps restant avant rebut  ]])-2),ROWS($1:103))),"")</f>
        <v/>
      </c>
    </row>
    <row r="107" spans="1:31" ht="27.75" customHeight="1">
      <c r="A107" s="10"/>
      <c r="B107" s="11"/>
      <c r="C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" s="13"/>
      <c r="E107" s="10"/>
      <c r="F107" s="14"/>
      <c r="G107" s="15"/>
      <c r="H107" s="13" t="str">
        <f t="shared" si="6"/>
        <v/>
      </c>
      <c r="I107" s="16"/>
      <c r="J107" s="17" t="str">
        <f t="shared" si="7"/>
        <v/>
      </c>
      <c r="K107" s="18" t="str">
        <f t="shared" ca="1" si="8"/>
        <v/>
      </c>
      <c r="L107" s="19">
        <f t="shared" si="10"/>
        <v>0</v>
      </c>
      <c r="M107" s="19">
        <f t="shared" si="9"/>
        <v>0</v>
      </c>
      <c r="AE107" s="33" t="str">
        <f ca="1">IFERROR(INDEX(tbl_Données[[temps restant avant rebut  ]],SMALL(IF(tbl_Données[[temps restant avant rebut  ]]&lt;15,ROW(tbl_Données[[temps restant avant rebut  ]])-2),ROWS($1:104))),"")</f>
        <v/>
      </c>
    </row>
    <row r="108" spans="1:31" ht="27.75" customHeight="1">
      <c r="A108" s="10"/>
      <c r="B108" s="11"/>
      <c r="C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" s="13"/>
      <c r="E108" s="10"/>
      <c r="F108" s="14"/>
      <c r="G108" s="15"/>
      <c r="H108" s="13" t="str">
        <f t="shared" si="6"/>
        <v/>
      </c>
      <c r="I108" s="16"/>
      <c r="J108" s="17" t="str">
        <f t="shared" si="7"/>
        <v/>
      </c>
      <c r="K108" s="18" t="str">
        <f t="shared" ca="1" si="8"/>
        <v/>
      </c>
      <c r="L108" s="19">
        <f t="shared" si="10"/>
        <v>0</v>
      </c>
      <c r="M108" s="19">
        <f t="shared" si="9"/>
        <v>0</v>
      </c>
      <c r="AE108" s="33" t="str">
        <f ca="1">IFERROR(INDEX(tbl_Données[[temps restant avant rebut  ]],SMALL(IF(tbl_Données[[temps restant avant rebut  ]]&lt;15,ROW(tbl_Données[[temps restant avant rebut  ]])-2),ROWS($1:105))),"")</f>
        <v/>
      </c>
    </row>
    <row r="109" spans="1:31" ht="27.75" customHeight="1">
      <c r="A109" s="10"/>
      <c r="B109" s="11"/>
      <c r="C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" s="13"/>
      <c r="E109" s="10"/>
      <c r="F109" s="14"/>
      <c r="G109" s="15"/>
      <c r="H109" s="13" t="str">
        <f t="shared" si="6"/>
        <v/>
      </c>
      <c r="I109" s="16"/>
      <c r="J109" s="17" t="str">
        <f t="shared" si="7"/>
        <v/>
      </c>
      <c r="K109" s="18" t="str">
        <f t="shared" ca="1" si="8"/>
        <v/>
      </c>
      <c r="L109" s="19">
        <f t="shared" si="10"/>
        <v>0</v>
      </c>
      <c r="M109" s="19">
        <f t="shared" si="9"/>
        <v>0</v>
      </c>
      <c r="AE109" s="33" t="str">
        <f ca="1">IFERROR(INDEX(tbl_Données[[temps restant avant rebut  ]],SMALL(IF(tbl_Données[[temps restant avant rebut  ]]&lt;15,ROW(tbl_Données[[temps restant avant rebut  ]])-2),ROWS($1:106))),"")</f>
        <v/>
      </c>
    </row>
    <row r="110" spans="1:31" ht="27.75" customHeight="1">
      <c r="A110" s="10"/>
      <c r="B110" s="11"/>
      <c r="C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" s="13"/>
      <c r="E110" s="10"/>
      <c r="F110" s="14"/>
      <c r="G110" s="15"/>
      <c r="H110" s="13" t="str">
        <f t="shared" si="6"/>
        <v/>
      </c>
      <c r="I110" s="16"/>
      <c r="J110" s="17" t="str">
        <f t="shared" si="7"/>
        <v/>
      </c>
      <c r="K110" s="18" t="str">
        <f t="shared" ca="1" si="8"/>
        <v/>
      </c>
      <c r="L110" s="19">
        <f t="shared" si="10"/>
        <v>0</v>
      </c>
      <c r="M110" s="19">
        <f t="shared" si="9"/>
        <v>0</v>
      </c>
      <c r="AE110" s="33" t="str">
        <f ca="1">IFERROR(INDEX(tbl_Données[[temps restant avant rebut  ]],SMALL(IF(tbl_Données[[temps restant avant rebut  ]]&lt;15,ROW(tbl_Données[[temps restant avant rebut  ]])-2),ROWS($1:107))),"")</f>
        <v/>
      </c>
    </row>
    <row r="111" spans="1:31" ht="27.75" customHeight="1">
      <c r="A111" s="10"/>
      <c r="B111" s="11"/>
      <c r="C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" s="13"/>
      <c r="E111" s="10"/>
      <c r="F111" s="14"/>
      <c r="G111" s="15"/>
      <c r="H111" s="13" t="str">
        <f t="shared" si="6"/>
        <v/>
      </c>
      <c r="I111" s="16"/>
      <c r="J111" s="17" t="str">
        <f t="shared" si="7"/>
        <v/>
      </c>
      <c r="K111" s="18" t="str">
        <f t="shared" ca="1" si="8"/>
        <v/>
      </c>
      <c r="L111" s="19">
        <f t="shared" si="10"/>
        <v>0</v>
      </c>
      <c r="M111" s="19">
        <f t="shared" si="9"/>
        <v>0</v>
      </c>
      <c r="AE111" s="33" t="str">
        <f ca="1">IFERROR(INDEX(tbl_Données[[temps restant avant rebut  ]],SMALL(IF(tbl_Données[[temps restant avant rebut  ]]&lt;15,ROW(tbl_Données[[temps restant avant rebut  ]])-2),ROWS($1:108))),"")</f>
        <v/>
      </c>
    </row>
    <row r="112" spans="1:31" ht="27.75" customHeight="1">
      <c r="A112" s="10"/>
      <c r="B112" s="11"/>
      <c r="C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" s="13"/>
      <c r="E112" s="10"/>
      <c r="F112" s="14"/>
      <c r="G112" s="15"/>
      <c r="H112" s="13" t="str">
        <f t="shared" si="6"/>
        <v/>
      </c>
      <c r="I112" s="16"/>
      <c r="J112" s="17" t="str">
        <f t="shared" si="7"/>
        <v/>
      </c>
      <c r="K112" s="18" t="str">
        <f t="shared" ca="1" si="8"/>
        <v/>
      </c>
      <c r="L112" s="19">
        <f t="shared" si="10"/>
        <v>0</v>
      </c>
      <c r="M112" s="19">
        <f t="shared" si="9"/>
        <v>0</v>
      </c>
      <c r="AE112" s="33" t="str">
        <f ca="1">IFERROR(INDEX(tbl_Données[[temps restant avant rebut  ]],SMALL(IF(tbl_Données[[temps restant avant rebut  ]]&lt;15,ROW(tbl_Données[[temps restant avant rebut  ]])-2),ROWS($1:109))),"")</f>
        <v/>
      </c>
    </row>
    <row r="113" spans="1:31" ht="27.75" customHeight="1">
      <c r="A113" s="10"/>
      <c r="B113" s="11"/>
      <c r="C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" s="13"/>
      <c r="E113" s="10"/>
      <c r="F113" s="14"/>
      <c r="G113" s="15"/>
      <c r="H113" s="13" t="str">
        <f t="shared" si="6"/>
        <v/>
      </c>
      <c r="I113" s="16"/>
      <c r="J113" s="17" t="str">
        <f t="shared" si="7"/>
        <v/>
      </c>
      <c r="K113" s="18" t="str">
        <f t="shared" ca="1" si="8"/>
        <v/>
      </c>
      <c r="L113" s="19">
        <f t="shared" si="10"/>
        <v>0</v>
      </c>
      <c r="M113" s="19">
        <f t="shared" si="9"/>
        <v>0</v>
      </c>
      <c r="AE113" s="33" t="str">
        <f ca="1">IFERROR(INDEX(tbl_Données[[temps restant avant rebut  ]],SMALL(IF(tbl_Données[[temps restant avant rebut  ]]&lt;15,ROW(tbl_Données[[temps restant avant rebut  ]])-2),ROWS($1:110))),"")</f>
        <v/>
      </c>
    </row>
    <row r="114" spans="1:31" ht="27.75" customHeight="1">
      <c r="A114" s="10"/>
      <c r="B114" s="11"/>
      <c r="C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" s="13"/>
      <c r="E114" s="10"/>
      <c r="F114" s="14"/>
      <c r="G114" s="15"/>
      <c r="H114" s="13" t="str">
        <f t="shared" si="6"/>
        <v/>
      </c>
      <c r="I114" s="16"/>
      <c r="J114" s="17" t="str">
        <f t="shared" si="7"/>
        <v/>
      </c>
      <c r="K114" s="18" t="str">
        <f t="shared" ca="1" si="8"/>
        <v/>
      </c>
      <c r="L114" s="19">
        <f t="shared" si="10"/>
        <v>0</v>
      </c>
      <c r="M114" s="19">
        <f t="shared" si="9"/>
        <v>0</v>
      </c>
      <c r="AE114" s="33" t="str">
        <f ca="1">IFERROR(INDEX(tbl_Données[[temps restant avant rebut  ]],SMALL(IF(tbl_Données[[temps restant avant rebut  ]]&lt;15,ROW(tbl_Données[[temps restant avant rebut  ]])-2),ROWS($1:111))),"")</f>
        <v/>
      </c>
    </row>
    <row r="115" spans="1:31" ht="27.75" customHeight="1">
      <c r="A115" s="10"/>
      <c r="B115" s="11"/>
      <c r="C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" s="13"/>
      <c r="E115" s="10"/>
      <c r="F115" s="14"/>
      <c r="G115" s="15"/>
      <c r="H115" s="13" t="str">
        <f t="shared" si="6"/>
        <v/>
      </c>
      <c r="I115" s="16"/>
      <c r="J115" s="17" t="str">
        <f t="shared" si="7"/>
        <v/>
      </c>
      <c r="K115" s="18" t="str">
        <f t="shared" ca="1" si="8"/>
        <v/>
      </c>
      <c r="L115" s="19">
        <f t="shared" si="10"/>
        <v>0</v>
      </c>
      <c r="M115" s="19">
        <f t="shared" si="9"/>
        <v>0</v>
      </c>
      <c r="AE115" s="33" t="str">
        <f ca="1">IFERROR(INDEX(tbl_Données[[temps restant avant rebut  ]],SMALL(IF(tbl_Données[[temps restant avant rebut  ]]&lt;15,ROW(tbl_Données[[temps restant avant rebut  ]])-2),ROWS($1:112))),"")</f>
        <v/>
      </c>
    </row>
    <row r="116" spans="1:31" ht="27.75" customHeight="1">
      <c r="A116" s="10"/>
      <c r="B116" s="11"/>
      <c r="C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" s="13"/>
      <c r="E116" s="10"/>
      <c r="F116" s="14"/>
      <c r="G116" s="15"/>
      <c r="H116" s="13" t="str">
        <f t="shared" si="6"/>
        <v/>
      </c>
      <c r="I116" s="16"/>
      <c r="J116" s="17" t="str">
        <f t="shared" si="7"/>
        <v/>
      </c>
      <c r="K116" s="18" t="str">
        <f t="shared" ca="1" si="8"/>
        <v/>
      </c>
      <c r="L116" s="19">
        <f t="shared" si="10"/>
        <v>0</v>
      </c>
      <c r="M116" s="19">
        <f t="shared" si="9"/>
        <v>0</v>
      </c>
      <c r="AE116" s="33" t="str">
        <f ca="1">IFERROR(INDEX(tbl_Données[[temps restant avant rebut  ]],SMALL(IF(tbl_Données[[temps restant avant rebut  ]]&lt;15,ROW(tbl_Données[[temps restant avant rebut  ]])-2),ROWS($1:113))),"")</f>
        <v/>
      </c>
    </row>
    <row r="117" spans="1:31" ht="27.75" customHeight="1">
      <c r="A117" s="10"/>
      <c r="B117" s="11"/>
      <c r="C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" s="13"/>
      <c r="E117" s="10"/>
      <c r="F117" s="14"/>
      <c r="G117" s="15"/>
      <c r="H117" s="13" t="str">
        <f t="shared" si="6"/>
        <v/>
      </c>
      <c r="I117" s="16"/>
      <c r="J117" s="17" t="str">
        <f t="shared" si="7"/>
        <v/>
      </c>
      <c r="K117" s="18" t="str">
        <f t="shared" ca="1" si="8"/>
        <v/>
      </c>
      <c r="L117" s="19">
        <f t="shared" si="10"/>
        <v>0</v>
      </c>
      <c r="M117" s="19">
        <f t="shared" si="9"/>
        <v>0</v>
      </c>
      <c r="AE117" s="33" t="str">
        <f ca="1">IFERROR(INDEX(tbl_Données[[temps restant avant rebut  ]],SMALL(IF(tbl_Données[[temps restant avant rebut  ]]&lt;15,ROW(tbl_Données[[temps restant avant rebut  ]])-2),ROWS($1:114))),"")</f>
        <v/>
      </c>
    </row>
    <row r="118" spans="1:31" ht="27.75" customHeight="1">
      <c r="A118" s="10"/>
      <c r="B118" s="11"/>
      <c r="C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" s="13"/>
      <c r="E118" s="10"/>
      <c r="F118" s="14"/>
      <c r="G118" s="15"/>
      <c r="H118" s="13" t="str">
        <f t="shared" si="6"/>
        <v/>
      </c>
      <c r="I118" s="16"/>
      <c r="J118" s="17" t="str">
        <f t="shared" si="7"/>
        <v/>
      </c>
      <c r="K118" s="18" t="str">
        <f t="shared" ca="1" si="8"/>
        <v/>
      </c>
      <c r="L118" s="19">
        <f t="shared" si="10"/>
        <v>0</v>
      </c>
      <c r="M118" s="19">
        <f t="shared" si="9"/>
        <v>0</v>
      </c>
      <c r="AE118" s="33" t="str">
        <f ca="1">IFERROR(INDEX(tbl_Données[[temps restant avant rebut  ]],SMALL(IF(tbl_Données[[temps restant avant rebut  ]]&lt;15,ROW(tbl_Données[[temps restant avant rebut  ]])-2),ROWS($1:115))),"")</f>
        <v/>
      </c>
    </row>
    <row r="119" spans="1:31" ht="27.75" customHeight="1">
      <c r="A119" s="10"/>
      <c r="B119" s="11"/>
      <c r="C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" s="13"/>
      <c r="E119" s="10"/>
      <c r="F119" s="14"/>
      <c r="G119" s="15"/>
      <c r="H119" s="13" t="str">
        <f t="shared" si="6"/>
        <v/>
      </c>
      <c r="I119" s="16"/>
      <c r="J119" s="17" t="str">
        <f t="shared" si="7"/>
        <v/>
      </c>
      <c r="K119" s="18" t="str">
        <f t="shared" ca="1" si="8"/>
        <v/>
      </c>
      <c r="L119" s="19">
        <f t="shared" si="10"/>
        <v>0</v>
      </c>
      <c r="M119" s="19">
        <f t="shared" si="9"/>
        <v>0</v>
      </c>
      <c r="AE119" s="33" t="str">
        <f ca="1">IFERROR(INDEX(tbl_Données[[temps restant avant rebut  ]],SMALL(IF(tbl_Données[[temps restant avant rebut  ]]&lt;15,ROW(tbl_Données[[temps restant avant rebut  ]])-2),ROWS($1:116))),"")</f>
        <v/>
      </c>
    </row>
    <row r="120" spans="1:31" ht="27.75" customHeight="1">
      <c r="A120" s="10"/>
      <c r="B120" s="11"/>
      <c r="C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" s="13"/>
      <c r="E120" s="10"/>
      <c r="F120" s="14"/>
      <c r="G120" s="15"/>
      <c r="H120" s="13" t="str">
        <f t="shared" si="6"/>
        <v/>
      </c>
      <c r="I120" s="16"/>
      <c r="J120" s="17" t="str">
        <f t="shared" si="7"/>
        <v/>
      </c>
      <c r="K120" s="18" t="str">
        <f t="shared" ca="1" si="8"/>
        <v/>
      </c>
      <c r="L120" s="19">
        <f t="shared" si="10"/>
        <v>0</v>
      </c>
      <c r="M120" s="19">
        <f t="shared" si="9"/>
        <v>0</v>
      </c>
      <c r="AE120" s="33" t="str">
        <f ca="1">IFERROR(INDEX(tbl_Données[[temps restant avant rebut  ]],SMALL(IF(tbl_Données[[temps restant avant rebut  ]]&lt;15,ROW(tbl_Données[[temps restant avant rebut  ]])-2),ROWS($1:117))),"")</f>
        <v/>
      </c>
    </row>
    <row r="121" spans="1:31" ht="27.75" customHeight="1">
      <c r="A121" s="10"/>
      <c r="B121" s="11"/>
      <c r="C1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" s="13"/>
      <c r="E121" s="10"/>
      <c r="F121" s="14"/>
      <c r="G121" s="15"/>
      <c r="H121" s="13" t="str">
        <f t="shared" si="6"/>
        <v/>
      </c>
      <c r="I121" s="16"/>
      <c r="J121" s="17" t="str">
        <f t="shared" si="7"/>
        <v/>
      </c>
      <c r="K121" s="18" t="str">
        <f t="shared" ca="1" si="8"/>
        <v/>
      </c>
      <c r="L121" s="19">
        <f t="shared" si="10"/>
        <v>0</v>
      </c>
      <c r="M121" s="19">
        <f t="shared" si="9"/>
        <v>0</v>
      </c>
      <c r="AE121" s="33" t="str">
        <f ca="1">IFERROR(INDEX(tbl_Données[[temps restant avant rebut  ]],SMALL(IF(tbl_Données[[temps restant avant rebut  ]]&lt;15,ROW(tbl_Données[[temps restant avant rebut  ]])-2),ROWS($1:118))),"")</f>
        <v/>
      </c>
    </row>
    <row r="122" spans="1:31" ht="27.75" customHeight="1">
      <c r="A122" s="10"/>
      <c r="B122" s="11"/>
      <c r="C1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" s="13"/>
      <c r="E122" s="10"/>
      <c r="F122" s="14"/>
      <c r="G122" s="15"/>
      <c r="H122" s="13" t="str">
        <f t="shared" si="6"/>
        <v/>
      </c>
      <c r="I122" s="16"/>
      <c r="J122" s="17" t="str">
        <f t="shared" si="7"/>
        <v/>
      </c>
      <c r="K122" s="18" t="str">
        <f t="shared" ca="1" si="8"/>
        <v/>
      </c>
      <c r="L122" s="19">
        <f t="shared" si="10"/>
        <v>0</v>
      </c>
      <c r="M122" s="19">
        <f t="shared" si="9"/>
        <v>0</v>
      </c>
      <c r="AE122" s="33" t="str">
        <f ca="1">IFERROR(INDEX(tbl_Données[[temps restant avant rebut  ]],SMALL(IF(tbl_Données[[temps restant avant rebut  ]]&lt;15,ROW(tbl_Données[[temps restant avant rebut  ]])-2),ROWS($1:119))),"")</f>
        <v/>
      </c>
    </row>
    <row r="123" spans="1:31" ht="27.75" customHeight="1">
      <c r="A123" s="10"/>
      <c r="B123" s="11"/>
      <c r="C1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" s="13"/>
      <c r="E123" s="10"/>
      <c r="F123" s="14"/>
      <c r="G123" s="15"/>
      <c r="H123" s="13" t="str">
        <f t="shared" si="6"/>
        <v/>
      </c>
      <c r="I123" s="16"/>
      <c r="J123" s="17" t="str">
        <f t="shared" si="7"/>
        <v/>
      </c>
      <c r="K123" s="18" t="str">
        <f t="shared" ca="1" si="8"/>
        <v/>
      </c>
      <c r="L123" s="19">
        <f t="shared" si="10"/>
        <v>0</v>
      </c>
      <c r="M123" s="19">
        <f t="shared" si="9"/>
        <v>0</v>
      </c>
      <c r="AE123" s="33" t="str">
        <f ca="1">IFERROR(INDEX(tbl_Données[[temps restant avant rebut  ]],SMALL(IF(tbl_Données[[temps restant avant rebut  ]]&lt;15,ROW(tbl_Données[[temps restant avant rebut  ]])-2),ROWS($1:120))),"")</f>
        <v/>
      </c>
    </row>
    <row r="124" spans="1:31" ht="27.75" customHeight="1">
      <c r="A124" s="10"/>
      <c r="B124" s="11"/>
      <c r="C1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" s="13"/>
      <c r="E124" s="10"/>
      <c r="F124" s="14"/>
      <c r="G124" s="15"/>
      <c r="H124" s="13" t="str">
        <f t="shared" si="6"/>
        <v/>
      </c>
      <c r="I124" s="16"/>
      <c r="J124" s="17" t="str">
        <f t="shared" si="7"/>
        <v/>
      </c>
      <c r="K124" s="18" t="str">
        <f t="shared" ca="1" si="8"/>
        <v/>
      </c>
      <c r="L124" s="19">
        <f t="shared" si="10"/>
        <v>0</v>
      </c>
      <c r="M124" s="19">
        <f t="shared" si="9"/>
        <v>0</v>
      </c>
      <c r="AE124" s="33" t="str">
        <f ca="1">IFERROR(INDEX(tbl_Données[[temps restant avant rebut  ]],SMALL(IF(tbl_Données[[temps restant avant rebut  ]]&lt;15,ROW(tbl_Données[[temps restant avant rebut  ]])-2),ROWS($1:121))),"")</f>
        <v/>
      </c>
    </row>
    <row r="125" spans="1:31" ht="27.75" customHeight="1">
      <c r="A125" s="10"/>
      <c r="B125" s="11"/>
      <c r="C1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" s="13"/>
      <c r="E125" s="10"/>
      <c r="F125" s="14"/>
      <c r="G125" s="15"/>
      <c r="H125" s="13" t="str">
        <f t="shared" si="6"/>
        <v/>
      </c>
      <c r="I125" s="16"/>
      <c r="J125" s="17" t="str">
        <f t="shared" si="7"/>
        <v/>
      </c>
      <c r="K125" s="18" t="str">
        <f t="shared" ca="1" si="8"/>
        <v/>
      </c>
      <c r="L125" s="19">
        <f t="shared" si="10"/>
        <v>0</v>
      </c>
      <c r="M125" s="19">
        <f t="shared" si="9"/>
        <v>0</v>
      </c>
      <c r="AE125" s="33" t="str">
        <f ca="1">IFERROR(INDEX(tbl_Données[[temps restant avant rebut  ]],SMALL(IF(tbl_Données[[temps restant avant rebut  ]]&lt;15,ROW(tbl_Données[[temps restant avant rebut  ]])-2),ROWS($1:122))),"")</f>
        <v/>
      </c>
    </row>
    <row r="126" spans="1:31" ht="27.75" customHeight="1">
      <c r="A126" s="10"/>
      <c r="B126" s="11"/>
      <c r="C1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" s="13"/>
      <c r="E126" s="10"/>
      <c r="F126" s="14"/>
      <c r="G126" s="15"/>
      <c r="H126" s="13" t="str">
        <f t="shared" si="6"/>
        <v/>
      </c>
      <c r="I126" s="16"/>
      <c r="J126" s="17" t="str">
        <f t="shared" si="7"/>
        <v/>
      </c>
      <c r="K126" s="18" t="str">
        <f t="shared" ca="1" si="8"/>
        <v/>
      </c>
      <c r="L126" s="19">
        <f t="shared" si="10"/>
        <v>0</v>
      </c>
      <c r="M126" s="19">
        <f t="shared" si="9"/>
        <v>0</v>
      </c>
      <c r="AE126" s="33" t="str">
        <f ca="1">IFERROR(INDEX(tbl_Données[[temps restant avant rebut  ]],SMALL(IF(tbl_Données[[temps restant avant rebut  ]]&lt;15,ROW(tbl_Données[[temps restant avant rebut  ]])-2),ROWS($1:123))),"")</f>
        <v/>
      </c>
    </row>
    <row r="127" spans="1:31" ht="27.75" customHeight="1">
      <c r="A127" s="10"/>
      <c r="B127" s="11"/>
      <c r="C1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" s="13"/>
      <c r="E127" s="10"/>
      <c r="F127" s="14"/>
      <c r="G127" s="15"/>
      <c r="H127" s="13" t="str">
        <f t="shared" si="6"/>
        <v/>
      </c>
      <c r="I127" s="16"/>
      <c r="J127" s="17" t="str">
        <f t="shared" si="7"/>
        <v/>
      </c>
      <c r="K127" s="18" t="str">
        <f t="shared" ca="1" si="8"/>
        <v/>
      </c>
      <c r="L127" s="19">
        <f t="shared" si="10"/>
        <v>0</v>
      </c>
      <c r="M127" s="19">
        <f t="shared" si="9"/>
        <v>0</v>
      </c>
      <c r="AE127" s="33" t="str">
        <f ca="1">IFERROR(INDEX(tbl_Données[[temps restant avant rebut  ]],SMALL(IF(tbl_Données[[temps restant avant rebut  ]]&lt;15,ROW(tbl_Données[[temps restant avant rebut  ]])-2),ROWS($1:124))),"")</f>
        <v/>
      </c>
    </row>
    <row r="128" spans="1:31" ht="27.75" customHeight="1">
      <c r="A128" s="10"/>
      <c r="B128" s="11"/>
      <c r="C1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" s="13"/>
      <c r="E128" s="10"/>
      <c r="F128" s="14"/>
      <c r="G128" s="15"/>
      <c r="H128" s="13" t="str">
        <f t="shared" si="6"/>
        <v/>
      </c>
      <c r="I128" s="16"/>
      <c r="J128" s="17" t="str">
        <f t="shared" si="7"/>
        <v/>
      </c>
      <c r="K128" s="18" t="str">
        <f t="shared" ca="1" si="8"/>
        <v/>
      </c>
      <c r="L128" s="19">
        <f t="shared" si="10"/>
        <v>0</v>
      </c>
      <c r="M128" s="19">
        <f t="shared" si="9"/>
        <v>0</v>
      </c>
      <c r="AE128" s="33" t="str">
        <f ca="1">IFERROR(INDEX(tbl_Données[[temps restant avant rebut  ]],SMALL(IF(tbl_Données[[temps restant avant rebut  ]]&lt;15,ROW(tbl_Données[[temps restant avant rebut  ]])-2),ROWS($1:125))),"")</f>
        <v/>
      </c>
    </row>
    <row r="129" spans="1:31" ht="27.75" customHeight="1">
      <c r="A129" s="10"/>
      <c r="B129" s="11"/>
      <c r="C1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" s="13"/>
      <c r="E129" s="10"/>
      <c r="F129" s="14"/>
      <c r="G129" s="15"/>
      <c r="H129" s="13" t="str">
        <f t="shared" si="6"/>
        <v/>
      </c>
      <c r="I129" s="16"/>
      <c r="J129" s="17" t="str">
        <f t="shared" si="7"/>
        <v/>
      </c>
      <c r="K129" s="18" t="str">
        <f t="shared" ca="1" si="8"/>
        <v/>
      </c>
      <c r="L129" s="19">
        <f t="shared" si="10"/>
        <v>0</v>
      </c>
      <c r="M129" s="19">
        <f t="shared" si="9"/>
        <v>0</v>
      </c>
      <c r="AE129" s="33" t="str">
        <f ca="1">IFERROR(INDEX(tbl_Données[[temps restant avant rebut  ]],SMALL(IF(tbl_Données[[temps restant avant rebut  ]]&lt;15,ROW(tbl_Données[[temps restant avant rebut  ]])-2),ROWS($1:126))),"")</f>
        <v/>
      </c>
    </row>
    <row r="130" spans="1:31" ht="27.75" customHeight="1">
      <c r="A130" s="10"/>
      <c r="B130" s="11"/>
      <c r="C1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" s="13"/>
      <c r="E130" s="10"/>
      <c r="F130" s="14"/>
      <c r="G130" s="15"/>
      <c r="H130" s="13" t="str">
        <f t="shared" si="6"/>
        <v/>
      </c>
      <c r="I130" s="16"/>
      <c r="J130" s="17" t="str">
        <f t="shared" si="7"/>
        <v/>
      </c>
      <c r="K130" s="18" t="str">
        <f t="shared" ca="1" si="8"/>
        <v/>
      </c>
      <c r="L130" s="19">
        <f t="shared" si="10"/>
        <v>0</v>
      </c>
      <c r="M130" s="19">
        <f t="shared" si="9"/>
        <v>0</v>
      </c>
      <c r="AE130" s="33" t="str">
        <f ca="1">IFERROR(INDEX(tbl_Données[[temps restant avant rebut  ]],SMALL(IF(tbl_Données[[temps restant avant rebut  ]]&lt;15,ROW(tbl_Données[[temps restant avant rebut  ]])-2),ROWS($1:127))),"")</f>
        <v/>
      </c>
    </row>
    <row r="131" spans="1:31" ht="27.75" customHeight="1">
      <c r="A131" s="10"/>
      <c r="B131" s="11"/>
      <c r="C1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" s="13"/>
      <c r="E131" s="10"/>
      <c r="F131" s="14"/>
      <c r="G131" s="15"/>
      <c r="H131" s="13" t="str">
        <f t="shared" ref="H131:H194" si="11">IF(ISBLANK(D131),"",D131+30)</f>
        <v/>
      </c>
      <c r="I131" s="16"/>
      <c r="J131" s="17" t="str">
        <f t="shared" ref="J131:J194" si="12">IF(ISBLANK(I131),"",$I131-$D131)</f>
        <v/>
      </c>
      <c r="K131" s="18" t="str">
        <f t="shared" ref="K131:K194" ca="1" si="13">IF(ISBLANK(D131),"",D131-TODAY())</f>
        <v/>
      </c>
      <c r="L131" s="19">
        <f t="shared" si="10"/>
        <v>0</v>
      </c>
      <c r="M131" s="19">
        <f t="shared" ref="M131:M194" si="14">IFERROR(DATEDIF($B131,$F131,"d"),"")</f>
        <v>0</v>
      </c>
      <c r="AE131" s="33" t="str">
        <f ca="1">IFERROR(INDEX(tbl_Données[[temps restant avant rebut  ]],SMALL(IF(tbl_Données[[temps restant avant rebut  ]]&lt;15,ROW(tbl_Données[[temps restant avant rebut  ]])-2),ROWS($1:128))),"")</f>
        <v/>
      </c>
    </row>
    <row r="132" spans="1:31" ht="27.75" customHeight="1">
      <c r="A132" s="10"/>
      <c r="B132" s="11"/>
      <c r="C1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" s="13"/>
      <c r="E132" s="10"/>
      <c r="F132" s="14"/>
      <c r="G132" s="15"/>
      <c r="H132" s="13" t="str">
        <f t="shared" si="11"/>
        <v/>
      </c>
      <c r="I132" s="16"/>
      <c r="J132" s="17" t="str">
        <f t="shared" si="12"/>
        <v/>
      </c>
      <c r="K132" s="18" t="str">
        <f t="shared" ca="1" si="13"/>
        <v/>
      </c>
      <c r="L132" s="19">
        <f t="shared" si="10"/>
        <v>0</v>
      </c>
      <c r="M132" s="19">
        <f t="shared" si="14"/>
        <v>0</v>
      </c>
      <c r="AE132" s="33" t="str">
        <f ca="1">IFERROR(INDEX(tbl_Données[[temps restant avant rebut  ]],SMALL(IF(tbl_Données[[temps restant avant rebut  ]]&lt;15,ROW(tbl_Données[[temps restant avant rebut  ]])-2),ROWS($1:129))),"")</f>
        <v/>
      </c>
    </row>
    <row r="133" spans="1:31" ht="27.75" customHeight="1">
      <c r="A133" s="10"/>
      <c r="B133" s="11"/>
      <c r="C1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" s="13"/>
      <c r="E133" s="10"/>
      <c r="F133" s="14"/>
      <c r="G133" s="15"/>
      <c r="H133" s="13" t="str">
        <f t="shared" si="11"/>
        <v/>
      </c>
      <c r="I133" s="16"/>
      <c r="J133" s="17" t="str">
        <f t="shared" si="12"/>
        <v/>
      </c>
      <c r="K133" s="18" t="str">
        <f t="shared" ca="1" si="13"/>
        <v/>
      </c>
      <c r="L133" s="19">
        <f t="shared" si="10"/>
        <v>0</v>
      </c>
      <c r="M133" s="19">
        <f t="shared" si="14"/>
        <v>0</v>
      </c>
      <c r="AE133" s="33" t="str">
        <f ca="1">IFERROR(INDEX(tbl_Données[[temps restant avant rebut  ]],SMALL(IF(tbl_Données[[temps restant avant rebut  ]]&lt;15,ROW(tbl_Données[[temps restant avant rebut  ]])-2),ROWS($1:130))),"")</f>
        <v/>
      </c>
    </row>
    <row r="134" spans="1:31" ht="27.75" customHeight="1">
      <c r="A134" s="10"/>
      <c r="B134" s="11"/>
      <c r="C1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" s="13"/>
      <c r="E134" s="10"/>
      <c r="F134" s="14"/>
      <c r="G134" s="15"/>
      <c r="H134" s="13" t="str">
        <f t="shared" si="11"/>
        <v/>
      </c>
      <c r="I134" s="16"/>
      <c r="J134" s="17" t="str">
        <f t="shared" si="12"/>
        <v/>
      </c>
      <c r="K134" s="18" t="str">
        <f t="shared" ca="1" si="13"/>
        <v/>
      </c>
      <c r="L134" s="19">
        <f t="shared" ref="L134:L197" si="15">IFERROR(DATEDIF($B134,$I134,"d"),"")</f>
        <v>0</v>
      </c>
      <c r="M134" s="19">
        <f t="shared" si="14"/>
        <v>0</v>
      </c>
      <c r="AE134" s="33" t="str">
        <f ca="1">IFERROR(INDEX(tbl_Données[[temps restant avant rebut  ]],SMALL(IF(tbl_Données[[temps restant avant rebut  ]]&lt;15,ROW(tbl_Données[[temps restant avant rebut  ]])-2),ROWS($1:131))),"")</f>
        <v/>
      </c>
    </row>
    <row r="135" spans="1:31" ht="27.75" customHeight="1">
      <c r="A135" s="10"/>
      <c r="B135" s="11"/>
      <c r="C1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" s="13"/>
      <c r="E135" s="10"/>
      <c r="F135" s="14"/>
      <c r="G135" s="15"/>
      <c r="H135" s="13" t="str">
        <f t="shared" si="11"/>
        <v/>
      </c>
      <c r="I135" s="16"/>
      <c r="J135" s="17" t="str">
        <f t="shared" si="12"/>
        <v/>
      </c>
      <c r="K135" s="18" t="str">
        <f t="shared" ca="1" si="13"/>
        <v/>
      </c>
      <c r="L135" s="19">
        <f t="shared" si="15"/>
        <v>0</v>
      </c>
      <c r="M135" s="19">
        <f t="shared" si="14"/>
        <v>0</v>
      </c>
      <c r="AE135" s="33" t="str">
        <f ca="1">IFERROR(INDEX(tbl_Données[[temps restant avant rebut  ]],SMALL(IF(tbl_Données[[temps restant avant rebut  ]]&lt;15,ROW(tbl_Données[[temps restant avant rebut  ]])-2),ROWS($1:132))),"")</f>
        <v/>
      </c>
    </row>
    <row r="136" spans="1:31" ht="27.75" customHeight="1">
      <c r="A136" s="10"/>
      <c r="B136" s="11"/>
      <c r="C1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" s="13"/>
      <c r="E136" s="10"/>
      <c r="F136" s="14"/>
      <c r="G136" s="15"/>
      <c r="H136" s="13" t="str">
        <f t="shared" si="11"/>
        <v/>
      </c>
      <c r="I136" s="16"/>
      <c r="J136" s="17" t="str">
        <f t="shared" si="12"/>
        <v/>
      </c>
      <c r="K136" s="18" t="str">
        <f t="shared" ca="1" si="13"/>
        <v/>
      </c>
      <c r="L136" s="19">
        <f t="shared" si="15"/>
        <v>0</v>
      </c>
      <c r="M136" s="19">
        <f t="shared" si="14"/>
        <v>0</v>
      </c>
      <c r="AE136" s="33" t="str">
        <f ca="1">IFERROR(INDEX(tbl_Données[[temps restant avant rebut  ]],SMALL(IF(tbl_Données[[temps restant avant rebut  ]]&lt;15,ROW(tbl_Données[[temps restant avant rebut  ]])-2),ROWS($1:133))),"")</f>
        <v/>
      </c>
    </row>
    <row r="137" spans="1:31" ht="27.75" customHeight="1">
      <c r="A137" s="10"/>
      <c r="B137" s="11"/>
      <c r="C1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" s="13"/>
      <c r="E137" s="10"/>
      <c r="F137" s="14"/>
      <c r="G137" s="15"/>
      <c r="H137" s="13" t="str">
        <f t="shared" si="11"/>
        <v/>
      </c>
      <c r="I137" s="16"/>
      <c r="J137" s="17" t="str">
        <f t="shared" si="12"/>
        <v/>
      </c>
      <c r="K137" s="18" t="str">
        <f t="shared" ca="1" si="13"/>
        <v/>
      </c>
      <c r="L137" s="19">
        <f t="shared" si="15"/>
        <v>0</v>
      </c>
      <c r="M137" s="19">
        <f t="shared" si="14"/>
        <v>0</v>
      </c>
      <c r="AE137" s="33" t="str">
        <f ca="1">IFERROR(INDEX(tbl_Données[[temps restant avant rebut  ]],SMALL(IF(tbl_Données[[temps restant avant rebut  ]]&lt;15,ROW(tbl_Données[[temps restant avant rebut  ]])-2),ROWS($1:134))),"")</f>
        <v/>
      </c>
    </row>
    <row r="138" spans="1:31" ht="27.75" customHeight="1">
      <c r="A138" s="10"/>
      <c r="B138" s="11"/>
      <c r="C1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" s="13"/>
      <c r="E138" s="10"/>
      <c r="F138" s="14"/>
      <c r="G138" s="15"/>
      <c r="H138" s="13" t="str">
        <f t="shared" si="11"/>
        <v/>
      </c>
      <c r="I138" s="16"/>
      <c r="J138" s="17" t="str">
        <f t="shared" si="12"/>
        <v/>
      </c>
      <c r="K138" s="18" t="str">
        <f t="shared" ca="1" si="13"/>
        <v/>
      </c>
      <c r="L138" s="19">
        <f t="shared" si="15"/>
        <v>0</v>
      </c>
      <c r="M138" s="19">
        <f t="shared" si="14"/>
        <v>0</v>
      </c>
      <c r="AE138" s="33" t="str">
        <f ca="1">IFERROR(INDEX(tbl_Données[[temps restant avant rebut  ]],SMALL(IF(tbl_Données[[temps restant avant rebut  ]]&lt;15,ROW(tbl_Données[[temps restant avant rebut  ]])-2),ROWS($1:135))),"")</f>
        <v/>
      </c>
    </row>
    <row r="139" spans="1:31" ht="27.75" customHeight="1">
      <c r="A139" s="10"/>
      <c r="B139" s="11"/>
      <c r="C1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" s="13"/>
      <c r="E139" s="10"/>
      <c r="F139" s="14"/>
      <c r="G139" s="15"/>
      <c r="H139" s="13" t="str">
        <f t="shared" si="11"/>
        <v/>
      </c>
      <c r="I139" s="16"/>
      <c r="J139" s="17" t="str">
        <f t="shared" si="12"/>
        <v/>
      </c>
      <c r="K139" s="18" t="str">
        <f t="shared" ca="1" si="13"/>
        <v/>
      </c>
      <c r="L139" s="19">
        <f t="shared" si="15"/>
        <v>0</v>
      </c>
      <c r="M139" s="19">
        <f t="shared" si="14"/>
        <v>0</v>
      </c>
      <c r="AE139" s="33" t="str">
        <f ca="1">IFERROR(INDEX(tbl_Données[[temps restant avant rebut  ]],SMALL(IF(tbl_Données[[temps restant avant rebut  ]]&lt;15,ROW(tbl_Données[[temps restant avant rebut  ]])-2),ROWS($1:136))),"")</f>
        <v/>
      </c>
    </row>
    <row r="140" spans="1:31" ht="27.75" customHeight="1">
      <c r="A140" s="10"/>
      <c r="B140" s="11"/>
      <c r="C1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" s="13"/>
      <c r="E140" s="10"/>
      <c r="F140" s="14"/>
      <c r="G140" s="15"/>
      <c r="H140" s="13" t="str">
        <f t="shared" si="11"/>
        <v/>
      </c>
      <c r="I140" s="16"/>
      <c r="J140" s="17" t="str">
        <f t="shared" si="12"/>
        <v/>
      </c>
      <c r="K140" s="18" t="str">
        <f t="shared" ca="1" si="13"/>
        <v/>
      </c>
      <c r="L140" s="19">
        <f t="shared" si="15"/>
        <v>0</v>
      </c>
      <c r="M140" s="19">
        <f t="shared" si="14"/>
        <v>0</v>
      </c>
      <c r="AE140" s="33" t="str">
        <f ca="1">IFERROR(INDEX(tbl_Données[[temps restant avant rebut  ]],SMALL(IF(tbl_Données[[temps restant avant rebut  ]]&lt;15,ROW(tbl_Données[[temps restant avant rebut  ]])-2),ROWS($1:137))),"")</f>
        <v/>
      </c>
    </row>
    <row r="141" spans="1:31" ht="27.75" customHeight="1">
      <c r="A141" s="10"/>
      <c r="B141" s="11"/>
      <c r="C1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" s="13"/>
      <c r="E141" s="10"/>
      <c r="F141" s="14"/>
      <c r="G141" s="15"/>
      <c r="H141" s="13" t="str">
        <f t="shared" si="11"/>
        <v/>
      </c>
      <c r="I141" s="16"/>
      <c r="J141" s="17" t="str">
        <f t="shared" si="12"/>
        <v/>
      </c>
      <c r="K141" s="18" t="str">
        <f t="shared" ca="1" si="13"/>
        <v/>
      </c>
      <c r="L141" s="19">
        <f t="shared" si="15"/>
        <v>0</v>
      </c>
      <c r="M141" s="19">
        <f t="shared" si="14"/>
        <v>0</v>
      </c>
      <c r="AE141" s="33" t="str">
        <f ca="1">IFERROR(INDEX(tbl_Données[[temps restant avant rebut  ]],SMALL(IF(tbl_Données[[temps restant avant rebut  ]]&lt;15,ROW(tbl_Données[[temps restant avant rebut  ]])-2),ROWS($1:138))),"")</f>
        <v/>
      </c>
    </row>
    <row r="142" spans="1:31" ht="27.75" customHeight="1">
      <c r="A142" s="10"/>
      <c r="B142" s="11"/>
      <c r="C1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" s="13"/>
      <c r="E142" s="10"/>
      <c r="F142" s="14"/>
      <c r="G142" s="15"/>
      <c r="H142" s="13" t="str">
        <f t="shared" si="11"/>
        <v/>
      </c>
      <c r="I142" s="16"/>
      <c r="J142" s="17" t="str">
        <f t="shared" si="12"/>
        <v/>
      </c>
      <c r="K142" s="18" t="str">
        <f t="shared" ca="1" si="13"/>
        <v/>
      </c>
      <c r="L142" s="19">
        <f t="shared" si="15"/>
        <v>0</v>
      </c>
      <c r="M142" s="19">
        <f t="shared" si="14"/>
        <v>0</v>
      </c>
      <c r="AE142" s="33" t="str">
        <f ca="1">IFERROR(INDEX(tbl_Données[[temps restant avant rebut  ]],SMALL(IF(tbl_Données[[temps restant avant rebut  ]]&lt;15,ROW(tbl_Données[[temps restant avant rebut  ]])-2),ROWS($1:139))),"")</f>
        <v/>
      </c>
    </row>
    <row r="143" spans="1:31" ht="27.75" customHeight="1">
      <c r="A143" s="10"/>
      <c r="B143" s="11"/>
      <c r="C1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" s="13"/>
      <c r="E143" s="10"/>
      <c r="F143" s="14"/>
      <c r="G143" s="15"/>
      <c r="H143" s="13" t="str">
        <f t="shared" si="11"/>
        <v/>
      </c>
      <c r="I143" s="16"/>
      <c r="J143" s="17" t="str">
        <f t="shared" si="12"/>
        <v/>
      </c>
      <c r="K143" s="18" t="str">
        <f t="shared" ca="1" si="13"/>
        <v/>
      </c>
      <c r="L143" s="19">
        <f t="shared" si="15"/>
        <v>0</v>
      </c>
      <c r="M143" s="19">
        <f t="shared" si="14"/>
        <v>0</v>
      </c>
      <c r="AE143" s="33" t="str">
        <f ca="1">IFERROR(INDEX(tbl_Données[[temps restant avant rebut  ]],SMALL(IF(tbl_Données[[temps restant avant rebut  ]]&lt;15,ROW(tbl_Données[[temps restant avant rebut  ]])-2),ROWS($1:140))),"")</f>
        <v/>
      </c>
    </row>
    <row r="144" spans="1:31" ht="27.75" customHeight="1">
      <c r="A144" s="10"/>
      <c r="B144" s="11"/>
      <c r="C1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" s="13"/>
      <c r="E144" s="10"/>
      <c r="F144" s="14"/>
      <c r="G144" s="15"/>
      <c r="H144" s="13" t="str">
        <f t="shared" si="11"/>
        <v/>
      </c>
      <c r="I144" s="16"/>
      <c r="J144" s="17" t="str">
        <f t="shared" si="12"/>
        <v/>
      </c>
      <c r="K144" s="18" t="str">
        <f t="shared" ca="1" si="13"/>
        <v/>
      </c>
      <c r="L144" s="19">
        <f t="shared" si="15"/>
        <v>0</v>
      </c>
      <c r="M144" s="19">
        <f t="shared" si="14"/>
        <v>0</v>
      </c>
      <c r="AE144" s="33" t="str">
        <f ca="1">IFERROR(INDEX(tbl_Données[[temps restant avant rebut  ]],SMALL(IF(tbl_Données[[temps restant avant rebut  ]]&lt;15,ROW(tbl_Données[[temps restant avant rebut  ]])-2),ROWS($1:141))),"")</f>
        <v/>
      </c>
    </row>
    <row r="145" spans="1:31" ht="27.75" customHeight="1">
      <c r="A145" s="10"/>
      <c r="B145" s="11"/>
      <c r="C1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" s="13"/>
      <c r="E145" s="10"/>
      <c r="F145" s="14"/>
      <c r="G145" s="15"/>
      <c r="H145" s="13" t="str">
        <f t="shared" si="11"/>
        <v/>
      </c>
      <c r="I145" s="16"/>
      <c r="J145" s="17" t="str">
        <f t="shared" si="12"/>
        <v/>
      </c>
      <c r="K145" s="18" t="str">
        <f t="shared" ca="1" si="13"/>
        <v/>
      </c>
      <c r="L145" s="19">
        <f t="shared" si="15"/>
        <v>0</v>
      </c>
      <c r="M145" s="19">
        <f t="shared" si="14"/>
        <v>0</v>
      </c>
      <c r="AE145" s="33" t="str">
        <f ca="1">IFERROR(INDEX(tbl_Données[[temps restant avant rebut  ]],SMALL(IF(tbl_Données[[temps restant avant rebut  ]]&lt;15,ROW(tbl_Données[[temps restant avant rebut  ]])-2),ROWS($1:142))),"")</f>
        <v/>
      </c>
    </row>
    <row r="146" spans="1:31" ht="27.75" customHeight="1">
      <c r="A146" s="10"/>
      <c r="B146" s="11"/>
      <c r="C1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" s="13"/>
      <c r="E146" s="10"/>
      <c r="F146" s="14"/>
      <c r="G146" s="15"/>
      <c r="H146" s="13" t="str">
        <f t="shared" si="11"/>
        <v/>
      </c>
      <c r="I146" s="16"/>
      <c r="J146" s="17" t="str">
        <f t="shared" si="12"/>
        <v/>
      </c>
      <c r="K146" s="18" t="str">
        <f t="shared" ca="1" si="13"/>
        <v/>
      </c>
      <c r="L146" s="19">
        <f t="shared" si="15"/>
        <v>0</v>
      </c>
      <c r="M146" s="19">
        <f t="shared" si="14"/>
        <v>0</v>
      </c>
      <c r="AE146" s="33" t="str">
        <f ca="1">IFERROR(INDEX(tbl_Données[[temps restant avant rebut  ]],SMALL(IF(tbl_Données[[temps restant avant rebut  ]]&lt;15,ROW(tbl_Données[[temps restant avant rebut  ]])-2),ROWS($1:143))),"")</f>
        <v/>
      </c>
    </row>
    <row r="147" spans="1:31" ht="27.75" customHeight="1">
      <c r="A147" s="10"/>
      <c r="B147" s="11"/>
      <c r="C1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" s="13"/>
      <c r="E147" s="10"/>
      <c r="F147" s="14"/>
      <c r="G147" s="15"/>
      <c r="H147" s="13" t="str">
        <f t="shared" si="11"/>
        <v/>
      </c>
      <c r="I147" s="16"/>
      <c r="J147" s="17" t="str">
        <f t="shared" si="12"/>
        <v/>
      </c>
      <c r="K147" s="18" t="str">
        <f t="shared" ca="1" si="13"/>
        <v/>
      </c>
      <c r="L147" s="19">
        <f t="shared" si="15"/>
        <v>0</v>
      </c>
      <c r="M147" s="19">
        <f t="shared" si="14"/>
        <v>0</v>
      </c>
      <c r="AE147" s="33" t="str">
        <f ca="1">IFERROR(INDEX(tbl_Données[[temps restant avant rebut  ]],SMALL(IF(tbl_Données[[temps restant avant rebut  ]]&lt;15,ROW(tbl_Données[[temps restant avant rebut  ]])-2),ROWS($1:144))),"")</f>
        <v/>
      </c>
    </row>
    <row r="148" spans="1:31" ht="27.75" customHeight="1">
      <c r="A148" s="10"/>
      <c r="B148" s="11"/>
      <c r="C1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" s="13"/>
      <c r="E148" s="10"/>
      <c r="F148" s="14"/>
      <c r="G148" s="15"/>
      <c r="H148" s="13" t="str">
        <f t="shared" si="11"/>
        <v/>
      </c>
      <c r="I148" s="16"/>
      <c r="J148" s="17" t="str">
        <f t="shared" si="12"/>
        <v/>
      </c>
      <c r="K148" s="18" t="str">
        <f t="shared" ca="1" si="13"/>
        <v/>
      </c>
      <c r="L148" s="19">
        <f t="shared" si="15"/>
        <v>0</v>
      </c>
      <c r="M148" s="19">
        <f t="shared" si="14"/>
        <v>0</v>
      </c>
      <c r="AE148" s="33" t="str">
        <f ca="1">IFERROR(INDEX(tbl_Données[[temps restant avant rebut  ]],SMALL(IF(tbl_Données[[temps restant avant rebut  ]]&lt;15,ROW(tbl_Données[[temps restant avant rebut  ]])-2),ROWS($1:145))),"")</f>
        <v/>
      </c>
    </row>
    <row r="149" spans="1:31" ht="27.75" customHeight="1">
      <c r="A149" s="10"/>
      <c r="B149" s="11"/>
      <c r="C1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" s="13"/>
      <c r="E149" s="10"/>
      <c r="F149" s="14"/>
      <c r="G149" s="15"/>
      <c r="H149" s="13" t="str">
        <f t="shared" si="11"/>
        <v/>
      </c>
      <c r="I149" s="16"/>
      <c r="J149" s="17" t="str">
        <f t="shared" si="12"/>
        <v/>
      </c>
      <c r="K149" s="18" t="str">
        <f t="shared" ca="1" si="13"/>
        <v/>
      </c>
      <c r="L149" s="19">
        <f t="shared" si="15"/>
        <v>0</v>
      </c>
      <c r="M149" s="19">
        <f t="shared" si="14"/>
        <v>0</v>
      </c>
      <c r="AE149" s="33" t="str">
        <f ca="1">IFERROR(INDEX(tbl_Données[[temps restant avant rebut  ]],SMALL(IF(tbl_Données[[temps restant avant rebut  ]]&lt;15,ROW(tbl_Données[[temps restant avant rebut  ]])-2),ROWS($1:146))),"")</f>
        <v/>
      </c>
    </row>
    <row r="150" spans="1:31" ht="27.75" customHeight="1">
      <c r="A150" s="10"/>
      <c r="B150" s="11"/>
      <c r="C1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" s="13"/>
      <c r="E150" s="10"/>
      <c r="F150" s="14"/>
      <c r="G150" s="15"/>
      <c r="H150" s="13" t="str">
        <f t="shared" si="11"/>
        <v/>
      </c>
      <c r="I150" s="16"/>
      <c r="J150" s="17" t="str">
        <f t="shared" si="12"/>
        <v/>
      </c>
      <c r="K150" s="18" t="str">
        <f t="shared" ca="1" si="13"/>
        <v/>
      </c>
      <c r="L150" s="19">
        <f t="shared" si="15"/>
        <v>0</v>
      </c>
      <c r="M150" s="19">
        <f t="shared" si="14"/>
        <v>0</v>
      </c>
      <c r="AE150" s="33" t="str">
        <f ca="1">IFERROR(INDEX(tbl_Données[[temps restant avant rebut  ]],SMALL(IF(tbl_Données[[temps restant avant rebut  ]]&lt;15,ROW(tbl_Données[[temps restant avant rebut  ]])-2),ROWS($1:147))),"")</f>
        <v/>
      </c>
    </row>
    <row r="151" spans="1:31" ht="27.75" customHeight="1">
      <c r="A151" s="10"/>
      <c r="B151" s="11"/>
      <c r="C1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" s="13"/>
      <c r="E151" s="10"/>
      <c r="F151" s="14"/>
      <c r="G151" s="15"/>
      <c r="H151" s="13" t="str">
        <f t="shared" si="11"/>
        <v/>
      </c>
      <c r="I151" s="16"/>
      <c r="J151" s="17" t="str">
        <f t="shared" si="12"/>
        <v/>
      </c>
      <c r="K151" s="18" t="str">
        <f t="shared" ca="1" si="13"/>
        <v/>
      </c>
      <c r="L151" s="19">
        <f t="shared" si="15"/>
        <v>0</v>
      </c>
      <c r="M151" s="19">
        <f t="shared" si="14"/>
        <v>0</v>
      </c>
      <c r="AE151" s="33" t="str">
        <f ca="1">IFERROR(INDEX(tbl_Données[[temps restant avant rebut  ]],SMALL(IF(tbl_Données[[temps restant avant rebut  ]]&lt;15,ROW(tbl_Données[[temps restant avant rebut  ]])-2),ROWS($1:148))),"")</f>
        <v/>
      </c>
    </row>
    <row r="152" spans="1:31" ht="27.75" customHeight="1">
      <c r="A152" s="10"/>
      <c r="B152" s="11"/>
      <c r="C1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" s="13"/>
      <c r="E152" s="10"/>
      <c r="F152" s="14"/>
      <c r="G152" s="15"/>
      <c r="H152" s="13" t="str">
        <f t="shared" si="11"/>
        <v/>
      </c>
      <c r="I152" s="16"/>
      <c r="J152" s="17" t="str">
        <f t="shared" si="12"/>
        <v/>
      </c>
      <c r="K152" s="18" t="str">
        <f t="shared" ca="1" si="13"/>
        <v/>
      </c>
      <c r="L152" s="19">
        <f t="shared" si="15"/>
        <v>0</v>
      </c>
      <c r="M152" s="19">
        <f t="shared" si="14"/>
        <v>0</v>
      </c>
      <c r="AE152" s="33" t="str">
        <f ca="1">IFERROR(INDEX(tbl_Données[[temps restant avant rebut  ]],SMALL(IF(tbl_Données[[temps restant avant rebut  ]]&lt;15,ROW(tbl_Données[[temps restant avant rebut  ]])-2),ROWS($1:149))),"")</f>
        <v/>
      </c>
    </row>
    <row r="153" spans="1:31" ht="27.75" customHeight="1">
      <c r="A153" s="10"/>
      <c r="B153" s="11"/>
      <c r="C1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" s="13"/>
      <c r="E153" s="10"/>
      <c r="F153" s="14"/>
      <c r="G153" s="15"/>
      <c r="H153" s="13" t="str">
        <f t="shared" si="11"/>
        <v/>
      </c>
      <c r="I153" s="16"/>
      <c r="J153" s="17" t="str">
        <f t="shared" si="12"/>
        <v/>
      </c>
      <c r="K153" s="18" t="str">
        <f t="shared" ca="1" si="13"/>
        <v/>
      </c>
      <c r="L153" s="19">
        <f t="shared" si="15"/>
        <v>0</v>
      </c>
      <c r="M153" s="19">
        <f t="shared" si="14"/>
        <v>0</v>
      </c>
      <c r="AE153" s="33" t="str">
        <f ca="1">IFERROR(INDEX(tbl_Données[[temps restant avant rebut  ]],SMALL(IF(tbl_Données[[temps restant avant rebut  ]]&lt;15,ROW(tbl_Données[[temps restant avant rebut  ]])-2),ROWS($1:150))),"")</f>
        <v/>
      </c>
    </row>
    <row r="154" spans="1:31" ht="27.75" customHeight="1">
      <c r="A154" s="10"/>
      <c r="B154" s="11"/>
      <c r="C1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" s="13"/>
      <c r="E154" s="10"/>
      <c r="F154" s="14"/>
      <c r="G154" s="15"/>
      <c r="H154" s="13" t="str">
        <f t="shared" si="11"/>
        <v/>
      </c>
      <c r="I154" s="16"/>
      <c r="J154" s="17" t="str">
        <f t="shared" si="12"/>
        <v/>
      </c>
      <c r="K154" s="18" t="str">
        <f t="shared" ca="1" si="13"/>
        <v/>
      </c>
      <c r="L154" s="19">
        <f t="shared" si="15"/>
        <v>0</v>
      </c>
      <c r="M154" s="19">
        <f t="shared" si="14"/>
        <v>0</v>
      </c>
      <c r="AE154" s="33" t="str">
        <f ca="1">IFERROR(INDEX(tbl_Données[[temps restant avant rebut  ]],SMALL(IF(tbl_Données[[temps restant avant rebut  ]]&lt;15,ROW(tbl_Données[[temps restant avant rebut  ]])-2),ROWS($1:151))),"")</f>
        <v/>
      </c>
    </row>
    <row r="155" spans="1:31" ht="27.75" customHeight="1">
      <c r="A155" s="10"/>
      <c r="B155" s="11"/>
      <c r="C1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" s="13"/>
      <c r="E155" s="10"/>
      <c r="F155" s="14"/>
      <c r="G155" s="15"/>
      <c r="H155" s="13" t="str">
        <f t="shared" si="11"/>
        <v/>
      </c>
      <c r="I155" s="16"/>
      <c r="J155" s="17" t="str">
        <f t="shared" si="12"/>
        <v/>
      </c>
      <c r="K155" s="18" t="str">
        <f t="shared" ca="1" si="13"/>
        <v/>
      </c>
      <c r="L155" s="19">
        <f t="shared" si="15"/>
        <v>0</v>
      </c>
      <c r="M155" s="19">
        <f t="shared" si="14"/>
        <v>0</v>
      </c>
      <c r="AE155" s="33" t="str">
        <f ca="1">IFERROR(INDEX(tbl_Données[[temps restant avant rebut  ]],SMALL(IF(tbl_Données[[temps restant avant rebut  ]]&lt;15,ROW(tbl_Données[[temps restant avant rebut  ]])-2),ROWS($1:152))),"")</f>
        <v/>
      </c>
    </row>
    <row r="156" spans="1:31" ht="27.75" customHeight="1">
      <c r="A156" s="10"/>
      <c r="B156" s="11"/>
      <c r="C1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" s="13"/>
      <c r="E156" s="10"/>
      <c r="F156" s="14"/>
      <c r="G156" s="15"/>
      <c r="H156" s="13" t="str">
        <f t="shared" si="11"/>
        <v/>
      </c>
      <c r="I156" s="16"/>
      <c r="J156" s="17" t="str">
        <f t="shared" si="12"/>
        <v/>
      </c>
      <c r="K156" s="18" t="str">
        <f t="shared" ca="1" si="13"/>
        <v/>
      </c>
      <c r="L156" s="19">
        <f t="shared" si="15"/>
        <v>0</v>
      </c>
      <c r="M156" s="19">
        <f t="shared" si="14"/>
        <v>0</v>
      </c>
      <c r="AE156" s="33" t="str">
        <f ca="1">IFERROR(INDEX(tbl_Données[[temps restant avant rebut  ]],SMALL(IF(tbl_Données[[temps restant avant rebut  ]]&lt;15,ROW(tbl_Données[[temps restant avant rebut  ]])-2),ROWS($1:153))),"")</f>
        <v/>
      </c>
    </row>
    <row r="157" spans="1:31" ht="27.75" customHeight="1">
      <c r="A157" s="10"/>
      <c r="B157" s="11"/>
      <c r="C1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" s="13"/>
      <c r="E157" s="10"/>
      <c r="F157" s="14"/>
      <c r="G157" s="15"/>
      <c r="H157" s="13" t="str">
        <f t="shared" si="11"/>
        <v/>
      </c>
      <c r="I157" s="16"/>
      <c r="J157" s="17" t="str">
        <f t="shared" si="12"/>
        <v/>
      </c>
      <c r="K157" s="18" t="str">
        <f t="shared" ca="1" si="13"/>
        <v/>
      </c>
      <c r="L157" s="19">
        <f t="shared" si="15"/>
        <v>0</v>
      </c>
      <c r="M157" s="19">
        <f t="shared" si="14"/>
        <v>0</v>
      </c>
      <c r="AE157" s="33" t="str">
        <f ca="1">IFERROR(INDEX(tbl_Données[[temps restant avant rebut  ]],SMALL(IF(tbl_Données[[temps restant avant rebut  ]]&lt;15,ROW(tbl_Données[[temps restant avant rebut  ]])-2),ROWS($1:154))),"")</f>
        <v/>
      </c>
    </row>
    <row r="158" spans="1:31" ht="27.75" customHeight="1">
      <c r="A158" s="10"/>
      <c r="B158" s="11"/>
      <c r="C1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" s="13"/>
      <c r="E158" s="10"/>
      <c r="F158" s="14"/>
      <c r="G158" s="15"/>
      <c r="H158" s="13" t="str">
        <f t="shared" si="11"/>
        <v/>
      </c>
      <c r="I158" s="16"/>
      <c r="J158" s="17" t="str">
        <f t="shared" si="12"/>
        <v/>
      </c>
      <c r="K158" s="18" t="str">
        <f t="shared" ca="1" si="13"/>
        <v/>
      </c>
      <c r="L158" s="19">
        <f t="shared" si="15"/>
        <v>0</v>
      </c>
      <c r="M158" s="19">
        <f t="shared" si="14"/>
        <v>0</v>
      </c>
      <c r="AE158" s="33" t="str">
        <f ca="1">IFERROR(INDEX(tbl_Données[[temps restant avant rebut  ]],SMALL(IF(tbl_Données[[temps restant avant rebut  ]]&lt;15,ROW(tbl_Données[[temps restant avant rebut  ]])-2),ROWS($1:155))),"")</f>
        <v/>
      </c>
    </row>
    <row r="159" spans="1:31" ht="27.75" customHeight="1">
      <c r="A159" s="10"/>
      <c r="B159" s="11"/>
      <c r="C1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" s="13"/>
      <c r="E159" s="10"/>
      <c r="F159" s="14"/>
      <c r="G159" s="15"/>
      <c r="H159" s="13" t="str">
        <f t="shared" si="11"/>
        <v/>
      </c>
      <c r="I159" s="16"/>
      <c r="J159" s="17" t="str">
        <f t="shared" si="12"/>
        <v/>
      </c>
      <c r="K159" s="18" t="str">
        <f t="shared" ca="1" si="13"/>
        <v/>
      </c>
      <c r="L159" s="19">
        <f t="shared" si="15"/>
        <v>0</v>
      </c>
      <c r="M159" s="19">
        <f t="shared" si="14"/>
        <v>0</v>
      </c>
      <c r="AE159" s="33" t="str">
        <f ca="1">IFERROR(INDEX(tbl_Données[[temps restant avant rebut  ]],SMALL(IF(tbl_Données[[temps restant avant rebut  ]]&lt;15,ROW(tbl_Données[[temps restant avant rebut  ]])-2),ROWS($1:156))),"")</f>
        <v/>
      </c>
    </row>
    <row r="160" spans="1:31" ht="27.75" customHeight="1">
      <c r="A160" s="10"/>
      <c r="B160" s="11"/>
      <c r="C1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" s="13"/>
      <c r="E160" s="10"/>
      <c r="F160" s="14"/>
      <c r="G160" s="15"/>
      <c r="H160" s="13" t="str">
        <f t="shared" si="11"/>
        <v/>
      </c>
      <c r="I160" s="16"/>
      <c r="J160" s="17" t="str">
        <f t="shared" si="12"/>
        <v/>
      </c>
      <c r="K160" s="18" t="str">
        <f t="shared" ca="1" si="13"/>
        <v/>
      </c>
      <c r="L160" s="19">
        <f t="shared" si="15"/>
        <v>0</v>
      </c>
      <c r="M160" s="19">
        <f t="shared" si="14"/>
        <v>0</v>
      </c>
      <c r="AE160" s="33" t="str">
        <f ca="1">IFERROR(INDEX(tbl_Données[[temps restant avant rebut  ]],SMALL(IF(tbl_Données[[temps restant avant rebut  ]]&lt;15,ROW(tbl_Données[[temps restant avant rebut  ]])-2),ROWS($1:157))),"")</f>
        <v/>
      </c>
    </row>
    <row r="161" spans="1:31" ht="27.75" customHeight="1">
      <c r="A161" s="10"/>
      <c r="B161" s="11"/>
      <c r="C1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" s="13"/>
      <c r="E161" s="10"/>
      <c r="F161" s="14"/>
      <c r="G161" s="15"/>
      <c r="H161" s="13" t="str">
        <f t="shared" si="11"/>
        <v/>
      </c>
      <c r="I161" s="16"/>
      <c r="J161" s="17" t="str">
        <f t="shared" si="12"/>
        <v/>
      </c>
      <c r="K161" s="18" t="str">
        <f t="shared" ca="1" si="13"/>
        <v/>
      </c>
      <c r="L161" s="19">
        <f t="shared" si="15"/>
        <v>0</v>
      </c>
      <c r="M161" s="19">
        <f t="shared" si="14"/>
        <v>0</v>
      </c>
      <c r="AE161" s="33" t="str">
        <f ca="1">IFERROR(INDEX(tbl_Données[[temps restant avant rebut  ]],SMALL(IF(tbl_Données[[temps restant avant rebut  ]]&lt;15,ROW(tbl_Données[[temps restant avant rebut  ]])-2),ROWS($1:158))),"")</f>
        <v/>
      </c>
    </row>
    <row r="162" spans="1:31" ht="27.75" customHeight="1">
      <c r="A162" s="10"/>
      <c r="B162" s="11"/>
      <c r="C1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" s="13"/>
      <c r="E162" s="10"/>
      <c r="F162" s="14"/>
      <c r="G162" s="15"/>
      <c r="H162" s="13" t="str">
        <f t="shared" si="11"/>
        <v/>
      </c>
      <c r="I162" s="16"/>
      <c r="J162" s="17" t="str">
        <f t="shared" si="12"/>
        <v/>
      </c>
      <c r="K162" s="18" t="str">
        <f t="shared" ca="1" si="13"/>
        <v/>
      </c>
      <c r="L162" s="19">
        <f t="shared" si="15"/>
        <v>0</v>
      </c>
      <c r="M162" s="19">
        <f t="shared" si="14"/>
        <v>0</v>
      </c>
      <c r="AE162" s="33" t="str">
        <f ca="1">IFERROR(INDEX(tbl_Données[[temps restant avant rebut  ]],SMALL(IF(tbl_Données[[temps restant avant rebut  ]]&lt;15,ROW(tbl_Données[[temps restant avant rebut  ]])-2),ROWS($1:159))),"")</f>
        <v/>
      </c>
    </row>
    <row r="163" spans="1:31" ht="27.75" customHeight="1">
      <c r="A163" s="10"/>
      <c r="B163" s="11"/>
      <c r="C1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" s="13"/>
      <c r="E163" s="10"/>
      <c r="F163" s="14"/>
      <c r="G163" s="15"/>
      <c r="H163" s="13" t="str">
        <f t="shared" si="11"/>
        <v/>
      </c>
      <c r="I163" s="16"/>
      <c r="J163" s="17" t="str">
        <f t="shared" si="12"/>
        <v/>
      </c>
      <c r="K163" s="18" t="str">
        <f t="shared" ca="1" si="13"/>
        <v/>
      </c>
      <c r="L163" s="19">
        <f t="shared" si="15"/>
        <v>0</v>
      </c>
      <c r="M163" s="19">
        <f t="shared" si="14"/>
        <v>0</v>
      </c>
      <c r="AE163" s="33" t="str">
        <f ca="1">IFERROR(INDEX(tbl_Données[[temps restant avant rebut  ]],SMALL(IF(tbl_Données[[temps restant avant rebut  ]]&lt;15,ROW(tbl_Données[[temps restant avant rebut  ]])-2),ROWS($1:160))),"")</f>
        <v/>
      </c>
    </row>
    <row r="164" spans="1:31" ht="27.75" customHeight="1">
      <c r="A164" s="10"/>
      <c r="B164" s="11"/>
      <c r="C1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" s="13"/>
      <c r="E164" s="10"/>
      <c r="F164" s="14"/>
      <c r="G164" s="15"/>
      <c r="H164" s="13" t="str">
        <f t="shared" si="11"/>
        <v/>
      </c>
      <c r="I164" s="16"/>
      <c r="J164" s="17" t="str">
        <f t="shared" si="12"/>
        <v/>
      </c>
      <c r="K164" s="18" t="str">
        <f t="shared" ca="1" si="13"/>
        <v/>
      </c>
      <c r="L164" s="19">
        <f t="shared" si="15"/>
        <v>0</v>
      </c>
      <c r="M164" s="19">
        <f t="shared" si="14"/>
        <v>0</v>
      </c>
      <c r="AE164" s="33" t="str">
        <f ca="1">IFERROR(INDEX(tbl_Données[[temps restant avant rebut  ]],SMALL(IF(tbl_Données[[temps restant avant rebut  ]]&lt;15,ROW(tbl_Données[[temps restant avant rebut  ]])-2),ROWS($1:161))),"")</f>
        <v/>
      </c>
    </row>
    <row r="165" spans="1:31" ht="27.75" customHeight="1">
      <c r="A165" s="10"/>
      <c r="B165" s="11"/>
      <c r="C1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" s="13"/>
      <c r="E165" s="10"/>
      <c r="F165" s="14"/>
      <c r="G165" s="15"/>
      <c r="H165" s="13" t="str">
        <f t="shared" si="11"/>
        <v/>
      </c>
      <c r="I165" s="16"/>
      <c r="J165" s="17" t="str">
        <f t="shared" si="12"/>
        <v/>
      </c>
      <c r="K165" s="18" t="str">
        <f t="shared" ca="1" si="13"/>
        <v/>
      </c>
      <c r="L165" s="19">
        <f t="shared" si="15"/>
        <v>0</v>
      </c>
      <c r="M165" s="19">
        <f t="shared" si="14"/>
        <v>0</v>
      </c>
      <c r="AE165" s="33" t="str">
        <f ca="1">IFERROR(INDEX(tbl_Données[[temps restant avant rebut  ]],SMALL(IF(tbl_Données[[temps restant avant rebut  ]]&lt;15,ROW(tbl_Données[[temps restant avant rebut  ]])-2),ROWS($1:162))),"")</f>
        <v/>
      </c>
    </row>
    <row r="166" spans="1:31" ht="27.75" customHeight="1">
      <c r="A166" s="10"/>
      <c r="B166" s="11"/>
      <c r="C1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" s="13"/>
      <c r="E166" s="10"/>
      <c r="F166" s="14"/>
      <c r="G166" s="15"/>
      <c r="H166" s="13" t="str">
        <f t="shared" si="11"/>
        <v/>
      </c>
      <c r="I166" s="16"/>
      <c r="J166" s="17" t="str">
        <f t="shared" si="12"/>
        <v/>
      </c>
      <c r="K166" s="18" t="str">
        <f t="shared" ca="1" si="13"/>
        <v/>
      </c>
      <c r="L166" s="19">
        <f t="shared" si="15"/>
        <v>0</v>
      </c>
      <c r="M166" s="19">
        <f t="shared" si="14"/>
        <v>0</v>
      </c>
      <c r="AE166" s="33" t="str">
        <f ca="1">IFERROR(INDEX(tbl_Données[[temps restant avant rebut  ]],SMALL(IF(tbl_Données[[temps restant avant rebut  ]]&lt;15,ROW(tbl_Données[[temps restant avant rebut  ]])-2),ROWS($1:163))),"")</f>
        <v/>
      </c>
    </row>
    <row r="167" spans="1:31" ht="27.75" customHeight="1">
      <c r="A167" s="10"/>
      <c r="B167" s="11"/>
      <c r="C1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" s="13"/>
      <c r="E167" s="10"/>
      <c r="F167" s="14"/>
      <c r="G167" s="15"/>
      <c r="H167" s="13" t="str">
        <f t="shared" si="11"/>
        <v/>
      </c>
      <c r="I167" s="16"/>
      <c r="J167" s="17" t="str">
        <f t="shared" si="12"/>
        <v/>
      </c>
      <c r="K167" s="18" t="str">
        <f t="shared" ca="1" si="13"/>
        <v/>
      </c>
      <c r="L167" s="19">
        <f t="shared" si="15"/>
        <v>0</v>
      </c>
      <c r="M167" s="19">
        <f t="shared" si="14"/>
        <v>0</v>
      </c>
      <c r="AE167" s="33" t="str">
        <f ca="1">IFERROR(INDEX(tbl_Données[[temps restant avant rebut  ]],SMALL(IF(tbl_Données[[temps restant avant rebut  ]]&lt;15,ROW(tbl_Données[[temps restant avant rebut  ]])-2),ROWS($1:164))),"")</f>
        <v/>
      </c>
    </row>
    <row r="168" spans="1:31" ht="27.75" customHeight="1">
      <c r="A168" s="10"/>
      <c r="B168" s="11"/>
      <c r="C1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" s="13"/>
      <c r="E168" s="10"/>
      <c r="F168" s="14"/>
      <c r="G168" s="15"/>
      <c r="H168" s="13" t="str">
        <f t="shared" si="11"/>
        <v/>
      </c>
      <c r="I168" s="16"/>
      <c r="J168" s="17" t="str">
        <f t="shared" si="12"/>
        <v/>
      </c>
      <c r="K168" s="18" t="str">
        <f t="shared" ca="1" si="13"/>
        <v/>
      </c>
      <c r="L168" s="19">
        <f t="shared" si="15"/>
        <v>0</v>
      </c>
      <c r="M168" s="19">
        <f t="shared" si="14"/>
        <v>0</v>
      </c>
      <c r="AE168" s="33" t="str">
        <f ca="1">IFERROR(INDEX(tbl_Données[[temps restant avant rebut  ]],SMALL(IF(tbl_Données[[temps restant avant rebut  ]]&lt;15,ROW(tbl_Données[[temps restant avant rebut  ]])-2),ROWS($1:165))),"")</f>
        <v/>
      </c>
    </row>
    <row r="169" spans="1:31" ht="27.75" customHeight="1">
      <c r="A169" s="10"/>
      <c r="B169" s="11"/>
      <c r="C1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" s="13"/>
      <c r="E169" s="10"/>
      <c r="F169" s="14"/>
      <c r="G169" s="15"/>
      <c r="H169" s="13" t="str">
        <f t="shared" si="11"/>
        <v/>
      </c>
      <c r="I169" s="16"/>
      <c r="J169" s="17" t="str">
        <f t="shared" si="12"/>
        <v/>
      </c>
      <c r="K169" s="18" t="str">
        <f t="shared" ca="1" si="13"/>
        <v/>
      </c>
      <c r="L169" s="19">
        <f t="shared" si="15"/>
        <v>0</v>
      </c>
      <c r="M169" s="19">
        <f t="shared" si="14"/>
        <v>0</v>
      </c>
      <c r="AE169" s="33" t="str">
        <f ca="1">IFERROR(INDEX(tbl_Données[[temps restant avant rebut  ]],SMALL(IF(tbl_Données[[temps restant avant rebut  ]]&lt;15,ROW(tbl_Données[[temps restant avant rebut  ]])-2),ROWS($1:166))),"")</f>
        <v/>
      </c>
    </row>
    <row r="170" spans="1:31" ht="27.75" customHeight="1">
      <c r="A170" s="10"/>
      <c r="B170" s="11"/>
      <c r="C1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" s="13"/>
      <c r="E170" s="10"/>
      <c r="F170" s="14"/>
      <c r="G170" s="15"/>
      <c r="H170" s="13" t="str">
        <f t="shared" si="11"/>
        <v/>
      </c>
      <c r="I170" s="16"/>
      <c r="J170" s="17" t="str">
        <f t="shared" si="12"/>
        <v/>
      </c>
      <c r="K170" s="18" t="str">
        <f t="shared" ca="1" si="13"/>
        <v/>
      </c>
      <c r="L170" s="19">
        <f t="shared" si="15"/>
        <v>0</v>
      </c>
      <c r="M170" s="19">
        <f t="shared" si="14"/>
        <v>0</v>
      </c>
      <c r="AE170" s="33" t="str">
        <f ca="1">IFERROR(INDEX(tbl_Données[[temps restant avant rebut  ]],SMALL(IF(tbl_Données[[temps restant avant rebut  ]]&lt;15,ROW(tbl_Données[[temps restant avant rebut  ]])-2),ROWS($1:167))),"")</f>
        <v/>
      </c>
    </row>
    <row r="171" spans="1:31" ht="27.75" customHeight="1">
      <c r="A171" s="10"/>
      <c r="B171" s="11"/>
      <c r="C1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" s="13"/>
      <c r="E171" s="10"/>
      <c r="F171" s="14"/>
      <c r="G171" s="15"/>
      <c r="H171" s="13" t="str">
        <f t="shared" si="11"/>
        <v/>
      </c>
      <c r="I171" s="16"/>
      <c r="J171" s="17" t="str">
        <f t="shared" si="12"/>
        <v/>
      </c>
      <c r="K171" s="18" t="str">
        <f t="shared" ca="1" si="13"/>
        <v/>
      </c>
      <c r="L171" s="19">
        <f t="shared" si="15"/>
        <v>0</v>
      </c>
      <c r="M171" s="19">
        <f t="shared" si="14"/>
        <v>0</v>
      </c>
      <c r="AE171" s="33" t="str">
        <f ca="1">IFERROR(INDEX(tbl_Données[[temps restant avant rebut  ]],SMALL(IF(tbl_Données[[temps restant avant rebut  ]]&lt;15,ROW(tbl_Données[[temps restant avant rebut  ]])-2),ROWS($1:168))),"")</f>
        <v/>
      </c>
    </row>
    <row r="172" spans="1:31" ht="27.75" customHeight="1">
      <c r="A172" s="10"/>
      <c r="B172" s="11"/>
      <c r="C1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" s="13"/>
      <c r="E172" s="10"/>
      <c r="F172" s="14"/>
      <c r="G172" s="15"/>
      <c r="H172" s="13" t="str">
        <f t="shared" si="11"/>
        <v/>
      </c>
      <c r="I172" s="16"/>
      <c r="J172" s="17" t="str">
        <f t="shared" si="12"/>
        <v/>
      </c>
      <c r="K172" s="18" t="str">
        <f t="shared" ca="1" si="13"/>
        <v/>
      </c>
      <c r="L172" s="19">
        <f t="shared" si="15"/>
        <v>0</v>
      </c>
      <c r="M172" s="19">
        <f t="shared" si="14"/>
        <v>0</v>
      </c>
      <c r="AE172" s="33" t="str">
        <f ca="1">IFERROR(INDEX(tbl_Données[[temps restant avant rebut  ]],SMALL(IF(tbl_Données[[temps restant avant rebut  ]]&lt;15,ROW(tbl_Données[[temps restant avant rebut  ]])-2),ROWS($1:169))),"")</f>
        <v/>
      </c>
    </row>
    <row r="173" spans="1:31" ht="27.75" customHeight="1">
      <c r="A173" s="10"/>
      <c r="B173" s="11"/>
      <c r="C1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" s="13"/>
      <c r="E173" s="10"/>
      <c r="F173" s="14"/>
      <c r="G173" s="15"/>
      <c r="H173" s="13" t="str">
        <f t="shared" si="11"/>
        <v/>
      </c>
      <c r="I173" s="16"/>
      <c r="J173" s="17" t="str">
        <f t="shared" si="12"/>
        <v/>
      </c>
      <c r="K173" s="18" t="str">
        <f t="shared" ca="1" si="13"/>
        <v/>
      </c>
      <c r="L173" s="19">
        <f t="shared" si="15"/>
        <v>0</v>
      </c>
      <c r="M173" s="19">
        <f t="shared" si="14"/>
        <v>0</v>
      </c>
      <c r="AE173" s="33" t="str">
        <f ca="1">IFERROR(INDEX(tbl_Données[[temps restant avant rebut  ]],SMALL(IF(tbl_Données[[temps restant avant rebut  ]]&lt;15,ROW(tbl_Données[[temps restant avant rebut  ]])-2),ROWS($1:170))),"")</f>
        <v/>
      </c>
    </row>
    <row r="174" spans="1:31" ht="27.75" customHeight="1">
      <c r="A174" s="10"/>
      <c r="B174" s="11"/>
      <c r="C1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" s="13"/>
      <c r="E174" s="10"/>
      <c r="F174" s="14"/>
      <c r="G174" s="15"/>
      <c r="H174" s="13" t="str">
        <f t="shared" si="11"/>
        <v/>
      </c>
      <c r="I174" s="16"/>
      <c r="J174" s="17" t="str">
        <f t="shared" si="12"/>
        <v/>
      </c>
      <c r="K174" s="18" t="str">
        <f t="shared" ca="1" si="13"/>
        <v/>
      </c>
      <c r="L174" s="19">
        <f t="shared" si="15"/>
        <v>0</v>
      </c>
      <c r="M174" s="19">
        <f t="shared" si="14"/>
        <v>0</v>
      </c>
      <c r="AE174" s="33" t="str">
        <f ca="1">IFERROR(INDEX(tbl_Données[[temps restant avant rebut  ]],SMALL(IF(tbl_Données[[temps restant avant rebut  ]]&lt;15,ROW(tbl_Données[[temps restant avant rebut  ]])-2),ROWS($1:171))),"")</f>
        <v/>
      </c>
    </row>
    <row r="175" spans="1:31" ht="27.75" customHeight="1">
      <c r="A175" s="10"/>
      <c r="B175" s="11"/>
      <c r="C1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" s="13"/>
      <c r="E175" s="10"/>
      <c r="F175" s="14"/>
      <c r="G175" s="15"/>
      <c r="H175" s="13" t="str">
        <f t="shared" si="11"/>
        <v/>
      </c>
      <c r="I175" s="16"/>
      <c r="J175" s="17" t="str">
        <f t="shared" si="12"/>
        <v/>
      </c>
      <c r="K175" s="18" t="str">
        <f t="shared" ca="1" si="13"/>
        <v/>
      </c>
      <c r="L175" s="19">
        <f t="shared" si="15"/>
        <v>0</v>
      </c>
      <c r="M175" s="19">
        <f t="shared" si="14"/>
        <v>0</v>
      </c>
      <c r="AE175" s="33" t="str">
        <f ca="1">IFERROR(INDEX(tbl_Données[[temps restant avant rebut  ]],SMALL(IF(tbl_Données[[temps restant avant rebut  ]]&lt;15,ROW(tbl_Données[[temps restant avant rebut  ]])-2),ROWS($1:172))),"")</f>
        <v/>
      </c>
    </row>
    <row r="176" spans="1:31" ht="27.75" customHeight="1">
      <c r="A176" s="10"/>
      <c r="B176" s="11"/>
      <c r="C1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" s="13"/>
      <c r="E176" s="10"/>
      <c r="F176" s="14"/>
      <c r="G176" s="15"/>
      <c r="H176" s="13" t="str">
        <f t="shared" si="11"/>
        <v/>
      </c>
      <c r="I176" s="16"/>
      <c r="J176" s="17" t="str">
        <f t="shared" si="12"/>
        <v/>
      </c>
      <c r="K176" s="18" t="str">
        <f t="shared" ca="1" si="13"/>
        <v/>
      </c>
      <c r="L176" s="19">
        <f t="shared" si="15"/>
        <v>0</v>
      </c>
      <c r="M176" s="19">
        <f t="shared" si="14"/>
        <v>0</v>
      </c>
      <c r="AE176" s="33" t="str">
        <f ca="1">IFERROR(INDEX(tbl_Données[[temps restant avant rebut  ]],SMALL(IF(tbl_Données[[temps restant avant rebut  ]]&lt;15,ROW(tbl_Données[[temps restant avant rebut  ]])-2),ROWS($1:173))),"")</f>
        <v/>
      </c>
    </row>
    <row r="177" spans="1:31" ht="27.75" customHeight="1">
      <c r="A177" s="10"/>
      <c r="B177" s="11"/>
      <c r="C1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" s="13"/>
      <c r="E177" s="10"/>
      <c r="F177" s="14"/>
      <c r="G177" s="15"/>
      <c r="H177" s="13" t="str">
        <f t="shared" si="11"/>
        <v/>
      </c>
      <c r="I177" s="16"/>
      <c r="J177" s="17" t="str">
        <f t="shared" si="12"/>
        <v/>
      </c>
      <c r="K177" s="18" t="str">
        <f t="shared" ca="1" si="13"/>
        <v/>
      </c>
      <c r="L177" s="19">
        <f t="shared" si="15"/>
        <v>0</v>
      </c>
      <c r="M177" s="19">
        <f t="shared" si="14"/>
        <v>0</v>
      </c>
      <c r="AE177" s="33" t="str">
        <f ca="1">IFERROR(INDEX(tbl_Données[[temps restant avant rebut  ]],SMALL(IF(tbl_Données[[temps restant avant rebut  ]]&lt;15,ROW(tbl_Données[[temps restant avant rebut  ]])-2),ROWS($1:174))),"")</f>
        <v/>
      </c>
    </row>
    <row r="178" spans="1:31" ht="27.75" customHeight="1">
      <c r="A178" s="10"/>
      <c r="B178" s="11"/>
      <c r="C1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" s="13"/>
      <c r="E178" s="10"/>
      <c r="F178" s="14"/>
      <c r="G178" s="15"/>
      <c r="H178" s="13" t="str">
        <f t="shared" si="11"/>
        <v/>
      </c>
      <c r="I178" s="16"/>
      <c r="J178" s="17" t="str">
        <f t="shared" si="12"/>
        <v/>
      </c>
      <c r="K178" s="18" t="str">
        <f t="shared" ca="1" si="13"/>
        <v/>
      </c>
      <c r="L178" s="19">
        <f t="shared" si="15"/>
        <v>0</v>
      </c>
      <c r="M178" s="19">
        <f t="shared" si="14"/>
        <v>0</v>
      </c>
      <c r="AE178" s="33" t="str">
        <f ca="1">IFERROR(INDEX(tbl_Données[[temps restant avant rebut  ]],SMALL(IF(tbl_Données[[temps restant avant rebut  ]]&lt;15,ROW(tbl_Données[[temps restant avant rebut  ]])-2),ROWS($1:175))),"")</f>
        <v/>
      </c>
    </row>
    <row r="179" spans="1:31" ht="27.75" customHeight="1">
      <c r="A179" s="10"/>
      <c r="B179" s="11"/>
      <c r="C1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" s="13"/>
      <c r="E179" s="10"/>
      <c r="F179" s="14"/>
      <c r="G179" s="15"/>
      <c r="H179" s="13" t="str">
        <f t="shared" si="11"/>
        <v/>
      </c>
      <c r="I179" s="16"/>
      <c r="J179" s="17" t="str">
        <f t="shared" si="12"/>
        <v/>
      </c>
      <c r="K179" s="18" t="str">
        <f t="shared" ca="1" si="13"/>
        <v/>
      </c>
      <c r="L179" s="19">
        <f t="shared" si="15"/>
        <v>0</v>
      </c>
      <c r="M179" s="19">
        <f t="shared" si="14"/>
        <v>0</v>
      </c>
      <c r="AE179" s="33" t="str">
        <f ca="1">IFERROR(INDEX(tbl_Données[[temps restant avant rebut  ]],SMALL(IF(tbl_Données[[temps restant avant rebut  ]]&lt;15,ROW(tbl_Données[[temps restant avant rebut  ]])-2),ROWS($1:176))),"")</f>
        <v/>
      </c>
    </row>
    <row r="180" spans="1:31" ht="27.75" customHeight="1">
      <c r="A180" s="10"/>
      <c r="B180" s="11"/>
      <c r="C1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" s="13"/>
      <c r="E180" s="10"/>
      <c r="F180" s="14"/>
      <c r="G180" s="15"/>
      <c r="H180" s="13" t="str">
        <f t="shared" si="11"/>
        <v/>
      </c>
      <c r="I180" s="16"/>
      <c r="J180" s="17" t="str">
        <f t="shared" si="12"/>
        <v/>
      </c>
      <c r="K180" s="18" t="str">
        <f t="shared" ca="1" si="13"/>
        <v/>
      </c>
      <c r="L180" s="19">
        <f t="shared" si="15"/>
        <v>0</v>
      </c>
      <c r="M180" s="19">
        <f t="shared" si="14"/>
        <v>0</v>
      </c>
      <c r="AE180" s="33" t="str">
        <f ca="1">IFERROR(INDEX(tbl_Données[[temps restant avant rebut  ]],SMALL(IF(tbl_Données[[temps restant avant rebut  ]]&lt;15,ROW(tbl_Données[[temps restant avant rebut  ]])-2),ROWS($1:177))),"")</f>
        <v/>
      </c>
    </row>
    <row r="181" spans="1:31" ht="27.75" customHeight="1">
      <c r="A181" s="10"/>
      <c r="B181" s="11"/>
      <c r="C1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" s="13"/>
      <c r="E181" s="10"/>
      <c r="F181" s="14"/>
      <c r="G181" s="15"/>
      <c r="H181" s="13" t="str">
        <f t="shared" si="11"/>
        <v/>
      </c>
      <c r="I181" s="16"/>
      <c r="J181" s="17" t="str">
        <f t="shared" si="12"/>
        <v/>
      </c>
      <c r="K181" s="18" t="str">
        <f t="shared" ca="1" si="13"/>
        <v/>
      </c>
      <c r="L181" s="19">
        <f t="shared" si="15"/>
        <v>0</v>
      </c>
      <c r="M181" s="19">
        <f t="shared" si="14"/>
        <v>0</v>
      </c>
      <c r="AE181" s="33" t="str">
        <f ca="1">IFERROR(INDEX(tbl_Données[[temps restant avant rebut  ]],SMALL(IF(tbl_Données[[temps restant avant rebut  ]]&lt;15,ROW(tbl_Données[[temps restant avant rebut  ]])-2),ROWS($1:178))),"")</f>
        <v/>
      </c>
    </row>
    <row r="182" spans="1:31" ht="27.75" customHeight="1">
      <c r="A182" s="10"/>
      <c r="B182" s="11"/>
      <c r="C1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" s="13"/>
      <c r="E182" s="10"/>
      <c r="F182" s="14"/>
      <c r="G182" s="15"/>
      <c r="H182" s="13" t="str">
        <f t="shared" si="11"/>
        <v/>
      </c>
      <c r="I182" s="16"/>
      <c r="J182" s="17" t="str">
        <f t="shared" si="12"/>
        <v/>
      </c>
      <c r="K182" s="18" t="str">
        <f t="shared" ca="1" si="13"/>
        <v/>
      </c>
      <c r="L182" s="19">
        <f t="shared" si="15"/>
        <v>0</v>
      </c>
      <c r="M182" s="19">
        <f t="shared" si="14"/>
        <v>0</v>
      </c>
      <c r="AE182" s="33" t="str">
        <f ca="1">IFERROR(INDEX(tbl_Données[[temps restant avant rebut  ]],SMALL(IF(tbl_Données[[temps restant avant rebut  ]]&lt;15,ROW(tbl_Données[[temps restant avant rebut  ]])-2),ROWS($1:179))),"")</f>
        <v/>
      </c>
    </row>
    <row r="183" spans="1:31" ht="27.75" customHeight="1">
      <c r="A183" s="10"/>
      <c r="B183" s="11"/>
      <c r="C1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" s="13"/>
      <c r="E183" s="10"/>
      <c r="F183" s="14"/>
      <c r="G183" s="15"/>
      <c r="H183" s="13" t="str">
        <f t="shared" si="11"/>
        <v/>
      </c>
      <c r="I183" s="16"/>
      <c r="J183" s="17" t="str">
        <f t="shared" si="12"/>
        <v/>
      </c>
      <c r="K183" s="18" t="str">
        <f t="shared" ca="1" si="13"/>
        <v/>
      </c>
      <c r="L183" s="19">
        <f t="shared" si="15"/>
        <v>0</v>
      </c>
      <c r="M183" s="19">
        <f t="shared" si="14"/>
        <v>0</v>
      </c>
      <c r="AE183" s="33" t="str">
        <f ca="1">IFERROR(INDEX(tbl_Données[[temps restant avant rebut  ]],SMALL(IF(tbl_Données[[temps restant avant rebut  ]]&lt;15,ROW(tbl_Données[[temps restant avant rebut  ]])-2),ROWS($1:180))),"")</f>
        <v/>
      </c>
    </row>
    <row r="184" spans="1:31" ht="27.75" customHeight="1">
      <c r="A184" s="10"/>
      <c r="B184" s="11"/>
      <c r="C1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" s="13"/>
      <c r="E184" s="10"/>
      <c r="F184" s="14"/>
      <c r="G184" s="15"/>
      <c r="H184" s="13" t="str">
        <f t="shared" si="11"/>
        <v/>
      </c>
      <c r="I184" s="16"/>
      <c r="J184" s="17" t="str">
        <f t="shared" si="12"/>
        <v/>
      </c>
      <c r="K184" s="18" t="str">
        <f t="shared" ca="1" si="13"/>
        <v/>
      </c>
      <c r="L184" s="19">
        <f t="shared" si="15"/>
        <v>0</v>
      </c>
      <c r="M184" s="19">
        <f t="shared" si="14"/>
        <v>0</v>
      </c>
      <c r="AE184" s="33" t="str">
        <f ca="1">IFERROR(INDEX(tbl_Données[[temps restant avant rebut  ]],SMALL(IF(tbl_Données[[temps restant avant rebut  ]]&lt;15,ROW(tbl_Données[[temps restant avant rebut  ]])-2),ROWS($1:181))),"")</f>
        <v/>
      </c>
    </row>
    <row r="185" spans="1:31" ht="27.75" customHeight="1">
      <c r="A185" s="10"/>
      <c r="B185" s="11"/>
      <c r="C1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" s="13"/>
      <c r="E185" s="10"/>
      <c r="F185" s="14"/>
      <c r="G185" s="15"/>
      <c r="H185" s="13" t="str">
        <f t="shared" si="11"/>
        <v/>
      </c>
      <c r="I185" s="16"/>
      <c r="J185" s="17" t="str">
        <f t="shared" si="12"/>
        <v/>
      </c>
      <c r="K185" s="18" t="str">
        <f t="shared" ca="1" si="13"/>
        <v/>
      </c>
      <c r="L185" s="19">
        <f t="shared" si="15"/>
        <v>0</v>
      </c>
      <c r="M185" s="19">
        <f t="shared" si="14"/>
        <v>0</v>
      </c>
      <c r="AE185" s="33" t="str">
        <f ca="1">IFERROR(INDEX(tbl_Données[[temps restant avant rebut  ]],SMALL(IF(tbl_Données[[temps restant avant rebut  ]]&lt;15,ROW(tbl_Données[[temps restant avant rebut  ]])-2),ROWS($1:182))),"")</f>
        <v/>
      </c>
    </row>
    <row r="186" spans="1:31" ht="27.75" customHeight="1">
      <c r="A186" s="10"/>
      <c r="B186" s="11"/>
      <c r="C1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" s="13"/>
      <c r="E186" s="10"/>
      <c r="F186" s="14"/>
      <c r="G186" s="15"/>
      <c r="H186" s="13" t="str">
        <f t="shared" si="11"/>
        <v/>
      </c>
      <c r="I186" s="16"/>
      <c r="J186" s="17" t="str">
        <f t="shared" si="12"/>
        <v/>
      </c>
      <c r="K186" s="18" t="str">
        <f t="shared" ca="1" si="13"/>
        <v/>
      </c>
      <c r="L186" s="19">
        <f t="shared" si="15"/>
        <v>0</v>
      </c>
      <c r="M186" s="19">
        <f t="shared" si="14"/>
        <v>0</v>
      </c>
      <c r="AE186" s="33" t="str">
        <f ca="1">IFERROR(INDEX(tbl_Données[[temps restant avant rebut  ]],SMALL(IF(tbl_Données[[temps restant avant rebut  ]]&lt;15,ROW(tbl_Données[[temps restant avant rebut  ]])-2),ROWS($1:183))),"")</f>
        <v/>
      </c>
    </row>
    <row r="187" spans="1:31" ht="27.75" customHeight="1">
      <c r="A187" s="10"/>
      <c r="B187" s="11"/>
      <c r="C1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" s="13"/>
      <c r="E187" s="10"/>
      <c r="F187" s="14"/>
      <c r="G187" s="15"/>
      <c r="H187" s="13" t="str">
        <f t="shared" si="11"/>
        <v/>
      </c>
      <c r="I187" s="16"/>
      <c r="J187" s="17" t="str">
        <f t="shared" si="12"/>
        <v/>
      </c>
      <c r="K187" s="18" t="str">
        <f t="shared" ca="1" si="13"/>
        <v/>
      </c>
      <c r="L187" s="19">
        <f t="shared" si="15"/>
        <v>0</v>
      </c>
      <c r="M187" s="19">
        <f t="shared" si="14"/>
        <v>0</v>
      </c>
      <c r="AE187" s="33" t="str">
        <f ca="1">IFERROR(INDEX(tbl_Données[[temps restant avant rebut  ]],SMALL(IF(tbl_Données[[temps restant avant rebut  ]]&lt;15,ROW(tbl_Données[[temps restant avant rebut  ]])-2),ROWS($1:184))),"")</f>
        <v/>
      </c>
    </row>
    <row r="188" spans="1:31" ht="27.75" customHeight="1">
      <c r="A188" s="10"/>
      <c r="B188" s="11"/>
      <c r="C1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" s="13"/>
      <c r="E188" s="10"/>
      <c r="F188" s="14"/>
      <c r="G188" s="15"/>
      <c r="H188" s="13" t="str">
        <f t="shared" si="11"/>
        <v/>
      </c>
      <c r="I188" s="16"/>
      <c r="J188" s="17" t="str">
        <f t="shared" si="12"/>
        <v/>
      </c>
      <c r="K188" s="18" t="str">
        <f t="shared" ca="1" si="13"/>
        <v/>
      </c>
      <c r="L188" s="19">
        <f t="shared" si="15"/>
        <v>0</v>
      </c>
      <c r="M188" s="19">
        <f t="shared" si="14"/>
        <v>0</v>
      </c>
      <c r="AE188" s="33" t="str">
        <f ca="1">IFERROR(INDEX(tbl_Données[[temps restant avant rebut  ]],SMALL(IF(tbl_Données[[temps restant avant rebut  ]]&lt;15,ROW(tbl_Données[[temps restant avant rebut  ]])-2),ROWS($1:185))),"")</f>
        <v/>
      </c>
    </row>
    <row r="189" spans="1:31" ht="27.75" customHeight="1">
      <c r="A189" s="10"/>
      <c r="B189" s="11"/>
      <c r="C1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" s="13"/>
      <c r="E189" s="10"/>
      <c r="F189" s="14"/>
      <c r="G189" s="15"/>
      <c r="H189" s="13" t="str">
        <f t="shared" si="11"/>
        <v/>
      </c>
      <c r="I189" s="16"/>
      <c r="J189" s="17" t="str">
        <f t="shared" si="12"/>
        <v/>
      </c>
      <c r="K189" s="18" t="str">
        <f t="shared" ca="1" si="13"/>
        <v/>
      </c>
      <c r="L189" s="19">
        <f t="shared" si="15"/>
        <v>0</v>
      </c>
      <c r="M189" s="19">
        <f t="shared" si="14"/>
        <v>0</v>
      </c>
      <c r="AE189" s="33" t="str">
        <f ca="1">IFERROR(INDEX(tbl_Données[[temps restant avant rebut  ]],SMALL(IF(tbl_Données[[temps restant avant rebut  ]]&lt;15,ROW(tbl_Données[[temps restant avant rebut  ]])-2),ROWS($1:186))),"")</f>
        <v/>
      </c>
    </row>
    <row r="190" spans="1:31" ht="27.75" customHeight="1">
      <c r="A190" s="10"/>
      <c r="B190" s="11"/>
      <c r="C1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" s="13"/>
      <c r="E190" s="10"/>
      <c r="F190" s="14"/>
      <c r="G190" s="15"/>
      <c r="H190" s="13" t="str">
        <f t="shared" si="11"/>
        <v/>
      </c>
      <c r="I190" s="16"/>
      <c r="J190" s="17" t="str">
        <f t="shared" si="12"/>
        <v/>
      </c>
      <c r="K190" s="18" t="str">
        <f t="shared" ca="1" si="13"/>
        <v/>
      </c>
      <c r="L190" s="19">
        <f t="shared" si="15"/>
        <v>0</v>
      </c>
      <c r="M190" s="19">
        <f t="shared" si="14"/>
        <v>0</v>
      </c>
      <c r="AE190" s="33" t="str">
        <f ca="1">IFERROR(INDEX(tbl_Données[[temps restant avant rebut  ]],SMALL(IF(tbl_Données[[temps restant avant rebut  ]]&lt;15,ROW(tbl_Données[[temps restant avant rebut  ]])-2),ROWS($1:187))),"")</f>
        <v/>
      </c>
    </row>
    <row r="191" spans="1:31" ht="27.75" customHeight="1">
      <c r="A191" s="10"/>
      <c r="B191" s="11"/>
      <c r="C1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" s="13"/>
      <c r="E191" s="10"/>
      <c r="F191" s="14"/>
      <c r="G191" s="15"/>
      <c r="H191" s="13" t="str">
        <f t="shared" si="11"/>
        <v/>
      </c>
      <c r="I191" s="16"/>
      <c r="J191" s="17" t="str">
        <f t="shared" si="12"/>
        <v/>
      </c>
      <c r="K191" s="18" t="str">
        <f t="shared" ca="1" si="13"/>
        <v/>
      </c>
      <c r="L191" s="19">
        <f t="shared" si="15"/>
        <v>0</v>
      </c>
      <c r="M191" s="19">
        <f t="shared" si="14"/>
        <v>0</v>
      </c>
      <c r="AE191" s="33" t="str">
        <f ca="1">IFERROR(INDEX(tbl_Données[[temps restant avant rebut  ]],SMALL(IF(tbl_Données[[temps restant avant rebut  ]]&lt;15,ROW(tbl_Données[[temps restant avant rebut  ]])-2),ROWS($1:188))),"")</f>
        <v/>
      </c>
    </row>
    <row r="192" spans="1:31" ht="27.75" customHeight="1">
      <c r="A192" s="10"/>
      <c r="B192" s="11"/>
      <c r="C1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" s="13"/>
      <c r="E192" s="10"/>
      <c r="F192" s="14"/>
      <c r="G192" s="15"/>
      <c r="H192" s="13" t="str">
        <f t="shared" si="11"/>
        <v/>
      </c>
      <c r="I192" s="16"/>
      <c r="J192" s="17" t="str">
        <f t="shared" si="12"/>
        <v/>
      </c>
      <c r="K192" s="18" t="str">
        <f t="shared" ca="1" si="13"/>
        <v/>
      </c>
      <c r="L192" s="19">
        <f t="shared" si="15"/>
        <v>0</v>
      </c>
      <c r="M192" s="19">
        <f t="shared" si="14"/>
        <v>0</v>
      </c>
      <c r="AE192" s="33" t="str">
        <f ca="1">IFERROR(INDEX(tbl_Données[[temps restant avant rebut  ]],SMALL(IF(tbl_Données[[temps restant avant rebut  ]]&lt;15,ROW(tbl_Données[[temps restant avant rebut  ]])-2),ROWS($1:189))),"")</f>
        <v/>
      </c>
    </row>
    <row r="193" spans="1:31" ht="27.75" customHeight="1">
      <c r="A193" s="10"/>
      <c r="B193" s="11"/>
      <c r="C1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" s="13"/>
      <c r="E193" s="10"/>
      <c r="F193" s="14"/>
      <c r="G193" s="15"/>
      <c r="H193" s="13" t="str">
        <f t="shared" si="11"/>
        <v/>
      </c>
      <c r="I193" s="16"/>
      <c r="J193" s="17" t="str">
        <f t="shared" si="12"/>
        <v/>
      </c>
      <c r="K193" s="18" t="str">
        <f t="shared" ca="1" si="13"/>
        <v/>
      </c>
      <c r="L193" s="19">
        <f t="shared" si="15"/>
        <v>0</v>
      </c>
      <c r="M193" s="19">
        <f t="shared" si="14"/>
        <v>0</v>
      </c>
      <c r="AE193" s="33" t="str">
        <f ca="1">IFERROR(INDEX(tbl_Données[[temps restant avant rebut  ]],SMALL(IF(tbl_Données[[temps restant avant rebut  ]]&lt;15,ROW(tbl_Données[[temps restant avant rebut  ]])-2),ROWS($1:190))),"")</f>
        <v/>
      </c>
    </row>
    <row r="194" spans="1:31" ht="27.75" customHeight="1">
      <c r="A194" s="10"/>
      <c r="B194" s="11"/>
      <c r="C1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" s="13"/>
      <c r="E194" s="10"/>
      <c r="F194" s="14"/>
      <c r="G194" s="15"/>
      <c r="H194" s="13" t="str">
        <f t="shared" si="11"/>
        <v/>
      </c>
      <c r="I194" s="16"/>
      <c r="J194" s="17" t="str">
        <f t="shared" si="12"/>
        <v/>
      </c>
      <c r="K194" s="18" t="str">
        <f t="shared" ca="1" si="13"/>
        <v/>
      </c>
      <c r="L194" s="19">
        <f t="shared" si="15"/>
        <v>0</v>
      </c>
      <c r="M194" s="19">
        <f t="shared" si="14"/>
        <v>0</v>
      </c>
      <c r="AE194" s="33" t="str">
        <f ca="1">IFERROR(INDEX(tbl_Données[[temps restant avant rebut  ]],SMALL(IF(tbl_Données[[temps restant avant rebut  ]]&lt;15,ROW(tbl_Données[[temps restant avant rebut  ]])-2),ROWS($1:191))),"")</f>
        <v/>
      </c>
    </row>
    <row r="195" spans="1:31" ht="27.75" customHeight="1">
      <c r="A195" s="10"/>
      <c r="B195" s="11"/>
      <c r="C1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" s="13"/>
      <c r="E195" s="10"/>
      <c r="F195" s="14"/>
      <c r="G195" s="15"/>
      <c r="H195" s="13" t="str">
        <f t="shared" ref="H195:H258" si="16">IF(ISBLANK(D195),"",D195+30)</f>
        <v/>
      </c>
      <c r="I195" s="16"/>
      <c r="J195" s="17" t="str">
        <f t="shared" ref="J195:J258" si="17">IF(ISBLANK(I195),"",$I195-$D195)</f>
        <v/>
      </c>
      <c r="K195" s="18" t="str">
        <f t="shared" ref="K195:K258" ca="1" si="18">IF(ISBLANK(D195),"",D195-TODAY())</f>
        <v/>
      </c>
      <c r="L195" s="19">
        <f t="shared" si="15"/>
        <v>0</v>
      </c>
      <c r="M195" s="19">
        <f t="shared" ref="M195:M258" si="19">IFERROR(DATEDIF($B195,$F195,"d"),"")</f>
        <v>0</v>
      </c>
      <c r="AE195" s="33" t="str">
        <f ca="1">IFERROR(INDEX(tbl_Données[[temps restant avant rebut  ]],SMALL(IF(tbl_Données[[temps restant avant rebut  ]]&lt;15,ROW(tbl_Données[[temps restant avant rebut  ]])-2),ROWS($1:192))),"")</f>
        <v/>
      </c>
    </row>
    <row r="196" spans="1:31" ht="27.75" customHeight="1">
      <c r="A196" s="10"/>
      <c r="B196" s="11"/>
      <c r="C1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" s="13"/>
      <c r="E196" s="10"/>
      <c r="F196" s="14"/>
      <c r="G196" s="15"/>
      <c r="H196" s="13" t="str">
        <f t="shared" si="16"/>
        <v/>
      </c>
      <c r="I196" s="16"/>
      <c r="J196" s="17" t="str">
        <f t="shared" si="17"/>
        <v/>
      </c>
      <c r="K196" s="18" t="str">
        <f t="shared" ca="1" si="18"/>
        <v/>
      </c>
      <c r="L196" s="19">
        <f t="shared" si="15"/>
        <v>0</v>
      </c>
      <c r="M196" s="19">
        <f t="shared" si="19"/>
        <v>0</v>
      </c>
      <c r="AE196" s="33" t="str">
        <f ca="1">IFERROR(INDEX(tbl_Données[[temps restant avant rebut  ]],SMALL(IF(tbl_Données[[temps restant avant rebut  ]]&lt;15,ROW(tbl_Données[[temps restant avant rebut  ]])-2),ROWS($1:193))),"")</f>
        <v/>
      </c>
    </row>
    <row r="197" spans="1:31" ht="27.75" customHeight="1">
      <c r="A197" s="10"/>
      <c r="B197" s="11"/>
      <c r="C1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" s="13"/>
      <c r="E197" s="10"/>
      <c r="F197" s="14"/>
      <c r="G197" s="15"/>
      <c r="H197" s="13" t="str">
        <f t="shared" si="16"/>
        <v/>
      </c>
      <c r="I197" s="16"/>
      <c r="J197" s="17" t="str">
        <f t="shared" si="17"/>
        <v/>
      </c>
      <c r="K197" s="18" t="str">
        <f t="shared" ca="1" si="18"/>
        <v/>
      </c>
      <c r="L197" s="19">
        <f t="shared" si="15"/>
        <v>0</v>
      </c>
      <c r="M197" s="19">
        <f t="shared" si="19"/>
        <v>0</v>
      </c>
      <c r="AE197" s="33" t="str">
        <f ca="1">IFERROR(INDEX(tbl_Données[[temps restant avant rebut  ]],SMALL(IF(tbl_Données[[temps restant avant rebut  ]]&lt;15,ROW(tbl_Données[[temps restant avant rebut  ]])-2),ROWS($1:194))),"")</f>
        <v/>
      </c>
    </row>
    <row r="198" spans="1:31" ht="27.75" customHeight="1">
      <c r="A198" s="10"/>
      <c r="B198" s="11"/>
      <c r="C1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" s="13"/>
      <c r="E198" s="10"/>
      <c r="F198" s="14"/>
      <c r="G198" s="15"/>
      <c r="H198" s="13" t="str">
        <f t="shared" si="16"/>
        <v/>
      </c>
      <c r="I198" s="16"/>
      <c r="J198" s="17" t="str">
        <f t="shared" si="17"/>
        <v/>
      </c>
      <c r="K198" s="18" t="str">
        <f t="shared" ca="1" si="18"/>
        <v/>
      </c>
      <c r="L198" s="19">
        <f t="shared" ref="L198:L261" si="20">IFERROR(DATEDIF($B198,$I198,"d"),"")</f>
        <v>0</v>
      </c>
      <c r="M198" s="19">
        <f t="shared" si="19"/>
        <v>0</v>
      </c>
      <c r="AE198" s="33" t="str">
        <f ca="1">IFERROR(INDEX(tbl_Données[[temps restant avant rebut  ]],SMALL(IF(tbl_Données[[temps restant avant rebut  ]]&lt;15,ROW(tbl_Données[[temps restant avant rebut  ]])-2),ROWS($1:195))),"")</f>
        <v/>
      </c>
    </row>
    <row r="199" spans="1:31" ht="27.75" customHeight="1">
      <c r="A199" s="10"/>
      <c r="B199" s="11"/>
      <c r="C1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" s="13"/>
      <c r="E199" s="10"/>
      <c r="F199" s="14"/>
      <c r="G199" s="15"/>
      <c r="H199" s="13" t="str">
        <f t="shared" si="16"/>
        <v/>
      </c>
      <c r="I199" s="16"/>
      <c r="J199" s="17" t="str">
        <f t="shared" si="17"/>
        <v/>
      </c>
      <c r="K199" s="18" t="str">
        <f t="shared" ca="1" si="18"/>
        <v/>
      </c>
      <c r="L199" s="19">
        <f t="shared" si="20"/>
        <v>0</v>
      </c>
      <c r="M199" s="19">
        <f t="shared" si="19"/>
        <v>0</v>
      </c>
      <c r="AE199" s="33" t="str">
        <f ca="1">IFERROR(INDEX(tbl_Données[[temps restant avant rebut  ]],SMALL(IF(tbl_Données[[temps restant avant rebut  ]]&lt;15,ROW(tbl_Données[[temps restant avant rebut  ]])-2),ROWS($1:196))),"")</f>
        <v/>
      </c>
    </row>
    <row r="200" spans="1:31" ht="27.75" customHeight="1">
      <c r="A200" s="10"/>
      <c r="B200" s="11"/>
      <c r="C2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" s="13"/>
      <c r="E200" s="10"/>
      <c r="F200" s="14"/>
      <c r="G200" s="15"/>
      <c r="H200" s="13" t="str">
        <f t="shared" si="16"/>
        <v/>
      </c>
      <c r="I200" s="16"/>
      <c r="J200" s="17" t="str">
        <f t="shared" si="17"/>
        <v/>
      </c>
      <c r="K200" s="18" t="str">
        <f t="shared" ca="1" si="18"/>
        <v/>
      </c>
      <c r="L200" s="19">
        <f t="shared" si="20"/>
        <v>0</v>
      </c>
      <c r="M200" s="19">
        <f t="shared" si="19"/>
        <v>0</v>
      </c>
      <c r="AE200" s="33" t="str">
        <f ca="1">IFERROR(INDEX(tbl_Données[[temps restant avant rebut  ]],SMALL(IF(tbl_Données[[temps restant avant rebut  ]]&lt;15,ROW(tbl_Données[[temps restant avant rebut  ]])-2),ROWS($1:197))),"")</f>
        <v/>
      </c>
    </row>
    <row r="201" spans="1:31" ht="27.75" customHeight="1">
      <c r="A201" s="10"/>
      <c r="B201" s="11"/>
      <c r="C2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" s="13"/>
      <c r="E201" s="10"/>
      <c r="F201" s="14"/>
      <c r="G201" s="15"/>
      <c r="H201" s="13" t="str">
        <f t="shared" si="16"/>
        <v/>
      </c>
      <c r="I201" s="16"/>
      <c r="J201" s="17" t="str">
        <f t="shared" si="17"/>
        <v/>
      </c>
      <c r="K201" s="18" t="str">
        <f t="shared" ca="1" si="18"/>
        <v/>
      </c>
      <c r="L201" s="19">
        <f t="shared" si="20"/>
        <v>0</v>
      </c>
      <c r="M201" s="19">
        <f t="shared" si="19"/>
        <v>0</v>
      </c>
      <c r="AE201" s="33" t="str">
        <f ca="1">IFERROR(INDEX(tbl_Données[[temps restant avant rebut  ]],SMALL(IF(tbl_Données[[temps restant avant rebut  ]]&lt;15,ROW(tbl_Données[[temps restant avant rebut  ]])-2),ROWS($1:198))),"")</f>
        <v/>
      </c>
    </row>
    <row r="202" spans="1:31" ht="27.75" customHeight="1">
      <c r="A202" s="10"/>
      <c r="B202" s="11"/>
      <c r="C2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" s="13"/>
      <c r="E202" s="10"/>
      <c r="F202" s="14"/>
      <c r="G202" s="15"/>
      <c r="H202" s="13" t="str">
        <f t="shared" si="16"/>
        <v/>
      </c>
      <c r="I202" s="16"/>
      <c r="J202" s="17" t="str">
        <f t="shared" si="17"/>
        <v/>
      </c>
      <c r="K202" s="18" t="str">
        <f t="shared" ca="1" si="18"/>
        <v/>
      </c>
      <c r="L202" s="19">
        <f t="shared" si="20"/>
        <v>0</v>
      </c>
      <c r="M202" s="19">
        <f t="shared" si="19"/>
        <v>0</v>
      </c>
      <c r="AE202" s="33" t="str">
        <f ca="1">IFERROR(INDEX(tbl_Données[[temps restant avant rebut  ]],SMALL(IF(tbl_Données[[temps restant avant rebut  ]]&lt;15,ROW(tbl_Données[[temps restant avant rebut  ]])-2),ROWS($1:199))),"")</f>
        <v/>
      </c>
    </row>
    <row r="203" spans="1:31" ht="27.75" customHeight="1">
      <c r="A203" s="10"/>
      <c r="B203" s="11"/>
      <c r="C2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" s="13"/>
      <c r="E203" s="10"/>
      <c r="F203" s="14"/>
      <c r="G203" s="15"/>
      <c r="H203" s="13" t="str">
        <f t="shared" si="16"/>
        <v/>
      </c>
      <c r="I203" s="16"/>
      <c r="J203" s="17" t="str">
        <f t="shared" si="17"/>
        <v/>
      </c>
      <c r="K203" s="18" t="str">
        <f t="shared" ca="1" si="18"/>
        <v/>
      </c>
      <c r="L203" s="19">
        <f t="shared" si="20"/>
        <v>0</v>
      </c>
      <c r="M203" s="19">
        <f t="shared" si="19"/>
        <v>0</v>
      </c>
      <c r="AE203" s="33" t="str">
        <f ca="1">IFERROR(INDEX(tbl_Données[[temps restant avant rebut  ]],SMALL(IF(tbl_Données[[temps restant avant rebut  ]]&lt;15,ROW(tbl_Données[[temps restant avant rebut  ]])-2),ROWS($1:200))),"")</f>
        <v/>
      </c>
    </row>
    <row r="204" spans="1:31" ht="27.75" customHeight="1">
      <c r="A204" s="10"/>
      <c r="B204" s="11"/>
      <c r="C2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" s="13"/>
      <c r="E204" s="10"/>
      <c r="F204" s="14"/>
      <c r="G204" s="15"/>
      <c r="H204" s="13" t="str">
        <f t="shared" si="16"/>
        <v/>
      </c>
      <c r="I204" s="16"/>
      <c r="J204" s="17" t="str">
        <f t="shared" si="17"/>
        <v/>
      </c>
      <c r="K204" s="18" t="str">
        <f t="shared" ca="1" si="18"/>
        <v/>
      </c>
      <c r="L204" s="19">
        <f t="shared" si="20"/>
        <v>0</v>
      </c>
      <c r="M204" s="19">
        <f t="shared" si="19"/>
        <v>0</v>
      </c>
      <c r="AE204" s="33" t="str">
        <f ca="1">IFERROR(INDEX(tbl_Données[[temps restant avant rebut  ]],SMALL(IF(tbl_Données[[temps restant avant rebut  ]]&lt;15,ROW(tbl_Données[[temps restant avant rebut  ]])-2),ROWS($1:201))),"")</f>
        <v/>
      </c>
    </row>
    <row r="205" spans="1:31" ht="27.75" customHeight="1">
      <c r="A205" s="10"/>
      <c r="B205" s="11"/>
      <c r="C2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" s="13"/>
      <c r="E205" s="10"/>
      <c r="F205" s="14"/>
      <c r="G205" s="15"/>
      <c r="H205" s="13" t="str">
        <f t="shared" si="16"/>
        <v/>
      </c>
      <c r="I205" s="16"/>
      <c r="J205" s="17" t="str">
        <f t="shared" si="17"/>
        <v/>
      </c>
      <c r="K205" s="18" t="str">
        <f t="shared" ca="1" si="18"/>
        <v/>
      </c>
      <c r="L205" s="19">
        <f t="shared" si="20"/>
        <v>0</v>
      </c>
      <c r="M205" s="19">
        <f t="shared" si="19"/>
        <v>0</v>
      </c>
      <c r="AE205" s="33" t="str">
        <f ca="1">IFERROR(INDEX(tbl_Données[[temps restant avant rebut  ]],SMALL(IF(tbl_Données[[temps restant avant rebut  ]]&lt;15,ROW(tbl_Données[[temps restant avant rebut  ]])-2),ROWS($1:202))),"")</f>
        <v/>
      </c>
    </row>
    <row r="206" spans="1:31" ht="27.75" customHeight="1">
      <c r="A206" s="10"/>
      <c r="B206" s="11"/>
      <c r="C2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" s="13"/>
      <c r="E206" s="10"/>
      <c r="F206" s="14"/>
      <c r="G206" s="15"/>
      <c r="H206" s="13" t="str">
        <f t="shared" si="16"/>
        <v/>
      </c>
      <c r="I206" s="16"/>
      <c r="J206" s="17" t="str">
        <f t="shared" si="17"/>
        <v/>
      </c>
      <c r="K206" s="18" t="str">
        <f t="shared" ca="1" si="18"/>
        <v/>
      </c>
      <c r="L206" s="19">
        <f t="shared" si="20"/>
        <v>0</v>
      </c>
      <c r="M206" s="19">
        <f t="shared" si="19"/>
        <v>0</v>
      </c>
      <c r="AE206" s="33" t="str">
        <f ca="1">IFERROR(INDEX(tbl_Données[[temps restant avant rebut  ]],SMALL(IF(tbl_Données[[temps restant avant rebut  ]]&lt;15,ROW(tbl_Données[[temps restant avant rebut  ]])-2),ROWS($1:203))),"")</f>
        <v/>
      </c>
    </row>
    <row r="207" spans="1:31" ht="27.75" customHeight="1">
      <c r="A207" s="10"/>
      <c r="B207" s="11"/>
      <c r="C2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" s="13"/>
      <c r="E207" s="10"/>
      <c r="F207" s="14"/>
      <c r="G207" s="15"/>
      <c r="H207" s="13" t="str">
        <f t="shared" si="16"/>
        <v/>
      </c>
      <c r="I207" s="16"/>
      <c r="J207" s="17" t="str">
        <f t="shared" si="17"/>
        <v/>
      </c>
      <c r="K207" s="18" t="str">
        <f t="shared" ca="1" si="18"/>
        <v/>
      </c>
      <c r="L207" s="19">
        <f t="shared" si="20"/>
        <v>0</v>
      </c>
      <c r="M207" s="19">
        <f t="shared" si="19"/>
        <v>0</v>
      </c>
      <c r="AE207" s="33" t="str">
        <f ca="1">IFERROR(INDEX(tbl_Données[[temps restant avant rebut  ]],SMALL(IF(tbl_Données[[temps restant avant rebut  ]]&lt;15,ROW(tbl_Données[[temps restant avant rebut  ]])-2),ROWS($1:204))),"")</f>
        <v/>
      </c>
    </row>
    <row r="208" spans="1:31" ht="27.75" customHeight="1">
      <c r="A208" s="10"/>
      <c r="B208" s="11"/>
      <c r="C2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" s="13"/>
      <c r="E208" s="10"/>
      <c r="F208" s="14"/>
      <c r="G208" s="15"/>
      <c r="H208" s="13" t="str">
        <f t="shared" si="16"/>
        <v/>
      </c>
      <c r="I208" s="16"/>
      <c r="J208" s="17" t="str">
        <f t="shared" si="17"/>
        <v/>
      </c>
      <c r="K208" s="18" t="str">
        <f t="shared" ca="1" si="18"/>
        <v/>
      </c>
      <c r="L208" s="19">
        <f t="shared" si="20"/>
        <v>0</v>
      </c>
      <c r="M208" s="19">
        <f t="shared" si="19"/>
        <v>0</v>
      </c>
      <c r="AE208" s="33" t="str">
        <f ca="1">IFERROR(INDEX(tbl_Données[[temps restant avant rebut  ]],SMALL(IF(tbl_Données[[temps restant avant rebut  ]]&lt;15,ROW(tbl_Données[[temps restant avant rebut  ]])-2),ROWS($1:205))),"")</f>
        <v/>
      </c>
    </row>
    <row r="209" spans="1:31" ht="27.75" customHeight="1">
      <c r="A209" s="10"/>
      <c r="B209" s="11"/>
      <c r="C2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" s="13"/>
      <c r="E209" s="10"/>
      <c r="F209" s="14"/>
      <c r="G209" s="15"/>
      <c r="H209" s="13" t="str">
        <f t="shared" si="16"/>
        <v/>
      </c>
      <c r="I209" s="16"/>
      <c r="J209" s="17" t="str">
        <f t="shared" si="17"/>
        <v/>
      </c>
      <c r="K209" s="18" t="str">
        <f t="shared" ca="1" si="18"/>
        <v/>
      </c>
      <c r="L209" s="19">
        <f t="shared" si="20"/>
        <v>0</v>
      </c>
      <c r="M209" s="19">
        <f t="shared" si="19"/>
        <v>0</v>
      </c>
      <c r="AE209" s="33" t="str">
        <f ca="1">IFERROR(INDEX(tbl_Données[[temps restant avant rebut  ]],SMALL(IF(tbl_Données[[temps restant avant rebut  ]]&lt;15,ROW(tbl_Données[[temps restant avant rebut  ]])-2),ROWS($1:206))),"")</f>
        <v/>
      </c>
    </row>
    <row r="210" spans="1:31" ht="27.75" customHeight="1">
      <c r="A210" s="10"/>
      <c r="B210" s="11"/>
      <c r="C2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" s="13"/>
      <c r="E210" s="10"/>
      <c r="F210" s="14"/>
      <c r="G210" s="15"/>
      <c r="H210" s="13" t="str">
        <f t="shared" si="16"/>
        <v/>
      </c>
      <c r="I210" s="16"/>
      <c r="J210" s="17" t="str">
        <f t="shared" si="17"/>
        <v/>
      </c>
      <c r="K210" s="18" t="str">
        <f t="shared" ca="1" si="18"/>
        <v/>
      </c>
      <c r="L210" s="19">
        <f t="shared" si="20"/>
        <v>0</v>
      </c>
      <c r="M210" s="19">
        <f t="shared" si="19"/>
        <v>0</v>
      </c>
      <c r="AE210" s="33" t="str">
        <f ca="1">IFERROR(INDEX(tbl_Données[[temps restant avant rebut  ]],SMALL(IF(tbl_Données[[temps restant avant rebut  ]]&lt;15,ROW(tbl_Données[[temps restant avant rebut  ]])-2),ROWS($1:207))),"")</f>
        <v/>
      </c>
    </row>
    <row r="211" spans="1:31" ht="27.75" customHeight="1">
      <c r="A211" s="10"/>
      <c r="B211" s="11"/>
      <c r="C2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" s="13"/>
      <c r="E211" s="10"/>
      <c r="F211" s="14"/>
      <c r="G211" s="15"/>
      <c r="H211" s="13" t="str">
        <f t="shared" si="16"/>
        <v/>
      </c>
      <c r="I211" s="16"/>
      <c r="J211" s="17" t="str">
        <f t="shared" si="17"/>
        <v/>
      </c>
      <c r="K211" s="18" t="str">
        <f t="shared" ca="1" si="18"/>
        <v/>
      </c>
      <c r="L211" s="19">
        <f t="shared" si="20"/>
        <v>0</v>
      </c>
      <c r="M211" s="19">
        <f t="shared" si="19"/>
        <v>0</v>
      </c>
      <c r="AE211" s="33" t="str">
        <f ca="1">IFERROR(INDEX(tbl_Données[[temps restant avant rebut  ]],SMALL(IF(tbl_Données[[temps restant avant rebut  ]]&lt;15,ROW(tbl_Données[[temps restant avant rebut  ]])-2),ROWS($1:208))),"")</f>
        <v/>
      </c>
    </row>
    <row r="212" spans="1:31" ht="27.75" customHeight="1">
      <c r="A212" s="10"/>
      <c r="B212" s="11"/>
      <c r="C2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" s="13"/>
      <c r="E212" s="10"/>
      <c r="F212" s="14"/>
      <c r="G212" s="15"/>
      <c r="H212" s="13" t="str">
        <f t="shared" si="16"/>
        <v/>
      </c>
      <c r="I212" s="16"/>
      <c r="J212" s="17" t="str">
        <f t="shared" si="17"/>
        <v/>
      </c>
      <c r="K212" s="18" t="str">
        <f t="shared" ca="1" si="18"/>
        <v/>
      </c>
      <c r="L212" s="19">
        <f t="shared" si="20"/>
        <v>0</v>
      </c>
      <c r="M212" s="19">
        <f t="shared" si="19"/>
        <v>0</v>
      </c>
      <c r="AE212" s="33" t="str">
        <f ca="1">IFERROR(INDEX(tbl_Données[[temps restant avant rebut  ]],SMALL(IF(tbl_Données[[temps restant avant rebut  ]]&lt;15,ROW(tbl_Données[[temps restant avant rebut  ]])-2),ROWS($1:209))),"")</f>
        <v/>
      </c>
    </row>
    <row r="213" spans="1:31" ht="27.75" customHeight="1">
      <c r="A213" s="10"/>
      <c r="B213" s="11"/>
      <c r="C2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3" s="13"/>
      <c r="E213" s="10"/>
      <c r="F213" s="14"/>
      <c r="G213" s="15"/>
      <c r="H213" s="13" t="str">
        <f t="shared" si="16"/>
        <v/>
      </c>
      <c r="I213" s="16"/>
      <c r="J213" s="17" t="str">
        <f t="shared" si="17"/>
        <v/>
      </c>
      <c r="K213" s="18" t="str">
        <f t="shared" ca="1" si="18"/>
        <v/>
      </c>
      <c r="L213" s="19">
        <f t="shared" si="20"/>
        <v>0</v>
      </c>
      <c r="M213" s="19">
        <f t="shared" si="19"/>
        <v>0</v>
      </c>
      <c r="AE213" s="33" t="str">
        <f ca="1">IFERROR(INDEX(tbl_Données[[temps restant avant rebut  ]],SMALL(IF(tbl_Données[[temps restant avant rebut  ]]&lt;15,ROW(tbl_Données[[temps restant avant rebut  ]])-2),ROWS($1:210))),"")</f>
        <v/>
      </c>
    </row>
    <row r="214" spans="1:31" ht="27.75" customHeight="1">
      <c r="A214" s="10"/>
      <c r="B214" s="11"/>
      <c r="C2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4" s="13"/>
      <c r="E214" s="10"/>
      <c r="F214" s="14"/>
      <c r="G214" s="15"/>
      <c r="H214" s="13" t="str">
        <f t="shared" si="16"/>
        <v/>
      </c>
      <c r="I214" s="16"/>
      <c r="J214" s="17" t="str">
        <f t="shared" si="17"/>
        <v/>
      </c>
      <c r="K214" s="18" t="str">
        <f t="shared" ca="1" si="18"/>
        <v/>
      </c>
      <c r="L214" s="19">
        <f t="shared" si="20"/>
        <v>0</v>
      </c>
      <c r="M214" s="19">
        <f t="shared" si="19"/>
        <v>0</v>
      </c>
      <c r="AE214" s="33" t="str">
        <f ca="1">IFERROR(INDEX(tbl_Données[[temps restant avant rebut  ]],SMALL(IF(tbl_Données[[temps restant avant rebut  ]]&lt;15,ROW(tbl_Données[[temps restant avant rebut  ]])-2),ROWS($1:211))),"")</f>
        <v/>
      </c>
    </row>
    <row r="215" spans="1:31" ht="27.75" customHeight="1">
      <c r="A215" s="10"/>
      <c r="B215" s="11"/>
      <c r="C2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5" s="13"/>
      <c r="E215" s="10"/>
      <c r="F215" s="14"/>
      <c r="G215" s="15"/>
      <c r="H215" s="13" t="str">
        <f t="shared" si="16"/>
        <v/>
      </c>
      <c r="I215" s="16"/>
      <c r="J215" s="17" t="str">
        <f t="shared" si="17"/>
        <v/>
      </c>
      <c r="K215" s="18" t="str">
        <f t="shared" ca="1" si="18"/>
        <v/>
      </c>
      <c r="L215" s="19">
        <f t="shared" si="20"/>
        <v>0</v>
      </c>
      <c r="M215" s="19">
        <f t="shared" si="19"/>
        <v>0</v>
      </c>
      <c r="AE215" s="33" t="str">
        <f ca="1">IFERROR(INDEX(tbl_Données[[temps restant avant rebut  ]],SMALL(IF(tbl_Données[[temps restant avant rebut  ]]&lt;15,ROW(tbl_Données[[temps restant avant rebut  ]])-2),ROWS($1:212))),"")</f>
        <v/>
      </c>
    </row>
    <row r="216" spans="1:31" ht="27.75" customHeight="1">
      <c r="A216" s="10"/>
      <c r="B216" s="11"/>
      <c r="C2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6" s="13"/>
      <c r="E216" s="10"/>
      <c r="F216" s="14"/>
      <c r="G216" s="15"/>
      <c r="H216" s="13" t="str">
        <f t="shared" si="16"/>
        <v/>
      </c>
      <c r="I216" s="16"/>
      <c r="J216" s="17" t="str">
        <f t="shared" si="17"/>
        <v/>
      </c>
      <c r="K216" s="18" t="str">
        <f t="shared" ca="1" si="18"/>
        <v/>
      </c>
      <c r="L216" s="19">
        <f t="shared" si="20"/>
        <v>0</v>
      </c>
      <c r="M216" s="19">
        <f t="shared" si="19"/>
        <v>0</v>
      </c>
      <c r="AE216" s="33" t="str">
        <f ca="1">IFERROR(INDEX(tbl_Données[[temps restant avant rebut  ]],SMALL(IF(tbl_Données[[temps restant avant rebut  ]]&lt;15,ROW(tbl_Données[[temps restant avant rebut  ]])-2),ROWS($1:213))),"")</f>
        <v/>
      </c>
    </row>
    <row r="217" spans="1:31" ht="27.75" customHeight="1">
      <c r="A217" s="10"/>
      <c r="B217" s="11"/>
      <c r="C2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7" s="13"/>
      <c r="E217" s="10"/>
      <c r="F217" s="14"/>
      <c r="G217" s="15"/>
      <c r="H217" s="13" t="str">
        <f t="shared" si="16"/>
        <v/>
      </c>
      <c r="I217" s="16"/>
      <c r="J217" s="17" t="str">
        <f t="shared" si="17"/>
        <v/>
      </c>
      <c r="K217" s="18" t="str">
        <f t="shared" ca="1" si="18"/>
        <v/>
      </c>
      <c r="L217" s="19">
        <f t="shared" si="20"/>
        <v>0</v>
      </c>
      <c r="M217" s="19">
        <f t="shared" si="19"/>
        <v>0</v>
      </c>
      <c r="AE217" s="33" t="str">
        <f ca="1">IFERROR(INDEX(tbl_Données[[temps restant avant rebut  ]],SMALL(IF(tbl_Données[[temps restant avant rebut  ]]&lt;15,ROW(tbl_Données[[temps restant avant rebut  ]])-2),ROWS($1:214))),"")</f>
        <v/>
      </c>
    </row>
    <row r="218" spans="1:31" ht="27.75" customHeight="1">
      <c r="A218" s="10"/>
      <c r="B218" s="11"/>
      <c r="C2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8" s="13"/>
      <c r="E218" s="10"/>
      <c r="F218" s="14"/>
      <c r="G218" s="15"/>
      <c r="H218" s="13" t="str">
        <f t="shared" si="16"/>
        <v/>
      </c>
      <c r="I218" s="16"/>
      <c r="J218" s="17" t="str">
        <f t="shared" si="17"/>
        <v/>
      </c>
      <c r="K218" s="18" t="str">
        <f t="shared" ca="1" si="18"/>
        <v/>
      </c>
      <c r="L218" s="19">
        <f t="shared" si="20"/>
        <v>0</v>
      </c>
      <c r="M218" s="19">
        <f t="shared" si="19"/>
        <v>0</v>
      </c>
      <c r="AE218" s="33" t="str">
        <f ca="1">IFERROR(INDEX(tbl_Données[[temps restant avant rebut  ]],SMALL(IF(tbl_Données[[temps restant avant rebut  ]]&lt;15,ROW(tbl_Données[[temps restant avant rebut  ]])-2),ROWS($1:215))),"")</f>
        <v/>
      </c>
    </row>
    <row r="219" spans="1:31" ht="27.75" customHeight="1">
      <c r="A219" s="10"/>
      <c r="B219" s="11"/>
      <c r="C2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9" s="13"/>
      <c r="E219" s="10"/>
      <c r="F219" s="14"/>
      <c r="G219" s="15"/>
      <c r="H219" s="13" t="str">
        <f t="shared" si="16"/>
        <v/>
      </c>
      <c r="I219" s="16"/>
      <c r="J219" s="17" t="str">
        <f t="shared" si="17"/>
        <v/>
      </c>
      <c r="K219" s="18" t="str">
        <f t="shared" ca="1" si="18"/>
        <v/>
      </c>
      <c r="L219" s="19">
        <f t="shared" si="20"/>
        <v>0</v>
      </c>
      <c r="M219" s="19">
        <f t="shared" si="19"/>
        <v>0</v>
      </c>
      <c r="AE219" s="33" t="str">
        <f ca="1">IFERROR(INDEX(tbl_Données[[temps restant avant rebut  ]],SMALL(IF(tbl_Données[[temps restant avant rebut  ]]&lt;15,ROW(tbl_Données[[temps restant avant rebut  ]])-2),ROWS($1:216))),"")</f>
        <v/>
      </c>
    </row>
    <row r="220" spans="1:31" ht="27.75" customHeight="1">
      <c r="A220" s="10"/>
      <c r="B220" s="11"/>
      <c r="C2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0" s="13"/>
      <c r="E220" s="10"/>
      <c r="F220" s="14"/>
      <c r="G220" s="15"/>
      <c r="H220" s="13" t="str">
        <f t="shared" si="16"/>
        <v/>
      </c>
      <c r="I220" s="16"/>
      <c r="J220" s="17" t="str">
        <f t="shared" si="17"/>
        <v/>
      </c>
      <c r="K220" s="18" t="str">
        <f t="shared" ca="1" si="18"/>
        <v/>
      </c>
      <c r="L220" s="19">
        <f t="shared" si="20"/>
        <v>0</v>
      </c>
      <c r="M220" s="19">
        <f t="shared" si="19"/>
        <v>0</v>
      </c>
      <c r="AE220" s="33" t="str">
        <f ca="1">IFERROR(INDEX(tbl_Données[[temps restant avant rebut  ]],SMALL(IF(tbl_Données[[temps restant avant rebut  ]]&lt;15,ROW(tbl_Données[[temps restant avant rebut  ]])-2),ROWS($1:217))),"")</f>
        <v/>
      </c>
    </row>
    <row r="221" spans="1:31" ht="27.75" customHeight="1">
      <c r="A221" s="10"/>
      <c r="B221" s="11"/>
      <c r="C2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1" s="13"/>
      <c r="E221" s="10"/>
      <c r="F221" s="14"/>
      <c r="G221" s="15"/>
      <c r="H221" s="13" t="str">
        <f t="shared" si="16"/>
        <v/>
      </c>
      <c r="I221" s="16"/>
      <c r="J221" s="17" t="str">
        <f t="shared" si="17"/>
        <v/>
      </c>
      <c r="K221" s="18" t="str">
        <f t="shared" ca="1" si="18"/>
        <v/>
      </c>
      <c r="L221" s="19">
        <f t="shared" si="20"/>
        <v>0</v>
      </c>
      <c r="M221" s="19">
        <f t="shared" si="19"/>
        <v>0</v>
      </c>
      <c r="AE221" s="33" t="str">
        <f ca="1">IFERROR(INDEX(tbl_Données[[temps restant avant rebut  ]],SMALL(IF(tbl_Données[[temps restant avant rebut  ]]&lt;15,ROW(tbl_Données[[temps restant avant rebut  ]])-2),ROWS($1:218))),"")</f>
        <v/>
      </c>
    </row>
    <row r="222" spans="1:31" ht="27.75" customHeight="1">
      <c r="A222" s="10"/>
      <c r="B222" s="11"/>
      <c r="C2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2" s="13"/>
      <c r="E222" s="10"/>
      <c r="F222" s="14"/>
      <c r="G222" s="15"/>
      <c r="H222" s="13" t="str">
        <f t="shared" si="16"/>
        <v/>
      </c>
      <c r="I222" s="16"/>
      <c r="J222" s="17" t="str">
        <f t="shared" si="17"/>
        <v/>
      </c>
      <c r="K222" s="18" t="str">
        <f t="shared" ca="1" si="18"/>
        <v/>
      </c>
      <c r="L222" s="19">
        <f t="shared" si="20"/>
        <v>0</v>
      </c>
      <c r="M222" s="19">
        <f t="shared" si="19"/>
        <v>0</v>
      </c>
      <c r="AE222" s="33" t="str">
        <f ca="1">IFERROR(INDEX(tbl_Données[[temps restant avant rebut  ]],SMALL(IF(tbl_Données[[temps restant avant rebut  ]]&lt;15,ROW(tbl_Données[[temps restant avant rebut  ]])-2),ROWS($1:219))),"")</f>
        <v/>
      </c>
    </row>
    <row r="223" spans="1:31" ht="27.75" customHeight="1">
      <c r="A223" s="10"/>
      <c r="B223" s="11"/>
      <c r="C2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3" s="13"/>
      <c r="E223" s="10"/>
      <c r="F223" s="14"/>
      <c r="G223" s="15"/>
      <c r="H223" s="13" t="str">
        <f t="shared" si="16"/>
        <v/>
      </c>
      <c r="I223" s="16"/>
      <c r="J223" s="17" t="str">
        <f t="shared" si="17"/>
        <v/>
      </c>
      <c r="K223" s="18" t="str">
        <f t="shared" ca="1" si="18"/>
        <v/>
      </c>
      <c r="L223" s="19">
        <f t="shared" si="20"/>
        <v>0</v>
      </c>
      <c r="M223" s="19">
        <f t="shared" si="19"/>
        <v>0</v>
      </c>
      <c r="AE223" s="33" t="str">
        <f ca="1">IFERROR(INDEX(tbl_Données[[temps restant avant rebut  ]],SMALL(IF(tbl_Données[[temps restant avant rebut  ]]&lt;15,ROW(tbl_Données[[temps restant avant rebut  ]])-2),ROWS($1:220))),"")</f>
        <v/>
      </c>
    </row>
    <row r="224" spans="1:31" ht="27.75" customHeight="1">
      <c r="A224" s="10"/>
      <c r="B224" s="11"/>
      <c r="C2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4" s="13"/>
      <c r="E224" s="10"/>
      <c r="F224" s="14"/>
      <c r="G224" s="15"/>
      <c r="H224" s="13" t="str">
        <f t="shared" si="16"/>
        <v/>
      </c>
      <c r="I224" s="16"/>
      <c r="J224" s="17" t="str">
        <f t="shared" si="17"/>
        <v/>
      </c>
      <c r="K224" s="18" t="str">
        <f t="shared" ca="1" si="18"/>
        <v/>
      </c>
      <c r="L224" s="19">
        <f t="shared" si="20"/>
        <v>0</v>
      </c>
      <c r="M224" s="19">
        <f t="shared" si="19"/>
        <v>0</v>
      </c>
      <c r="AE224" s="33" t="str">
        <f ca="1">IFERROR(INDEX(tbl_Données[[temps restant avant rebut  ]],SMALL(IF(tbl_Données[[temps restant avant rebut  ]]&lt;15,ROW(tbl_Données[[temps restant avant rebut  ]])-2),ROWS($1:221))),"")</f>
        <v/>
      </c>
    </row>
    <row r="225" spans="1:31" ht="27.75" customHeight="1">
      <c r="A225" s="10"/>
      <c r="B225" s="11"/>
      <c r="C2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5" s="13"/>
      <c r="E225" s="10"/>
      <c r="F225" s="14"/>
      <c r="G225" s="15"/>
      <c r="H225" s="13" t="str">
        <f t="shared" si="16"/>
        <v/>
      </c>
      <c r="I225" s="16"/>
      <c r="J225" s="17" t="str">
        <f t="shared" si="17"/>
        <v/>
      </c>
      <c r="K225" s="18" t="str">
        <f t="shared" ca="1" si="18"/>
        <v/>
      </c>
      <c r="L225" s="19">
        <f t="shared" si="20"/>
        <v>0</v>
      </c>
      <c r="M225" s="19">
        <f t="shared" si="19"/>
        <v>0</v>
      </c>
      <c r="AE225" s="33" t="str">
        <f ca="1">IFERROR(INDEX(tbl_Données[[temps restant avant rebut  ]],SMALL(IF(tbl_Données[[temps restant avant rebut  ]]&lt;15,ROW(tbl_Données[[temps restant avant rebut  ]])-2),ROWS($1:222))),"")</f>
        <v/>
      </c>
    </row>
    <row r="226" spans="1:31" ht="27.75" customHeight="1">
      <c r="A226" s="10"/>
      <c r="B226" s="11"/>
      <c r="C2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6" s="13"/>
      <c r="E226" s="10"/>
      <c r="F226" s="14"/>
      <c r="G226" s="15"/>
      <c r="H226" s="13" t="str">
        <f t="shared" si="16"/>
        <v/>
      </c>
      <c r="I226" s="16"/>
      <c r="J226" s="17" t="str">
        <f t="shared" si="17"/>
        <v/>
      </c>
      <c r="K226" s="18" t="str">
        <f t="shared" ca="1" si="18"/>
        <v/>
      </c>
      <c r="L226" s="19">
        <f t="shared" si="20"/>
        <v>0</v>
      </c>
      <c r="M226" s="19">
        <f t="shared" si="19"/>
        <v>0</v>
      </c>
      <c r="AE226" s="33" t="str">
        <f ca="1">IFERROR(INDEX(tbl_Données[[temps restant avant rebut  ]],SMALL(IF(tbl_Données[[temps restant avant rebut  ]]&lt;15,ROW(tbl_Données[[temps restant avant rebut  ]])-2),ROWS($1:223))),"")</f>
        <v/>
      </c>
    </row>
    <row r="227" spans="1:31" ht="27.75" customHeight="1">
      <c r="A227" s="10"/>
      <c r="B227" s="11"/>
      <c r="C2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7" s="13"/>
      <c r="E227" s="10"/>
      <c r="F227" s="14"/>
      <c r="G227" s="15"/>
      <c r="H227" s="13" t="str">
        <f t="shared" si="16"/>
        <v/>
      </c>
      <c r="I227" s="16"/>
      <c r="J227" s="17" t="str">
        <f t="shared" si="17"/>
        <v/>
      </c>
      <c r="K227" s="18" t="str">
        <f t="shared" ca="1" si="18"/>
        <v/>
      </c>
      <c r="L227" s="19">
        <f t="shared" si="20"/>
        <v>0</v>
      </c>
      <c r="M227" s="19">
        <f t="shared" si="19"/>
        <v>0</v>
      </c>
      <c r="AE227" s="33" t="str">
        <f ca="1">IFERROR(INDEX(tbl_Données[[temps restant avant rebut  ]],SMALL(IF(tbl_Données[[temps restant avant rebut  ]]&lt;15,ROW(tbl_Données[[temps restant avant rebut  ]])-2),ROWS($1:224))),"")</f>
        <v/>
      </c>
    </row>
    <row r="228" spans="1:31" ht="27.75" customHeight="1">
      <c r="A228" s="10"/>
      <c r="B228" s="11"/>
      <c r="C2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8" s="13"/>
      <c r="E228" s="10"/>
      <c r="F228" s="14"/>
      <c r="G228" s="15"/>
      <c r="H228" s="13" t="str">
        <f t="shared" si="16"/>
        <v/>
      </c>
      <c r="I228" s="16"/>
      <c r="J228" s="17" t="str">
        <f t="shared" si="17"/>
        <v/>
      </c>
      <c r="K228" s="18" t="str">
        <f t="shared" ca="1" si="18"/>
        <v/>
      </c>
      <c r="L228" s="19">
        <f t="shared" si="20"/>
        <v>0</v>
      </c>
      <c r="M228" s="19">
        <f t="shared" si="19"/>
        <v>0</v>
      </c>
      <c r="AE228" s="33" t="str">
        <f ca="1">IFERROR(INDEX(tbl_Données[[temps restant avant rebut  ]],SMALL(IF(tbl_Données[[temps restant avant rebut  ]]&lt;15,ROW(tbl_Données[[temps restant avant rebut  ]])-2),ROWS($1:225))),"")</f>
        <v/>
      </c>
    </row>
    <row r="229" spans="1:31" ht="27.75" customHeight="1">
      <c r="A229" s="10"/>
      <c r="B229" s="11"/>
      <c r="C2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9" s="13"/>
      <c r="E229" s="10"/>
      <c r="F229" s="14"/>
      <c r="G229" s="15"/>
      <c r="H229" s="13" t="str">
        <f t="shared" si="16"/>
        <v/>
      </c>
      <c r="I229" s="16"/>
      <c r="J229" s="17" t="str">
        <f t="shared" si="17"/>
        <v/>
      </c>
      <c r="K229" s="18" t="str">
        <f t="shared" ca="1" si="18"/>
        <v/>
      </c>
      <c r="L229" s="19">
        <f t="shared" si="20"/>
        <v>0</v>
      </c>
      <c r="M229" s="19">
        <f t="shared" si="19"/>
        <v>0</v>
      </c>
      <c r="AE229" s="33" t="str">
        <f ca="1">IFERROR(INDEX(tbl_Données[[temps restant avant rebut  ]],SMALL(IF(tbl_Données[[temps restant avant rebut  ]]&lt;15,ROW(tbl_Données[[temps restant avant rebut  ]])-2),ROWS($1:226))),"")</f>
        <v/>
      </c>
    </row>
    <row r="230" spans="1:31" ht="27.75" customHeight="1">
      <c r="A230" s="10"/>
      <c r="B230" s="11"/>
      <c r="C2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0" s="13"/>
      <c r="E230" s="10"/>
      <c r="F230" s="14"/>
      <c r="G230" s="15"/>
      <c r="H230" s="13" t="str">
        <f t="shared" si="16"/>
        <v/>
      </c>
      <c r="I230" s="16"/>
      <c r="J230" s="17" t="str">
        <f t="shared" si="17"/>
        <v/>
      </c>
      <c r="K230" s="18" t="str">
        <f t="shared" ca="1" si="18"/>
        <v/>
      </c>
      <c r="L230" s="19">
        <f t="shared" si="20"/>
        <v>0</v>
      </c>
      <c r="M230" s="19">
        <f t="shared" si="19"/>
        <v>0</v>
      </c>
      <c r="AE230" s="33" t="str">
        <f ca="1">IFERROR(INDEX(tbl_Données[[temps restant avant rebut  ]],SMALL(IF(tbl_Données[[temps restant avant rebut  ]]&lt;15,ROW(tbl_Données[[temps restant avant rebut  ]])-2),ROWS($1:227))),"")</f>
        <v/>
      </c>
    </row>
    <row r="231" spans="1:31" ht="27.75" customHeight="1">
      <c r="A231" s="10"/>
      <c r="B231" s="11"/>
      <c r="C2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1" s="13"/>
      <c r="E231" s="10"/>
      <c r="F231" s="14"/>
      <c r="G231" s="15"/>
      <c r="H231" s="13" t="str">
        <f t="shared" si="16"/>
        <v/>
      </c>
      <c r="I231" s="16"/>
      <c r="J231" s="17" t="str">
        <f t="shared" si="17"/>
        <v/>
      </c>
      <c r="K231" s="18" t="str">
        <f t="shared" ca="1" si="18"/>
        <v/>
      </c>
      <c r="L231" s="19">
        <f t="shared" si="20"/>
        <v>0</v>
      </c>
      <c r="M231" s="19">
        <f t="shared" si="19"/>
        <v>0</v>
      </c>
      <c r="AE231" s="33" t="str">
        <f ca="1">IFERROR(INDEX(tbl_Données[[temps restant avant rebut  ]],SMALL(IF(tbl_Données[[temps restant avant rebut  ]]&lt;15,ROW(tbl_Données[[temps restant avant rebut  ]])-2),ROWS($1:228))),"")</f>
        <v/>
      </c>
    </row>
    <row r="232" spans="1:31" ht="27.75" customHeight="1">
      <c r="A232" s="10"/>
      <c r="B232" s="11"/>
      <c r="C2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2" s="13"/>
      <c r="E232" s="10"/>
      <c r="F232" s="14"/>
      <c r="G232" s="15"/>
      <c r="H232" s="13" t="str">
        <f t="shared" si="16"/>
        <v/>
      </c>
      <c r="I232" s="16"/>
      <c r="J232" s="17" t="str">
        <f t="shared" si="17"/>
        <v/>
      </c>
      <c r="K232" s="18" t="str">
        <f t="shared" ca="1" si="18"/>
        <v/>
      </c>
      <c r="L232" s="19">
        <f t="shared" si="20"/>
        <v>0</v>
      </c>
      <c r="M232" s="19">
        <f t="shared" si="19"/>
        <v>0</v>
      </c>
      <c r="AE232" s="33" t="str">
        <f ca="1">IFERROR(INDEX(tbl_Données[[temps restant avant rebut  ]],SMALL(IF(tbl_Données[[temps restant avant rebut  ]]&lt;15,ROW(tbl_Données[[temps restant avant rebut  ]])-2),ROWS($1:229))),"")</f>
        <v/>
      </c>
    </row>
    <row r="233" spans="1:31" ht="27.75" customHeight="1">
      <c r="A233" s="10"/>
      <c r="B233" s="11"/>
      <c r="C2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3" s="13"/>
      <c r="E233" s="10"/>
      <c r="F233" s="14"/>
      <c r="G233" s="15"/>
      <c r="H233" s="13" t="str">
        <f t="shared" si="16"/>
        <v/>
      </c>
      <c r="I233" s="16"/>
      <c r="J233" s="17" t="str">
        <f t="shared" si="17"/>
        <v/>
      </c>
      <c r="K233" s="18" t="str">
        <f t="shared" ca="1" si="18"/>
        <v/>
      </c>
      <c r="L233" s="19">
        <f t="shared" si="20"/>
        <v>0</v>
      </c>
      <c r="M233" s="19">
        <f t="shared" si="19"/>
        <v>0</v>
      </c>
      <c r="AE233" s="33" t="str">
        <f ca="1">IFERROR(INDEX(tbl_Données[[temps restant avant rebut  ]],SMALL(IF(tbl_Données[[temps restant avant rebut  ]]&lt;15,ROW(tbl_Données[[temps restant avant rebut  ]])-2),ROWS($1:230))),"")</f>
        <v/>
      </c>
    </row>
    <row r="234" spans="1:31" ht="27.75" customHeight="1">
      <c r="A234" s="10"/>
      <c r="B234" s="11"/>
      <c r="C2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4" s="13"/>
      <c r="E234" s="10"/>
      <c r="F234" s="14"/>
      <c r="G234" s="15"/>
      <c r="H234" s="13" t="str">
        <f t="shared" si="16"/>
        <v/>
      </c>
      <c r="I234" s="16"/>
      <c r="J234" s="17" t="str">
        <f t="shared" si="17"/>
        <v/>
      </c>
      <c r="K234" s="18" t="str">
        <f t="shared" ca="1" si="18"/>
        <v/>
      </c>
      <c r="L234" s="19">
        <f t="shared" si="20"/>
        <v>0</v>
      </c>
      <c r="M234" s="19">
        <f t="shared" si="19"/>
        <v>0</v>
      </c>
      <c r="AE234" s="33" t="str">
        <f ca="1">IFERROR(INDEX(tbl_Données[[temps restant avant rebut  ]],SMALL(IF(tbl_Données[[temps restant avant rebut  ]]&lt;15,ROW(tbl_Données[[temps restant avant rebut  ]])-2),ROWS($1:231))),"")</f>
        <v/>
      </c>
    </row>
    <row r="235" spans="1:31" ht="27.75" customHeight="1">
      <c r="A235" s="10"/>
      <c r="B235" s="11"/>
      <c r="C2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5" s="13"/>
      <c r="E235" s="10"/>
      <c r="F235" s="14"/>
      <c r="G235" s="15"/>
      <c r="H235" s="13" t="str">
        <f t="shared" si="16"/>
        <v/>
      </c>
      <c r="I235" s="16"/>
      <c r="J235" s="17" t="str">
        <f t="shared" si="17"/>
        <v/>
      </c>
      <c r="K235" s="18" t="str">
        <f t="shared" ca="1" si="18"/>
        <v/>
      </c>
      <c r="L235" s="19">
        <f t="shared" si="20"/>
        <v>0</v>
      </c>
      <c r="M235" s="19">
        <f t="shared" si="19"/>
        <v>0</v>
      </c>
      <c r="AE235" s="33" t="str">
        <f ca="1">IFERROR(INDEX(tbl_Données[[temps restant avant rebut  ]],SMALL(IF(tbl_Données[[temps restant avant rebut  ]]&lt;15,ROW(tbl_Données[[temps restant avant rebut  ]])-2),ROWS($1:232))),"")</f>
        <v/>
      </c>
    </row>
    <row r="236" spans="1:31" ht="27.75" customHeight="1">
      <c r="A236" s="10"/>
      <c r="B236" s="11"/>
      <c r="C2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6" s="13"/>
      <c r="E236" s="10"/>
      <c r="F236" s="14"/>
      <c r="G236" s="15"/>
      <c r="H236" s="13" t="str">
        <f t="shared" si="16"/>
        <v/>
      </c>
      <c r="I236" s="16"/>
      <c r="J236" s="17" t="str">
        <f t="shared" si="17"/>
        <v/>
      </c>
      <c r="K236" s="18" t="str">
        <f t="shared" ca="1" si="18"/>
        <v/>
      </c>
      <c r="L236" s="19">
        <f t="shared" si="20"/>
        <v>0</v>
      </c>
      <c r="M236" s="19">
        <f t="shared" si="19"/>
        <v>0</v>
      </c>
      <c r="AE236" s="33" t="str">
        <f ca="1">IFERROR(INDEX(tbl_Données[[temps restant avant rebut  ]],SMALL(IF(tbl_Données[[temps restant avant rebut  ]]&lt;15,ROW(tbl_Données[[temps restant avant rebut  ]])-2),ROWS($1:233))),"")</f>
        <v/>
      </c>
    </row>
    <row r="237" spans="1:31" ht="27.75" customHeight="1">
      <c r="A237" s="10"/>
      <c r="B237" s="11"/>
      <c r="C2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7" s="13"/>
      <c r="E237" s="10"/>
      <c r="F237" s="14"/>
      <c r="G237" s="15"/>
      <c r="H237" s="13" t="str">
        <f t="shared" si="16"/>
        <v/>
      </c>
      <c r="I237" s="16"/>
      <c r="J237" s="17" t="str">
        <f t="shared" si="17"/>
        <v/>
      </c>
      <c r="K237" s="18" t="str">
        <f t="shared" ca="1" si="18"/>
        <v/>
      </c>
      <c r="L237" s="19">
        <f t="shared" si="20"/>
        <v>0</v>
      </c>
      <c r="M237" s="19">
        <f t="shared" si="19"/>
        <v>0</v>
      </c>
      <c r="AE237" s="33" t="str">
        <f ca="1">IFERROR(INDEX(tbl_Données[[temps restant avant rebut  ]],SMALL(IF(tbl_Données[[temps restant avant rebut  ]]&lt;15,ROW(tbl_Données[[temps restant avant rebut  ]])-2),ROWS($1:234))),"")</f>
        <v/>
      </c>
    </row>
    <row r="238" spans="1:31" ht="27.75" customHeight="1">
      <c r="A238" s="10"/>
      <c r="B238" s="11"/>
      <c r="C2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8" s="13"/>
      <c r="E238" s="10"/>
      <c r="F238" s="14"/>
      <c r="G238" s="15"/>
      <c r="H238" s="13" t="str">
        <f t="shared" si="16"/>
        <v/>
      </c>
      <c r="I238" s="16"/>
      <c r="J238" s="17" t="str">
        <f t="shared" si="17"/>
        <v/>
      </c>
      <c r="K238" s="18" t="str">
        <f t="shared" ca="1" si="18"/>
        <v/>
      </c>
      <c r="L238" s="19">
        <f t="shared" si="20"/>
        <v>0</v>
      </c>
      <c r="M238" s="19">
        <f t="shared" si="19"/>
        <v>0</v>
      </c>
      <c r="AE238" s="33" t="str">
        <f ca="1">IFERROR(INDEX(tbl_Données[[temps restant avant rebut  ]],SMALL(IF(tbl_Données[[temps restant avant rebut  ]]&lt;15,ROW(tbl_Données[[temps restant avant rebut  ]])-2),ROWS($1:235))),"")</f>
        <v/>
      </c>
    </row>
    <row r="239" spans="1:31" ht="27.75" customHeight="1">
      <c r="A239" s="10"/>
      <c r="B239" s="11"/>
      <c r="C2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9" s="13"/>
      <c r="E239" s="10"/>
      <c r="F239" s="14"/>
      <c r="G239" s="15"/>
      <c r="H239" s="13" t="str">
        <f t="shared" si="16"/>
        <v/>
      </c>
      <c r="I239" s="16"/>
      <c r="J239" s="17" t="str">
        <f t="shared" si="17"/>
        <v/>
      </c>
      <c r="K239" s="18" t="str">
        <f t="shared" ca="1" si="18"/>
        <v/>
      </c>
      <c r="L239" s="19">
        <f t="shared" si="20"/>
        <v>0</v>
      </c>
      <c r="M239" s="19">
        <f t="shared" si="19"/>
        <v>0</v>
      </c>
      <c r="AE239" s="33" t="str">
        <f ca="1">IFERROR(INDEX(tbl_Données[[temps restant avant rebut  ]],SMALL(IF(tbl_Données[[temps restant avant rebut  ]]&lt;15,ROW(tbl_Données[[temps restant avant rebut  ]])-2),ROWS($1:236))),"")</f>
        <v/>
      </c>
    </row>
    <row r="240" spans="1:31" ht="27.75" customHeight="1">
      <c r="A240" s="10"/>
      <c r="B240" s="11"/>
      <c r="C2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0" s="13"/>
      <c r="E240" s="10"/>
      <c r="F240" s="14"/>
      <c r="G240" s="15"/>
      <c r="H240" s="13" t="str">
        <f t="shared" si="16"/>
        <v/>
      </c>
      <c r="I240" s="16"/>
      <c r="J240" s="17" t="str">
        <f t="shared" si="17"/>
        <v/>
      </c>
      <c r="K240" s="18" t="str">
        <f t="shared" ca="1" si="18"/>
        <v/>
      </c>
      <c r="L240" s="19">
        <f t="shared" si="20"/>
        <v>0</v>
      </c>
      <c r="M240" s="19">
        <f t="shared" si="19"/>
        <v>0</v>
      </c>
      <c r="AE240" s="33" t="str">
        <f ca="1">IFERROR(INDEX(tbl_Données[[temps restant avant rebut  ]],SMALL(IF(tbl_Données[[temps restant avant rebut  ]]&lt;15,ROW(tbl_Données[[temps restant avant rebut  ]])-2),ROWS($1:237))),"")</f>
        <v/>
      </c>
    </row>
    <row r="241" spans="1:31" ht="27.75" customHeight="1">
      <c r="A241" s="10"/>
      <c r="B241" s="11"/>
      <c r="C2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1" s="13"/>
      <c r="E241" s="10"/>
      <c r="F241" s="14"/>
      <c r="G241" s="15"/>
      <c r="H241" s="13" t="str">
        <f t="shared" si="16"/>
        <v/>
      </c>
      <c r="I241" s="16"/>
      <c r="J241" s="17" t="str">
        <f t="shared" si="17"/>
        <v/>
      </c>
      <c r="K241" s="18" t="str">
        <f t="shared" ca="1" si="18"/>
        <v/>
      </c>
      <c r="L241" s="19">
        <f t="shared" si="20"/>
        <v>0</v>
      </c>
      <c r="M241" s="19">
        <f t="shared" si="19"/>
        <v>0</v>
      </c>
      <c r="AE241" s="33" t="str">
        <f ca="1">IFERROR(INDEX(tbl_Données[[temps restant avant rebut  ]],SMALL(IF(tbl_Données[[temps restant avant rebut  ]]&lt;15,ROW(tbl_Données[[temps restant avant rebut  ]])-2),ROWS($1:238))),"")</f>
        <v/>
      </c>
    </row>
    <row r="242" spans="1:31" ht="27.75" customHeight="1">
      <c r="A242" s="10"/>
      <c r="B242" s="11"/>
      <c r="C2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2" s="13"/>
      <c r="E242" s="10"/>
      <c r="F242" s="14"/>
      <c r="G242" s="15"/>
      <c r="H242" s="13" t="str">
        <f t="shared" si="16"/>
        <v/>
      </c>
      <c r="I242" s="16"/>
      <c r="J242" s="17" t="str">
        <f t="shared" si="17"/>
        <v/>
      </c>
      <c r="K242" s="18" t="str">
        <f t="shared" ca="1" si="18"/>
        <v/>
      </c>
      <c r="L242" s="19">
        <f t="shared" si="20"/>
        <v>0</v>
      </c>
      <c r="M242" s="19">
        <f t="shared" si="19"/>
        <v>0</v>
      </c>
      <c r="AE242" s="33" t="str">
        <f ca="1">IFERROR(INDEX(tbl_Données[[temps restant avant rebut  ]],SMALL(IF(tbl_Données[[temps restant avant rebut  ]]&lt;15,ROW(tbl_Données[[temps restant avant rebut  ]])-2),ROWS($1:239))),"")</f>
        <v/>
      </c>
    </row>
    <row r="243" spans="1:31" ht="27.75" customHeight="1">
      <c r="A243" s="10"/>
      <c r="B243" s="11"/>
      <c r="C2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3" s="13"/>
      <c r="E243" s="10"/>
      <c r="F243" s="14"/>
      <c r="G243" s="15"/>
      <c r="H243" s="13" t="str">
        <f t="shared" si="16"/>
        <v/>
      </c>
      <c r="I243" s="16"/>
      <c r="J243" s="17" t="str">
        <f t="shared" si="17"/>
        <v/>
      </c>
      <c r="K243" s="18" t="str">
        <f t="shared" ca="1" si="18"/>
        <v/>
      </c>
      <c r="L243" s="19">
        <f t="shared" si="20"/>
        <v>0</v>
      </c>
      <c r="M243" s="19">
        <f t="shared" si="19"/>
        <v>0</v>
      </c>
      <c r="AE243" s="33" t="str">
        <f ca="1">IFERROR(INDEX(tbl_Données[[temps restant avant rebut  ]],SMALL(IF(tbl_Données[[temps restant avant rebut  ]]&lt;15,ROW(tbl_Données[[temps restant avant rebut  ]])-2),ROWS($1:240))),"")</f>
        <v/>
      </c>
    </row>
    <row r="244" spans="1:31" ht="27.75" customHeight="1">
      <c r="A244" s="10"/>
      <c r="B244" s="11"/>
      <c r="C2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4" s="13"/>
      <c r="E244" s="10"/>
      <c r="F244" s="14"/>
      <c r="G244" s="15"/>
      <c r="H244" s="13" t="str">
        <f t="shared" si="16"/>
        <v/>
      </c>
      <c r="I244" s="16"/>
      <c r="J244" s="17" t="str">
        <f t="shared" si="17"/>
        <v/>
      </c>
      <c r="K244" s="18" t="str">
        <f t="shared" ca="1" si="18"/>
        <v/>
      </c>
      <c r="L244" s="19">
        <f t="shared" si="20"/>
        <v>0</v>
      </c>
      <c r="M244" s="19">
        <f t="shared" si="19"/>
        <v>0</v>
      </c>
      <c r="AE244" s="33" t="str">
        <f ca="1">IFERROR(INDEX(tbl_Données[[temps restant avant rebut  ]],SMALL(IF(tbl_Données[[temps restant avant rebut  ]]&lt;15,ROW(tbl_Données[[temps restant avant rebut  ]])-2),ROWS($1:241))),"")</f>
        <v/>
      </c>
    </row>
    <row r="245" spans="1:31" ht="27.75" customHeight="1">
      <c r="A245" s="10"/>
      <c r="B245" s="11"/>
      <c r="C2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5" s="13"/>
      <c r="E245" s="10"/>
      <c r="F245" s="14"/>
      <c r="G245" s="15"/>
      <c r="H245" s="13" t="str">
        <f t="shared" si="16"/>
        <v/>
      </c>
      <c r="I245" s="16"/>
      <c r="J245" s="17" t="str">
        <f t="shared" si="17"/>
        <v/>
      </c>
      <c r="K245" s="18" t="str">
        <f t="shared" ca="1" si="18"/>
        <v/>
      </c>
      <c r="L245" s="19">
        <f t="shared" si="20"/>
        <v>0</v>
      </c>
      <c r="M245" s="19">
        <f t="shared" si="19"/>
        <v>0</v>
      </c>
      <c r="AE245" s="33" t="str">
        <f ca="1">IFERROR(INDEX(tbl_Données[[temps restant avant rebut  ]],SMALL(IF(tbl_Données[[temps restant avant rebut  ]]&lt;15,ROW(tbl_Données[[temps restant avant rebut  ]])-2),ROWS($1:242))),"")</f>
        <v/>
      </c>
    </row>
    <row r="246" spans="1:31" ht="27.75" customHeight="1">
      <c r="A246" s="10"/>
      <c r="B246" s="11"/>
      <c r="C2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6" s="13"/>
      <c r="E246" s="10"/>
      <c r="F246" s="14"/>
      <c r="G246" s="15"/>
      <c r="H246" s="13" t="str">
        <f t="shared" si="16"/>
        <v/>
      </c>
      <c r="I246" s="16"/>
      <c r="J246" s="17" t="str">
        <f t="shared" si="17"/>
        <v/>
      </c>
      <c r="K246" s="18" t="str">
        <f t="shared" ca="1" si="18"/>
        <v/>
      </c>
      <c r="L246" s="19">
        <f t="shared" si="20"/>
        <v>0</v>
      </c>
      <c r="M246" s="19">
        <f t="shared" si="19"/>
        <v>0</v>
      </c>
      <c r="AE246" s="33" t="str">
        <f ca="1">IFERROR(INDEX(tbl_Données[[temps restant avant rebut  ]],SMALL(IF(tbl_Données[[temps restant avant rebut  ]]&lt;15,ROW(tbl_Données[[temps restant avant rebut  ]])-2),ROWS($1:243))),"")</f>
        <v/>
      </c>
    </row>
    <row r="247" spans="1:31" ht="27.75" customHeight="1">
      <c r="A247" s="10"/>
      <c r="B247" s="11"/>
      <c r="C2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7" s="13"/>
      <c r="E247" s="10"/>
      <c r="F247" s="14"/>
      <c r="G247" s="15"/>
      <c r="H247" s="13" t="str">
        <f t="shared" si="16"/>
        <v/>
      </c>
      <c r="I247" s="16"/>
      <c r="J247" s="17" t="str">
        <f t="shared" si="17"/>
        <v/>
      </c>
      <c r="K247" s="18" t="str">
        <f t="shared" ca="1" si="18"/>
        <v/>
      </c>
      <c r="L247" s="19">
        <f t="shared" si="20"/>
        <v>0</v>
      </c>
      <c r="M247" s="19">
        <f t="shared" si="19"/>
        <v>0</v>
      </c>
      <c r="AE247" s="33" t="str">
        <f ca="1">IFERROR(INDEX(tbl_Données[[temps restant avant rebut  ]],SMALL(IF(tbl_Données[[temps restant avant rebut  ]]&lt;15,ROW(tbl_Données[[temps restant avant rebut  ]])-2),ROWS($1:244))),"")</f>
        <v/>
      </c>
    </row>
    <row r="248" spans="1:31" ht="27.75" customHeight="1">
      <c r="A248" s="10"/>
      <c r="B248" s="11"/>
      <c r="C2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8" s="13"/>
      <c r="E248" s="10"/>
      <c r="F248" s="14"/>
      <c r="G248" s="15"/>
      <c r="H248" s="13" t="str">
        <f t="shared" si="16"/>
        <v/>
      </c>
      <c r="I248" s="16"/>
      <c r="J248" s="17" t="str">
        <f t="shared" si="17"/>
        <v/>
      </c>
      <c r="K248" s="18" t="str">
        <f t="shared" ca="1" si="18"/>
        <v/>
      </c>
      <c r="L248" s="19">
        <f t="shared" si="20"/>
        <v>0</v>
      </c>
      <c r="M248" s="19">
        <f t="shared" si="19"/>
        <v>0</v>
      </c>
      <c r="AE248" s="33" t="str">
        <f ca="1">IFERROR(INDEX(tbl_Données[[temps restant avant rebut  ]],SMALL(IF(tbl_Données[[temps restant avant rebut  ]]&lt;15,ROW(tbl_Données[[temps restant avant rebut  ]])-2),ROWS($1:245))),"")</f>
        <v/>
      </c>
    </row>
    <row r="249" spans="1:31" ht="27.75" customHeight="1">
      <c r="A249" s="10"/>
      <c r="B249" s="11"/>
      <c r="C2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9" s="13"/>
      <c r="E249" s="10"/>
      <c r="F249" s="14"/>
      <c r="G249" s="15"/>
      <c r="H249" s="13" t="str">
        <f t="shared" si="16"/>
        <v/>
      </c>
      <c r="I249" s="16"/>
      <c r="J249" s="17" t="str">
        <f t="shared" si="17"/>
        <v/>
      </c>
      <c r="K249" s="18" t="str">
        <f t="shared" ca="1" si="18"/>
        <v/>
      </c>
      <c r="L249" s="19">
        <f t="shared" si="20"/>
        <v>0</v>
      </c>
      <c r="M249" s="19">
        <f t="shared" si="19"/>
        <v>0</v>
      </c>
      <c r="AE249" s="33" t="str">
        <f ca="1">IFERROR(INDEX(tbl_Données[[temps restant avant rebut  ]],SMALL(IF(tbl_Données[[temps restant avant rebut  ]]&lt;15,ROW(tbl_Données[[temps restant avant rebut  ]])-2),ROWS($1:246))),"")</f>
        <v/>
      </c>
    </row>
    <row r="250" spans="1:31" ht="27.75" customHeight="1">
      <c r="A250" s="10"/>
      <c r="B250" s="11"/>
      <c r="C2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0" s="13"/>
      <c r="E250" s="10"/>
      <c r="F250" s="14"/>
      <c r="G250" s="15"/>
      <c r="H250" s="13" t="str">
        <f t="shared" si="16"/>
        <v/>
      </c>
      <c r="I250" s="16"/>
      <c r="J250" s="17" t="str">
        <f t="shared" si="17"/>
        <v/>
      </c>
      <c r="K250" s="18" t="str">
        <f t="shared" ca="1" si="18"/>
        <v/>
      </c>
      <c r="L250" s="19">
        <f t="shared" si="20"/>
        <v>0</v>
      </c>
      <c r="M250" s="19">
        <f t="shared" si="19"/>
        <v>0</v>
      </c>
      <c r="AE250" s="33" t="str">
        <f ca="1">IFERROR(INDEX(tbl_Données[[temps restant avant rebut  ]],SMALL(IF(tbl_Données[[temps restant avant rebut  ]]&lt;15,ROW(tbl_Données[[temps restant avant rebut  ]])-2),ROWS($1:247))),"")</f>
        <v/>
      </c>
    </row>
    <row r="251" spans="1:31" ht="27.75" customHeight="1">
      <c r="A251" s="10"/>
      <c r="B251" s="11"/>
      <c r="C2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1" s="13"/>
      <c r="E251" s="10"/>
      <c r="F251" s="14"/>
      <c r="G251" s="15"/>
      <c r="H251" s="13" t="str">
        <f t="shared" si="16"/>
        <v/>
      </c>
      <c r="I251" s="16"/>
      <c r="J251" s="17" t="str">
        <f t="shared" si="17"/>
        <v/>
      </c>
      <c r="K251" s="18" t="str">
        <f t="shared" ca="1" si="18"/>
        <v/>
      </c>
      <c r="L251" s="19">
        <f t="shared" si="20"/>
        <v>0</v>
      </c>
      <c r="M251" s="19">
        <f t="shared" si="19"/>
        <v>0</v>
      </c>
      <c r="AE251" s="33" t="str">
        <f ca="1">IFERROR(INDEX(tbl_Données[[temps restant avant rebut  ]],SMALL(IF(tbl_Données[[temps restant avant rebut  ]]&lt;15,ROW(tbl_Données[[temps restant avant rebut  ]])-2),ROWS($1:248))),"")</f>
        <v/>
      </c>
    </row>
    <row r="252" spans="1:31" ht="27.75" customHeight="1">
      <c r="A252" s="10"/>
      <c r="B252" s="11"/>
      <c r="C2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2" s="13"/>
      <c r="E252" s="10"/>
      <c r="F252" s="14"/>
      <c r="G252" s="15"/>
      <c r="H252" s="13" t="str">
        <f t="shared" si="16"/>
        <v/>
      </c>
      <c r="I252" s="16"/>
      <c r="J252" s="17" t="str">
        <f t="shared" si="17"/>
        <v/>
      </c>
      <c r="K252" s="18" t="str">
        <f t="shared" ca="1" si="18"/>
        <v/>
      </c>
      <c r="L252" s="19">
        <f t="shared" si="20"/>
        <v>0</v>
      </c>
      <c r="M252" s="19">
        <f t="shared" si="19"/>
        <v>0</v>
      </c>
      <c r="AE252" s="33" t="str">
        <f ca="1">IFERROR(INDEX(tbl_Données[[temps restant avant rebut  ]],SMALL(IF(tbl_Données[[temps restant avant rebut  ]]&lt;15,ROW(tbl_Données[[temps restant avant rebut  ]])-2),ROWS($1:249))),"")</f>
        <v/>
      </c>
    </row>
    <row r="253" spans="1:31" ht="27.75" customHeight="1">
      <c r="A253" s="10"/>
      <c r="B253" s="11"/>
      <c r="C2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3" s="13"/>
      <c r="E253" s="10"/>
      <c r="F253" s="14"/>
      <c r="G253" s="15"/>
      <c r="H253" s="13" t="str">
        <f t="shared" si="16"/>
        <v/>
      </c>
      <c r="I253" s="16"/>
      <c r="J253" s="17" t="str">
        <f t="shared" si="17"/>
        <v/>
      </c>
      <c r="K253" s="18" t="str">
        <f t="shared" ca="1" si="18"/>
        <v/>
      </c>
      <c r="L253" s="19">
        <f t="shared" si="20"/>
        <v>0</v>
      </c>
      <c r="M253" s="19">
        <f t="shared" si="19"/>
        <v>0</v>
      </c>
      <c r="AE253" s="33" t="str">
        <f ca="1">IFERROR(INDEX(tbl_Données[[temps restant avant rebut  ]],SMALL(IF(tbl_Données[[temps restant avant rebut  ]]&lt;15,ROW(tbl_Données[[temps restant avant rebut  ]])-2),ROWS($1:250))),"")</f>
        <v/>
      </c>
    </row>
    <row r="254" spans="1:31" ht="27.75" customHeight="1">
      <c r="A254" s="10"/>
      <c r="B254" s="11"/>
      <c r="C2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4" s="13"/>
      <c r="E254" s="10"/>
      <c r="F254" s="14"/>
      <c r="G254" s="15"/>
      <c r="H254" s="13" t="str">
        <f t="shared" si="16"/>
        <v/>
      </c>
      <c r="I254" s="16"/>
      <c r="J254" s="17" t="str">
        <f t="shared" si="17"/>
        <v/>
      </c>
      <c r="K254" s="18" t="str">
        <f t="shared" ca="1" si="18"/>
        <v/>
      </c>
      <c r="L254" s="19">
        <f t="shared" si="20"/>
        <v>0</v>
      </c>
      <c r="M254" s="19">
        <f t="shared" si="19"/>
        <v>0</v>
      </c>
      <c r="AE254" s="33" t="str">
        <f ca="1">IFERROR(INDEX(tbl_Données[[temps restant avant rebut  ]],SMALL(IF(tbl_Données[[temps restant avant rebut  ]]&lt;15,ROW(tbl_Données[[temps restant avant rebut  ]])-2),ROWS($1:251))),"")</f>
        <v/>
      </c>
    </row>
    <row r="255" spans="1:31" ht="27.75" customHeight="1">
      <c r="A255" s="10"/>
      <c r="B255" s="11"/>
      <c r="C2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5" s="13"/>
      <c r="E255" s="10"/>
      <c r="F255" s="14"/>
      <c r="G255" s="15"/>
      <c r="H255" s="13" t="str">
        <f t="shared" si="16"/>
        <v/>
      </c>
      <c r="I255" s="16"/>
      <c r="J255" s="17" t="str">
        <f t="shared" si="17"/>
        <v/>
      </c>
      <c r="K255" s="18" t="str">
        <f t="shared" ca="1" si="18"/>
        <v/>
      </c>
      <c r="L255" s="19">
        <f t="shared" si="20"/>
        <v>0</v>
      </c>
      <c r="M255" s="19">
        <f t="shared" si="19"/>
        <v>0</v>
      </c>
      <c r="AE255" s="33" t="str">
        <f ca="1">IFERROR(INDEX(tbl_Données[[temps restant avant rebut  ]],SMALL(IF(tbl_Données[[temps restant avant rebut  ]]&lt;15,ROW(tbl_Données[[temps restant avant rebut  ]])-2),ROWS($1:252))),"")</f>
        <v/>
      </c>
    </row>
    <row r="256" spans="1:31" ht="27.75" customHeight="1">
      <c r="A256" s="10"/>
      <c r="B256" s="11"/>
      <c r="C2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6" s="13"/>
      <c r="E256" s="10"/>
      <c r="F256" s="14"/>
      <c r="G256" s="15"/>
      <c r="H256" s="13" t="str">
        <f t="shared" si="16"/>
        <v/>
      </c>
      <c r="I256" s="16"/>
      <c r="J256" s="17" t="str">
        <f t="shared" si="17"/>
        <v/>
      </c>
      <c r="K256" s="18" t="str">
        <f t="shared" ca="1" si="18"/>
        <v/>
      </c>
      <c r="L256" s="19">
        <f t="shared" si="20"/>
        <v>0</v>
      </c>
      <c r="M256" s="19">
        <f t="shared" si="19"/>
        <v>0</v>
      </c>
      <c r="AE256" s="33" t="str">
        <f ca="1">IFERROR(INDEX(tbl_Données[[temps restant avant rebut  ]],SMALL(IF(tbl_Données[[temps restant avant rebut  ]]&lt;15,ROW(tbl_Données[[temps restant avant rebut  ]])-2),ROWS($1:253))),"")</f>
        <v/>
      </c>
    </row>
    <row r="257" spans="1:31" ht="27.75" customHeight="1">
      <c r="A257" s="10"/>
      <c r="B257" s="11"/>
      <c r="C2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7" s="13"/>
      <c r="E257" s="10"/>
      <c r="F257" s="14"/>
      <c r="G257" s="15"/>
      <c r="H257" s="13" t="str">
        <f t="shared" si="16"/>
        <v/>
      </c>
      <c r="I257" s="16"/>
      <c r="J257" s="17" t="str">
        <f t="shared" si="17"/>
        <v/>
      </c>
      <c r="K257" s="18" t="str">
        <f t="shared" ca="1" si="18"/>
        <v/>
      </c>
      <c r="L257" s="19">
        <f t="shared" si="20"/>
        <v>0</v>
      </c>
      <c r="M257" s="19">
        <f t="shared" si="19"/>
        <v>0</v>
      </c>
      <c r="AE257" s="33" t="str">
        <f ca="1">IFERROR(INDEX(tbl_Données[[temps restant avant rebut  ]],SMALL(IF(tbl_Données[[temps restant avant rebut  ]]&lt;15,ROW(tbl_Données[[temps restant avant rebut  ]])-2),ROWS($1:254))),"")</f>
        <v/>
      </c>
    </row>
    <row r="258" spans="1:31" ht="27.75" customHeight="1">
      <c r="A258" s="10"/>
      <c r="B258" s="11"/>
      <c r="C2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8" s="13"/>
      <c r="E258" s="10"/>
      <c r="F258" s="14"/>
      <c r="G258" s="15"/>
      <c r="H258" s="13" t="str">
        <f t="shared" si="16"/>
        <v/>
      </c>
      <c r="I258" s="16"/>
      <c r="J258" s="17" t="str">
        <f t="shared" si="17"/>
        <v/>
      </c>
      <c r="K258" s="18" t="str">
        <f t="shared" ca="1" si="18"/>
        <v/>
      </c>
      <c r="L258" s="19">
        <f t="shared" si="20"/>
        <v>0</v>
      </c>
      <c r="M258" s="19">
        <f t="shared" si="19"/>
        <v>0</v>
      </c>
      <c r="AE258" s="33" t="str">
        <f ca="1">IFERROR(INDEX(tbl_Données[[temps restant avant rebut  ]],SMALL(IF(tbl_Données[[temps restant avant rebut  ]]&lt;15,ROW(tbl_Données[[temps restant avant rebut  ]])-2),ROWS($1:255))),"")</f>
        <v/>
      </c>
    </row>
    <row r="259" spans="1:31" ht="27.75" customHeight="1">
      <c r="A259" s="10"/>
      <c r="B259" s="11"/>
      <c r="C2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9" s="13"/>
      <c r="E259" s="10"/>
      <c r="F259" s="14"/>
      <c r="G259" s="15"/>
      <c r="H259" s="13" t="str">
        <f t="shared" ref="H259:H322" si="21">IF(ISBLANK(D259),"",D259+30)</f>
        <v/>
      </c>
      <c r="I259" s="16"/>
      <c r="J259" s="17" t="str">
        <f t="shared" ref="J259:J322" si="22">IF(ISBLANK(I259),"",$I259-$D259)</f>
        <v/>
      </c>
      <c r="K259" s="18" t="str">
        <f t="shared" ref="K259:K322" ca="1" si="23">IF(ISBLANK(D259),"",D259-TODAY())</f>
        <v/>
      </c>
      <c r="L259" s="19">
        <f t="shared" si="20"/>
        <v>0</v>
      </c>
      <c r="M259" s="19">
        <f t="shared" ref="M259:M322" si="24">IFERROR(DATEDIF($B259,$F259,"d"),"")</f>
        <v>0</v>
      </c>
      <c r="AE259" s="33" t="str">
        <f ca="1">IFERROR(INDEX(tbl_Données[[temps restant avant rebut  ]],SMALL(IF(tbl_Données[[temps restant avant rebut  ]]&lt;15,ROW(tbl_Données[[temps restant avant rebut  ]])-2),ROWS($1:256))),"")</f>
        <v/>
      </c>
    </row>
    <row r="260" spans="1:31" ht="27.75" customHeight="1">
      <c r="A260" s="10"/>
      <c r="B260" s="11"/>
      <c r="C2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0" s="13"/>
      <c r="E260" s="10"/>
      <c r="F260" s="14"/>
      <c r="G260" s="15"/>
      <c r="H260" s="13" t="str">
        <f t="shared" si="21"/>
        <v/>
      </c>
      <c r="I260" s="16"/>
      <c r="J260" s="17" t="str">
        <f t="shared" si="22"/>
        <v/>
      </c>
      <c r="K260" s="18" t="str">
        <f t="shared" ca="1" si="23"/>
        <v/>
      </c>
      <c r="L260" s="19">
        <f t="shared" si="20"/>
        <v>0</v>
      </c>
      <c r="M260" s="19">
        <f t="shared" si="24"/>
        <v>0</v>
      </c>
      <c r="AE260" s="33" t="str">
        <f ca="1">IFERROR(INDEX(tbl_Données[[temps restant avant rebut  ]],SMALL(IF(tbl_Données[[temps restant avant rebut  ]]&lt;15,ROW(tbl_Données[[temps restant avant rebut  ]])-2),ROWS($1:257))),"")</f>
        <v/>
      </c>
    </row>
    <row r="261" spans="1:31" ht="27.75" customHeight="1">
      <c r="A261" s="10"/>
      <c r="B261" s="11"/>
      <c r="C2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1" s="13"/>
      <c r="E261" s="10"/>
      <c r="F261" s="14"/>
      <c r="G261" s="15"/>
      <c r="H261" s="13" t="str">
        <f t="shared" si="21"/>
        <v/>
      </c>
      <c r="I261" s="16"/>
      <c r="J261" s="17" t="str">
        <f t="shared" si="22"/>
        <v/>
      </c>
      <c r="K261" s="18" t="str">
        <f t="shared" ca="1" si="23"/>
        <v/>
      </c>
      <c r="L261" s="19">
        <f t="shared" si="20"/>
        <v>0</v>
      </c>
      <c r="M261" s="19">
        <f t="shared" si="24"/>
        <v>0</v>
      </c>
      <c r="AE261" s="33" t="str">
        <f ca="1">IFERROR(INDEX(tbl_Données[[temps restant avant rebut  ]],SMALL(IF(tbl_Données[[temps restant avant rebut  ]]&lt;15,ROW(tbl_Données[[temps restant avant rebut  ]])-2),ROWS($1:258))),"")</f>
        <v/>
      </c>
    </row>
    <row r="262" spans="1:31" ht="27.75" customHeight="1">
      <c r="A262" s="10"/>
      <c r="B262" s="11"/>
      <c r="C2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2" s="13"/>
      <c r="E262" s="10"/>
      <c r="F262" s="14"/>
      <c r="G262" s="15"/>
      <c r="H262" s="13" t="str">
        <f t="shared" si="21"/>
        <v/>
      </c>
      <c r="I262" s="16"/>
      <c r="J262" s="17" t="str">
        <f t="shared" si="22"/>
        <v/>
      </c>
      <c r="K262" s="18" t="str">
        <f t="shared" ca="1" si="23"/>
        <v/>
      </c>
      <c r="L262" s="19">
        <f t="shared" ref="L262:L325" si="25">IFERROR(DATEDIF($B262,$I262,"d"),"")</f>
        <v>0</v>
      </c>
      <c r="M262" s="19">
        <f t="shared" si="24"/>
        <v>0</v>
      </c>
      <c r="AE262" s="33" t="str">
        <f ca="1">IFERROR(INDEX(tbl_Données[[temps restant avant rebut  ]],SMALL(IF(tbl_Données[[temps restant avant rebut  ]]&lt;15,ROW(tbl_Données[[temps restant avant rebut  ]])-2),ROWS($1:259))),"")</f>
        <v/>
      </c>
    </row>
    <row r="263" spans="1:31" ht="27.75" customHeight="1">
      <c r="A263" s="10"/>
      <c r="B263" s="11"/>
      <c r="C2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3" s="13"/>
      <c r="E263" s="10"/>
      <c r="F263" s="14"/>
      <c r="G263" s="15"/>
      <c r="H263" s="13" t="str">
        <f t="shared" si="21"/>
        <v/>
      </c>
      <c r="I263" s="16"/>
      <c r="J263" s="17" t="str">
        <f t="shared" si="22"/>
        <v/>
      </c>
      <c r="K263" s="18" t="str">
        <f t="shared" ca="1" si="23"/>
        <v/>
      </c>
      <c r="L263" s="19">
        <f t="shared" si="25"/>
        <v>0</v>
      </c>
      <c r="M263" s="19">
        <f t="shared" si="24"/>
        <v>0</v>
      </c>
      <c r="AE263" s="33" t="str">
        <f ca="1">IFERROR(INDEX(tbl_Données[[temps restant avant rebut  ]],SMALL(IF(tbl_Données[[temps restant avant rebut  ]]&lt;15,ROW(tbl_Données[[temps restant avant rebut  ]])-2),ROWS($1:260))),"")</f>
        <v/>
      </c>
    </row>
    <row r="264" spans="1:31" ht="27.75" customHeight="1">
      <c r="A264" s="10"/>
      <c r="B264" s="11"/>
      <c r="C2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4" s="13"/>
      <c r="E264" s="10"/>
      <c r="F264" s="14"/>
      <c r="G264" s="15"/>
      <c r="H264" s="13" t="str">
        <f t="shared" si="21"/>
        <v/>
      </c>
      <c r="I264" s="16"/>
      <c r="J264" s="17" t="str">
        <f t="shared" si="22"/>
        <v/>
      </c>
      <c r="K264" s="18" t="str">
        <f t="shared" ca="1" si="23"/>
        <v/>
      </c>
      <c r="L264" s="19">
        <f t="shared" si="25"/>
        <v>0</v>
      </c>
      <c r="M264" s="19">
        <f t="shared" si="24"/>
        <v>0</v>
      </c>
      <c r="AE264" s="33" t="str">
        <f ca="1">IFERROR(INDEX(tbl_Données[[temps restant avant rebut  ]],SMALL(IF(tbl_Données[[temps restant avant rebut  ]]&lt;15,ROW(tbl_Données[[temps restant avant rebut  ]])-2),ROWS($1:261))),"")</f>
        <v/>
      </c>
    </row>
    <row r="265" spans="1:31" ht="27.75" customHeight="1">
      <c r="A265" s="10"/>
      <c r="B265" s="11"/>
      <c r="C2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5" s="13"/>
      <c r="E265" s="10"/>
      <c r="F265" s="14"/>
      <c r="G265" s="15"/>
      <c r="H265" s="13" t="str">
        <f t="shared" si="21"/>
        <v/>
      </c>
      <c r="I265" s="16"/>
      <c r="J265" s="17" t="str">
        <f t="shared" si="22"/>
        <v/>
      </c>
      <c r="K265" s="18" t="str">
        <f t="shared" ca="1" si="23"/>
        <v/>
      </c>
      <c r="L265" s="19">
        <f t="shared" si="25"/>
        <v>0</v>
      </c>
      <c r="M265" s="19">
        <f t="shared" si="24"/>
        <v>0</v>
      </c>
      <c r="AE265" s="33" t="str">
        <f ca="1">IFERROR(INDEX(tbl_Données[[temps restant avant rebut  ]],SMALL(IF(tbl_Données[[temps restant avant rebut  ]]&lt;15,ROW(tbl_Données[[temps restant avant rebut  ]])-2),ROWS($1:262))),"")</f>
        <v/>
      </c>
    </row>
    <row r="266" spans="1:31" ht="27.75" customHeight="1">
      <c r="A266" s="10"/>
      <c r="B266" s="11"/>
      <c r="C2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6" s="13"/>
      <c r="E266" s="10"/>
      <c r="F266" s="14"/>
      <c r="G266" s="15"/>
      <c r="H266" s="13" t="str">
        <f t="shared" si="21"/>
        <v/>
      </c>
      <c r="I266" s="16"/>
      <c r="J266" s="17" t="str">
        <f t="shared" si="22"/>
        <v/>
      </c>
      <c r="K266" s="18" t="str">
        <f t="shared" ca="1" si="23"/>
        <v/>
      </c>
      <c r="L266" s="19">
        <f t="shared" si="25"/>
        <v>0</v>
      </c>
      <c r="M266" s="19">
        <f t="shared" si="24"/>
        <v>0</v>
      </c>
      <c r="AE266" s="33" t="str">
        <f ca="1">IFERROR(INDEX(tbl_Données[[temps restant avant rebut  ]],SMALL(IF(tbl_Données[[temps restant avant rebut  ]]&lt;15,ROW(tbl_Données[[temps restant avant rebut  ]])-2),ROWS($1:263))),"")</f>
        <v/>
      </c>
    </row>
    <row r="267" spans="1:31" ht="27.75" customHeight="1">
      <c r="A267" s="10"/>
      <c r="B267" s="11"/>
      <c r="C2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7" s="13"/>
      <c r="E267" s="10"/>
      <c r="F267" s="14"/>
      <c r="G267" s="15"/>
      <c r="H267" s="13" t="str">
        <f t="shared" si="21"/>
        <v/>
      </c>
      <c r="I267" s="16"/>
      <c r="J267" s="17" t="str">
        <f t="shared" si="22"/>
        <v/>
      </c>
      <c r="K267" s="18" t="str">
        <f t="shared" ca="1" si="23"/>
        <v/>
      </c>
      <c r="L267" s="19">
        <f t="shared" si="25"/>
        <v>0</v>
      </c>
      <c r="M267" s="19">
        <f t="shared" si="24"/>
        <v>0</v>
      </c>
      <c r="AE267" s="33" t="str">
        <f ca="1">IFERROR(INDEX(tbl_Données[[temps restant avant rebut  ]],SMALL(IF(tbl_Données[[temps restant avant rebut  ]]&lt;15,ROW(tbl_Données[[temps restant avant rebut  ]])-2),ROWS($1:264))),"")</f>
        <v/>
      </c>
    </row>
    <row r="268" spans="1:31" ht="27.75" customHeight="1">
      <c r="A268" s="10"/>
      <c r="B268" s="11"/>
      <c r="C2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8" s="13"/>
      <c r="E268" s="10"/>
      <c r="F268" s="14"/>
      <c r="G268" s="15"/>
      <c r="H268" s="13" t="str">
        <f t="shared" si="21"/>
        <v/>
      </c>
      <c r="I268" s="16"/>
      <c r="J268" s="17" t="str">
        <f t="shared" si="22"/>
        <v/>
      </c>
      <c r="K268" s="18" t="str">
        <f t="shared" ca="1" si="23"/>
        <v/>
      </c>
      <c r="L268" s="19">
        <f t="shared" si="25"/>
        <v>0</v>
      </c>
      <c r="M268" s="19">
        <f t="shared" si="24"/>
        <v>0</v>
      </c>
      <c r="AE268" s="33" t="str">
        <f ca="1">IFERROR(INDEX(tbl_Données[[temps restant avant rebut  ]],SMALL(IF(tbl_Données[[temps restant avant rebut  ]]&lt;15,ROW(tbl_Données[[temps restant avant rebut  ]])-2),ROWS($1:265))),"")</f>
        <v/>
      </c>
    </row>
    <row r="269" spans="1:31" ht="27.75" customHeight="1">
      <c r="A269" s="10"/>
      <c r="B269" s="11"/>
      <c r="C2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9" s="13"/>
      <c r="E269" s="10"/>
      <c r="F269" s="14"/>
      <c r="G269" s="15"/>
      <c r="H269" s="13" t="str">
        <f t="shared" si="21"/>
        <v/>
      </c>
      <c r="I269" s="16"/>
      <c r="J269" s="17" t="str">
        <f t="shared" si="22"/>
        <v/>
      </c>
      <c r="K269" s="18" t="str">
        <f t="shared" ca="1" si="23"/>
        <v/>
      </c>
      <c r="L269" s="19">
        <f t="shared" si="25"/>
        <v>0</v>
      </c>
      <c r="M269" s="19">
        <f t="shared" si="24"/>
        <v>0</v>
      </c>
      <c r="AE269" s="33" t="str">
        <f ca="1">IFERROR(INDEX(tbl_Données[[temps restant avant rebut  ]],SMALL(IF(tbl_Données[[temps restant avant rebut  ]]&lt;15,ROW(tbl_Données[[temps restant avant rebut  ]])-2),ROWS($1:266))),"")</f>
        <v/>
      </c>
    </row>
    <row r="270" spans="1:31" ht="27.75" customHeight="1">
      <c r="A270" s="10"/>
      <c r="B270" s="11"/>
      <c r="C2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0" s="13"/>
      <c r="E270" s="10"/>
      <c r="F270" s="14"/>
      <c r="G270" s="15"/>
      <c r="H270" s="13" t="str">
        <f t="shared" si="21"/>
        <v/>
      </c>
      <c r="I270" s="16"/>
      <c r="J270" s="17" t="str">
        <f t="shared" si="22"/>
        <v/>
      </c>
      <c r="K270" s="18" t="str">
        <f t="shared" ca="1" si="23"/>
        <v/>
      </c>
      <c r="L270" s="19">
        <f t="shared" si="25"/>
        <v>0</v>
      </c>
      <c r="M270" s="19">
        <f t="shared" si="24"/>
        <v>0</v>
      </c>
      <c r="AE270" s="33" t="str">
        <f ca="1">IFERROR(INDEX(tbl_Données[[temps restant avant rebut  ]],SMALL(IF(tbl_Données[[temps restant avant rebut  ]]&lt;15,ROW(tbl_Données[[temps restant avant rebut  ]])-2),ROWS($1:267))),"")</f>
        <v/>
      </c>
    </row>
    <row r="271" spans="1:31" ht="27.75" customHeight="1">
      <c r="A271" s="10"/>
      <c r="B271" s="11"/>
      <c r="C2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1" s="13"/>
      <c r="E271" s="10"/>
      <c r="F271" s="14"/>
      <c r="G271" s="15"/>
      <c r="H271" s="13" t="str">
        <f t="shared" si="21"/>
        <v/>
      </c>
      <c r="I271" s="16"/>
      <c r="J271" s="17" t="str">
        <f t="shared" si="22"/>
        <v/>
      </c>
      <c r="K271" s="18" t="str">
        <f t="shared" ca="1" si="23"/>
        <v/>
      </c>
      <c r="L271" s="19">
        <f t="shared" si="25"/>
        <v>0</v>
      </c>
      <c r="M271" s="19">
        <f t="shared" si="24"/>
        <v>0</v>
      </c>
      <c r="AE271" s="33" t="str">
        <f ca="1">IFERROR(INDEX(tbl_Données[[temps restant avant rebut  ]],SMALL(IF(tbl_Données[[temps restant avant rebut  ]]&lt;15,ROW(tbl_Données[[temps restant avant rebut  ]])-2),ROWS($1:268))),"")</f>
        <v/>
      </c>
    </row>
    <row r="272" spans="1:31" ht="27.75" customHeight="1">
      <c r="A272" s="10"/>
      <c r="B272" s="11"/>
      <c r="C2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2" s="13"/>
      <c r="E272" s="10"/>
      <c r="F272" s="14"/>
      <c r="G272" s="15"/>
      <c r="H272" s="13" t="str">
        <f t="shared" si="21"/>
        <v/>
      </c>
      <c r="I272" s="16"/>
      <c r="J272" s="17" t="str">
        <f t="shared" si="22"/>
        <v/>
      </c>
      <c r="K272" s="18" t="str">
        <f t="shared" ca="1" si="23"/>
        <v/>
      </c>
      <c r="L272" s="19">
        <f t="shared" si="25"/>
        <v>0</v>
      </c>
      <c r="M272" s="19">
        <f t="shared" si="24"/>
        <v>0</v>
      </c>
      <c r="AE272" s="33" t="str">
        <f ca="1">IFERROR(INDEX(tbl_Données[[temps restant avant rebut  ]],SMALL(IF(tbl_Données[[temps restant avant rebut  ]]&lt;15,ROW(tbl_Données[[temps restant avant rebut  ]])-2),ROWS($1:269))),"")</f>
        <v/>
      </c>
    </row>
    <row r="273" spans="1:31" ht="27.75" customHeight="1">
      <c r="A273" s="10"/>
      <c r="B273" s="11"/>
      <c r="C2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3" s="13"/>
      <c r="E273" s="10"/>
      <c r="F273" s="14"/>
      <c r="G273" s="15"/>
      <c r="H273" s="13" t="str">
        <f t="shared" si="21"/>
        <v/>
      </c>
      <c r="I273" s="16"/>
      <c r="J273" s="17" t="str">
        <f t="shared" si="22"/>
        <v/>
      </c>
      <c r="K273" s="18" t="str">
        <f t="shared" ca="1" si="23"/>
        <v/>
      </c>
      <c r="L273" s="19">
        <f t="shared" si="25"/>
        <v>0</v>
      </c>
      <c r="M273" s="19">
        <f t="shared" si="24"/>
        <v>0</v>
      </c>
      <c r="AE273" s="33" t="str">
        <f ca="1">IFERROR(INDEX(tbl_Données[[temps restant avant rebut  ]],SMALL(IF(tbl_Données[[temps restant avant rebut  ]]&lt;15,ROW(tbl_Données[[temps restant avant rebut  ]])-2),ROWS($1:270))),"")</f>
        <v/>
      </c>
    </row>
    <row r="274" spans="1:31" ht="27.75" customHeight="1">
      <c r="A274" s="10"/>
      <c r="B274" s="11"/>
      <c r="C2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4" s="13"/>
      <c r="E274" s="10"/>
      <c r="F274" s="14"/>
      <c r="G274" s="15"/>
      <c r="H274" s="13" t="str">
        <f t="shared" si="21"/>
        <v/>
      </c>
      <c r="I274" s="16"/>
      <c r="J274" s="17" t="str">
        <f t="shared" si="22"/>
        <v/>
      </c>
      <c r="K274" s="18" t="str">
        <f t="shared" ca="1" si="23"/>
        <v/>
      </c>
      <c r="L274" s="19">
        <f t="shared" si="25"/>
        <v>0</v>
      </c>
      <c r="M274" s="19">
        <f t="shared" si="24"/>
        <v>0</v>
      </c>
      <c r="AE274" s="33" t="str">
        <f ca="1">IFERROR(INDEX(tbl_Données[[temps restant avant rebut  ]],SMALL(IF(tbl_Données[[temps restant avant rebut  ]]&lt;15,ROW(tbl_Données[[temps restant avant rebut  ]])-2),ROWS($1:271))),"")</f>
        <v/>
      </c>
    </row>
    <row r="275" spans="1:31" ht="27.75" customHeight="1">
      <c r="A275" s="10"/>
      <c r="B275" s="11"/>
      <c r="C2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5" s="13"/>
      <c r="E275" s="10"/>
      <c r="F275" s="14"/>
      <c r="G275" s="15"/>
      <c r="H275" s="13" t="str">
        <f t="shared" si="21"/>
        <v/>
      </c>
      <c r="I275" s="16"/>
      <c r="J275" s="17" t="str">
        <f t="shared" si="22"/>
        <v/>
      </c>
      <c r="K275" s="18" t="str">
        <f t="shared" ca="1" si="23"/>
        <v/>
      </c>
      <c r="L275" s="19">
        <f t="shared" si="25"/>
        <v>0</v>
      </c>
      <c r="M275" s="19">
        <f t="shared" si="24"/>
        <v>0</v>
      </c>
      <c r="AE275" s="33" t="str">
        <f ca="1">IFERROR(INDEX(tbl_Données[[temps restant avant rebut  ]],SMALL(IF(tbl_Données[[temps restant avant rebut  ]]&lt;15,ROW(tbl_Données[[temps restant avant rebut  ]])-2),ROWS($1:272))),"")</f>
        <v/>
      </c>
    </row>
    <row r="276" spans="1:31" ht="27.75" customHeight="1">
      <c r="A276" s="10"/>
      <c r="B276" s="11"/>
      <c r="C2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6" s="13"/>
      <c r="E276" s="10"/>
      <c r="F276" s="14"/>
      <c r="G276" s="15"/>
      <c r="H276" s="13" t="str">
        <f t="shared" si="21"/>
        <v/>
      </c>
      <c r="I276" s="16"/>
      <c r="J276" s="17" t="str">
        <f t="shared" si="22"/>
        <v/>
      </c>
      <c r="K276" s="18" t="str">
        <f t="shared" ca="1" si="23"/>
        <v/>
      </c>
      <c r="L276" s="19">
        <f t="shared" si="25"/>
        <v>0</v>
      </c>
      <c r="M276" s="19">
        <f t="shared" si="24"/>
        <v>0</v>
      </c>
      <c r="AE276" s="33" t="str">
        <f ca="1">IFERROR(INDEX(tbl_Données[[temps restant avant rebut  ]],SMALL(IF(tbl_Données[[temps restant avant rebut  ]]&lt;15,ROW(tbl_Données[[temps restant avant rebut  ]])-2),ROWS($1:273))),"")</f>
        <v/>
      </c>
    </row>
    <row r="277" spans="1:31" ht="27.75" customHeight="1">
      <c r="A277" s="10"/>
      <c r="B277" s="11"/>
      <c r="C2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7" s="13"/>
      <c r="E277" s="10"/>
      <c r="F277" s="14"/>
      <c r="G277" s="15"/>
      <c r="H277" s="13" t="str">
        <f t="shared" si="21"/>
        <v/>
      </c>
      <c r="I277" s="16"/>
      <c r="J277" s="17" t="str">
        <f t="shared" si="22"/>
        <v/>
      </c>
      <c r="K277" s="18" t="str">
        <f t="shared" ca="1" si="23"/>
        <v/>
      </c>
      <c r="L277" s="19">
        <f t="shared" si="25"/>
        <v>0</v>
      </c>
      <c r="M277" s="19">
        <f t="shared" si="24"/>
        <v>0</v>
      </c>
      <c r="AE277" s="33" t="str">
        <f ca="1">IFERROR(INDEX(tbl_Données[[temps restant avant rebut  ]],SMALL(IF(tbl_Données[[temps restant avant rebut  ]]&lt;15,ROW(tbl_Données[[temps restant avant rebut  ]])-2),ROWS($1:274))),"")</f>
        <v/>
      </c>
    </row>
    <row r="278" spans="1:31" ht="27.75" customHeight="1">
      <c r="A278" s="10"/>
      <c r="B278" s="11"/>
      <c r="C2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8" s="13"/>
      <c r="E278" s="10"/>
      <c r="F278" s="14"/>
      <c r="G278" s="15"/>
      <c r="H278" s="13" t="str">
        <f t="shared" si="21"/>
        <v/>
      </c>
      <c r="I278" s="16"/>
      <c r="J278" s="17" t="str">
        <f t="shared" si="22"/>
        <v/>
      </c>
      <c r="K278" s="18" t="str">
        <f t="shared" ca="1" si="23"/>
        <v/>
      </c>
      <c r="L278" s="19">
        <f t="shared" si="25"/>
        <v>0</v>
      </c>
      <c r="M278" s="19">
        <f t="shared" si="24"/>
        <v>0</v>
      </c>
      <c r="AE278" s="33" t="str">
        <f ca="1">IFERROR(INDEX(tbl_Données[[temps restant avant rebut  ]],SMALL(IF(tbl_Données[[temps restant avant rebut  ]]&lt;15,ROW(tbl_Données[[temps restant avant rebut  ]])-2),ROWS($1:275))),"")</f>
        <v/>
      </c>
    </row>
    <row r="279" spans="1:31" ht="27.75" customHeight="1">
      <c r="A279" s="10"/>
      <c r="B279" s="11"/>
      <c r="C2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9" s="13"/>
      <c r="E279" s="10"/>
      <c r="F279" s="14"/>
      <c r="G279" s="15"/>
      <c r="H279" s="13" t="str">
        <f t="shared" si="21"/>
        <v/>
      </c>
      <c r="I279" s="16"/>
      <c r="J279" s="17" t="str">
        <f t="shared" si="22"/>
        <v/>
      </c>
      <c r="K279" s="18" t="str">
        <f t="shared" ca="1" si="23"/>
        <v/>
      </c>
      <c r="L279" s="19">
        <f t="shared" si="25"/>
        <v>0</v>
      </c>
      <c r="M279" s="19">
        <f t="shared" si="24"/>
        <v>0</v>
      </c>
      <c r="AE279" s="33" t="str">
        <f ca="1">IFERROR(INDEX(tbl_Données[[temps restant avant rebut  ]],SMALL(IF(tbl_Données[[temps restant avant rebut  ]]&lt;15,ROW(tbl_Données[[temps restant avant rebut  ]])-2),ROWS($1:276))),"")</f>
        <v/>
      </c>
    </row>
    <row r="280" spans="1:31" ht="27.75" customHeight="1">
      <c r="A280" s="10"/>
      <c r="B280" s="11"/>
      <c r="C2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0" s="13"/>
      <c r="E280" s="10"/>
      <c r="F280" s="14"/>
      <c r="G280" s="15"/>
      <c r="H280" s="13" t="str">
        <f t="shared" si="21"/>
        <v/>
      </c>
      <c r="I280" s="16"/>
      <c r="J280" s="17" t="str">
        <f t="shared" si="22"/>
        <v/>
      </c>
      <c r="K280" s="18" t="str">
        <f t="shared" ca="1" si="23"/>
        <v/>
      </c>
      <c r="L280" s="19">
        <f t="shared" si="25"/>
        <v>0</v>
      </c>
      <c r="M280" s="19">
        <f t="shared" si="24"/>
        <v>0</v>
      </c>
      <c r="AE280" s="33" t="str">
        <f ca="1">IFERROR(INDEX(tbl_Données[[temps restant avant rebut  ]],SMALL(IF(tbl_Données[[temps restant avant rebut  ]]&lt;15,ROW(tbl_Données[[temps restant avant rebut  ]])-2),ROWS($1:277))),"")</f>
        <v/>
      </c>
    </row>
    <row r="281" spans="1:31" ht="27.75" customHeight="1">
      <c r="A281" s="10"/>
      <c r="B281" s="11"/>
      <c r="C2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1" s="13"/>
      <c r="E281" s="10"/>
      <c r="F281" s="14"/>
      <c r="G281" s="15"/>
      <c r="H281" s="13" t="str">
        <f t="shared" si="21"/>
        <v/>
      </c>
      <c r="I281" s="16"/>
      <c r="J281" s="17" t="str">
        <f t="shared" si="22"/>
        <v/>
      </c>
      <c r="K281" s="18" t="str">
        <f t="shared" ca="1" si="23"/>
        <v/>
      </c>
      <c r="L281" s="19">
        <f t="shared" si="25"/>
        <v>0</v>
      </c>
      <c r="M281" s="19">
        <f t="shared" si="24"/>
        <v>0</v>
      </c>
      <c r="AE281" s="33" t="str">
        <f ca="1">IFERROR(INDEX(tbl_Données[[temps restant avant rebut  ]],SMALL(IF(tbl_Données[[temps restant avant rebut  ]]&lt;15,ROW(tbl_Données[[temps restant avant rebut  ]])-2),ROWS($1:278))),"")</f>
        <v/>
      </c>
    </row>
    <row r="282" spans="1:31" ht="27.75" customHeight="1">
      <c r="A282" s="10"/>
      <c r="B282" s="11"/>
      <c r="C2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2" s="13"/>
      <c r="E282" s="10"/>
      <c r="F282" s="14"/>
      <c r="G282" s="15"/>
      <c r="H282" s="13" t="str">
        <f t="shared" si="21"/>
        <v/>
      </c>
      <c r="I282" s="16"/>
      <c r="J282" s="17" t="str">
        <f t="shared" si="22"/>
        <v/>
      </c>
      <c r="K282" s="18" t="str">
        <f t="shared" ca="1" si="23"/>
        <v/>
      </c>
      <c r="L282" s="19">
        <f t="shared" si="25"/>
        <v>0</v>
      </c>
      <c r="M282" s="19">
        <f t="shared" si="24"/>
        <v>0</v>
      </c>
      <c r="AE282" s="33" t="str">
        <f ca="1">IFERROR(INDEX(tbl_Données[[temps restant avant rebut  ]],SMALL(IF(tbl_Données[[temps restant avant rebut  ]]&lt;15,ROW(tbl_Données[[temps restant avant rebut  ]])-2),ROWS($1:279))),"")</f>
        <v/>
      </c>
    </row>
    <row r="283" spans="1:31" ht="27.75" customHeight="1">
      <c r="A283" s="10"/>
      <c r="B283" s="11"/>
      <c r="C2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3" s="13"/>
      <c r="E283" s="10"/>
      <c r="F283" s="14"/>
      <c r="G283" s="15"/>
      <c r="H283" s="13" t="str">
        <f t="shared" si="21"/>
        <v/>
      </c>
      <c r="I283" s="16"/>
      <c r="J283" s="17" t="str">
        <f t="shared" si="22"/>
        <v/>
      </c>
      <c r="K283" s="18" t="str">
        <f t="shared" ca="1" si="23"/>
        <v/>
      </c>
      <c r="L283" s="19">
        <f t="shared" si="25"/>
        <v>0</v>
      </c>
      <c r="M283" s="19">
        <f t="shared" si="24"/>
        <v>0</v>
      </c>
      <c r="AE283" s="33" t="str">
        <f ca="1">IFERROR(INDEX(tbl_Données[[temps restant avant rebut  ]],SMALL(IF(tbl_Données[[temps restant avant rebut  ]]&lt;15,ROW(tbl_Données[[temps restant avant rebut  ]])-2),ROWS($1:280))),"")</f>
        <v/>
      </c>
    </row>
    <row r="284" spans="1:31" ht="27.75" customHeight="1">
      <c r="A284" s="10"/>
      <c r="B284" s="11"/>
      <c r="C2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4" s="13"/>
      <c r="E284" s="10"/>
      <c r="F284" s="14"/>
      <c r="G284" s="15"/>
      <c r="H284" s="13" t="str">
        <f t="shared" si="21"/>
        <v/>
      </c>
      <c r="I284" s="16"/>
      <c r="J284" s="17" t="str">
        <f t="shared" si="22"/>
        <v/>
      </c>
      <c r="K284" s="18" t="str">
        <f t="shared" ca="1" si="23"/>
        <v/>
      </c>
      <c r="L284" s="19">
        <f t="shared" si="25"/>
        <v>0</v>
      </c>
      <c r="M284" s="19">
        <f t="shared" si="24"/>
        <v>0</v>
      </c>
      <c r="AE284" s="33" t="str">
        <f ca="1">IFERROR(INDEX(tbl_Données[[temps restant avant rebut  ]],SMALL(IF(tbl_Données[[temps restant avant rebut  ]]&lt;15,ROW(tbl_Données[[temps restant avant rebut  ]])-2),ROWS($1:281))),"")</f>
        <v/>
      </c>
    </row>
    <row r="285" spans="1:31" ht="27.75" customHeight="1">
      <c r="A285" s="10"/>
      <c r="B285" s="11"/>
      <c r="C2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5" s="13"/>
      <c r="E285" s="10"/>
      <c r="F285" s="14"/>
      <c r="G285" s="15"/>
      <c r="H285" s="13" t="str">
        <f t="shared" si="21"/>
        <v/>
      </c>
      <c r="I285" s="16"/>
      <c r="J285" s="17" t="str">
        <f t="shared" si="22"/>
        <v/>
      </c>
      <c r="K285" s="18" t="str">
        <f t="shared" ca="1" si="23"/>
        <v/>
      </c>
      <c r="L285" s="19">
        <f t="shared" si="25"/>
        <v>0</v>
      </c>
      <c r="M285" s="19">
        <f t="shared" si="24"/>
        <v>0</v>
      </c>
      <c r="AE285" s="33" t="str">
        <f ca="1">IFERROR(INDEX(tbl_Données[[temps restant avant rebut  ]],SMALL(IF(tbl_Données[[temps restant avant rebut  ]]&lt;15,ROW(tbl_Données[[temps restant avant rebut  ]])-2),ROWS($1:282))),"")</f>
        <v/>
      </c>
    </row>
    <row r="286" spans="1:31" ht="27.75" customHeight="1">
      <c r="A286" s="10"/>
      <c r="B286" s="11"/>
      <c r="C2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6" s="13"/>
      <c r="E286" s="10"/>
      <c r="F286" s="14"/>
      <c r="G286" s="15"/>
      <c r="H286" s="13" t="str">
        <f t="shared" si="21"/>
        <v/>
      </c>
      <c r="I286" s="16"/>
      <c r="J286" s="17" t="str">
        <f t="shared" si="22"/>
        <v/>
      </c>
      <c r="K286" s="18" t="str">
        <f t="shared" ca="1" si="23"/>
        <v/>
      </c>
      <c r="L286" s="19">
        <f t="shared" si="25"/>
        <v>0</v>
      </c>
      <c r="M286" s="19">
        <f t="shared" si="24"/>
        <v>0</v>
      </c>
      <c r="AE286" s="33" t="str">
        <f ca="1">IFERROR(INDEX(tbl_Données[[temps restant avant rebut  ]],SMALL(IF(tbl_Données[[temps restant avant rebut  ]]&lt;15,ROW(tbl_Données[[temps restant avant rebut  ]])-2),ROWS($1:283))),"")</f>
        <v/>
      </c>
    </row>
    <row r="287" spans="1:31" ht="27.75" customHeight="1">
      <c r="A287" s="10"/>
      <c r="B287" s="11"/>
      <c r="C2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7" s="13"/>
      <c r="E287" s="10"/>
      <c r="F287" s="14"/>
      <c r="G287" s="15"/>
      <c r="H287" s="13" t="str">
        <f t="shared" si="21"/>
        <v/>
      </c>
      <c r="I287" s="16"/>
      <c r="J287" s="17" t="str">
        <f t="shared" si="22"/>
        <v/>
      </c>
      <c r="K287" s="18" t="str">
        <f t="shared" ca="1" si="23"/>
        <v/>
      </c>
      <c r="L287" s="19">
        <f t="shared" si="25"/>
        <v>0</v>
      </c>
      <c r="M287" s="19">
        <f t="shared" si="24"/>
        <v>0</v>
      </c>
      <c r="AE287" s="33" t="str">
        <f ca="1">IFERROR(INDEX(tbl_Données[[temps restant avant rebut  ]],SMALL(IF(tbl_Données[[temps restant avant rebut  ]]&lt;15,ROW(tbl_Données[[temps restant avant rebut  ]])-2),ROWS($1:284))),"")</f>
        <v/>
      </c>
    </row>
    <row r="288" spans="1:31" ht="27.75" customHeight="1">
      <c r="A288" s="10"/>
      <c r="B288" s="11"/>
      <c r="C2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8" s="13"/>
      <c r="E288" s="10"/>
      <c r="F288" s="14"/>
      <c r="G288" s="15"/>
      <c r="H288" s="13" t="str">
        <f t="shared" si="21"/>
        <v/>
      </c>
      <c r="I288" s="16"/>
      <c r="J288" s="17" t="str">
        <f t="shared" si="22"/>
        <v/>
      </c>
      <c r="K288" s="18" t="str">
        <f t="shared" ca="1" si="23"/>
        <v/>
      </c>
      <c r="L288" s="19">
        <f t="shared" si="25"/>
        <v>0</v>
      </c>
      <c r="M288" s="19">
        <f t="shared" si="24"/>
        <v>0</v>
      </c>
      <c r="AE288" s="33" t="str">
        <f ca="1">IFERROR(INDEX(tbl_Données[[temps restant avant rebut  ]],SMALL(IF(tbl_Données[[temps restant avant rebut  ]]&lt;15,ROW(tbl_Données[[temps restant avant rebut  ]])-2),ROWS($1:285))),"")</f>
        <v/>
      </c>
    </row>
    <row r="289" spans="1:31" ht="27.75" customHeight="1">
      <c r="A289" s="10"/>
      <c r="B289" s="11"/>
      <c r="C2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9" s="13"/>
      <c r="E289" s="10"/>
      <c r="F289" s="14"/>
      <c r="G289" s="15"/>
      <c r="H289" s="13" t="str">
        <f t="shared" si="21"/>
        <v/>
      </c>
      <c r="I289" s="16"/>
      <c r="J289" s="17" t="str">
        <f t="shared" si="22"/>
        <v/>
      </c>
      <c r="K289" s="18" t="str">
        <f t="shared" ca="1" si="23"/>
        <v/>
      </c>
      <c r="L289" s="19">
        <f t="shared" si="25"/>
        <v>0</v>
      </c>
      <c r="M289" s="19">
        <f t="shared" si="24"/>
        <v>0</v>
      </c>
      <c r="AE289" s="33" t="str">
        <f ca="1">IFERROR(INDEX(tbl_Données[[temps restant avant rebut  ]],SMALL(IF(tbl_Données[[temps restant avant rebut  ]]&lt;15,ROW(tbl_Données[[temps restant avant rebut  ]])-2),ROWS($1:286))),"")</f>
        <v/>
      </c>
    </row>
    <row r="290" spans="1:31" ht="27.75" customHeight="1">
      <c r="A290" s="10"/>
      <c r="B290" s="11"/>
      <c r="C2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0" s="13"/>
      <c r="E290" s="10"/>
      <c r="F290" s="14"/>
      <c r="G290" s="15"/>
      <c r="H290" s="13" t="str">
        <f t="shared" si="21"/>
        <v/>
      </c>
      <c r="I290" s="16"/>
      <c r="J290" s="17" t="str">
        <f t="shared" si="22"/>
        <v/>
      </c>
      <c r="K290" s="18" t="str">
        <f t="shared" ca="1" si="23"/>
        <v/>
      </c>
      <c r="L290" s="19">
        <f t="shared" si="25"/>
        <v>0</v>
      </c>
      <c r="M290" s="19">
        <f t="shared" si="24"/>
        <v>0</v>
      </c>
      <c r="AE290" s="33" t="str">
        <f ca="1">IFERROR(INDEX(tbl_Données[[temps restant avant rebut  ]],SMALL(IF(tbl_Données[[temps restant avant rebut  ]]&lt;15,ROW(tbl_Données[[temps restant avant rebut  ]])-2),ROWS($1:287))),"")</f>
        <v/>
      </c>
    </row>
    <row r="291" spans="1:31" ht="27.75" customHeight="1">
      <c r="A291" s="10"/>
      <c r="B291" s="11"/>
      <c r="C2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1" s="13"/>
      <c r="E291" s="10"/>
      <c r="F291" s="14"/>
      <c r="G291" s="15"/>
      <c r="H291" s="13" t="str">
        <f t="shared" si="21"/>
        <v/>
      </c>
      <c r="I291" s="16"/>
      <c r="J291" s="17" t="str">
        <f t="shared" si="22"/>
        <v/>
      </c>
      <c r="K291" s="18" t="str">
        <f t="shared" ca="1" si="23"/>
        <v/>
      </c>
      <c r="L291" s="19">
        <f t="shared" si="25"/>
        <v>0</v>
      </c>
      <c r="M291" s="19">
        <f t="shared" si="24"/>
        <v>0</v>
      </c>
      <c r="AE291" s="33" t="str">
        <f ca="1">IFERROR(INDEX(tbl_Données[[temps restant avant rebut  ]],SMALL(IF(tbl_Données[[temps restant avant rebut  ]]&lt;15,ROW(tbl_Données[[temps restant avant rebut  ]])-2),ROWS($1:288))),"")</f>
        <v/>
      </c>
    </row>
    <row r="292" spans="1:31" ht="27.75" customHeight="1">
      <c r="A292" s="10"/>
      <c r="B292" s="11"/>
      <c r="C2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2" s="13"/>
      <c r="E292" s="10"/>
      <c r="F292" s="14"/>
      <c r="G292" s="15"/>
      <c r="H292" s="13" t="str">
        <f t="shared" si="21"/>
        <v/>
      </c>
      <c r="I292" s="16"/>
      <c r="J292" s="17" t="str">
        <f t="shared" si="22"/>
        <v/>
      </c>
      <c r="K292" s="18" t="str">
        <f t="shared" ca="1" si="23"/>
        <v/>
      </c>
      <c r="L292" s="19">
        <f t="shared" si="25"/>
        <v>0</v>
      </c>
      <c r="M292" s="19">
        <f t="shared" si="24"/>
        <v>0</v>
      </c>
      <c r="AE292" s="33" t="str">
        <f ca="1">IFERROR(INDEX(tbl_Données[[temps restant avant rebut  ]],SMALL(IF(tbl_Données[[temps restant avant rebut  ]]&lt;15,ROW(tbl_Données[[temps restant avant rebut  ]])-2),ROWS($1:289))),"")</f>
        <v/>
      </c>
    </row>
    <row r="293" spans="1:31" ht="27.75" customHeight="1">
      <c r="A293" s="10"/>
      <c r="B293" s="11"/>
      <c r="C2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3" s="13"/>
      <c r="E293" s="10"/>
      <c r="F293" s="14"/>
      <c r="G293" s="15"/>
      <c r="H293" s="13" t="str">
        <f t="shared" si="21"/>
        <v/>
      </c>
      <c r="I293" s="16"/>
      <c r="J293" s="17" t="str">
        <f t="shared" si="22"/>
        <v/>
      </c>
      <c r="K293" s="18" t="str">
        <f t="shared" ca="1" si="23"/>
        <v/>
      </c>
      <c r="L293" s="19">
        <f t="shared" si="25"/>
        <v>0</v>
      </c>
      <c r="M293" s="19">
        <f t="shared" si="24"/>
        <v>0</v>
      </c>
      <c r="AE293" s="33" t="str">
        <f ca="1">IFERROR(INDEX(tbl_Données[[temps restant avant rebut  ]],SMALL(IF(tbl_Données[[temps restant avant rebut  ]]&lt;15,ROW(tbl_Données[[temps restant avant rebut  ]])-2),ROWS($1:290))),"")</f>
        <v/>
      </c>
    </row>
    <row r="294" spans="1:31" ht="27.75" customHeight="1">
      <c r="A294" s="10"/>
      <c r="B294" s="11"/>
      <c r="C2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4" s="13"/>
      <c r="E294" s="10"/>
      <c r="F294" s="14"/>
      <c r="G294" s="15"/>
      <c r="H294" s="13" t="str">
        <f t="shared" si="21"/>
        <v/>
      </c>
      <c r="I294" s="16"/>
      <c r="J294" s="17" t="str">
        <f t="shared" si="22"/>
        <v/>
      </c>
      <c r="K294" s="18" t="str">
        <f t="shared" ca="1" si="23"/>
        <v/>
      </c>
      <c r="L294" s="19">
        <f t="shared" si="25"/>
        <v>0</v>
      </c>
      <c r="M294" s="19">
        <f t="shared" si="24"/>
        <v>0</v>
      </c>
      <c r="AE294" s="33" t="str">
        <f ca="1">IFERROR(INDEX(tbl_Données[[temps restant avant rebut  ]],SMALL(IF(tbl_Données[[temps restant avant rebut  ]]&lt;15,ROW(tbl_Données[[temps restant avant rebut  ]])-2),ROWS($1:291))),"")</f>
        <v/>
      </c>
    </row>
    <row r="295" spans="1:31" ht="27.75" customHeight="1">
      <c r="A295" s="10"/>
      <c r="B295" s="11"/>
      <c r="C2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5" s="13"/>
      <c r="E295" s="10"/>
      <c r="F295" s="14"/>
      <c r="G295" s="15"/>
      <c r="H295" s="13" t="str">
        <f t="shared" si="21"/>
        <v/>
      </c>
      <c r="I295" s="16"/>
      <c r="J295" s="17" t="str">
        <f t="shared" si="22"/>
        <v/>
      </c>
      <c r="K295" s="18" t="str">
        <f t="shared" ca="1" si="23"/>
        <v/>
      </c>
      <c r="L295" s="19">
        <f t="shared" si="25"/>
        <v>0</v>
      </c>
      <c r="M295" s="19">
        <f t="shared" si="24"/>
        <v>0</v>
      </c>
      <c r="AE295" s="33" t="str">
        <f ca="1">IFERROR(INDEX(tbl_Données[[temps restant avant rebut  ]],SMALL(IF(tbl_Données[[temps restant avant rebut  ]]&lt;15,ROW(tbl_Données[[temps restant avant rebut  ]])-2),ROWS($1:292))),"")</f>
        <v/>
      </c>
    </row>
    <row r="296" spans="1:31" ht="27.75" customHeight="1">
      <c r="A296" s="10"/>
      <c r="B296" s="11"/>
      <c r="C2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6" s="13"/>
      <c r="E296" s="10"/>
      <c r="F296" s="14"/>
      <c r="G296" s="15"/>
      <c r="H296" s="13" t="str">
        <f t="shared" si="21"/>
        <v/>
      </c>
      <c r="I296" s="16"/>
      <c r="J296" s="17" t="str">
        <f t="shared" si="22"/>
        <v/>
      </c>
      <c r="K296" s="18" t="str">
        <f t="shared" ca="1" si="23"/>
        <v/>
      </c>
      <c r="L296" s="19">
        <f t="shared" si="25"/>
        <v>0</v>
      </c>
      <c r="M296" s="19">
        <f t="shared" si="24"/>
        <v>0</v>
      </c>
      <c r="AE296" s="33" t="str">
        <f ca="1">IFERROR(INDEX(tbl_Données[[temps restant avant rebut  ]],SMALL(IF(tbl_Données[[temps restant avant rebut  ]]&lt;15,ROW(tbl_Données[[temps restant avant rebut  ]])-2),ROWS($1:293))),"")</f>
        <v/>
      </c>
    </row>
    <row r="297" spans="1:31" ht="27.75" customHeight="1">
      <c r="A297" s="10"/>
      <c r="B297" s="11"/>
      <c r="C2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7" s="13"/>
      <c r="E297" s="10"/>
      <c r="F297" s="14"/>
      <c r="G297" s="15"/>
      <c r="H297" s="13" t="str">
        <f t="shared" si="21"/>
        <v/>
      </c>
      <c r="I297" s="16"/>
      <c r="J297" s="17" t="str">
        <f t="shared" si="22"/>
        <v/>
      </c>
      <c r="K297" s="18" t="str">
        <f t="shared" ca="1" si="23"/>
        <v/>
      </c>
      <c r="L297" s="19">
        <f t="shared" si="25"/>
        <v>0</v>
      </c>
      <c r="M297" s="19">
        <f t="shared" si="24"/>
        <v>0</v>
      </c>
      <c r="AE297" s="33" t="str">
        <f ca="1">IFERROR(INDEX(tbl_Données[[temps restant avant rebut  ]],SMALL(IF(tbl_Données[[temps restant avant rebut  ]]&lt;15,ROW(tbl_Données[[temps restant avant rebut  ]])-2),ROWS($1:294))),"")</f>
        <v/>
      </c>
    </row>
    <row r="298" spans="1:31" ht="27.75" customHeight="1">
      <c r="A298" s="10"/>
      <c r="B298" s="11"/>
      <c r="C2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8" s="13"/>
      <c r="E298" s="10"/>
      <c r="F298" s="14"/>
      <c r="G298" s="15"/>
      <c r="H298" s="13" t="str">
        <f t="shared" si="21"/>
        <v/>
      </c>
      <c r="I298" s="16"/>
      <c r="J298" s="17" t="str">
        <f t="shared" si="22"/>
        <v/>
      </c>
      <c r="K298" s="18" t="str">
        <f t="shared" ca="1" si="23"/>
        <v/>
      </c>
      <c r="L298" s="19">
        <f t="shared" si="25"/>
        <v>0</v>
      </c>
      <c r="M298" s="19">
        <f t="shared" si="24"/>
        <v>0</v>
      </c>
      <c r="AE298" s="33" t="str">
        <f ca="1">IFERROR(INDEX(tbl_Données[[temps restant avant rebut  ]],SMALL(IF(tbl_Données[[temps restant avant rebut  ]]&lt;15,ROW(tbl_Données[[temps restant avant rebut  ]])-2),ROWS($1:295))),"")</f>
        <v/>
      </c>
    </row>
    <row r="299" spans="1:31" ht="27.75" customHeight="1">
      <c r="A299" s="10"/>
      <c r="B299" s="11"/>
      <c r="C2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9" s="13"/>
      <c r="E299" s="10"/>
      <c r="F299" s="14"/>
      <c r="G299" s="15"/>
      <c r="H299" s="13" t="str">
        <f t="shared" si="21"/>
        <v/>
      </c>
      <c r="I299" s="16"/>
      <c r="J299" s="17" t="str">
        <f t="shared" si="22"/>
        <v/>
      </c>
      <c r="K299" s="18" t="str">
        <f t="shared" ca="1" si="23"/>
        <v/>
      </c>
      <c r="L299" s="19">
        <f t="shared" si="25"/>
        <v>0</v>
      </c>
      <c r="M299" s="19">
        <f t="shared" si="24"/>
        <v>0</v>
      </c>
      <c r="AE299" s="33" t="str">
        <f ca="1">IFERROR(INDEX(tbl_Données[[temps restant avant rebut  ]],SMALL(IF(tbl_Données[[temps restant avant rebut  ]]&lt;15,ROW(tbl_Données[[temps restant avant rebut  ]])-2),ROWS($1:296))),"")</f>
        <v/>
      </c>
    </row>
    <row r="300" spans="1:31" ht="27.75" customHeight="1">
      <c r="A300" s="10"/>
      <c r="B300" s="11"/>
      <c r="C3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0" s="13"/>
      <c r="E300" s="10"/>
      <c r="F300" s="14"/>
      <c r="G300" s="15"/>
      <c r="H300" s="13" t="str">
        <f t="shared" si="21"/>
        <v/>
      </c>
      <c r="I300" s="16"/>
      <c r="J300" s="17" t="str">
        <f t="shared" si="22"/>
        <v/>
      </c>
      <c r="K300" s="18" t="str">
        <f t="shared" ca="1" si="23"/>
        <v/>
      </c>
      <c r="L300" s="19">
        <f t="shared" si="25"/>
        <v>0</v>
      </c>
      <c r="M300" s="19">
        <f t="shared" si="24"/>
        <v>0</v>
      </c>
      <c r="AE300" s="33" t="str">
        <f ca="1">IFERROR(INDEX(tbl_Données[[temps restant avant rebut  ]],SMALL(IF(tbl_Données[[temps restant avant rebut  ]]&lt;15,ROW(tbl_Données[[temps restant avant rebut  ]])-2),ROWS($1:297))),"")</f>
        <v/>
      </c>
    </row>
    <row r="301" spans="1:31" ht="27.75" customHeight="1">
      <c r="A301" s="10"/>
      <c r="B301" s="11"/>
      <c r="C3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1" s="13"/>
      <c r="E301" s="10"/>
      <c r="F301" s="14"/>
      <c r="G301" s="15"/>
      <c r="H301" s="13" t="str">
        <f t="shared" si="21"/>
        <v/>
      </c>
      <c r="I301" s="16"/>
      <c r="J301" s="17" t="str">
        <f t="shared" si="22"/>
        <v/>
      </c>
      <c r="K301" s="18" t="str">
        <f t="shared" ca="1" si="23"/>
        <v/>
      </c>
      <c r="L301" s="19">
        <f t="shared" si="25"/>
        <v>0</v>
      </c>
      <c r="M301" s="19">
        <f t="shared" si="24"/>
        <v>0</v>
      </c>
      <c r="AE301" s="33" t="str">
        <f ca="1">IFERROR(INDEX(tbl_Données[[temps restant avant rebut  ]],SMALL(IF(tbl_Données[[temps restant avant rebut  ]]&lt;15,ROW(tbl_Données[[temps restant avant rebut  ]])-2),ROWS($1:298))),"")</f>
        <v/>
      </c>
    </row>
    <row r="302" spans="1:31" ht="27.75" customHeight="1">
      <c r="A302" s="10"/>
      <c r="B302" s="11"/>
      <c r="C3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2" s="13"/>
      <c r="E302" s="10"/>
      <c r="F302" s="14"/>
      <c r="G302" s="15"/>
      <c r="H302" s="13" t="str">
        <f t="shared" si="21"/>
        <v/>
      </c>
      <c r="I302" s="16"/>
      <c r="J302" s="17" t="str">
        <f t="shared" si="22"/>
        <v/>
      </c>
      <c r="K302" s="18" t="str">
        <f t="shared" ca="1" si="23"/>
        <v/>
      </c>
      <c r="L302" s="19">
        <f t="shared" si="25"/>
        <v>0</v>
      </c>
      <c r="M302" s="19">
        <f t="shared" si="24"/>
        <v>0</v>
      </c>
      <c r="AE302" s="33" t="str">
        <f ca="1">IFERROR(INDEX(tbl_Données[[temps restant avant rebut  ]],SMALL(IF(tbl_Données[[temps restant avant rebut  ]]&lt;15,ROW(tbl_Données[[temps restant avant rebut  ]])-2),ROWS($1:299))),"")</f>
        <v/>
      </c>
    </row>
    <row r="303" spans="1:31" ht="27.75" customHeight="1">
      <c r="A303" s="10"/>
      <c r="B303" s="11"/>
      <c r="C3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3" s="13"/>
      <c r="E303" s="10"/>
      <c r="F303" s="14"/>
      <c r="G303" s="15"/>
      <c r="H303" s="13" t="str">
        <f t="shared" si="21"/>
        <v/>
      </c>
      <c r="I303" s="16"/>
      <c r="J303" s="17" t="str">
        <f t="shared" si="22"/>
        <v/>
      </c>
      <c r="K303" s="18" t="str">
        <f t="shared" ca="1" si="23"/>
        <v/>
      </c>
      <c r="L303" s="19">
        <f t="shared" si="25"/>
        <v>0</v>
      </c>
      <c r="M303" s="19">
        <f t="shared" si="24"/>
        <v>0</v>
      </c>
      <c r="AE303" s="33" t="str">
        <f ca="1">IFERROR(INDEX(tbl_Données[[temps restant avant rebut  ]],SMALL(IF(tbl_Données[[temps restant avant rebut  ]]&lt;15,ROW(tbl_Données[[temps restant avant rebut  ]])-2),ROWS($1:300))),"")</f>
        <v/>
      </c>
    </row>
    <row r="304" spans="1:31" ht="27.75" customHeight="1">
      <c r="A304" s="10"/>
      <c r="B304" s="11"/>
      <c r="C3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4" s="13"/>
      <c r="E304" s="10"/>
      <c r="F304" s="14"/>
      <c r="G304" s="15"/>
      <c r="H304" s="13" t="str">
        <f t="shared" si="21"/>
        <v/>
      </c>
      <c r="I304" s="16"/>
      <c r="J304" s="17" t="str">
        <f t="shared" si="22"/>
        <v/>
      </c>
      <c r="K304" s="18" t="str">
        <f t="shared" ca="1" si="23"/>
        <v/>
      </c>
      <c r="L304" s="19">
        <f t="shared" si="25"/>
        <v>0</v>
      </c>
      <c r="M304" s="19">
        <f t="shared" si="24"/>
        <v>0</v>
      </c>
      <c r="AE304" s="33" t="str">
        <f ca="1">IFERROR(INDEX(tbl_Données[[temps restant avant rebut  ]],SMALL(IF(tbl_Données[[temps restant avant rebut  ]]&lt;15,ROW(tbl_Données[[temps restant avant rebut  ]])-2),ROWS($1:301))),"")</f>
        <v/>
      </c>
    </row>
    <row r="305" spans="1:31" ht="27.75" customHeight="1">
      <c r="A305" s="10"/>
      <c r="B305" s="11"/>
      <c r="C3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5" s="13"/>
      <c r="E305" s="10"/>
      <c r="F305" s="14"/>
      <c r="G305" s="15"/>
      <c r="H305" s="13" t="str">
        <f t="shared" si="21"/>
        <v/>
      </c>
      <c r="I305" s="16"/>
      <c r="J305" s="17" t="str">
        <f t="shared" si="22"/>
        <v/>
      </c>
      <c r="K305" s="18" t="str">
        <f t="shared" ca="1" si="23"/>
        <v/>
      </c>
      <c r="L305" s="19">
        <f t="shared" si="25"/>
        <v>0</v>
      </c>
      <c r="M305" s="19">
        <f t="shared" si="24"/>
        <v>0</v>
      </c>
      <c r="AE305" s="33" t="str">
        <f ca="1">IFERROR(INDEX(tbl_Données[[temps restant avant rebut  ]],SMALL(IF(tbl_Données[[temps restant avant rebut  ]]&lt;15,ROW(tbl_Données[[temps restant avant rebut  ]])-2),ROWS($1:302))),"")</f>
        <v/>
      </c>
    </row>
    <row r="306" spans="1:31" ht="27.75" customHeight="1">
      <c r="A306" s="10"/>
      <c r="B306" s="11"/>
      <c r="C3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6" s="13"/>
      <c r="E306" s="10"/>
      <c r="F306" s="14"/>
      <c r="G306" s="15"/>
      <c r="H306" s="13" t="str">
        <f t="shared" si="21"/>
        <v/>
      </c>
      <c r="I306" s="16"/>
      <c r="J306" s="17" t="str">
        <f t="shared" si="22"/>
        <v/>
      </c>
      <c r="K306" s="18" t="str">
        <f t="shared" ca="1" si="23"/>
        <v/>
      </c>
      <c r="L306" s="19">
        <f t="shared" si="25"/>
        <v>0</v>
      </c>
      <c r="M306" s="19">
        <f t="shared" si="24"/>
        <v>0</v>
      </c>
      <c r="AE306" s="33" t="str">
        <f ca="1">IFERROR(INDEX(tbl_Données[[temps restant avant rebut  ]],SMALL(IF(tbl_Données[[temps restant avant rebut  ]]&lt;15,ROW(tbl_Données[[temps restant avant rebut  ]])-2),ROWS($1:303))),"")</f>
        <v/>
      </c>
    </row>
    <row r="307" spans="1:31" ht="27.75" customHeight="1">
      <c r="A307" s="10"/>
      <c r="B307" s="11"/>
      <c r="C3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7" s="13"/>
      <c r="E307" s="10"/>
      <c r="F307" s="14"/>
      <c r="G307" s="15"/>
      <c r="H307" s="13" t="str">
        <f t="shared" si="21"/>
        <v/>
      </c>
      <c r="I307" s="16"/>
      <c r="J307" s="17" t="str">
        <f t="shared" si="22"/>
        <v/>
      </c>
      <c r="K307" s="18" t="str">
        <f t="shared" ca="1" si="23"/>
        <v/>
      </c>
      <c r="L307" s="19">
        <f t="shared" si="25"/>
        <v>0</v>
      </c>
      <c r="M307" s="19">
        <f t="shared" si="24"/>
        <v>0</v>
      </c>
      <c r="AE307" s="33" t="str">
        <f ca="1">IFERROR(INDEX(tbl_Données[[temps restant avant rebut  ]],SMALL(IF(tbl_Données[[temps restant avant rebut  ]]&lt;15,ROW(tbl_Données[[temps restant avant rebut  ]])-2),ROWS($1:304))),"")</f>
        <v/>
      </c>
    </row>
    <row r="308" spans="1:31" ht="27.75" customHeight="1">
      <c r="A308" s="10"/>
      <c r="B308" s="11"/>
      <c r="C3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8" s="13"/>
      <c r="E308" s="10"/>
      <c r="F308" s="14"/>
      <c r="G308" s="15"/>
      <c r="H308" s="13" t="str">
        <f t="shared" si="21"/>
        <v/>
      </c>
      <c r="I308" s="16"/>
      <c r="J308" s="17" t="str">
        <f t="shared" si="22"/>
        <v/>
      </c>
      <c r="K308" s="18" t="str">
        <f t="shared" ca="1" si="23"/>
        <v/>
      </c>
      <c r="L308" s="19">
        <f t="shared" si="25"/>
        <v>0</v>
      </c>
      <c r="M308" s="19">
        <f t="shared" si="24"/>
        <v>0</v>
      </c>
      <c r="AE308" s="33" t="str">
        <f ca="1">IFERROR(INDEX(tbl_Données[[temps restant avant rebut  ]],SMALL(IF(tbl_Données[[temps restant avant rebut  ]]&lt;15,ROW(tbl_Données[[temps restant avant rebut  ]])-2),ROWS($1:305))),"")</f>
        <v/>
      </c>
    </row>
    <row r="309" spans="1:31" ht="27.75" customHeight="1">
      <c r="A309" s="10"/>
      <c r="B309" s="11"/>
      <c r="C3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9" s="13"/>
      <c r="E309" s="10"/>
      <c r="F309" s="14"/>
      <c r="G309" s="15"/>
      <c r="H309" s="13" t="str">
        <f t="shared" si="21"/>
        <v/>
      </c>
      <c r="I309" s="16"/>
      <c r="J309" s="17" t="str">
        <f t="shared" si="22"/>
        <v/>
      </c>
      <c r="K309" s="18" t="str">
        <f t="shared" ca="1" si="23"/>
        <v/>
      </c>
      <c r="L309" s="19">
        <f t="shared" si="25"/>
        <v>0</v>
      </c>
      <c r="M309" s="19">
        <f t="shared" si="24"/>
        <v>0</v>
      </c>
      <c r="AE309" s="33" t="str">
        <f ca="1">IFERROR(INDEX(tbl_Données[[temps restant avant rebut  ]],SMALL(IF(tbl_Données[[temps restant avant rebut  ]]&lt;15,ROW(tbl_Données[[temps restant avant rebut  ]])-2),ROWS($1:306))),"")</f>
        <v/>
      </c>
    </row>
    <row r="310" spans="1:31" ht="27.75" customHeight="1">
      <c r="A310" s="10"/>
      <c r="B310" s="11"/>
      <c r="C3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0" s="13"/>
      <c r="E310" s="10"/>
      <c r="F310" s="14"/>
      <c r="G310" s="15"/>
      <c r="H310" s="13" t="str">
        <f t="shared" si="21"/>
        <v/>
      </c>
      <c r="I310" s="16"/>
      <c r="J310" s="17" t="str">
        <f t="shared" si="22"/>
        <v/>
      </c>
      <c r="K310" s="18" t="str">
        <f t="shared" ca="1" si="23"/>
        <v/>
      </c>
      <c r="L310" s="19">
        <f t="shared" si="25"/>
        <v>0</v>
      </c>
      <c r="M310" s="19">
        <f t="shared" si="24"/>
        <v>0</v>
      </c>
      <c r="AE310" s="33" t="str">
        <f ca="1">IFERROR(INDEX(tbl_Données[[temps restant avant rebut  ]],SMALL(IF(tbl_Données[[temps restant avant rebut  ]]&lt;15,ROW(tbl_Données[[temps restant avant rebut  ]])-2),ROWS($1:307))),"")</f>
        <v/>
      </c>
    </row>
    <row r="311" spans="1:31" ht="27.75" customHeight="1">
      <c r="A311" s="10"/>
      <c r="B311" s="11"/>
      <c r="C3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1" s="13"/>
      <c r="E311" s="10"/>
      <c r="F311" s="14"/>
      <c r="G311" s="15"/>
      <c r="H311" s="13" t="str">
        <f t="shared" si="21"/>
        <v/>
      </c>
      <c r="I311" s="16"/>
      <c r="J311" s="17" t="str">
        <f t="shared" si="22"/>
        <v/>
      </c>
      <c r="K311" s="18" t="str">
        <f t="shared" ca="1" si="23"/>
        <v/>
      </c>
      <c r="L311" s="19">
        <f t="shared" si="25"/>
        <v>0</v>
      </c>
      <c r="M311" s="19">
        <f t="shared" si="24"/>
        <v>0</v>
      </c>
      <c r="AE311" s="33" t="str">
        <f ca="1">IFERROR(INDEX(tbl_Données[[temps restant avant rebut  ]],SMALL(IF(tbl_Données[[temps restant avant rebut  ]]&lt;15,ROW(tbl_Données[[temps restant avant rebut  ]])-2),ROWS($1:308))),"")</f>
        <v/>
      </c>
    </row>
    <row r="312" spans="1:31" ht="27.75" customHeight="1">
      <c r="A312" s="10"/>
      <c r="B312" s="11"/>
      <c r="C3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2" s="13"/>
      <c r="E312" s="10"/>
      <c r="F312" s="14"/>
      <c r="G312" s="15"/>
      <c r="H312" s="13" t="str">
        <f t="shared" si="21"/>
        <v/>
      </c>
      <c r="I312" s="16"/>
      <c r="J312" s="17" t="str">
        <f t="shared" si="22"/>
        <v/>
      </c>
      <c r="K312" s="18" t="str">
        <f t="shared" ca="1" si="23"/>
        <v/>
      </c>
      <c r="L312" s="19">
        <f t="shared" si="25"/>
        <v>0</v>
      </c>
      <c r="M312" s="19">
        <f t="shared" si="24"/>
        <v>0</v>
      </c>
      <c r="AE312" s="33" t="str">
        <f ca="1">IFERROR(INDEX(tbl_Données[[temps restant avant rebut  ]],SMALL(IF(tbl_Données[[temps restant avant rebut  ]]&lt;15,ROW(tbl_Données[[temps restant avant rebut  ]])-2),ROWS($1:309))),"")</f>
        <v/>
      </c>
    </row>
    <row r="313" spans="1:31" ht="27.75" customHeight="1">
      <c r="A313" s="10"/>
      <c r="B313" s="11"/>
      <c r="C3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3" s="13"/>
      <c r="E313" s="10"/>
      <c r="F313" s="14"/>
      <c r="G313" s="15"/>
      <c r="H313" s="13" t="str">
        <f t="shared" si="21"/>
        <v/>
      </c>
      <c r="I313" s="16"/>
      <c r="J313" s="17" t="str">
        <f t="shared" si="22"/>
        <v/>
      </c>
      <c r="K313" s="18" t="str">
        <f t="shared" ca="1" si="23"/>
        <v/>
      </c>
      <c r="L313" s="19">
        <f t="shared" si="25"/>
        <v>0</v>
      </c>
      <c r="M313" s="19">
        <f t="shared" si="24"/>
        <v>0</v>
      </c>
      <c r="AE313" s="33" t="str">
        <f ca="1">IFERROR(INDEX(tbl_Données[[temps restant avant rebut  ]],SMALL(IF(tbl_Données[[temps restant avant rebut  ]]&lt;15,ROW(tbl_Données[[temps restant avant rebut  ]])-2),ROWS($1:310))),"")</f>
        <v/>
      </c>
    </row>
    <row r="314" spans="1:31" ht="27.75" customHeight="1">
      <c r="A314" s="10"/>
      <c r="B314" s="11"/>
      <c r="C3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4" s="13"/>
      <c r="E314" s="10"/>
      <c r="F314" s="14"/>
      <c r="G314" s="15"/>
      <c r="H314" s="13" t="str">
        <f t="shared" si="21"/>
        <v/>
      </c>
      <c r="I314" s="16"/>
      <c r="J314" s="17" t="str">
        <f t="shared" si="22"/>
        <v/>
      </c>
      <c r="K314" s="18" t="str">
        <f t="shared" ca="1" si="23"/>
        <v/>
      </c>
      <c r="L314" s="19">
        <f t="shared" si="25"/>
        <v>0</v>
      </c>
      <c r="M314" s="19">
        <f t="shared" si="24"/>
        <v>0</v>
      </c>
      <c r="AE314" s="33" t="str">
        <f ca="1">IFERROR(INDEX(tbl_Données[[temps restant avant rebut  ]],SMALL(IF(tbl_Données[[temps restant avant rebut  ]]&lt;15,ROW(tbl_Données[[temps restant avant rebut  ]])-2),ROWS($1:311))),"")</f>
        <v/>
      </c>
    </row>
    <row r="315" spans="1:31" ht="27.75" customHeight="1">
      <c r="A315" s="10"/>
      <c r="B315" s="11"/>
      <c r="C3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5" s="13"/>
      <c r="E315" s="10"/>
      <c r="F315" s="14"/>
      <c r="G315" s="15"/>
      <c r="H315" s="13" t="str">
        <f t="shared" si="21"/>
        <v/>
      </c>
      <c r="I315" s="16"/>
      <c r="J315" s="17" t="str">
        <f t="shared" si="22"/>
        <v/>
      </c>
      <c r="K315" s="18" t="str">
        <f t="shared" ca="1" si="23"/>
        <v/>
      </c>
      <c r="L315" s="19">
        <f t="shared" si="25"/>
        <v>0</v>
      </c>
      <c r="M315" s="19">
        <f t="shared" si="24"/>
        <v>0</v>
      </c>
      <c r="AE315" s="33" t="str">
        <f ca="1">IFERROR(INDEX(tbl_Données[[temps restant avant rebut  ]],SMALL(IF(tbl_Données[[temps restant avant rebut  ]]&lt;15,ROW(tbl_Données[[temps restant avant rebut  ]])-2),ROWS($1:312))),"")</f>
        <v/>
      </c>
    </row>
    <row r="316" spans="1:31" ht="27.75" customHeight="1">
      <c r="A316" s="10"/>
      <c r="B316" s="11"/>
      <c r="C3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6" s="13"/>
      <c r="E316" s="10"/>
      <c r="F316" s="14"/>
      <c r="G316" s="15"/>
      <c r="H316" s="13" t="str">
        <f t="shared" si="21"/>
        <v/>
      </c>
      <c r="I316" s="16"/>
      <c r="J316" s="17" t="str">
        <f t="shared" si="22"/>
        <v/>
      </c>
      <c r="K316" s="18" t="str">
        <f t="shared" ca="1" si="23"/>
        <v/>
      </c>
      <c r="L316" s="19">
        <f t="shared" si="25"/>
        <v>0</v>
      </c>
      <c r="M316" s="19">
        <f t="shared" si="24"/>
        <v>0</v>
      </c>
      <c r="AE316" s="33" t="str">
        <f ca="1">IFERROR(INDEX(tbl_Données[[temps restant avant rebut  ]],SMALL(IF(tbl_Données[[temps restant avant rebut  ]]&lt;15,ROW(tbl_Données[[temps restant avant rebut  ]])-2),ROWS($1:313))),"")</f>
        <v/>
      </c>
    </row>
    <row r="317" spans="1:31" ht="27.75" customHeight="1">
      <c r="A317" s="10"/>
      <c r="B317" s="11"/>
      <c r="C3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7" s="13"/>
      <c r="E317" s="10"/>
      <c r="F317" s="14"/>
      <c r="G317" s="15"/>
      <c r="H317" s="13" t="str">
        <f t="shared" si="21"/>
        <v/>
      </c>
      <c r="I317" s="16"/>
      <c r="J317" s="17" t="str">
        <f t="shared" si="22"/>
        <v/>
      </c>
      <c r="K317" s="18" t="str">
        <f t="shared" ca="1" si="23"/>
        <v/>
      </c>
      <c r="L317" s="19">
        <f t="shared" si="25"/>
        <v>0</v>
      </c>
      <c r="M317" s="19">
        <f t="shared" si="24"/>
        <v>0</v>
      </c>
      <c r="AE317" s="33" t="str">
        <f ca="1">IFERROR(INDEX(tbl_Données[[temps restant avant rebut  ]],SMALL(IF(tbl_Données[[temps restant avant rebut  ]]&lt;15,ROW(tbl_Données[[temps restant avant rebut  ]])-2),ROWS($1:314))),"")</f>
        <v/>
      </c>
    </row>
    <row r="318" spans="1:31" ht="27.75" customHeight="1">
      <c r="A318" s="10"/>
      <c r="B318" s="11"/>
      <c r="C3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8" s="13"/>
      <c r="E318" s="10"/>
      <c r="F318" s="14"/>
      <c r="G318" s="15"/>
      <c r="H318" s="13" t="str">
        <f t="shared" si="21"/>
        <v/>
      </c>
      <c r="I318" s="16"/>
      <c r="J318" s="17" t="str">
        <f t="shared" si="22"/>
        <v/>
      </c>
      <c r="K318" s="18" t="str">
        <f t="shared" ca="1" si="23"/>
        <v/>
      </c>
      <c r="L318" s="19">
        <f t="shared" si="25"/>
        <v>0</v>
      </c>
      <c r="M318" s="19">
        <f t="shared" si="24"/>
        <v>0</v>
      </c>
      <c r="AE318" s="33" t="str">
        <f ca="1">IFERROR(INDEX(tbl_Données[[temps restant avant rebut  ]],SMALL(IF(tbl_Données[[temps restant avant rebut  ]]&lt;15,ROW(tbl_Données[[temps restant avant rebut  ]])-2),ROWS($1:315))),"")</f>
        <v/>
      </c>
    </row>
    <row r="319" spans="1:31" ht="27.75" customHeight="1">
      <c r="A319" s="10"/>
      <c r="B319" s="11"/>
      <c r="C3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9" s="13"/>
      <c r="E319" s="10"/>
      <c r="F319" s="14"/>
      <c r="G319" s="15"/>
      <c r="H319" s="13" t="str">
        <f t="shared" si="21"/>
        <v/>
      </c>
      <c r="I319" s="16"/>
      <c r="J319" s="17" t="str">
        <f t="shared" si="22"/>
        <v/>
      </c>
      <c r="K319" s="18" t="str">
        <f t="shared" ca="1" si="23"/>
        <v/>
      </c>
      <c r="L319" s="19">
        <f t="shared" si="25"/>
        <v>0</v>
      </c>
      <c r="M319" s="19">
        <f t="shared" si="24"/>
        <v>0</v>
      </c>
      <c r="AE319" s="33" t="str">
        <f ca="1">IFERROR(INDEX(tbl_Données[[temps restant avant rebut  ]],SMALL(IF(tbl_Données[[temps restant avant rebut  ]]&lt;15,ROW(tbl_Données[[temps restant avant rebut  ]])-2),ROWS($1:316))),"")</f>
        <v/>
      </c>
    </row>
    <row r="320" spans="1:31" ht="27.75" customHeight="1">
      <c r="A320" s="10"/>
      <c r="B320" s="11"/>
      <c r="C3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0" s="13"/>
      <c r="E320" s="10"/>
      <c r="F320" s="14"/>
      <c r="G320" s="15"/>
      <c r="H320" s="13" t="str">
        <f t="shared" si="21"/>
        <v/>
      </c>
      <c r="I320" s="16"/>
      <c r="J320" s="17" t="str">
        <f t="shared" si="22"/>
        <v/>
      </c>
      <c r="K320" s="18" t="str">
        <f t="shared" ca="1" si="23"/>
        <v/>
      </c>
      <c r="L320" s="19">
        <f t="shared" si="25"/>
        <v>0</v>
      </c>
      <c r="M320" s="19">
        <f t="shared" si="24"/>
        <v>0</v>
      </c>
      <c r="AE320" s="33" t="str">
        <f ca="1">IFERROR(INDEX(tbl_Données[[temps restant avant rebut  ]],SMALL(IF(tbl_Données[[temps restant avant rebut  ]]&lt;15,ROW(tbl_Données[[temps restant avant rebut  ]])-2),ROWS($1:317))),"")</f>
        <v/>
      </c>
    </row>
    <row r="321" spans="1:31" ht="27.75" customHeight="1">
      <c r="A321" s="10"/>
      <c r="B321" s="11"/>
      <c r="C3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1" s="13"/>
      <c r="E321" s="10"/>
      <c r="F321" s="14"/>
      <c r="G321" s="15"/>
      <c r="H321" s="13" t="str">
        <f t="shared" si="21"/>
        <v/>
      </c>
      <c r="I321" s="16"/>
      <c r="J321" s="17" t="str">
        <f t="shared" si="22"/>
        <v/>
      </c>
      <c r="K321" s="18" t="str">
        <f t="shared" ca="1" si="23"/>
        <v/>
      </c>
      <c r="L321" s="19">
        <f t="shared" si="25"/>
        <v>0</v>
      </c>
      <c r="M321" s="19">
        <f t="shared" si="24"/>
        <v>0</v>
      </c>
      <c r="AE321" s="33" t="str">
        <f ca="1">IFERROR(INDEX(tbl_Données[[temps restant avant rebut  ]],SMALL(IF(tbl_Données[[temps restant avant rebut  ]]&lt;15,ROW(tbl_Données[[temps restant avant rebut  ]])-2),ROWS($1:318))),"")</f>
        <v/>
      </c>
    </row>
    <row r="322" spans="1:31" ht="27.75" customHeight="1">
      <c r="A322" s="10"/>
      <c r="B322" s="11"/>
      <c r="C3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2" s="13"/>
      <c r="E322" s="10"/>
      <c r="F322" s="14"/>
      <c r="G322" s="15"/>
      <c r="H322" s="13" t="str">
        <f t="shared" si="21"/>
        <v/>
      </c>
      <c r="I322" s="16"/>
      <c r="J322" s="17" t="str">
        <f t="shared" si="22"/>
        <v/>
      </c>
      <c r="K322" s="18" t="str">
        <f t="shared" ca="1" si="23"/>
        <v/>
      </c>
      <c r="L322" s="19">
        <f t="shared" si="25"/>
        <v>0</v>
      </c>
      <c r="M322" s="19">
        <f t="shared" si="24"/>
        <v>0</v>
      </c>
      <c r="AE322" s="33" t="str">
        <f ca="1">IFERROR(INDEX(tbl_Données[[temps restant avant rebut  ]],SMALL(IF(tbl_Données[[temps restant avant rebut  ]]&lt;15,ROW(tbl_Données[[temps restant avant rebut  ]])-2),ROWS($1:319))),"")</f>
        <v/>
      </c>
    </row>
    <row r="323" spans="1:31" ht="27.75" customHeight="1">
      <c r="A323" s="10"/>
      <c r="B323" s="11"/>
      <c r="C3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3" s="13"/>
      <c r="E323" s="10"/>
      <c r="F323" s="14"/>
      <c r="G323" s="15"/>
      <c r="H323" s="13" t="str">
        <f t="shared" ref="H323:H386" si="26">IF(ISBLANK(D323),"",D323+30)</f>
        <v/>
      </c>
      <c r="I323" s="16"/>
      <c r="J323" s="17" t="str">
        <f t="shared" ref="J323:J386" si="27">IF(ISBLANK(I323),"",$I323-$D323)</f>
        <v/>
      </c>
      <c r="K323" s="18" t="str">
        <f t="shared" ref="K323:K386" ca="1" si="28">IF(ISBLANK(D323),"",D323-TODAY())</f>
        <v/>
      </c>
      <c r="L323" s="19">
        <f t="shared" si="25"/>
        <v>0</v>
      </c>
      <c r="M323" s="19">
        <f t="shared" ref="M323:M386" si="29">IFERROR(DATEDIF($B323,$F323,"d"),"")</f>
        <v>0</v>
      </c>
      <c r="AE323" s="33" t="str">
        <f ca="1">IFERROR(INDEX(tbl_Données[[temps restant avant rebut  ]],SMALL(IF(tbl_Données[[temps restant avant rebut  ]]&lt;15,ROW(tbl_Données[[temps restant avant rebut  ]])-2),ROWS($1:320))),"")</f>
        <v/>
      </c>
    </row>
    <row r="324" spans="1:31" ht="27.75" customHeight="1">
      <c r="A324" s="10"/>
      <c r="B324" s="11"/>
      <c r="C3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4" s="13"/>
      <c r="E324" s="10"/>
      <c r="F324" s="14"/>
      <c r="G324" s="15"/>
      <c r="H324" s="13" t="str">
        <f t="shared" si="26"/>
        <v/>
      </c>
      <c r="I324" s="16"/>
      <c r="J324" s="17" t="str">
        <f t="shared" si="27"/>
        <v/>
      </c>
      <c r="K324" s="18" t="str">
        <f t="shared" ca="1" si="28"/>
        <v/>
      </c>
      <c r="L324" s="19">
        <f t="shared" si="25"/>
        <v>0</v>
      </c>
      <c r="M324" s="19">
        <f t="shared" si="29"/>
        <v>0</v>
      </c>
      <c r="AE324" s="33" t="str">
        <f ca="1">IFERROR(INDEX(tbl_Données[[temps restant avant rebut  ]],SMALL(IF(tbl_Données[[temps restant avant rebut  ]]&lt;15,ROW(tbl_Données[[temps restant avant rebut  ]])-2),ROWS($1:321))),"")</f>
        <v/>
      </c>
    </row>
    <row r="325" spans="1:31" ht="27.75" customHeight="1">
      <c r="A325" s="10"/>
      <c r="B325" s="11"/>
      <c r="C3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5" s="13"/>
      <c r="E325" s="10"/>
      <c r="F325" s="14"/>
      <c r="G325" s="15"/>
      <c r="H325" s="13" t="str">
        <f t="shared" si="26"/>
        <v/>
      </c>
      <c r="I325" s="16"/>
      <c r="J325" s="17" t="str">
        <f t="shared" si="27"/>
        <v/>
      </c>
      <c r="K325" s="18" t="str">
        <f t="shared" ca="1" si="28"/>
        <v/>
      </c>
      <c r="L325" s="19">
        <f t="shared" si="25"/>
        <v>0</v>
      </c>
      <c r="M325" s="19">
        <f t="shared" si="29"/>
        <v>0</v>
      </c>
      <c r="AE325" s="33" t="str">
        <f ca="1">IFERROR(INDEX(tbl_Données[[temps restant avant rebut  ]],SMALL(IF(tbl_Données[[temps restant avant rebut  ]]&lt;15,ROW(tbl_Données[[temps restant avant rebut  ]])-2),ROWS($1:322))),"")</f>
        <v/>
      </c>
    </row>
    <row r="326" spans="1:31" ht="27.75" customHeight="1">
      <c r="A326" s="10"/>
      <c r="B326" s="11"/>
      <c r="C3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6" s="13"/>
      <c r="E326" s="10"/>
      <c r="F326" s="14"/>
      <c r="G326" s="15"/>
      <c r="H326" s="13" t="str">
        <f t="shared" si="26"/>
        <v/>
      </c>
      <c r="I326" s="16"/>
      <c r="J326" s="17" t="str">
        <f t="shared" si="27"/>
        <v/>
      </c>
      <c r="K326" s="18" t="str">
        <f t="shared" ca="1" si="28"/>
        <v/>
      </c>
      <c r="L326" s="19">
        <f t="shared" ref="L326:L389" si="30">IFERROR(DATEDIF($B326,$I326,"d"),"")</f>
        <v>0</v>
      </c>
      <c r="M326" s="19">
        <f t="shared" si="29"/>
        <v>0</v>
      </c>
      <c r="AE326" s="33" t="str">
        <f ca="1">IFERROR(INDEX(tbl_Données[[temps restant avant rebut  ]],SMALL(IF(tbl_Données[[temps restant avant rebut  ]]&lt;15,ROW(tbl_Données[[temps restant avant rebut  ]])-2),ROWS($1:323))),"")</f>
        <v/>
      </c>
    </row>
    <row r="327" spans="1:31" ht="27.75" customHeight="1">
      <c r="A327" s="10"/>
      <c r="B327" s="11"/>
      <c r="C3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7" s="13"/>
      <c r="E327" s="10"/>
      <c r="F327" s="14"/>
      <c r="G327" s="15"/>
      <c r="H327" s="13" t="str">
        <f t="shared" si="26"/>
        <v/>
      </c>
      <c r="I327" s="16"/>
      <c r="J327" s="17" t="str">
        <f t="shared" si="27"/>
        <v/>
      </c>
      <c r="K327" s="18" t="str">
        <f t="shared" ca="1" si="28"/>
        <v/>
      </c>
      <c r="L327" s="19">
        <f t="shared" si="30"/>
        <v>0</v>
      </c>
      <c r="M327" s="19">
        <f t="shared" si="29"/>
        <v>0</v>
      </c>
      <c r="AE327" s="33" t="str">
        <f ca="1">IFERROR(INDEX(tbl_Données[[temps restant avant rebut  ]],SMALL(IF(tbl_Données[[temps restant avant rebut  ]]&lt;15,ROW(tbl_Données[[temps restant avant rebut  ]])-2),ROWS($1:324))),"")</f>
        <v/>
      </c>
    </row>
    <row r="328" spans="1:31" ht="27.75" customHeight="1">
      <c r="A328" s="10"/>
      <c r="B328" s="11"/>
      <c r="C3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8" s="13"/>
      <c r="E328" s="10"/>
      <c r="F328" s="14"/>
      <c r="G328" s="15"/>
      <c r="H328" s="13" t="str">
        <f t="shared" si="26"/>
        <v/>
      </c>
      <c r="I328" s="16"/>
      <c r="J328" s="17" t="str">
        <f t="shared" si="27"/>
        <v/>
      </c>
      <c r="K328" s="18" t="str">
        <f t="shared" ca="1" si="28"/>
        <v/>
      </c>
      <c r="L328" s="19">
        <f t="shared" si="30"/>
        <v>0</v>
      </c>
      <c r="M328" s="19">
        <f t="shared" si="29"/>
        <v>0</v>
      </c>
      <c r="AE328" s="33" t="str">
        <f ca="1">IFERROR(INDEX(tbl_Données[[temps restant avant rebut  ]],SMALL(IF(tbl_Données[[temps restant avant rebut  ]]&lt;15,ROW(tbl_Données[[temps restant avant rebut  ]])-2),ROWS($1:325))),"")</f>
        <v/>
      </c>
    </row>
    <row r="329" spans="1:31" ht="27.75" customHeight="1">
      <c r="A329" s="10"/>
      <c r="B329" s="11"/>
      <c r="C3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9" s="13"/>
      <c r="E329" s="10"/>
      <c r="F329" s="14"/>
      <c r="G329" s="15"/>
      <c r="H329" s="13" t="str">
        <f t="shared" si="26"/>
        <v/>
      </c>
      <c r="I329" s="16"/>
      <c r="J329" s="17" t="str">
        <f t="shared" si="27"/>
        <v/>
      </c>
      <c r="K329" s="18" t="str">
        <f t="shared" ca="1" si="28"/>
        <v/>
      </c>
      <c r="L329" s="19">
        <f t="shared" si="30"/>
        <v>0</v>
      </c>
      <c r="M329" s="19">
        <f t="shared" si="29"/>
        <v>0</v>
      </c>
      <c r="AE329" s="33" t="str">
        <f ca="1">IFERROR(INDEX(tbl_Données[[temps restant avant rebut  ]],SMALL(IF(tbl_Données[[temps restant avant rebut  ]]&lt;15,ROW(tbl_Données[[temps restant avant rebut  ]])-2),ROWS($1:326))),"")</f>
        <v/>
      </c>
    </row>
    <row r="330" spans="1:31" ht="27.75" customHeight="1">
      <c r="A330" s="10"/>
      <c r="B330" s="11"/>
      <c r="C3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0" s="13"/>
      <c r="E330" s="10"/>
      <c r="F330" s="14"/>
      <c r="G330" s="15"/>
      <c r="H330" s="13" t="str">
        <f t="shared" si="26"/>
        <v/>
      </c>
      <c r="I330" s="16"/>
      <c r="J330" s="17" t="str">
        <f t="shared" si="27"/>
        <v/>
      </c>
      <c r="K330" s="18" t="str">
        <f t="shared" ca="1" si="28"/>
        <v/>
      </c>
      <c r="L330" s="19">
        <f t="shared" si="30"/>
        <v>0</v>
      </c>
      <c r="M330" s="19">
        <f t="shared" si="29"/>
        <v>0</v>
      </c>
      <c r="AE330" s="33" t="str">
        <f ca="1">IFERROR(INDEX(tbl_Données[[temps restant avant rebut  ]],SMALL(IF(tbl_Données[[temps restant avant rebut  ]]&lt;15,ROW(tbl_Données[[temps restant avant rebut  ]])-2),ROWS($1:327))),"")</f>
        <v/>
      </c>
    </row>
    <row r="331" spans="1:31" ht="27.75" customHeight="1">
      <c r="A331" s="10"/>
      <c r="B331" s="11"/>
      <c r="C3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1" s="13"/>
      <c r="E331" s="10"/>
      <c r="F331" s="14"/>
      <c r="G331" s="15"/>
      <c r="H331" s="13" t="str">
        <f t="shared" si="26"/>
        <v/>
      </c>
      <c r="I331" s="16"/>
      <c r="J331" s="17" t="str">
        <f t="shared" si="27"/>
        <v/>
      </c>
      <c r="K331" s="18" t="str">
        <f t="shared" ca="1" si="28"/>
        <v/>
      </c>
      <c r="L331" s="19">
        <f t="shared" si="30"/>
        <v>0</v>
      </c>
      <c r="M331" s="19">
        <f t="shared" si="29"/>
        <v>0</v>
      </c>
      <c r="AE331" s="33" t="str">
        <f ca="1">IFERROR(INDEX(tbl_Données[[temps restant avant rebut  ]],SMALL(IF(tbl_Données[[temps restant avant rebut  ]]&lt;15,ROW(tbl_Données[[temps restant avant rebut  ]])-2),ROWS($1:328))),"")</f>
        <v/>
      </c>
    </row>
    <row r="332" spans="1:31" ht="27.75" customHeight="1">
      <c r="A332" s="10"/>
      <c r="B332" s="11"/>
      <c r="C3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2" s="13"/>
      <c r="E332" s="10"/>
      <c r="F332" s="14"/>
      <c r="G332" s="15"/>
      <c r="H332" s="13" t="str">
        <f t="shared" si="26"/>
        <v/>
      </c>
      <c r="I332" s="16"/>
      <c r="J332" s="17" t="str">
        <f t="shared" si="27"/>
        <v/>
      </c>
      <c r="K332" s="18" t="str">
        <f t="shared" ca="1" si="28"/>
        <v/>
      </c>
      <c r="L332" s="19">
        <f t="shared" si="30"/>
        <v>0</v>
      </c>
      <c r="M332" s="19">
        <f t="shared" si="29"/>
        <v>0</v>
      </c>
      <c r="AE332" s="33" t="str">
        <f ca="1">IFERROR(INDEX(tbl_Données[[temps restant avant rebut  ]],SMALL(IF(tbl_Données[[temps restant avant rebut  ]]&lt;15,ROW(tbl_Données[[temps restant avant rebut  ]])-2),ROWS($1:329))),"")</f>
        <v/>
      </c>
    </row>
    <row r="333" spans="1:31" ht="27.75" customHeight="1">
      <c r="A333" s="10"/>
      <c r="B333" s="11"/>
      <c r="C3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3" s="13"/>
      <c r="E333" s="10"/>
      <c r="F333" s="14"/>
      <c r="G333" s="15"/>
      <c r="H333" s="13" t="str">
        <f t="shared" si="26"/>
        <v/>
      </c>
      <c r="I333" s="16"/>
      <c r="J333" s="17" t="str">
        <f t="shared" si="27"/>
        <v/>
      </c>
      <c r="K333" s="18" t="str">
        <f t="shared" ca="1" si="28"/>
        <v/>
      </c>
      <c r="L333" s="19">
        <f t="shared" si="30"/>
        <v>0</v>
      </c>
      <c r="M333" s="19">
        <f t="shared" si="29"/>
        <v>0</v>
      </c>
      <c r="AE333" s="33" t="str">
        <f ca="1">IFERROR(INDEX(tbl_Données[[temps restant avant rebut  ]],SMALL(IF(tbl_Données[[temps restant avant rebut  ]]&lt;15,ROW(tbl_Données[[temps restant avant rebut  ]])-2),ROWS($1:330))),"")</f>
        <v/>
      </c>
    </row>
    <row r="334" spans="1:31" ht="27.75" customHeight="1">
      <c r="A334" s="10"/>
      <c r="B334" s="11"/>
      <c r="C3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4" s="13"/>
      <c r="E334" s="10"/>
      <c r="F334" s="14"/>
      <c r="G334" s="15"/>
      <c r="H334" s="13" t="str">
        <f t="shared" si="26"/>
        <v/>
      </c>
      <c r="I334" s="16"/>
      <c r="J334" s="17" t="str">
        <f t="shared" si="27"/>
        <v/>
      </c>
      <c r="K334" s="18" t="str">
        <f t="shared" ca="1" si="28"/>
        <v/>
      </c>
      <c r="L334" s="19">
        <f t="shared" si="30"/>
        <v>0</v>
      </c>
      <c r="M334" s="19">
        <f t="shared" si="29"/>
        <v>0</v>
      </c>
      <c r="AE334" s="33" t="str">
        <f ca="1">IFERROR(INDEX(tbl_Données[[temps restant avant rebut  ]],SMALL(IF(tbl_Données[[temps restant avant rebut  ]]&lt;15,ROW(tbl_Données[[temps restant avant rebut  ]])-2),ROWS($1:331))),"")</f>
        <v/>
      </c>
    </row>
    <row r="335" spans="1:31" ht="27.75" customHeight="1">
      <c r="A335" s="10"/>
      <c r="B335" s="11"/>
      <c r="C3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5" s="13"/>
      <c r="E335" s="10"/>
      <c r="F335" s="14"/>
      <c r="G335" s="15"/>
      <c r="H335" s="13" t="str">
        <f t="shared" si="26"/>
        <v/>
      </c>
      <c r="I335" s="16"/>
      <c r="J335" s="17" t="str">
        <f t="shared" si="27"/>
        <v/>
      </c>
      <c r="K335" s="18" t="str">
        <f t="shared" ca="1" si="28"/>
        <v/>
      </c>
      <c r="L335" s="19">
        <f t="shared" si="30"/>
        <v>0</v>
      </c>
      <c r="M335" s="19">
        <f t="shared" si="29"/>
        <v>0</v>
      </c>
      <c r="AE335" s="33" t="str">
        <f ca="1">IFERROR(INDEX(tbl_Données[[temps restant avant rebut  ]],SMALL(IF(tbl_Données[[temps restant avant rebut  ]]&lt;15,ROW(tbl_Données[[temps restant avant rebut  ]])-2),ROWS($1:332))),"")</f>
        <v/>
      </c>
    </row>
    <row r="336" spans="1:31" ht="27.75" customHeight="1">
      <c r="A336" s="10"/>
      <c r="B336" s="11"/>
      <c r="C3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6" s="13"/>
      <c r="E336" s="10"/>
      <c r="F336" s="14"/>
      <c r="G336" s="15"/>
      <c r="H336" s="13" t="str">
        <f t="shared" si="26"/>
        <v/>
      </c>
      <c r="I336" s="16"/>
      <c r="J336" s="17" t="str">
        <f t="shared" si="27"/>
        <v/>
      </c>
      <c r="K336" s="18" t="str">
        <f t="shared" ca="1" si="28"/>
        <v/>
      </c>
      <c r="L336" s="19">
        <f t="shared" si="30"/>
        <v>0</v>
      </c>
      <c r="M336" s="19">
        <f t="shared" si="29"/>
        <v>0</v>
      </c>
      <c r="AE336" s="33" t="str">
        <f ca="1">IFERROR(INDEX(tbl_Données[[temps restant avant rebut  ]],SMALL(IF(tbl_Données[[temps restant avant rebut  ]]&lt;15,ROW(tbl_Données[[temps restant avant rebut  ]])-2),ROWS($1:333))),"")</f>
        <v/>
      </c>
    </row>
    <row r="337" spans="1:31" ht="27.75" customHeight="1">
      <c r="A337" s="10"/>
      <c r="B337" s="11"/>
      <c r="C3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7" s="13"/>
      <c r="E337" s="10"/>
      <c r="F337" s="14"/>
      <c r="G337" s="15"/>
      <c r="H337" s="13" t="str">
        <f t="shared" si="26"/>
        <v/>
      </c>
      <c r="I337" s="16"/>
      <c r="J337" s="17" t="str">
        <f t="shared" si="27"/>
        <v/>
      </c>
      <c r="K337" s="18" t="str">
        <f t="shared" ca="1" si="28"/>
        <v/>
      </c>
      <c r="L337" s="19">
        <f t="shared" si="30"/>
        <v>0</v>
      </c>
      <c r="M337" s="19">
        <f t="shared" si="29"/>
        <v>0</v>
      </c>
      <c r="AE337" s="33" t="str">
        <f ca="1">IFERROR(INDEX(tbl_Données[[temps restant avant rebut  ]],SMALL(IF(tbl_Données[[temps restant avant rebut  ]]&lt;15,ROW(tbl_Données[[temps restant avant rebut  ]])-2),ROWS($1:334))),"")</f>
        <v/>
      </c>
    </row>
    <row r="338" spans="1:31" ht="27.75" customHeight="1">
      <c r="A338" s="10"/>
      <c r="B338" s="11"/>
      <c r="C3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8" s="13"/>
      <c r="E338" s="10"/>
      <c r="F338" s="14"/>
      <c r="G338" s="15"/>
      <c r="H338" s="13" t="str">
        <f t="shared" si="26"/>
        <v/>
      </c>
      <c r="I338" s="16"/>
      <c r="J338" s="17" t="str">
        <f t="shared" si="27"/>
        <v/>
      </c>
      <c r="K338" s="18" t="str">
        <f t="shared" ca="1" si="28"/>
        <v/>
      </c>
      <c r="L338" s="19">
        <f t="shared" si="30"/>
        <v>0</v>
      </c>
      <c r="M338" s="19">
        <f t="shared" si="29"/>
        <v>0</v>
      </c>
      <c r="AE338" s="33" t="str">
        <f ca="1">IFERROR(INDEX(tbl_Données[[temps restant avant rebut  ]],SMALL(IF(tbl_Données[[temps restant avant rebut  ]]&lt;15,ROW(tbl_Données[[temps restant avant rebut  ]])-2),ROWS($1:335))),"")</f>
        <v/>
      </c>
    </row>
    <row r="339" spans="1:31" ht="27.75" customHeight="1">
      <c r="A339" s="10"/>
      <c r="B339" s="11"/>
      <c r="C3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9" s="13"/>
      <c r="E339" s="10"/>
      <c r="F339" s="14"/>
      <c r="G339" s="15"/>
      <c r="H339" s="13" t="str">
        <f t="shared" si="26"/>
        <v/>
      </c>
      <c r="I339" s="16"/>
      <c r="J339" s="17" t="str">
        <f t="shared" si="27"/>
        <v/>
      </c>
      <c r="K339" s="18" t="str">
        <f t="shared" ca="1" si="28"/>
        <v/>
      </c>
      <c r="L339" s="19">
        <f t="shared" si="30"/>
        <v>0</v>
      </c>
      <c r="M339" s="19">
        <f t="shared" si="29"/>
        <v>0</v>
      </c>
      <c r="AE339" s="33" t="str">
        <f ca="1">IFERROR(INDEX(tbl_Données[[temps restant avant rebut  ]],SMALL(IF(tbl_Données[[temps restant avant rebut  ]]&lt;15,ROW(tbl_Données[[temps restant avant rebut  ]])-2),ROWS($1:336))),"")</f>
        <v/>
      </c>
    </row>
    <row r="340" spans="1:31" ht="27.75" customHeight="1">
      <c r="A340" s="10"/>
      <c r="B340" s="11"/>
      <c r="C3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0" s="13"/>
      <c r="E340" s="10"/>
      <c r="F340" s="14"/>
      <c r="G340" s="15"/>
      <c r="H340" s="13" t="str">
        <f t="shared" si="26"/>
        <v/>
      </c>
      <c r="I340" s="16"/>
      <c r="J340" s="17" t="str">
        <f t="shared" si="27"/>
        <v/>
      </c>
      <c r="K340" s="18" t="str">
        <f t="shared" ca="1" si="28"/>
        <v/>
      </c>
      <c r="L340" s="19">
        <f t="shared" si="30"/>
        <v>0</v>
      </c>
      <c r="M340" s="19">
        <f t="shared" si="29"/>
        <v>0</v>
      </c>
      <c r="AE340" s="33" t="str">
        <f ca="1">IFERROR(INDEX(tbl_Données[[temps restant avant rebut  ]],SMALL(IF(tbl_Données[[temps restant avant rebut  ]]&lt;15,ROW(tbl_Données[[temps restant avant rebut  ]])-2),ROWS($1:337))),"")</f>
        <v/>
      </c>
    </row>
    <row r="341" spans="1:31" ht="27.75" customHeight="1">
      <c r="A341" s="10"/>
      <c r="B341" s="11"/>
      <c r="C3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1" s="13"/>
      <c r="E341" s="10"/>
      <c r="F341" s="14"/>
      <c r="G341" s="15"/>
      <c r="H341" s="13" t="str">
        <f t="shared" si="26"/>
        <v/>
      </c>
      <c r="I341" s="16"/>
      <c r="J341" s="17" t="str">
        <f t="shared" si="27"/>
        <v/>
      </c>
      <c r="K341" s="18" t="str">
        <f t="shared" ca="1" si="28"/>
        <v/>
      </c>
      <c r="L341" s="19">
        <f t="shared" si="30"/>
        <v>0</v>
      </c>
      <c r="M341" s="19">
        <f t="shared" si="29"/>
        <v>0</v>
      </c>
      <c r="AE341" s="33" t="str">
        <f ca="1">IFERROR(INDEX(tbl_Données[[temps restant avant rebut  ]],SMALL(IF(tbl_Données[[temps restant avant rebut  ]]&lt;15,ROW(tbl_Données[[temps restant avant rebut  ]])-2),ROWS($1:338))),"")</f>
        <v/>
      </c>
    </row>
    <row r="342" spans="1:31" ht="27.75" customHeight="1">
      <c r="A342" s="10"/>
      <c r="B342" s="11"/>
      <c r="C3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2" s="13"/>
      <c r="E342" s="10"/>
      <c r="F342" s="14"/>
      <c r="G342" s="15"/>
      <c r="H342" s="13" t="str">
        <f t="shared" si="26"/>
        <v/>
      </c>
      <c r="I342" s="16"/>
      <c r="J342" s="17" t="str">
        <f t="shared" si="27"/>
        <v/>
      </c>
      <c r="K342" s="18" t="str">
        <f t="shared" ca="1" si="28"/>
        <v/>
      </c>
      <c r="L342" s="19">
        <f t="shared" si="30"/>
        <v>0</v>
      </c>
      <c r="M342" s="19">
        <f t="shared" si="29"/>
        <v>0</v>
      </c>
      <c r="AE342" s="33" t="str">
        <f ca="1">IFERROR(INDEX(tbl_Données[[temps restant avant rebut  ]],SMALL(IF(tbl_Données[[temps restant avant rebut  ]]&lt;15,ROW(tbl_Données[[temps restant avant rebut  ]])-2),ROWS($1:339))),"")</f>
        <v/>
      </c>
    </row>
    <row r="343" spans="1:31" ht="27.75" customHeight="1">
      <c r="A343" s="10"/>
      <c r="B343" s="11"/>
      <c r="C3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3" s="13"/>
      <c r="E343" s="10"/>
      <c r="F343" s="14"/>
      <c r="G343" s="15"/>
      <c r="H343" s="13" t="str">
        <f t="shared" si="26"/>
        <v/>
      </c>
      <c r="I343" s="16"/>
      <c r="J343" s="17" t="str">
        <f t="shared" si="27"/>
        <v/>
      </c>
      <c r="K343" s="18" t="str">
        <f t="shared" ca="1" si="28"/>
        <v/>
      </c>
      <c r="L343" s="19">
        <f t="shared" si="30"/>
        <v>0</v>
      </c>
      <c r="M343" s="19">
        <f t="shared" si="29"/>
        <v>0</v>
      </c>
      <c r="AE343" s="33" t="str">
        <f ca="1">IFERROR(INDEX(tbl_Données[[temps restant avant rebut  ]],SMALL(IF(tbl_Données[[temps restant avant rebut  ]]&lt;15,ROW(tbl_Données[[temps restant avant rebut  ]])-2),ROWS($1:340))),"")</f>
        <v/>
      </c>
    </row>
    <row r="344" spans="1:31" ht="27.75" customHeight="1">
      <c r="A344" s="10"/>
      <c r="B344" s="11"/>
      <c r="C3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4" s="13"/>
      <c r="E344" s="10"/>
      <c r="F344" s="14"/>
      <c r="G344" s="15"/>
      <c r="H344" s="13" t="str">
        <f t="shared" si="26"/>
        <v/>
      </c>
      <c r="I344" s="16"/>
      <c r="J344" s="17" t="str">
        <f t="shared" si="27"/>
        <v/>
      </c>
      <c r="K344" s="18" t="str">
        <f t="shared" ca="1" si="28"/>
        <v/>
      </c>
      <c r="L344" s="19">
        <f t="shared" si="30"/>
        <v>0</v>
      </c>
      <c r="M344" s="19">
        <f t="shared" si="29"/>
        <v>0</v>
      </c>
      <c r="AE344" s="33" t="str">
        <f ca="1">IFERROR(INDEX(tbl_Données[[temps restant avant rebut  ]],SMALL(IF(tbl_Données[[temps restant avant rebut  ]]&lt;15,ROW(tbl_Données[[temps restant avant rebut  ]])-2),ROWS($1:341))),"")</f>
        <v/>
      </c>
    </row>
    <row r="345" spans="1:31" ht="27.75" customHeight="1">
      <c r="A345" s="10"/>
      <c r="B345" s="11"/>
      <c r="C3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5" s="13"/>
      <c r="E345" s="10"/>
      <c r="F345" s="14"/>
      <c r="G345" s="15"/>
      <c r="H345" s="13" t="str">
        <f t="shared" si="26"/>
        <v/>
      </c>
      <c r="I345" s="16"/>
      <c r="J345" s="17" t="str">
        <f t="shared" si="27"/>
        <v/>
      </c>
      <c r="K345" s="18" t="str">
        <f t="shared" ca="1" si="28"/>
        <v/>
      </c>
      <c r="L345" s="19">
        <f t="shared" si="30"/>
        <v>0</v>
      </c>
      <c r="M345" s="19">
        <f t="shared" si="29"/>
        <v>0</v>
      </c>
      <c r="AE345" s="33" t="str">
        <f ca="1">IFERROR(INDEX(tbl_Données[[temps restant avant rebut  ]],SMALL(IF(tbl_Données[[temps restant avant rebut  ]]&lt;15,ROW(tbl_Données[[temps restant avant rebut  ]])-2),ROWS($1:342))),"")</f>
        <v/>
      </c>
    </row>
    <row r="346" spans="1:31" ht="27.75" customHeight="1">
      <c r="A346" s="10"/>
      <c r="B346" s="11"/>
      <c r="C3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6" s="13"/>
      <c r="E346" s="10"/>
      <c r="F346" s="14"/>
      <c r="G346" s="15"/>
      <c r="H346" s="13" t="str">
        <f t="shared" si="26"/>
        <v/>
      </c>
      <c r="I346" s="16"/>
      <c r="J346" s="17" t="str">
        <f t="shared" si="27"/>
        <v/>
      </c>
      <c r="K346" s="18" t="str">
        <f t="shared" ca="1" si="28"/>
        <v/>
      </c>
      <c r="L346" s="19">
        <f t="shared" si="30"/>
        <v>0</v>
      </c>
      <c r="M346" s="19">
        <f t="shared" si="29"/>
        <v>0</v>
      </c>
      <c r="AE346" s="33" t="str">
        <f ca="1">IFERROR(INDEX(tbl_Données[[temps restant avant rebut  ]],SMALL(IF(tbl_Données[[temps restant avant rebut  ]]&lt;15,ROW(tbl_Données[[temps restant avant rebut  ]])-2),ROWS($1:343))),"")</f>
        <v/>
      </c>
    </row>
    <row r="347" spans="1:31" ht="27.75" customHeight="1">
      <c r="A347" s="10"/>
      <c r="B347" s="11"/>
      <c r="C3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7" s="13"/>
      <c r="E347" s="10"/>
      <c r="F347" s="14"/>
      <c r="G347" s="15"/>
      <c r="H347" s="13" t="str">
        <f t="shared" si="26"/>
        <v/>
      </c>
      <c r="I347" s="16"/>
      <c r="J347" s="17" t="str">
        <f t="shared" si="27"/>
        <v/>
      </c>
      <c r="K347" s="18" t="str">
        <f t="shared" ca="1" si="28"/>
        <v/>
      </c>
      <c r="L347" s="19">
        <f t="shared" si="30"/>
        <v>0</v>
      </c>
      <c r="M347" s="19">
        <f t="shared" si="29"/>
        <v>0</v>
      </c>
      <c r="AE347" s="33" t="str">
        <f ca="1">IFERROR(INDEX(tbl_Données[[temps restant avant rebut  ]],SMALL(IF(tbl_Données[[temps restant avant rebut  ]]&lt;15,ROW(tbl_Données[[temps restant avant rebut  ]])-2),ROWS($1:344))),"")</f>
        <v/>
      </c>
    </row>
    <row r="348" spans="1:31" ht="27.75" customHeight="1">
      <c r="A348" s="10"/>
      <c r="B348" s="11"/>
      <c r="C3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8" s="13"/>
      <c r="E348" s="10"/>
      <c r="F348" s="14"/>
      <c r="G348" s="15"/>
      <c r="H348" s="13" t="str">
        <f t="shared" si="26"/>
        <v/>
      </c>
      <c r="I348" s="16"/>
      <c r="J348" s="17" t="str">
        <f t="shared" si="27"/>
        <v/>
      </c>
      <c r="K348" s="18" t="str">
        <f t="shared" ca="1" si="28"/>
        <v/>
      </c>
      <c r="L348" s="19">
        <f t="shared" si="30"/>
        <v>0</v>
      </c>
      <c r="M348" s="19">
        <f t="shared" si="29"/>
        <v>0</v>
      </c>
      <c r="AE348" s="33" t="str">
        <f ca="1">IFERROR(INDEX(tbl_Données[[temps restant avant rebut  ]],SMALL(IF(tbl_Données[[temps restant avant rebut  ]]&lt;15,ROW(tbl_Données[[temps restant avant rebut  ]])-2),ROWS($1:345))),"")</f>
        <v/>
      </c>
    </row>
    <row r="349" spans="1:31" ht="27.75" customHeight="1">
      <c r="A349" s="10"/>
      <c r="B349" s="11"/>
      <c r="C3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9" s="13"/>
      <c r="E349" s="10"/>
      <c r="F349" s="14"/>
      <c r="G349" s="15"/>
      <c r="H349" s="13" t="str">
        <f t="shared" si="26"/>
        <v/>
      </c>
      <c r="I349" s="16"/>
      <c r="J349" s="17" t="str">
        <f t="shared" si="27"/>
        <v/>
      </c>
      <c r="K349" s="18" t="str">
        <f t="shared" ca="1" si="28"/>
        <v/>
      </c>
      <c r="L349" s="19">
        <f t="shared" si="30"/>
        <v>0</v>
      </c>
      <c r="M349" s="19">
        <f t="shared" si="29"/>
        <v>0</v>
      </c>
      <c r="AE349" s="33" t="str">
        <f ca="1">IFERROR(INDEX(tbl_Données[[temps restant avant rebut  ]],SMALL(IF(tbl_Données[[temps restant avant rebut  ]]&lt;15,ROW(tbl_Données[[temps restant avant rebut  ]])-2),ROWS($1:346))),"")</f>
        <v/>
      </c>
    </row>
    <row r="350" spans="1:31" ht="27.75" customHeight="1">
      <c r="A350" s="10"/>
      <c r="B350" s="11"/>
      <c r="C3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0" s="13"/>
      <c r="E350" s="10"/>
      <c r="F350" s="14"/>
      <c r="G350" s="15"/>
      <c r="H350" s="13" t="str">
        <f t="shared" si="26"/>
        <v/>
      </c>
      <c r="I350" s="16"/>
      <c r="J350" s="17" t="str">
        <f t="shared" si="27"/>
        <v/>
      </c>
      <c r="K350" s="18" t="str">
        <f t="shared" ca="1" si="28"/>
        <v/>
      </c>
      <c r="L350" s="19">
        <f t="shared" si="30"/>
        <v>0</v>
      </c>
      <c r="M350" s="19">
        <f t="shared" si="29"/>
        <v>0</v>
      </c>
      <c r="AE350" s="33" t="str">
        <f ca="1">IFERROR(INDEX(tbl_Données[[temps restant avant rebut  ]],SMALL(IF(tbl_Données[[temps restant avant rebut  ]]&lt;15,ROW(tbl_Données[[temps restant avant rebut  ]])-2),ROWS($1:347))),"")</f>
        <v/>
      </c>
    </row>
    <row r="351" spans="1:31" ht="27.75" customHeight="1">
      <c r="A351" s="10"/>
      <c r="B351" s="11"/>
      <c r="C3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1" s="13"/>
      <c r="E351" s="10"/>
      <c r="F351" s="14"/>
      <c r="G351" s="15"/>
      <c r="H351" s="13" t="str">
        <f t="shared" si="26"/>
        <v/>
      </c>
      <c r="I351" s="16"/>
      <c r="J351" s="17" t="str">
        <f t="shared" si="27"/>
        <v/>
      </c>
      <c r="K351" s="18" t="str">
        <f t="shared" ca="1" si="28"/>
        <v/>
      </c>
      <c r="L351" s="19">
        <f t="shared" si="30"/>
        <v>0</v>
      </c>
      <c r="M351" s="19">
        <f t="shared" si="29"/>
        <v>0</v>
      </c>
      <c r="AE351" s="33" t="str">
        <f ca="1">IFERROR(INDEX(tbl_Données[[temps restant avant rebut  ]],SMALL(IF(tbl_Données[[temps restant avant rebut  ]]&lt;15,ROW(tbl_Données[[temps restant avant rebut  ]])-2),ROWS($1:348))),"")</f>
        <v/>
      </c>
    </row>
    <row r="352" spans="1:31" ht="27.75" customHeight="1">
      <c r="A352" s="10"/>
      <c r="B352" s="11"/>
      <c r="C3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2" s="13"/>
      <c r="E352" s="10"/>
      <c r="F352" s="14"/>
      <c r="G352" s="15"/>
      <c r="H352" s="13" t="str">
        <f t="shared" si="26"/>
        <v/>
      </c>
      <c r="I352" s="16"/>
      <c r="J352" s="17" t="str">
        <f t="shared" si="27"/>
        <v/>
      </c>
      <c r="K352" s="18" t="str">
        <f t="shared" ca="1" si="28"/>
        <v/>
      </c>
      <c r="L352" s="19">
        <f t="shared" si="30"/>
        <v>0</v>
      </c>
      <c r="M352" s="19">
        <f t="shared" si="29"/>
        <v>0</v>
      </c>
      <c r="AE352" s="33" t="str">
        <f ca="1">IFERROR(INDEX(tbl_Données[[temps restant avant rebut  ]],SMALL(IF(tbl_Données[[temps restant avant rebut  ]]&lt;15,ROW(tbl_Données[[temps restant avant rebut  ]])-2),ROWS($1:349))),"")</f>
        <v/>
      </c>
    </row>
    <row r="353" spans="1:31" ht="27.75" customHeight="1">
      <c r="A353" s="10"/>
      <c r="B353" s="11"/>
      <c r="C3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3" s="13"/>
      <c r="E353" s="10"/>
      <c r="F353" s="14"/>
      <c r="G353" s="15"/>
      <c r="H353" s="13" t="str">
        <f t="shared" si="26"/>
        <v/>
      </c>
      <c r="I353" s="16"/>
      <c r="J353" s="17" t="str">
        <f t="shared" si="27"/>
        <v/>
      </c>
      <c r="K353" s="18" t="str">
        <f t="shared" ca="1" si="28"/>
        <v/>
      </c>
      <c r="L353" s="19">
        <f t="shared" si="30"/>
        <v>0</v>
      </c>
      <c r="M353" s="19">
        <f t="shared" si="29"/>
        <v>0</v>
      </c>
      <c r="AE353" s="33" t="str">
        <f ca="1">IFERROR(INDEX(tbl_Données[[temps restant avant rebut  ]],SMALL(IF(tbl_Données[[temps restant avant rebut  ]]&lt;15,ROW(tbl_Données[[temps restant avant rebut  ]])-2),ROWS($1:350))),"")</f>
        <v/>
      </c>
    </row>
    <row r="354" spans="1:31" ht="27.75" customHeight="1">
      <c r="A354" s="10"/>
      <c r="B354" s="11"/>
      <c r="C3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4" s="13"/>
      <c r="E354" s="10"/>
      <c r="F354" s="14"/>
      <c r="G354" s="15"/>
      <c r="H354" s="13" t="str">
        <f t="shared" si="26"/>
        <v/>
      </c>
      <c r="I354" s="16"/>
      <c r="J354" s="17" t="str">
        <f t="shared" si="27"/>
        <v/>
      </c>
      <c r="K354" s="18" t="str">
        <f t="shared" ca="1" si="28"/>
        <v/>
      </c>
      <c r="L354" s="19">
        <f t="shared" si="30"/>
        <v>0</v>
      </c>
      <c r="M354" s="19">
        <f t="shared" si="29"/>
        <v>0</v>
      </c>
      <c r="AE354" s="33" t="str">
        <f ca="1">IFERROR(INDEX(tbl_Données[[temps restant avant rebut  ]],SMALL(IF(tbl_Données[[temps restant avant rebut  ]]&lt;15,ROW(tbl_Données[[temps restant avant rebut  ]])-2),ROWS($1:351))),"")</f>
        <v/>
      </c>
    </row>
    <row r="355" spans="1:31" ht="27.75" customHeight="1">
      <c r="A355" s="10"/>
      <c r="B355" s="11"/>
      <c r="C3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5" s="13"/>
      <c r="E355" s="10"/>
      <c r="F355" s="14"/>
      <c r="G355" s="15"/>
      <c r="H355" s="13" t="str">
        <f t="shared" si="26"/>
        <v/>
      </c>
      <c r="I355" s="16"/>
      <c r="J355" s="17" t="str">
        <f t="shared" si="27"/>
        <v/>
      </c>
      <c r="K355" s="18" t="str">
        <f t="shared" ca="1" si="28"/>
        <v/>
      </c>
      <c r="L355" s="19">
        <f t="shared" si="30"/>
        <v>0</v>
      </c>
      <c r="M355" s="19">
        <f t="shared" si="29"/>
        <v>0</v>
      </c>
      <c r="AE355" s="33" t="str">
        <f ca="1">IFERROR(INDEX(tbl_Données[[temps restant avant rebut  ]],SMALL(IF(tbl_Données[[temps restant avant rebut  ]]&lt;15,ROW(tbl_Données[[temps restant avant rebut  ]])-2),ROWS($1:352))),"")</f>
        <v/>
      </c>
    </row>
    <row r="356" spans="1:31" ht="27.75" customHeight="1">
      <c r="A356" s="10"/>
      <c r="B356" s="11"/>
      <c r="C3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6" s="13"/>
      <c r="E356" s="10"/>
      <c r="F356" s="14"/>
      <c r="G356" s="15"/>
      <c r="H356" s="13" t="str">
        <f t="shared" si="26"/>
        <v/>
      </c>
      <c r="I356" s="16"/>
      <c r="J356" s="17" t="str">
        <f t="shared" si="27"/>
        <v/>
      </c>
      <c r="K356" s="18" t="str">
        <f t="shared" ca="1" si="28"/>
        <v/>
      </c>
      <c r="L356" s="19">
        <f t="shared" si="30"/>
        <v>0</v>
      </c>
      <c r="M356" s="19">
        <f t="shared" si="29"/>
        <v>0</v>
      </c>
      <c r="AE356" s="33" t="str">
        <f ca="1">IFERROR(INDEX(tbl_Données[[temps restant avant rebut  ]],SMALL(IF(tbl_Données[[temps restant avant rebut  ]]&lt;15,ROW(tbl_Données[[temps restant avant rebut  ]])-2),ROWS($1:353))),"")</f>
        <v/>
      </c>
    </row>
    <row r="357" spans="1:31" ht="27.75" customHeight="1">
      <c r="A357" s="10"/>
      <c r="B357" s="11"/>
      <c r="C3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7" s="13"/>
      <c r="E357" s="10"/>
      <c r="F357" s="14"/>
      <c r="G357" s="15"/>
      <c r="H357" s="13" t="str">
        <f t="shared" si="26"/>
        <v/>
      </c>
      <c r="I357" s="16"/>
      <c r="J357" s="17" t="str">
        <f t="shared" si="27"/>
        <v/>
      </c>
      <c r="K357" s="18" t="str">
        <f t="shared" ca="1" si="28"/>
        <v/>
      </c>
      <c r="L357" s="19">
        <f t="shared" si="30"/>
        <v>0</v>
      </c>
      <c r="M357" s="19">
        <f t="shared" si="29"/>
        <v>0</v>
      </c>
      <c r="AE357" s="33" t="str">
        <f ca="1">IFERROR(INDEX(tbl_Données[[temps restant avant rebut  ]],SMALL(IF(tbl_Données[[temps restant avant rebut  ]]&lt;15,ROW(tbl_Données[[temps restant avant rebut  ]])-2),ROWS($1:354))),"")</f>
        <v/>
      </c>
    </row>
    <row r="358" spans="1:31" ht="27.75" customHeight="1">
      <c r="A358" s="10"/>
      <c r="B358" s="11"/>
      <c r="C3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8" s="13"/>
      <c r="E358" s="10"/>
      <c r="F358" s="14"/>
      <c r="G358" s="15"/>
      <c r="H358" s="13" t="str">
        <f t="shared" si="26"/>
        <v/>
      </c>
      <c r="I358" s="16"/>
      <c r="J358" s="17" t="str">
        <f t="shared" si="27"/>
        <v/>
      </c>
      <c r="K358" s="18" t="str">
        <f t="shared" ca="1" si="28"/>
        <v/>
      </c>
      <c r="L358" s="19">
        <f t="shared" si="30"/>
        <v>0</v>
      </c>
      <c r="M358" s="19">
        <f t="shared" si="29"/>
        <v>0</v>
      </c>
      <c r="AE358" s="33" t="str">
        <f ca="1">IFERROR(INDEX(tbl_Données[[temps restant avant rebut  ]],SMALL(IF(tbl_Données[[temps restant avant rebut  ]]&lt;15,ROW(tbl_Données[[temps restant avant rebut  ]])-2),ROWS($1:355))),"")</f>
        <v/>
      </c>
    </row>
    <row r="359" spans="1:31" ht="27.75" customHeight="1">
      <c r="A359" s="10"/>
      <c r="B359" s="11"/>
      <c r="C3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9" s="13"/>
      <c r="E359" s="10"/>
      <c r="F359" s="14"/>
      <c r="G359" s="15"/>
      <c r="H359" s="13" t="str">
        <f t="shared" si="26"/>
        <v/>
      </c>
      <c r="I359" s="16"/>
      <c r="J359" s="17" t="str">
        <f t="shared" si="27"/>
        <v/>
      </c>
      <c r="K359" s="18" t="str">
        <f t="shared" ca="1" si="28"/>
        <v/>
      </c>
      <c r="L359" s="19">
        <f t="shared" si="30"/>
        <v>0</v>
      </c>
      <c r="M359" s="19">
        <f t="shared" si="29"/>
        <v>0</v>
      </c>
      <c r="AE359" s="33" t="str">
        <f ca="1">IFERROR(INDEX(tbl_Données[[temps restant avant rebut  ]],SMALL(IF(tbl_Données[[temps restant avant rebut  ]]&lt;15,ROW(tbl_Données[[temps restant avant rebut  ]])-2),ROWS($1:356))),"")</f>
        <v/>
      </c>
    </row>
    <row r="360" spans="1:31" ht="27.75" customHeight="1">
      <c r="A360" s="10"/>
      <c r="B360" s="11"/>
      <c r="C3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0" s="13"/>
      <c r="E360" s="10"/>
      <c r="F360" s="14"/>
      <c r="G360" s="15"/>
      <c r="H360" s="13" t="str">
        <f t="shared" si="26"/>
        <v/>
      </c>
      <c r="I360" s="16"/>
      <c r="J360" s="17" t="str">
        <f t="shared" si="27"/>
        <v/>
      </c>
      <c r="K360" s="18" t="str">
        <f t="shared" ca="1" si="28"/>
        <v/>
      </c>
      <c r="L360" s="19">
        <f t="shared" si="30"/>
        <v>0</v>
      </c>
      <c r="M360" s="19">
        <f t="shared" si="29"/>
        <v>0</v>
      </c>
      <c r="AE360" s="33" t="str">
        <f ca="1">IFERROR(INDEX(tbl_Données[[temps restant avant rebut  ]],SMALL(IF(tbl_Données[[temps restant avant rebut  ]]&lt;15,ROW(tbl_Données[[temps restant avant rebut  ]])-2),ROWS($1:357))),"")</f>
        <v/>
      </c>
    </row>
    <row r="361" spans="1:31" ht="27.75" customHeight="1">
      <c r="A361" s="10"/>
      <c r="B361" s="11"/>
      <c r="C3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1" s="13"/>
      <c r="E361" s="10"/>
      <c r="F361" s="14"/>
      <c r="G361" s="15"/>
      <c r="H361" s="13" t="str">
        <f t="shared" si="26"/>
        <v/>
      </c>
      <c r="I361" s="16"/>
      <c r="J361" s="17" t="str">
        <f t="shared" si="27"/>
        <v/>
      </c>
      <c r="K361" s="18" t="str">
        <f t="shared" ca="1" si="28"/>
        <v/>
      </c>
      <c r="L361" s="19">
        <f t="shared" si="30"/>
        <v>0</v>
      </c>
      <c r="M361" s="19">
        <f t="shared" si="29"/>
        <v>0</v>
      </c>
      <c r="AE361" s="33" t="str">
        <f ca="1">IFERROR(INDEX(tbl_Données[[temps restant avant rebut  ]],SMALL(IF(tbl_Données[[temps restant avant rebut  ]]&lt;15,ROW(tbl_Données[[temps restant avant rebut  ]])-2),ROWS($1:358))),"")</f>
        <v/>
      </c>
    </row>
    <row r="362" spans="1:31" ht="27.75" customHeight="1">
      <c r="A362" s="10"/>
      <c r="B362" s="11"/>
      <c r="C3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2" s="13"/>
      <c r="E362" s="10"/>
      <c r="F362" s="14"/>
      <c r="G362" s="15"/>
      <c r="H362" s="13" t="str">
        <f t="shared" si="26"/>
        <v/>
      </c>
      <c r="I362" s="16"/>
      <c r="J362" s="17" t="str">
        <f t="shared" si="27"/>
        <v/>
      </c>
      <c r="K362" s="18" t="str">
        <f t="shared" ca="1" si="28"/>
        <v/>
      </c>
      <c r="L362" s="19">
        <f t="shared" si="30"/>
        <v>0</v>
      </c>
      <c r="M362" s="19">
        <f t="shared" si="29"/>
        <v>0</v>
      </c>
      <c r="AE362" s="33" t="str">
        <f ca="1">IFERROR(INDEX(tbl_Données[[temps restant avant rebut  ]],SMALL(IF(tbl_Données[[temps restant avant rebut  ]]&lt;15,ROW(tbl_Données[[temps restant avant rebut  ]])-2),ROWS($1:359))),"")</f>
        <v/>
      </c>
    </row>
    <row r="363" spans="1:31" ht="27.75" customHeight="1">
      <c r="A363" s="10"/>
      <c r="B363" s="11"/>
      <c r="C3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3" s="13"/>
      <c r="E363" s="10"/>
      <c r="F363" s="14"/>
      <c r="G363" s="15"/>
      <c r="H363" s="13" t="str">
        <f t="shared" si="26"/>
        <v/>
      </c>
      <c r="I363" s="16"/>
      <c r="J363" s="17" t="str">
        <f t="shared" si="27"/>
        <v/>
      </c>
      <c r="K363" s="18" t="str">
        <f t="shared" ca="1" si="28"/>
        <v/>
      </c>
      <c r="L363" s="19">
        <f t="shared" si="30"/>
        <v>0</v>
      </c>
      <c r="M363" s="19">
        <f t="shared" si="29"/>
        <v>0</v>
      </c>
      <c r="AE363" s="33" t="str">
        <f ca="1">IFERROR(INDEX(tbl_Données[[temps restant avant rebut  ]],SMALL(IF(tbl_Données[[temps restant avant rebut  ]]&lt;15,ROW(tbl_Données[[temps restant avant rebut  ]])-2),ROWS($1:360))),"")</f>
        <v/>
      </c>
    </row>
    <row r="364" spans="1:31" ht="27.75" customHeight="1">
      <c r="A364" s="10"/>
      <c r="B364" s="11"/>
      <c r="C3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4" s="13"/>
      <c r="E364" s="10"/>
      <c r="F364" s="14"/>
      <c r="G364" s="15"/>
      <c r="H364" s="13" t="str">
        <f t="shared" si="26"/>
        <v/>
      </c>
      <c r="I364" s="16"/>
      <c r="J364" s="17" t="str">
        <f t="shared" si="27"/>
        <v/>
      </c>
      <c r="K364" s="18" t="str">
        <f t="shared" ca="1" si="28"/>
        <v/>
      </c>
      <c r="L364" s="19">
        <f t="shared" si="30"/>
        <v>0</v>
      </c>
      <c r="M364" s="19">
        <f t="shared" si="29"/>
        <v>0</v>
      </c>
      <c r="AE364" s="33" t="str">
        <f ca="1">IFERROR(INDEX(tbl_Données[[temps restant avant rebut  ]],SMALL(IF(tbl_Données[[temps restant avant rebut  ]]&lt;15,ROW(tbl_Données[[temps restant avant rebut  ]])-2),ROWS($1:361))),"")</f>
        <v/>
      </c>
    </row>
    <row r="365" spans="1:31" ht="27.75" customHeight="1">
      <c r="A365" s="10"/>
      <c r="B365" s="11"/>
      <c r="C3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5" s="13"/>
      <c r="E365" s="10"/>
      <c r="F365" s="14"/>
      <c r="G365" s="15"/>
      <c r="H365" s="13" t="str">
        <f t="shared" si="26"/>
        <v/>
      </c>
      <c r="I365" s="16"/>
      <c r="J365" s="17" t="str">
        <f t="shared" si="27"/>
        <v/>
      </c>
      <c r="K365" s="18" t="str">
        <f t="shared" ca="1" si="28"/>
        <v/>
      </c>
      <c r="L365" s="19">
        <f t="shared" si="30"/>
        <v>0</v>
      </c>
      <c r="M365" s="19">
        <f t="shared" si="29"/>
        <v>0</v>
      </c>
      <c r="AE365" s="33" t="str">
        <f ca="1">IFERROR(INDEX(tbl_Données[[temps restant avant rebut  ]],SMALL(IF(tbl_Données[[temps restant avant rebut  ]]&lt;15,ROW(tbl_Données[[temps restant avant rebut  ]])-2),ROWS($1:362))),"")</f>
        <v/>
      </c>
    </row>
    <row r="366" spans="1:31" ht="27.75" customHeight="1">
      <c r="A366" s="10"/>
      <c r="B366" s="11"/>
      <c r="C3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6" s="13"/>
      <c r="E366" s="10"/>
      <c r="F366" s="14"/>
      <c r="G366" s="15"/>
      <c r="H366" s="13" t="str">
        <f t="shared" si="26"/>
        <v/>
      </c>
      <c r="I366" s="16"/>
      <c r="J366" s="17" t="str">
        <f t="shared" si="27"/>
        <v/>
      </c>
      <c r="K366" s="18" t="str">
        <f t="shared" ca="1" si="28"/>
        <v/>
      </c>
      <c r="L366" s="19">
        <f t="shared" si="30"/>
        <v>0</v>
      </c>
      <c r="M366" s="19">
        <f t="shared" si="29"/>
        <v>0</v>
      </c>
      <c r="AE366" s="33" t="str">
        <f ca="1">IFERROR(INDEX(tbl_Données[[temps restant avant rebut  ]],SMALL(IF(tbl_Données[[temps restant avant rebut  ]]&lt;15,ROW(tbl_Données[[temps restant avant rebut  ]])-2),ROWS($1:363))),"")</f>
        <v/>
      </c>
    </row>
    <row r="367" spans="1:31" ht="27.75" customHeight="1">
      <c r="A367" s="10"/>
      <c r="B367" s="11"/>
      <c r="C3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7" s="13"/>
      <c r="E367" s="10"/>
      <c r="F367" s="14"/>
      <c r="G367" s="15"/>
      <c r="H367" s="13" t="str">
        <f t="shared" si="26"/>
        <v/>
      </c>
      <c r="I367" s="16"/>
      <c r="J367" s="17" t="str">
        <f t="shared" si="27"/>
        <v/>
      </c>
      <c r="K367" s="18" t="str">
        <f t="shared" ca="1" si="28"/>
        <v/>
      </c>
      <c r="L367" s="19">
        <f t="shared" si="30"/>
        <v>0</v>
      </c>
      <c r="M367" s="19">
        <f t="shared" si="29"/>
        <v>0</v>
      </c>
      <c r="AE367" s="33" t="str">
        <f ca="1">IFERROR(INDEX(tbl_Données[[temps restant avant rebut  ]],SMALL(IF(tbl_Données[[temps restant avant rebut  ]]&lt;15,ROW(tbl_Données[[temps restant avant rebut  ]])-2),ROWS($1:364))),"")</f>
        <v/>
      </c>
    </row>
    <row r="368" spans="1:31" ht="27.75" customHeight="1">
      <c r="A368" s="10"/>
      <c r="B368" s="11"/>
      <c r="C3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8" s="13"/>
      <c r="E368" s="10"/>
      <c r="F368" s="14"/>
      <c r="G368" s="15"/>
      <c r="H368" s="13" t="str">
        <f t="shared" si="26"/>
        <v/>
      </c>
      <c r="I368" s="16"/>
      <c r="J368" s="17" t="str">
        <f t="shared" si="27"/>
        <v/>
      </c>
      <c r="K368" s="18" t="str">
        <f t="shared" ca="1" si="28"/>
        <v/>
      </c>
      <c r="L368" s="19">
        <f t="shared" si="30"/>
        <v>0</v>
      </c>
      <c r="M368" s="19">
        <f t="shared" si="29"/>
        <v>0</v>
      </c>
      <c r="AE368" s="33" t="str">
        <f ca="1">IFERROR(INDEX(tbl_Données[[temps restant avant rebut  ]],SMALL(IF(tbl_Données[[temps restant avant rebut  ]]&lt;15,ROW(tbl_Données[[temps restant avant rebut  ]])-2),ROWS($1:365))),"")</f>
        <v/>
      </c>
    </row>
    <row r="369" spans="1:31" ht="27.75" customHeight="1">
      <c r="A369" s="10"/>
      <c r="B369" s="11"/>
      <c r="C3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9" s="13"/>
      <c r="E369" s="10"/>
      <c r="F369" s="14"/>
      <c r="G369" s="15"/>
      <c r="H369" s="13" t="str">
        <f t="shared" si="26"/>
        <v/>
      </c>
      <c r="I369" s="16"/>
      <c r="J369" s="17" t="str">
        <f t="shared" si="27"/>
        <v/>
      </c>
      <c r="K369" s="18" t="str">
        <f t="shared" ca="1" si="28"/>
        <v/>
      </c>
      <c r="L369" s="19">
        <f t="shared" si="30"/>
        <v>0</v>
      </c>
      <c r="M369" s="19">
        <f t="shared" si="29"/>
        <v>0</v>
      </c>
      <c r="AE369" s="33" t="str">
        <f ca="1">IFERROR(INDEX(tbl_Données[[temps restant avant rebut  ]],SMALL(IF(tbl_Données[[temps restant avant rebut  ]]&lt;15,ROW(tbl_Données[[temps restant avant rebut  ]])-2),ROWS($1:366))),"")</f>
        <v/>
      </c>
    </row>
    <row r="370" spans="1:31" ht="27.75" customHeight="1">
      <c r="A370" s="10"/>
      <c r="B370" s="11"/>
      <c r="C3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0" s="13"/>
      <c r="E370" s="10"/>
      <c r="F370" s="14"/>
      <c r="G370" s="15"/>
      <c r="H370" s="13" t="str">
        <f t="shared" si="26"/>
        <v/>
      </c>
      <c r="I370" s="16"/>
      <c r="J370" s="17" t="str">
        <f t="shared" si="27"/>
        <v/>
      </c>
      <c r="K370" s="18" t="str">
        <f t="shared" ca="1" si="28"/>
        <v/>
      </c>
      <c r="L370" s="19">
        <f t="shared" si="30"/>
        <v>0</v>
      </c>
      <c r="M370" s="19">
        <f t="shared" si="29"/>
        <v>0</v>
      </c>
      <c r="AE370" s="33" t="str">
        <f ca="1">IFERROR(INDEX(tbl_Données[[temps restant avant rebut  ]],SMALL(IF(tbl_Données[[temps restant avant rebut  ]]&lt;15,ROW(tbl_Données[[temps restant avant rebut  ]])-2),ROWS($1:367))),"")</f>
        <v/>
      </c>
    </row>
    <row r="371" spans="1:31" ht="27.75" customHeight="1">
      <c r="A371" s="10"/>
      <c r="B371" s="11"/>
      <c r="C3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1" s="13"/>
      <c r="E371" s="10"/>
      <c r="F371" s="14"/>
      <c r="G371" s="15"/>
      <c r="H371" s="13" t="str">
        <f t="shared" si="26"/>
        <v/>
      </c>
      <c r="I371" s="16"/>
      <c r="J371" s="17" t="str">
        <f t="shared" si="27"/>
        <v/>
      </c>
      <c r="K371" s="18" t="str">
        <f t="shared" ca="1" si="28"/>
        <v/>
      </c>
      <c r="L371" s="19">
        <f t="shared" si="30"/>
        <v>0</v>
      </c>
      <c r="M371" s="19">
        <f t="shared" si="29"/>
        <v>0</v>
      </c>
      <c r="AE371" s="33" t="str">
        <f ca="1">IFERROR(INDEX(tbl_Données[[temps restant avant rebut  ]],SMALL(IF(tbl_Données[[temps restant avant rebut  ]]&lt;15,ROW(tbl_Données[[temps restant avant rebut  ]])-2),ROWS($1:368))),"")</f>
        <v/>
      </c>
    </row>
    <row r="372" spans="1:31" ht="27.75" customHeight="1">
      <c r="A372" s="10"/>
      <c r="B372" s="11"/>
      <c r="C3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2" s="13"/>
      <c r="E372" s="10"/>
      <c r="F372" s="14"/>
      <c r="G372" s="15"/>
      <c r="H372" s="13" t="str">
        <f t="shared" si="26"/>
        <v/>
      </c>
      <c r="I372" s="16"/>
      <c r="J372" s="17" t="str">
        <f t="shared" si="27"/>
        <v/>
      </c>
      <c r="K372" s="18" t="str">
        <f t="shared" ca="1" si="28"/>
        <v/>
      </c>
      <c r="L372" s="19">
        <f t="shared" si="30"/>
        <v>0</v>
      </c>
      <c r="M372" s="19">
        <f t="shared" si="29"/>
        <v>0</v>
      </c>
      <c r="AE372" s="33" t="str">
        <f ca="1">IFERROR(INDEX(tbl_Données[[temps restant avant rebut  ]],SMALL(IF(tbl_Données[[temps restant avant rebut  ]]&lt;15,ROW(tbl_Données[[temps restant avant rebut  ]])-2),ROWS($1:369))),"")</f>
        <v/>
      </c>
    </row>
    <row r="373" spans="1:31" ht="27.75" customHeight="1">
      <c r="A373" s="10"/>
      <c r="B373" s="11"/>
      <c r="C3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3" s="13"/>
      <c r="E373" s="10"/>
      <c r="F373" s="14"/>
      <c r="G373" s="15"/>
      <c r="H373" s="13" t="str">
        <f t="shared" si="26"/>
        <v/>
      </c>
      <c r="I373" s="16"/>
      <c r="J373" s="17" t="str">
        <f t="shared" si="27"/>
        <v/>
      </c>
      <c r="K373" s="18" t="str">
        <f t="shared" ca="1" si="28"/>
        <v/>
      </c>
      <c r="L373" s="19">
        <f t="shared" si="30"/>
        <v>0</v>
      </c>
      <c r="M373" s="19">
        <f t="shared" si="29"/>
        <v>0</v>
      </c>
      <c r="AE373" s="33" t="str">
        <f ca="1">IFERROR(INDEX(tbl_Données[[temps restant avant rebut  ]],SMALL(IF(tbl_Données[[temps restant avant rebut  ]]&lt;15,ROW(tbl_Données[[temps restant avant rebut  ]])-2),ROWS($1:370))),"")</f>
        <v/>
      </c>
    </row>
    <row r="374" spans="1:31" ht="27.75" customHeight="1">
      <c r="A374" s="10"/>
      <c r="B374" s="11"/>
      <c r="C3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4" s="13"/>
      <c r="E374" s="10"/>
      <c r="F374" s="14"/>
      <c r="G374" s="15"/>
      <c r="H374" s="13" t="str">
        <f t="shared" si="26"/>
        <v/>
      </c>
      <c r="I374" s="16"/>
      <c r="J374" s="17" t="str">
        <f t="shared" si="27"/>
        <v/>
      </c>
      <c r="K374" s="18" t="str">
        <f t="shared" ca="1" si="28"/>
        <v/>
      </c>
      <c r="L374" s="19">
        <f t="shared" si="30"/>
        <v>0</v>
      </c>
      <c r="M374" s="19">
        <f t="shared" si="29"/>
        <v>0</v>
      </c>
      <c r="AE374" s="33" t="str">
        <f ca="1">IFERROR(INDEX(tbl_Données[[temps restant avant rebut  ]],SMALL(IF(tbl_Données[[temps restant avant rebut  ]]&lt;15,ROW(tbl_Données[[temps restant avant rebut  ]])-2),ROWS($1:371))),"")</f>
        <v/>
      </c>
    </row>
    <row r="375" spans="1:31" ht="27.75" customHeight="1">
      <c r="A375" s="10"/>
      <c r="B375" s="11"/>
      <c r="C3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5" s="13"/>
      <c r="E375" s="10"/>
      <c r="F375" s="14"/>
      <c r="G375" s="15"/>
      <c r="H375" s="13" t="str">
        <f t="shared" si="26"/>
        <v/>
      </c>
      <c r="I375" s="16"/>
      <c r="J375" s="17" t="str">
        <f t="shared" si="27"/>
        <v/>
      </c>
      <c r="K375" s="18" t="str">
        <f t="shared" ca="1" si="28"/>
        <v/>
      </c>
      <c r="L375" s="19">
        <f t="shared" si="30"/>
        <v>0</v>
      </c>
      <c r="M375" s="19">
        <f t="shared" si="29"/>
        <v>0</v>
      </c>
      <c r="AE375" s="33" t="str">
        <f ca="1">IFERROR(INDEX(tbl_Données[[temps restant avant rebut  ]],SMALL(IF(tbl_Données[[temps restant avant rebut  ]]&lt;15,ROW(tbl_Données[[temps restant avant rebut  ]])-2),ROWS($1:372))),"")</f>
        <v/>
      </c>
    </row>
    <row r="376" spans="1:31" ht="27.75" customHeight="1">
      <c r="A376" s="10"/>
      <c r="B376" s="11"/>
      <c r="C3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6" s="13"/>
      <c r="E376" s="10"/>
      <c r="F376" s="14"/>
      <c r="G376" s="15"/>
      <c r="H376" s="13" t="str">
        <f t="shared" si="26"/>
        <v/>
      </c>
      <c r="I376" s="16"/>
      <c r="J376" s="17" t="str">
        <f t="shared" si="27"/>
        <v/>
      </c>
      <c r="K376" s="18" t="str">
        <f t="shared" ca="1" si="28"/>
        <v/>
      </c>
      <c r="L376" s="19">
        <f t="shared" si="30"/>
        <v>0</v>
      </c>
      <c r="M376" s="19">
        <f t="shared" si="29"/>
        <v>0</v>
      </c>
      <c r="AE376" s="33" t="str">
        <f ca="1">IFERROR(INDEX(tbl_Données[[temps restant avant rebut  ]],SMALL(IF(tbl_Données[[temps restant avant rebut  ]]&lt;15,ROW(tbl_Données[[temps restant avant rebut  ]])-2),ROWS($1:373))),"")</f>
        <v/>
      </c>
    </row>
    <row r="377" spans="1:31" ht="27.75" customHeight="1">
      <c r="A377" s="10"/>
      <c r="B377" s="11"/>
      <c r="C3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7" s="13"/>
      <c r="E377" s="10"/>
      <c r="F377" s="14"/>
      <c r="G377" s="15"/>
      <c r="H377" s="13" t="str">
        <f t="shared" si="26"/>
        <v/>
      </c>
      <c r="I377" s="16"/>
      <c r="J377" s="17" t="str">
        <f t="shared" si="27"/>
        <v/>
      </c>
      <c r="K377" s="18" t="str">
        <f t="shared" ca="1" si="28"/>
        <v/>
      </c>
      <c r="L377" s="19">
        <f t="shared" si="30"/>
        <v>0</v>
      </c>
      <c r="M377" s="19">
        <f t="shared" si="29"/>
        <v>0</v>
      </c>
      <c r="AE377" s="33" t="str">
        <f ca="1">IFERROR(INDEX(tbl_Données[[temps restant avant rebut  ]],SMALL(IF(tbl_Données[[temps restant avant rebut  ]]&lt;15,ROW(tbl_Données[[temps restant avant rebut  ]])-2),ROWS($1:374))),"")</f>
        <v/>
      </c>
    </row>
    <row r="378" spans="1:31" ht="27.75" customHeight="1">
      <c r="A378" s="10"/>
      <c r="B378" s="11"/>
      <c r="C3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8" s="13"/>
      <c r="E378" s="10"/>
      <c r="F378" s="14"/>
      <c r="G378" s="15"/>
      <c r="H378" s="13" t="str">
        <f t="shared" si="26"/>
        <v/>
      </c>
      <c r="I378" s="16"/>
      <c r="J378" s="17" t="str">
        <f t="shared" si="27"/>
        <v/>
      </c>
      <c r="K378" s="18" t="str">
        <f t="shared" ca="1" si="28"/>
        <v/>
      </c>
      <c r="L378" s="19">
        <f t="shared" si="30"/>
        <v>0</v>
      </c>
      <c r="M378" s="19">
        <f t="shared" si="29"/>
        <v>0</v>
      </c>
      <c r="AE378" s="33" t="str">
        <f ca="1">IFERROR(INDEX(tbl_Données[[temps restant avant rebut  ]],SMALL(IF(tbl_Données[[temps restant avant rebut  ]]&lt;15,ROW(tbl_Données[[temps restant avant rebut  ]])-2),ROWS($1:375))),"")</f>
        <v/>
      </c>
    </row>
    <row r="379" spans="1:31" ht="27.75" customHeight="1">
      <c r="A379" s="10"/>
      <c r="B379" s="11"/>
      <c r="C3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9" s="13"/>
      <c r="E379" s="10"/>
      <c r="F379" s="14"/>
      <c r="G379" s="15"/>
      <c r="H379" s="13" t="str">
        <f t="shared" si="26"/>
        <v/>
      </c>
      <c r="I379" s="16"/>
      <c r="J379" s="17" t="str">
        <f t="shared" si="27"/>
        <v/>
      </c>
      <c r="K379" s="18" t="str">
        <f t="shared" ca="1" si="28"/>
        <v/>
      </c>
      <c r="L379" s="19">
        <f t="shared" si="30"/>
        <v>0</v>
      </c>
      <c r="M379" s="19">
        <f t="shared" si="29"/>
        <v>0</v>
      </c>
      <c r="AE379" s="33" t="str">
        <f ca="1">IFERROR(INDEX(tbl_Données[[temps restant avant rebut  ]],SMALL(IF(tbl_Données[[temps restant avant rebut  ]]&lt;15,ROW(tbl_Données[[temps restant avant rebut  ]])-2),ROWS($1:376))),"")</f>
        <v/>
      </c>
    </row>
    <row r="380" spans="1:31" ht="27.75" customHeight="1">
      <c r="A380" s="10"/>
      <c r="B380" s="11"/>
      <c r="C3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0" s="13"/>
      <c r="E380" s="10"/>
      <c r="F380" s="14"/>
      <c r="G380" s="15"/>
      <c r="H380" s="13" t="str">
        <f t="shared" si="26"/>
        <v/>
      </c>
      <c r="I380" s="16"/>
      <c r="J380" s="17" t="str">
        <f t="shared" si="27"/>
        <v/>
      </c>
      <c r="K380" s="18" t="str">
        <f t="shared" ca="1" si="28"/>
        <v/>
      </c>
      <c r="L380" s="19">
        <f t="shared" si="30"/>
        <v>0</v>
      </c>
      <c r="M380" s="19">
        <f t="shared" si="29"/>
        <v>0</v>
      </c>
      <c r="AE380" s="33" t="str">
        <f ca="1">IFERROR(INDEX(tbl_Données[[temps restant avant rebut  ]],SMALL(IF(tbl_Données[[temps restant avant rebut  ]]&lt;15,ROW(tbl_Données[[temps restant avant rebut  ]])-2),ROWS($1:377))),"")</f>
        <v/>
      </c>
    </row>
    <row r="381" spans="1:31" ht="27.75" customHeight="1">
      <c r="A381" s="10"/>
      <c r="B381" s="11"/>
      <c r="C3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1" s="13"/>
      <c r="E381" s="10"/>
      <c r="F381" s="14"/>
      <c r="G381" s="15"/>
      <c r="H381" s="13" t="str">
        <f t="shared" si="26"/>
        <v/>
      </c>
      <c r="I381" s="16"/>
      <c r="J381" s="17" t="str">
        <f t="shared" si="27"/>
        <v/>
      </c>
      <c r="K381" s="18" t="str">
        <f t="shared" ca="1" si="28"/>
        <v/>
      </c>
      <c r="L381" s="19">
        <f t="shared" si="30"/>
        <v>0</v>
      </c>
      <c r="M381" s="19">
        <f t="shared" si="29"/>
        <v>0</v>
      </c>
      <c r="AE381" s="33" t="str">
        <f ca="1">IFERROR(INDEX(tbl_Données[[temps restant avant rebut  ]],SMALL(IF(tbl_Données[[temps restant avant rebut  ]]&lt;15,ROW(tbl_Données[[temps restant avant rebut  ]])-2),ROWS($1:378))),"")</f>
        <v/>
      </c>
    </row>
    <row r="382" spans="1:31" ht="27.75" customHeight="1">
      <c r="A382" s="10"/>
      <c r="B382" s="11"/>
      <c r="C3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2" s="13"/>
      <c r="E382" s="10"/>
      <c r="F382" s="14"/>
      <c r="G382" s="15"/>
      <c r="H382" s="13" t="str">
        <f t="shared" si="26"/>
        <v/>
      </c>
      <c r="I382" s="16"/>
      <c r="J382" s="17" t="str">
        <f t="shared" si="27"/>
        <v/>
      </c>
      <c r="K382" s="18" t="str">
        <f t="shared" ca="1" si="28"/>
        <v/>
      </c>
      <c r="L382" s="19">
        <f t="shared" si="30"/>
        <v>0</v>
      </c>
      <c r="M382" s="19">
        <f t="shared" si="29"/>
        <v>0</v>
      </c>
      <c r="AE382" s="33" t="str">
        <f ca="1">IFERROR(INDEX(tbl_Données[[temps restant avant rebut  ]],SMALL(IF(tbl_Données[[temps restant avant rebut  ]]&lt;15,ROW(tbl_Données[[temps restant avant rebut  ]])-2),ROWS($1:379))),"")</f>
        <v/>
      </c>
    </row>
    <row r="383" spans="1:31" ht="27.75" customHeight="1">
      <c r="A383" s="10"/>
      <c r="B383" s="11"/>
      <c r="C3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3" s="13"/>
      <c r="E383" s="10"/>
      <c r="F383" s="14"/>
      <c r="G383" s="15"/>
      <c r="H383" s="13" t="str">
        <f t="shared" si="26"/>
        <v/>
      </c>
      <c r="I383" s="16"/>
      <c r="J383" s="17" t="str">
        <f t="shared" si="27"/>
        <v/>
      </c>
      <c r="K383" s="18" t="str">
        <f t="shared" ca="1" si="28"/>
        <v/>
      </c>
      <c r="L383" s="19">
        <f t="shared" si="30"/>
        <v>0</v>
      </c>
      <c r="M383" s="19">
        <f t="shared" si="29"/>
        <v>0</v>
      </c>
      <c r="AE383" s="33" t="str">
        <f ca="1">IFERROR(INDEX(tbl_Données[[temps restant avant rebut  ]],SMALL(IF(tbl_Données[[temps restant avant rebut  ]]&lt;15,ROW(tbl_Données[[temps restant avant rebut  ]])-2),ROWS($1:380))),"")</f>
        <v/>
      </c>
    </row>
    <row r="384" spans="1:31" ht="27.75" customHeight="1">
      <c r="A384" s="10"/>
      <c r="B384" s="11"/>
      <c r="C3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4" s="13"/>
      <c r="E384" s="10"/>
      <c r="F384" s="14"/>
      <c r="G384" s="15"/>
      <c r="H384" s="13" t="str">
        <f t="shared" si="26"/>
        <v/>
      </c>
      <c r="I384" s="16"/>
      <c r="J384" s="17" t="str">
        <f t="shared" si="27"/>
        <v/>
      </c>
      <c r="K384" s="18" t="str">
        <f t="shared" ca="1" si="28"/>
        <v/>
      </c>
      <c r="L384" s="19">
        <f t="shared" si="30"/>
        <v>0</v>
      </c>
      <c r="M384" s="19">
        <f t="shared" si="29"/>
        <v>0</v>
      </c>
      <c r="AE384" s="33" t="str">
        <f ca="1">IFERROR(INDEX(tbl_Données[[temps restant avant rebut  ]],SMALL(IF(tbl_Données[[temps restant avant rebut  ]]&lt;15,ROW(tbl_Données[[temps restant avant rebut  ]])-2),ROWS($1:381))),"")</f>
        <v/>
      </c>
    </row>
    <row r="385" spans="1:31" ht="27.75" customHeight="1">
      <c r="A385" s="10"/>
      <c r="B385" s="11"/>
      <c r="C3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5" s="13"/>
      <c r="E385" s="10"/>
      <c r="F385" s="14"/>
      <c r="G385" s="15"/>
      <c r="H385" s="13" t="str">
        <f t="shared" si="26"/>
        <v/>
      </c>
      <c r="I385" s="16"/>
      <c r="J385" s="17" t="str">
        <f t="shared" si="27"/>
        <v/>
      </c>
      <c r="K385" s="18" t="str">
        <f t="shared" ca="1" si="28"/>
        <v/>
      </c>
      <c r="L385" s="19">
        <f t="shared" si="30"/>
        <v>0</v>
      </c>
      <c r="M385" s="19">
        <f t="shared" si="29"/>
        <v>0</v>
      </c>
      <c r="AE385" s="33" t="str">
        <f ca="1">IFERROR(INDEX(tbl_Données[[temps restant avant rebut  ]],SMALL(IF(tbl_Données[[temps restant avant rebut  ]]&lt;15,ROW(tbl_Données[[temps restant avant rebut  ]])-2),ROWS($1:382))),"")</f>
        <v/>
      </c>
    </row>
    <row r="386" spans="1:31" ht="27.75" customHeight="1">
      <c r="A386" s="10"/>
      <c r="B386" s="11"/>
      <c r="C3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6" s="13"/>
      <c r="E386" s="10"/>
      <c r="F386" s="14"/>
      <c r="G386" s="15"/>
      <c r="H386" s="13" t="str">
        <f t="shared" si="26"/>
        <v/>
      </c>
      <c r="I386" s="16"/>
      <c r="J386" s="17" t="str">
        <f t="shared" si="27"/>
        <v/>
      </c>
      <c r="K386" s="18" t="str">
        <f t="shared" ca="1" si="28"/>
        <v/>
      </c>
      <c r="L386" s="19">
        <f t="shared" si="30"/>
        <v>0</v>
      </c>
      <c r="M386" s="19">
        <f t="shared" si="29"/>
        <v>0</v>
      </c>
      <c r="AE386" s="33" t="str">
        <f ca="1">IFERROR(INDEX(tbl_Données[[temps restant avant rebut  ]],SMALL(IF(tbl_Données[[temps restant avant rebut  ]]&lt;15,ROW(tbl_Données[[temps restant avant rebut  ]])-2),ROWS($1:383))),"")</f>
        <v/>
      </c>
    </row>
    <row r="387" spans="1:31" ht="27.75" customHeight="1">
      <c r="A387" s="10"/>
      <c r="B387" s="11"/>
      <c r="C3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7" s="13"/>
      <c r="E387" s="10"/>
      <c r="F387" s="14"/>
      <c r="G387" s="15"/>
      <c r="H387" s="13" t="str">
        <f t="shared" ref="H387:H450" si="31">IF(ISBLANK(D387),"",D387+30)</f>
        <v/>
      </c>
      <c r="I387" s="16"/>
      <c r="J387" s="17" t="str">
        <f t="shared" ref="J387:J450" si="32">IF(ISBLANK(I387),"",$I387-$D387)</f>
        <v/>
      </c>
      <c r="K387" s="18" t="str">
        <f t="shared" ref="K387:K450" ca="1" si="33">IF(ISBLANK(D387),"",D387-TODAY())</f>
        <v/>
      </c>
      <c r="L387" s="19">
        <f t="shared" si="30"/>
        <v>0</v>
      </c>
      <c r="M387" s="19">
        <f t="shared" ref="M387:M450" si="34">IFERROR(DATEDIF($B387,$F387,"d"),"")</f>
        <v>0</v>
      </c>
      <c r="AE387" s="33" t="str">
        <f ca="1">IFERROR(INDEX(tbl_Données[[temps restant avant rebut  ]],SMALL(IF(tbl_Données[[temps restant avant rebut  ]]&lt;15,ROW(tbl_Données[[temps restant avant rebut  ]])-2),ROWS($1:384))),"")</f>
        <v/>
      </c>
    </row>
    <row r="388" spans="1:31" ht="27.75" customHeight="1">
      <c r="A388" s="10"/>
      <c r="B388" s="11"/>
      <c r="C3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8" s="13"/>
      <c r="E388" s="10"/>
      <c r="F388" s="14"/>
      <c r="G388" s="15"/>
      <c r="H388" s="13" t="str">
        <f t="shared" si="31"/>
        <v/>
      </c>
      <c r="I388" s="16"/>
      <c r="J388" s="17" t="str">
        <f t="shared" si="32"/>
        <v/>
      </c>
      <c r="K388" s="18" t="str">
        <f t="shared" ca="1" si="33"/>
        <v/>
      </c>
      <c r="L388" s="19">
        <f t="shared" si="30"/>
        <v>0</v>
      </c>
      <c r="M388" s="19">
        <f t="shared" si="34"/>
        <v>0</v>
      </c>
      <c r="AE388" s="33" t="str">
        <f ca="1">IFERROR(INDEX(tbl_Données[[temps restant avant rebut  ]],SMALL(IF(tbl_Données[[temps restant avant rebut  ]]&lt;15,ROW(tbl_Données[[temps restant avant rebut  ]])-2),ROWS($1:385))),"")</f>
        <v/>
      </c>
    </row>
    <row r="389" spans="1:31" ht="27.75" customHeight="1">
      <c r="A389" s="10"/>
      <c r="B389" s="11"/>
      <c r="C3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9" s="13"/>
      <c r="E389" s="10"/>
      <c r="F389" s="14"/>
      <c r="G389" s="15"/>
      <c r="H389" s="13" t="str">
        <f t="shared" si="31"/>
        <v/>
      </c>
      <c r="I389" s="16"/>
      <c r="J389" s="17" t="str">
        <f t="shared" si="32"/>
        <v/>
      </c>
      <c r="K389" s="18" t="str">
        <f t="shared" ca="1" si="33"/>
        <v/>
      </c>
      <c r="L389" s="19">
        <f t="shared" si="30"/>
        <v>0</v>
      </c>
      <c r="M389" s="19">
        <f t="shared" si="34"/>
        <v>0</v>
      </c>
      <c r="AE389" s="33" t="str">
        <f ca="1">IFERROR(INDEX(tbl_Données[[temps restant avant rebut  ]],SMALL(IF(tbl_Données[[temps restant avant rebut  ]]&lt;15,ROW(tbl_Données[[temps restant avant rebut  ]])-2),ROWS($1:386))),"")</f>
        <v/>
      </c>
    </row>
    <row r="390" spans="1:31" ht="27.75" customHeight="1">
      <c r="A390" s="10"/>
      <c r="B390" s="11"/>
      <c r="C3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0" s="13"/>
      <c r="E390" s="10"/>
      <c r="F390" s="14"/>
      <c r="G390" s="15"/>
      <c r="H390" s="13" t="str">
        <f t="shared" si="31"/>
        <v/>
      </c>
      <c r="I390" s="16"/>
      <c r="J390" s="17" t="str">
        <f t="shared" si="32"/>
        <v/>
      </c>
      <c r="K390" s="18" t="str">
        <f t="shared" ca="1" si="33"/>
        <v/>
      </c>
      <c r="L390" s="19">
        <f t="shared" ref="L390:L453" si="35">IFERROR(DATEDIF($B390,$I390,"d"),"")</f>
        <v>0</v>
      </c>
      <c r="M390" s="19">
        <f t="shared" si="34"/>
        <v>0</v>
      </c>
      <c r="AE390" s="33" t="str">
        <f ca="1">IFERROR(INDEX(tbl_Données[[temps restant avant rebut  ]],SMALL(IF(tbl_Données[[temps restant avant rebut  ]]&lt;15,ROW(tbl_Données[[temps restant avant rebut  ]])-2),ROWS($1:387))),"")</f>
        <v/>
      </c>
    </row>
    <row r="391" spans="1:31" ht="27.75" customHeight="1">
      <c r="A391" s="10"/>
      <c r="B391" s="11"/>
      <c r="C3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1" s="13"/>
      <c r="E391" s="10"/>
      <c r="F391" s="14"/>
      <c r="G391" s="15"/>
      <c r="H391" s="13" t="str">
        <f t="shared" si="31"/>
        <v/>
      </c>
      <c r="I391" s="16"/>
      <c r="J391" s="17" t="str">
        <f t="shared" si="32"/>
        <v/>
      </c>
      <c r="K391" s="18" t="str">
        <f t="shared" ca="1" si="33"/>
        <v/>
      </c>
      <c r="L391" s="19">
        <f t="shared" si="35"/>
        <v>0</v>
      </c>
      <c r="M391" s="19">
        <f t="shared" si="34"/>
        <v>0</v>
      </c>
      <c r="AE391" s="33" t="str">
        <f ca="1">IFERROR(INDEX(tbl_Données[[temps restant avant rebut  ]],SMALL(IF(tbl_Données[[temps restant avant rebut  ]]&lt;15,ROW(tbl_Données[[temps restant avant rebut  ]])-2),ROWS($1:388))),"")</f>
        <v/>
      </c>
    </row>
    <row r="392" spans="1:31" ht="27.75" customHeight="1">
      <c r="A392" s="10"/>
      <c r="B392" s="11"/>
      <c r="C3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2" s="13"/>
      <c r="E392" s="10"/>
      <c r="F392" s="14"/>
      <c r="G392" s="15"/>
      <c r="H392" s="13" t="str">
        <f t="shared" si="31"/>
        <v/>
      </c>
      <c r="I392" s="16"/>
      <c r="J392" s="17" t="str">
        <f t="shared" si="32"/>
        <v/>
      </c>
      <c r="K392" s="18" t="str">
        <f t="shared" ca="1" si="33"/>
        <v/>
      </c>
      <c r="L392" s="19">
        <f t="shared" si="35"/>
        <v>0</v>
      </c>
      <c r="M392" s="19">
        <f t="shared" si="34"/>
        <v>0</v>
      </c>
      <c r="AE392" s="33" t="str">
        <f ca="1">IFERROR(INDEX(tbl_Données[[temps restant avant rebut  ]],SMALL(IF(tbl_Données[[temps restant avant rebut  ]]&lt;15,ROW(tbl_Données[[temps restant avant rebut  ]])-2),ROWS($1:389))),"")</f>
        <v/>
      </c>
    </row>
    <row r="393" spans="1:31" ht="27.75" customHeight="1">
      <c r="A393" s="10"/>
      <c r="B393" s="11"/>
      <c r="C3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3" s="13"/>
      <c r="E393" s="10"/>
      <c r="F393" s="14"/>
      <c r="G393" s="15"/>
      <c r="H393" s="13" t="str">
        <f t="shared" si="31"/>
        <v/>
      </c>
      <c r="I393" s="16"/>
      <c r="J393" s="17" t="str">
        <f t="shared" si="32"/>
        <v/>
      </c>
      <c r="K393" s="18" t="str">
        <f t="shared" ca="1" si="33"/>
        <v/>
      </c>
      <c r="L393" s="19">
        <f t="shared" si="35"/>
        <v>0</v>
      </c>
      <c r="M393" s="19">
        <f t="shared" si="34"/>
        <v>0</v>
      </c>
      <c r="AE393" s="33" t="str">
        <f ca="1">IFERROR(INDEX(tbl_Données[[temps restant avant rebut  ]],SMALL(IF(tbl_Données[[temps restant avant rebut  ]]&lt;15,ROW(tbl_Données[[temps restant avant rebut  ]])-2),ROWS($1:390))),"")</f>
        <v/>
      </c>
    </row>
    <row r="394" spans="1:31" ht="27.75" customHeight="1">
      <c r="A394" s="10"/>
      <c r="B394" s="11"/>
      <c r="C3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4" s="13"/>
      <c r="E394" s="10"/>
      <c r="F394" s="14"/>
      <c r="G394" s="15"/>
      <c r="H394" s="13" t="str">
        <f t="shared" si="31"/>
        <v/>
      </c>
      <c r="I394" s="16"/>
      <c r="J394" s="17" t="str">
        <f t="shared" si="32"/>
        <v/>
      </c>
      <c r="K394" s="18" t="str">
        <f t="shared" ca="1" si="33"/>
        <v/>
      </c>
      <c r="L394" s="19">
        <f t="shared" si="35"/>
        <v>0</v>
      </c>
      <c r="M394" s="19">
        <f t="shared" si="34"/>
        <v>0</v>
      </c>
      <c r="AE394" s="33" t="str">
        <f ca="1">IFERROR(INDEX(tbl_Données[[temps restant avant rebut  ]],SMALL(IF(tbl_Données[[temps restant avant rebut  ]]&lt;15,ROW(tbl_Données[[temps restant avant rebut  ]])-2),ROWS($1:391))),"")</f>
        <v/>
      </c>
    </row>
    <row r="395" spans="1:31" ht="27.75" customHeight="1">
      <c r="A395" s="10"/>
      <c r="B395" s="11"/>
      <c r="C3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5" s="13"/>
      <c r="E395" s="10"/>
      <c r="F395" s="14"/>
      <c r="G395" s="15"/>
      <c r="H395" s="13" t="str">
        <f t="shared" si="31"/>
        <v/>
      </c>
      <c r="I395" s="16"/>
      <c r="J395" s="17" t="str">
        <f t="shared" si="32"/>
        <v/>
      </c>
      <c r="K395" s="18" t="str">
        <f t="shared" ca="1" si="33"/>
        <v/>
      </c>
      <c r="L395" s="19">
        <f t="shared" si="35"/>
        <v>0</v>
      </c>
      <c r="M395" s="19">
        <f t="shared" si="34"/>
        <v>0</v>
      </c>
      <c r="AE395" s="33" t="str">
        <f ca="1">IFERROR(INDEX(tbl_Données[[temps restant avant rebut  ]],SMALL(IF(tbl_Données[[temps restant avant rebut  ]]&lt;15,ROW(tbl_Données[[temps restant avant rebut  ]])-2),ROWS($1:392))),"")</f>
        <v/>
      </c>
    </row>
    <row r="396" spans="1:31" ht="27.75" customHeight="1">
      <c r="A396" s="10"/>
      <c r="B396" s="11"/>
      <c r="C3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6" s="13"/>
      <c r="E396" s="10"/>
      <c r="F396" s="14"/>
      <c r="G396" s="15"/>
      <c r="H396" s="13" t="str">
        <f t="shared" si="31"/>
        <v/>
      </c>
      <c r="I396" s="16"/>
      <c r="J396" s="17" t="str">
        <f t="shared" si="32"/>
        <v/>
      </c>
      <c r="K396" s="18" t="str">
        <f t="shared" ca="1" si="33"/>
        <v/>
      </c>
      <c r="L396" s="19">
        <f t="shared" si="35"/>
        <v>0</v>
      </c>
      <c r="M396" s="19">
        <f t="shared" si="34"/>
        <v>0</v>
      </c>
      <c r="AE396" s="33" t="str">
        <f ca="1">IFERROR(INDEX(tbl_Données[[temps restant avant rebut  ]],SMALL(IF(tbl_Données[[temps restant avant rebut  ]]&lt;15,ROW(tbl_Données[[temps restant avant rebut  ]])-2),ROWS($1:393))),"")</f>
        <v/>
      </c>
    </row>
    <row r="397" spans="1:31" ht="27.75" customHeight="1">
      <c r="A397" s="10"/>
      <c r="B397" s="11"/>
      <c r="C3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7" s="13"/>
      <c r="E397" s="10"/>
      <c r="F397" s="14"/>
      <c r="G397" s="15"/>
      <c r="H397" s="13" t="str">
        <f t="shared" si="31"/>
        <v/>
      </c>
      <c r="I397" s="16"/>
      <c r="J397" s="17" t="str">
        <f t="shared" si="32"/>
        <v/>
      </c>
      <c r="K397" s="18" t="str">
        <f t="shared" ca="1" si="33"/>
        <v/>
      </c>
      <c r="L397" s="19">
        <f t="shared" si="35"/>
        <v>0</v>
      </c>
      <c r="M397" s="19">
        <f t="shared" si="34"/>
        <v>0</v>
      </c>
      <c r="AE397" s="33" t="str">
        <f ca="1">IFERROR(INDEX(tbl_Données[[temps restant avant rebut  ]],SMALL(IF(tbl_Données[[temps restant avant rebut  ]]&lt;15,ROW(tbl_Données[[temps restant avant rebut  ]])-2),ROWS($1:394))),"")</f>
        <v/>
      </c>
    </row>
    <row r="398" spans="1:31" ht="27.75" customHeight="1">
      <c r="A398" s="10"/>
      <c r="B398" s="11"/>
      <c r="C3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8" s="13"/>
      <c r="E398" s="10"/>
      <c r="F398" s="14"/>
      <c r="G398" s="15"/>
      <c r="H398" s="13" t="str">
        <f t="shared" si="31"/>
        <v/>
      </c>
      <c r="I398" s="16"/>
      <c r="J398" s="17" t="str">
        <f t="shared" si="32"/>
        <v/>
      </c>
      <c r="K398" s="18" t="str">
        <f t="shared" ca="1" si="33"/>
        <v/>
      </c>
      <c r="L398" s="19">
        <f t="shared" si="35"/>
        <v>0</v>
      </c>
      <c r="M398" s="19">
        <f t="shared" si="34"/>
        <v>0</v>
      </c>
      <c r="AE398" s="33" t="str">
        <f ca="1">IFERROR(INDEX(tbl_Données[[temps restant avant rebut  ]],SMALL(IF(tbl_Données[[temps restant avant rebut  ]]&lt;15,ROW(tbl_Données[[temps restant avant rebut  ]])-2),ROWS($1:395))),"")</f>
        <v/>
      </c>
    </row>
    <row r="399" spans="1:31" ht="27.75" customHeight="1">
      <c r="A399" s="10"/>
      <c r="B399" s="11"/>
      <c r="C3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9" s="13"/>
      <c r="E399" s="10"/>
      <c r="F399" s="14"/>
      <c r="G399" s="15"/>
      <c r="H399" s="13" t="str">
        <f t="shared" si="31"/>
        <v/>
      </c>
      <c r="I399" s="16"/>
      <c r="J399" s="17" t="str">
        <f t="shared" si="32"/>
        <v/>
      </c>
      <c r="K399" s="18" t="str">
        <f t="shared" ca="1" si="33"/>
        <v/>
      </c>
      <c r="L399" s="19">
        <f t="shared" si="35"/>
        <v>0</v>
      </c>
      <c r="M399" s="19">
        <f t="shared" si="34"/>
        <v>0</v>
      </c>
      <c r="AE399" s="33" t="str">
        <f ca="1">IFERROR(INDEX(tbl_Données[[temps restant avant rebut  ]],SMALL(IF(tbl_Données[[temps restant avant rebut  ]]&lt;15,ROW(tbl_Données[[temps restant avant rebut  ]])-2),ROWS($1:396))),"")</f>
        <v/>
      </c>
    </row>
    <row r="400" spans="1:31" ht="27.75" customHeight="1">
      <c r="A400" s="10"/>
      <c r="B400" s="11"/>
      <c r="C4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0" s="13"/>
      <c r="E400" s="10"/>
      <c r="F400" s="14"/>
      <c r="G400" s="15"/>
      <c r="H400" s="13" t="str">
        <f t="shared" si="31"/>
        <v/>
      </c>
      <c r="I400" s="16"/>
      <c r="J400" s="17" t="str">
        <f t="shared" si="32"/>
        <v/>
      </c>
      <c r="K400" s="18" t="str">
        <f t="shared" ca="1" si="33"/>
        <v/>
      </c>
      <c r="L400" s="19">
        <f t="shared" si="35"/>
        <v>0</v>
      </c>
      <c r="M400" s="19">
        <f t="shared" si="34"/>
        <v>0</v>
      </c>
      <c r="AE400" s="33" t="str">
        <f ca="1">IFERROR(INDEX(tbl_Données[[temps restant avant rebut  ]],SMALL(IF(tbl_Données[[temps restant avant rebut  ]]&lt;15,ROW(tbl_Données[[temps restant avant rebut  ]])-2),ROWS($1:397))),"")</f>
        <v/>
      </c>
    </row>
    <row r="401" spans="1:31" ht="27.75" customHeight="1">
      <c r="A401" s="10"/>
      <c r="B401" s="11"/>
      <c r="C4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1" s="13"/>
      <c r="E401" s="10"/>
      <c r="F401" s="14"/>
      <c r="G401" s="15"/>
      <c r="H401" s="13" t="str">
        <f t="shared" si="31"/>
        <v/>
      </c>
      <c r="I401" s="16"/>
      <c r="J401" s="17" t="str">
        <f t="shared" si="32"/>
        <v/>
      </c>
      <c r="K401" s="18" t="str">
        <f t="shared" ca="1" si="33"/>
        <v/>
      </c>
      <c r="L401" s="19">
        <f t="shared" si="35"/>
        <v>0</v>
      </c>
      <c r="M401" s="19">
        <f t="shared" si="34"/>
        <v>0</v>
      </c>
      <c r="AE401" s="33" t="str">
        <f ca="1">IFERROR(INDEX(tbl_Données[[temps restant avant rebut  ]],SMALL(IF(tbl_Données[[temps restant avant rebut  ]]&lt;15,ROW(tbl_Données[[temps restant avant rebut  ]])-2),ROWS($1:398))),"")</f>
        <v/>
      </c>
    </row>
    <row r="402" spans="1:31" ht="27.75" customHeight="1">
      <c r="A402" s="10"/>
      <c r="B402" s="11"/>
      <c r="C4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2" s="13"/>
      <c r="E402" s="10"/>
      <c r="F402" s="14"/>
      <c r="G402" s="15"/>
      <c r="H402" s="13" t="str">
        <f t="shared" si="31"/>
        <v/>
      </c>
      <c r="I402" s="16"/>
      <c r="J402" s="17" t="str">
        <f t="shared" si="32"/>
        <v/>
      </c>
      <c r="K402" s="18" t="str">
        <f t="shared" ca="1" si="33"/>
        <v/>
      </c>
      <c r="L402" s="19">
        <f t="shared" si="35"/>
        <v>0</v>
      </c>
      <c r="M402" s="19">
        <f t="shared" si="34"/>
        <v>0</v>
      </c>
      <c r="AE402" s="33" t="str">
        <f ca="1">IFERROR(INDEX(tbl_Données[[temps restant avant rebut  ]],SMALL(IF(tbl_Données[[temps restant avant rebut  ]]&lt;15,ROW(tbl_Données[[temps restant avant rebut  ]])-2),ROWS($1:399))),"")</f>
        <v/>
      </c>
    </row>
    <row r="403" spans="1:31" ht="27.75" customHeight="1">
      <c r="A403" s="10"/>
      <c r="B403" s="11"/>
      <c r="C4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3" s="13"/>
      <c r="E403" s="10"/>
      <c r="F403" s="14"/>
      <c r="G403" s="15"/>
      <c r="H403" s="13" t="str">
        <f t="shared" si="31"/>
        <v/>
      </c>
      <c r="I403" s="16"/>
      <c r="J403" s="17" t="str">
        <f t="shared" si="32"/>
        <v/>
      </c>
      <c r="K403" s="18" t="str">
        <f t="shared" ca="1" si="33"/>
        <v/>
      </c>
      <c r="L403" s="19">
        <f t="shared" si="35"/>
        <v>0</v>
      </c>
      <c r="M403" s="19">
        <f t="shared" si="34"/>
        <v>0</v>
      </c>
      <c r="AE403" s="33" t="str">
        <f ca="1">IFERROR(INDEX(tbl_Données[[temps restant avant rebut  ]],SMALL(IF(tbl_Données[[temps restant avant rebut  ]]&lt;15,ROW(tbl_Données[[temps restant avant rebut  ]])-2),ROWS($1:400))),"")</f>
        <v/>
      </c>
    </row>
    <row r="404" spans="1:31" ht="27.75" customHeight="1">
      <c r="A404" s="10"/>
      <c r="B404" s="11"/>
      <c r="C4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4" s="13"/>
      <c r="E404" s="10"/>
      <c r="F404" s="14"/>
      <c r="G404" s="15"/>
      <c r="H404" s="13" t="str">
        <f t="shared" si="31"/>
        <v/>
      </c>
      <c r="I404" s="16"/>
      <c r="J404" s="17" t="str">
        <f t="shared" si="32"/>
        <v/>
      </c>
      <c r="K404" s="18" t="str">
        <f t="shared" ca="1" si="33"/>
        <v/>
      </c>
      <c r="L404" s="19">
        <f t="shared" si="35"/>
        <v>0</v>
      </c>
      <c r="M404" s="19">
        <f t="shared" si="34"/>
        <v>0</v>
      </c>
      <c r="AE404" s="33" t="str">
        <f ca="1">IFERROR(INDEX(tbl_Données[[temps restant avant rebut  ]],SMALL(IF(tbl_Données[[temps restant avant rebut  ]]&lt;15,ROW(tbl_Données[[temps restant avant rebut  ]])-2),ROWS($1:401))),"")</f>
        <v/>
      </c>
    </row>
    <row r="405" spans="1:31" ht="27.75" customHeight="1">
      <c r="A405" s="10"/>
      <c r="B405" s="11"/>
      <c r="C4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5" s="13"/>
      <c r="E405" s="10"/>
      <c r="F405" s="14"/>
      <c r="G405" s="15"/>
      <c r="H405" s="13" t="str">
        <f t="shared" si="31"/>
        <v/>
      </c>
      <c r="I405" s="16"/>
      <c r="J405" s="17" t="str">
        <f t="shared" si="32"/>
        <v/>
      </c>
      <c r="K405" s="18" t="str">
        <f t="shared" ca="1" si="33"/>
        <v/>
      </c>
      <c r="L405" s="19">
        <f t="shared" si="35"/>
        <v>0</v>
      </c>
      <c r="M405" s="19">
        <f t="shared" si="34"/>
        <v>0</v>
      </c>
      <c r="AE405" s="33" t="str">
        <f ca="1">IFERROR(INDEX(tbl_Données[[temps restant avant rebut  ]],SMALL(IF(tbl_Données[[temps restant avant rebut  ]]&lt;15,ROW(tbl_Données[[temps restant avant rebut  ]])-2),ROWS($1:402))),"")</f>
        <v/>
      </c>
    </row>
    <row r="406" spans="1:31" ht="27.75" customHeight="1">
      <c r="A406" s="10"/>
      <c r="B406" s="11"/>
      <c r="C4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6" s="13"/>
      <c r="E406" s="10"/>
      <c r="F406" s="14"/>
      <c r="G406" s="15"/>
      <c r="H406" s="13" t="str">
        <f t="shared" si="31"/>
        <v/>
      </c>
      <c r="I406" s="16"/>
      <c r="J406" s="17" t="str">
        <f t="shared" si="32"/>
        <v/>
      </c>
      <c r="K406" s="18" t="str">
        <f t="shared" ca="1" si="33"/>
        <v/>
      </c>
      <c r="L406" s="19">
        <f t="shared" si="35"/>
        <v>0</v>
      </c>
      <c r="M406" s="19">
        <f t="shared" si="34"/>
        <v>0</v>
      </c>
      <c r="AE406" s="33" t="str">
        <f ca="1">IFERROR(INDEX(tbl_Données[[temps restant avant rebut  ]],SMALL(IF(tbl_Données[[temps restant avant rebut  ]]&lt;15,ROW(tbl_Données[[temps restant avant rebut  ]])-2),ROWS($1:403))),"")</f>
        <v/>
      </c>
    </row>
    <row r="407" spans="1:31" ht="27.75" customHeight="1">
      <c r="A407" s="10"/>
      <c r="B407" s="11"/>
      <c r="C4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7" s="13"/>
      <c r="E407" s="10"/>
      <c r="F407" s="14"/>
      <c r="G407" s="15"/>
      <c r="H407" s="13" t="str">
        <f t="shared" si="31"/>
        <v/>
      </c>
      <c r="I407" s="16"/>
      <c r="J407" s="17" t="str">
        <f t="shared" si="32"/>
        <v/>
      </c>
      <c r="K407" s="18" t="str">
        <f t="shared" ca="1" si="33"/>
        <v/>
      </c>
      <c r="L407" s="19">
        <f t="shared" si="35"/>
        <v>0</v>
      </c>
      <c r="M407" s="19">
        <f t="shared" si="34"/>
        <v>0</v>
      </c>
      <c r="AE407" s="33" t="str">
        <f ca="1">IFERROR(INDEX(tbl_Données[[temps restant avant rebut  ]],SMALL(IF(tbl_Données[[temps restant avant rebut  ]]&lt;15,ROW(tbl_Données[[temps restant avant rebut  ]])-2),ROWS($1:404))),"")</f>
        <v/>
      </c>
    </row>
    <row r="408" spans="1:31" ht="27.75" customHeight="1">
      <c r="A408" s="10"/>
      <c r="B408" s="11"/>
      <c r="C4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8" s="13"/>
      <c r="E408" s="10"/>
      <c r="F408" s="14"/>
      <c r="G408" s="15"/>
      <c r="H408" s="13" t="str">
        <f t="shared" si="31"/>
        <v/>
      </c>
      <c r="I408" s="16"/>
      <c r="J408" s="17" t="str">
        <f t="shared" si="32"/>
        <v/>
      </c>
      <c r="K408" s="18" t="str">
        <f t="shared" ca="1" si="33"/>
        <v/>
      </c>
      <c r="L408" s="19">
        <f t="shared" si="35"/>
        <v>0</v>
      </c>
      <c r="M408" s="19">
        <f t="shared" si="34"/>
        <v>0</v>
      </c>
      <c r="AE408" s="33" t="str">
        <f ca="1">IFERROR(INDEX(tbl_Données[[temps restant avant rebut  ]],SMALL(IF(tbl_Données[[temps restant avant rebut  ]]&lt;15,ROW(tbl_Données[[temps restant avant rebut  ]])-2),ROWS($1:405))),"")</f>
        <v/>
      </c>
    </row>
    <row r="409" spans="1:31" ht="27.75" customHeight="1">
      <c r="A409" s="10"/>
      <c r="B409" s="11"/>
      <c r="C4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9" s="13"/>
      <c r="E409" s="10"/>
      <c r="F409" s="14"/>
      <c r="G409" s="15"/>
      <c r="H409" s="13" t="str">
        <f t="shared" si="31"/>
        <v/>
      </c>
      <c r="I409" s="16"/>
      <c r="J409" s="17" t="str">
        <f t="shared" si="32"/>
        <v/>
      </c>
      <c r="K409" s="18" t="str">
        <f t="shared" ca="1" si="33"/>
        <v/>
      </c>
      <c r="L409" s="19">
        <f t="shared" si="35"/>
        <v>0</v>
      </c>
      <c r="M409" s="19">
        <f t="shared" si="34"/>
        <v>0</v>
      </c>
      <c r="AE409" s="33" t="str">
        <f ca="1">IFERROR(INDEX(tbl_Données[[temps restant avant rebut  ]],SMALL(IF(tbl_Données[[temps restant avant rebut  ]]&lt;15,ROW(tbl_Données[[temps restant avant rebut  ]])-2),ROWS($1:406))),"")</f>
        <v/>
      </c>
    </row>
    <row r="410" spans="1:31" ht="27.75" customHeight="1">
      <c r="A410" s="10"/>
      <c r="B410" s="11"/>
      <c r="C4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0" s="13"/>
      <c r="E410" s="10"/>
      <c r="F410" s="14"/>
      <c r="G410" s="15"/>
      <c r="H410" s="13" t="str">
        <f t="shared" si="31"/>
        <v/>
      </c>
      <c r="I410" s="16"/>
      <c r="J410" s="17" t="str">
        <f t="shared" si="32"/>
        <v/>
      </c>
      <c r="K410" s="18" t="str">
        <f t="shared" ca="1" si="33"/>
        <v/>
      </c>
      <c r="L410" s="19">
        <f t="shared" si="35"/>
        <v>0</v>
      </c>
      <c r="M410" s="19">
        <f t="shared" si="34"/>
        <v>0</v>
      </c>
      <c r="AE410" s="33" t="str">
        <f ca="1">IFERROR(INDEX(tbl_Données[[temps restant avant rebut  ]],SMALL(IF(tbl_Données[[temps restant avant rebut  ]]&lt;15,ROW(tbl_Données[[temps restant avant rebut  ]])-2),ROWS($1:407))),"")</f>
        <v/>
      </c>
    </row>
    <row r="411" spans="1:31" ht="27.75" customHeight="1">
      <c r="A411" s="10"/>
      <c r="B411" s="11"/>
      <c r="C4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1" s="13"/>
      <c r="E411" s="10"/>
      <c r="F411" s="14"/>
      <c r="G411" s="15"/>
      <c r="H411" s="13" t="str">
        <f t="shared" si="31"/>
        <v/>
      </c>
      <c r="I411" s="16"/>
      <c r="J411" s="17" t="str">
        <f t="shared" si="32"/>
        <v/>
      </c>
      <c r="K411" s="18" t="str">
        <f t="shared" ca="1" si="33"/>
        <v/>
      </c>
      <c r="L411" s="19">
        <f t="shared" si="35"/>
        <v>0</v>
      </c>
      <c r="M411" s="19">
        <f t="shared" si="34"/>
        <v>0</v>
      </c>
      <c r="AE411" s="33" t="str">
        <f ca="1">IFERROR(INDEX(tbl_Données[[temps restant avant rebut  ]],SMALL(IF(tbl_Données[[temps restant avant rebut  ]]&lt;15,ROW(tbl_Données[[temps restant avant rebut  ]])-2),ROWS($1:408))),"")</f>
        <v/>
      </c>
    </row>
    <row r="412" spans="1:31" ht="27.75" customHeight="1">
      <c r="A412" s="10"/>
      <c r="B412" s="11"/>
      <c r="C4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2" s="13"/>
      <c r="E412" s="10"/>
      <c r="F412" s="14"/>
      <c r="G412" s="15"/>
      <c r="H412" s="13" t="str">
        <f t="shared" si="31"/>
        <v/>
      </c>
      <c r="I412" s="16"/>
      <c r="J412" s="17" t="str">
        <f t="shared" si="32"/>
        <v/>
      </c>
      <c r="K412" s="18" t="str">
        <f t="shared" ca="1" si="33"/>
        <v/>
      </c>
      <c r="L412" s="19">
        <f t="shared" si="35"/>
        <v>0</v>
      </c>
      <c r="M412" s="19">
        <f t="shared" si="34"/>
        <v>0</v>
      </c>
      <c r="AE412" s="33" t="str">
        <f ca="1">IFERROR(INDEX(tbl_Données[[temps restant avant rebut  ]],SMALL(IF(tbl_Données[[temps restant avant rebut  ]]&lt;15,ROW(tbl_Données[[temps restant avant rebut  ]])-2),ROWS($1:409))),"")</f>
        <v/>
      </c>
    </row>
    <row r="413" spans="1:31" ht="27.75" customHeight="1">
      <c r="A413" s="10"/>
      <c r="B413" s="11"/>
      <c r="C4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3" s="13"/>
      <c r="E413" s="10"/>
      <c r="F413" s="14"/>
      <c r="G413" s="15"/>
      <c r="H413" s="13" t="str">
        <f t="shared" si="31"/>
        <v/>
      </c>
      <c r="I413" s="16"/>
      <c r="J413" s="17" t="str">
        <f t="shared" si="32"/>
        <v/>
      </c>
      <c r="K413" s="18" t="str">
        <f t="shared" ca="1" si="33"/>
        <v/>
      </c>
      <c r="L413" s="19">
        <f t="shared" si="35"/>
        <v>0</v>
      </c>
      <c r="M413" s="19">
        <f t="shared" si="34"/>
        <v>0</v>
      </c>
      <c r="AE413" s="33" t="str">
        <f ca="1">IFERROR(INDEX(tbl_Données[[temps restant avant rebut  ]],SMALL(IF(tbl_Données[[temps restant avant rebut  ]]&lt;15,ROW(tbl_Données[[temps restant avant rebut  ]])-2),ROWS($1:410))),"")</f>
        <v/>
      </c>
    </row>
    <row r="414" spans="1:31" ht="27.75" customHeight="1">
      <c r="A414" s="10"/>
      <c r="B414" s="11"/>
      <c r="C4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4" s="13"/>
      <c r="E414" s="10"/>
      <c r="F414" s="14"/>
      <c r="G414" s="15"/>
      <c r="H414" s="13" t="str">
        <f t="shared" si="31"/>
        <v/>
      </c>
      <c r="I414" s="16"/>
      <c r="J414" s="17" t="str">
        <f t="shared" si="32"/>
        <v/>
      </c>
      <c r="K414" s="18" t="str">
        <f t="shared" ca="1" si="33"/>
        <v/>
      </c>
      <c r="L414" s="19">
        <f t="shared" si="35"/>
        <v>0</v>
      </c>
      <c r="M414" s="19">
        <f t="shared" si="34"/>
        <v>0</v>
      </c>
      <c r="AE414" s="33" t="str">
        <f ca="1">IFERROR(INDEX(tbl_Données[[temps restant avant rebut  ]],SMALL(IF(tbl_Données[[temps restant avant rebut  ]]&lt;15,ROW(tbl_Données[[temps restant avant rebut  ]])-2),ROWS($1:411))),"")</f>
        <v/>
      </c>
    </row>
    <row r="415" spans="1:31" ht="27.75" customHeight="1">
      <c r="A415" s="10"/>
      <c r="B415" s="11"/>
      <c r="C4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5" s="13"/>
      <c r="E415" s="10"/>
      <c r="F415" s="14"/>
      <c r="G415" s="15"/>
      <c r="H415" s="13" t="str">
        <f t="shared" si="31"/>
        <v/>
      </c>
      <c r="I415" s="16"/>
      <c r="J415" s="17" t="str">
        <f t="shared" si="32"/>
        <v/>
      </c>
      <c r="K415" s="18" t="str">
        <f t="shared" ca="1" si="33"/>
        <v/>
      </c>
      <c r="L415" s="19">
        <f t="shared" si="35"/>
        <v>0</v>
      </c>
      <c r="M415" s="19">
        <f t="shared" si="34"/>
        <v>0</v>
      </c>
      <c r="AE415" s="33" t="str">
        <f ca="1">IFERROR(INDEX(tbl_Données[[temps restant avant rebut  ]],SMALL(IF(tbl_Données[[temps restant avant rebut  ]]&lt;15,ROW(tbl_Données[[temps restant avant rebut  ]])-2),ROWS($1:412))),"")</f>
        <v/>
      </c>
    </row>
    <row r="416" spans="1:31" ht="27.75" customHeight="1">
      <c r="A416" s="10"/>
      <c r="B416" s="11"/>
      <c r="C4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6" s="13"/>
      <c r="E416" s="10"/>
      <c r="F416" s="14"/>
      <c r="G416" s="15"/>
      <c r="H416" s="13" t="str">
        <f t="shared" si="31"/>
        <v/>
      </c>
      <c r="I416" s="16"/>
      <c r="J416" s="17" t="str">
        <f t="shared" si="32"/>
        <v/>
      </c>
      <c r="K416" s="18" t="str">
        <f t="shared" ca="1" si="33"/>
        <v/>
      </c>
      <c r="L416" s="19">
        <f t="shared" si="35"/>
        <v>0</v>
      </c>
      <c r="M416" s="19">
        <f t="shared" si="34"/>
        <v>0</v>
      </c>
      <c r="AE416" s="33" t="str">
        <f ca="1">IFERROR(INDEX(tbl_Données[[temps restant avant rebut  ]],SMALL(IF(tbl_Données[[temps restant avant rebut  ]]&lt;15,ROW(tbl_Données[[temps restant avant rebut  ]])-2),ROWS($1:413))),"")</f>
        <v/>
      </c>
    </row>
    <row r="417" spans="1:31" ht="27.75" customHeight="1">
      <c r="A417" s="10"/>
      <c r="B417" s="11"/>
      <c r="C4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7" s="13"/>
      <c r="E417" s="10"/>
      <c r="F417" s="14"/>
      <c r="G417" s="15"/>
      <c r="H417" s="13" t="str">
        <f t="shared" si="31"/>
        <v/>
      </c>
      <c r="I417" s="16"/>
      <c r="J417" s="17" t="str">
        <f t="shared" si="32"/>
        <v/>
      </c>
      <c r="K417" s="18" t="str">
        <f t="shared" ca="1" si="33"/>
        <v/>
      </c>
      <c r="L417" s="19">
        <f t="shared" si="35"/>
        <v>0</v>
      </c>
      <c r="M417" s="19">
        <f t="shared" si="34"/>
        <v>0</v>
      </c>
      <c r="AE417" s="33" t="str">
        <f ca="1">IFERROR(INDEX(tbl_Données[[temps restant avant rebut  ]],SMALL(IF(tbl_Données[[temps restant avant rebut  ]]&lt;15,ROW(tbl_Données[[temps restant avant rebut  ]])-2),ROWS($1:414))),"")</f>
        <v/>
      </c>
    </row>
    <row r="418" spans="1:31" ht="27.75" customHeight="1">
      <c r="A418" s="10"/>
      <c r="B418" s="11"/>
      <c r="C4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8" s="13"/>
      <c r="E418" s="10"/>
      <c r="F418" s="14"/>
      <c r="G418" s="15"/>
      <c r="H418" s="13" t="str">
        <f t="shared" si="31"/>
        <v/>
      </c>
      <c r="I418" s="16"/>
      <c r="J418" s="17" t="str">
        <f t="shared" si="32"/>
        <v/>
      </c>
      <c r="K418" s="18" t="str">
        <f t="shared" ca="1" si="33"/>
        <v/>
      </c>
      <c r="L418" s="19">
        <f t="shared" si="35"/>
        <v>0</v>
      </c>
      <c r="M418" s="19">
        <f t="shared" si="34"/>
        <v>0</v>
      </c>
      <c r="AE418" s="33" t="str">
        <f ca="1">IFERROR(INDEX(tbl_Données[[temps restant avant rebut  ]],SMALL(IF(tbl_Données[[temps restant avant rebut  ]]&lt;15,ROW(tbl_Données[[temps restant avant rebut  ]])-2),ROWS($1:415))),"")</f>
        <v/>
      </c>
    </row>
    <row r="419" spans="1:31" ht="27.75" customHeight="1">
      <c r="A419" s="10"/>
      <c r="B419" s="11"/>
      <c r="C4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9" s="13"/>
      <c r="E419" s="10"/>
      <c r="F419" s="14"/>
      <c r="G419" s="15"/>
      <c r="H419" s="13" t="str">
        <f t="shared" si="31"/>
        <v/>
      </c>
      <c r="I419" s="16"/>
      <c r="J419" s="17" t="str">
        <f t="shared" si="32"/>
        <v/>
      </c>
      <c r="K419" s="18" t="str">
        <f t="shared" ca="1" si="33"/>
        <v/>
      </c>
      <c r="L419" s="19">
        <f t="shared" si="35"/>
        <v>0</v>
      </c>
      <c r="M419" s="19">
        <f t="shared" si="34"/>
        <v>0</v>
      </c>
      <c r="AE419" s="33" t="str">
        <f ca="1">IFERROR(INDEX(tbl_Données[[temps restant avant rebut  ]],SMALL(IF(tbl_Données[[temps restant avant rebut  ]]&lt;15,ROW(tbl_Données[[temps restant avant rebut  ]])-2),ROWS($1:416))),"")</f>
        <v/>
      </c>
    </row>
    <row r="420" spans="1:31" ht="27.75" customHeight="1">
      <c r="A420" s="10"/>
      <c r="B420" s="11"/>
      <c r="C4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0" s="13"/>
      <c r="E420" s="10"/>
      <c r="F420" s="14"/>
      <c r="G420" s="15"/>
      <c r="H420" s="13" t="str">
        <f t="shared" si="31"/>
        <v/>
      </c>
      <c r="I420" s="16"/>
      <c r="J420" s="17" t="str">
        <f t="shared" si="32"/>
        <v/>
      </c>
      <c r="K420" s="18" t="str">
        <f t="shared" ca="1" si="33"/>
        <v/>
      </c>
      <c r="L420" s="19">
        <f t="shared" si="35"/>
        <v>0</v>
      </c>
      <c r="M420" s="19">
        <f t="shared" si="34"/>
        <v>0</v>
      </c>
      <c r="AE420" s="33" t="str">
        <f ca="1">IFERROR(INDEX(tbl_Données[[temps restant avant rebut  ]],SMALL(IF(tbl_Données[[temps restant avant rebut  ]]&lt;15,ROW(tbl_Données[[temps restant avant rebut  ]])-2),ROWS($1:417))),"")</f>
        <v/>
      </c>
    </row>
    <row r="421" spans="1:31" ht="27.75" customHeight="1">
      <c r="A421" s="10"/>
      <c r="B421" s="11"/>
      <c r="C4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1" s="13"/>
      <c r="E421" s="10"/>
      <c r="F421" s="14"/>
      <c r="G421" s="15"/>
      <c r="H421" s="13" t="str">
        <f t="shared" si="31"/>
        <v/>
      </c>
      <c r="I421" s="16"/>
      <c r="J421" s="17" t="str">
        <f t="shared" si="32"/>
        <v/>
      </c>
      <c r="K421" s="18" t="str">
        <f t="shared" ca="1" si="33"/>
        <v/>
      </c>
      <c r="L421" s="19">
        <f t="shared" si="35"/>
        <v>0</v>
      </c>
      <c r="M421" s="19">
        <f t="shared" si="34"/>
        <v>0</v>
      </c>
      <c r="AE421" s="33" t="str">
        <f ca="1">IFERROR(INDEX(tbl_Données[[temps restant avant rebut  ]],SMALL(IF(tbl_Données[[temps restant avant rebut  ]]&lt;15,ROW(tbl_Données[[temps restant avant rebut  ]])-2),ROWS($1:418))),"")</f>
        <v/>
      </c>
    </row>
    <row r="422" spans="1:31" ht="27.75" customHeight="1">
      <c r="A422" s="10"/>
      <c r="B422" s="11"/>
      <c r="C4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2" s="13"/>
      <c r="E422" s="10"/>
      <c r="F422" s="14"/>
      <c r="G422" s="15"/>
      <c r="H422" s="13" t="str">
        <f t="shared" si="31"/>
        <v/>
      </c>
      <c r="I422" s="16"/>
      <c r="J422" s="17" t="str">
        <f t="shared" si="32"/>
        <v/>
      </c>
      <c r="K422" s="18" t="str">
        <f t="shared" ca="1" si="33"/>
        <v/>
      </c>
      <c r="L422" s="19">
        <f t="shared" si="35"/>
        <v>0</v>
      </c>
      <c r="M422" s="19">
        <f t="shared" si="34"/>
        <v>0</v>
      </c>
      <c r="AE422" s="33" t="str">
        <f ca="1">IFERROR(INDEX(tbl_Données[[temps restant avant rebut  ]],SMALL(IF(tbl_Données[[temps restant avant rebut  ]]&lt;15,ROW(tbl_Données[[temps restant avant rebut  ]])-2),ROWS($1:419))),"")</f>
        <v/>
      </c>
    </row>
    <row r="423" spans="1:31" ht="27.75" customHeight="1">
      <c r="A423" s="10"/>
      <c r="B423" s="11"/>
      <c r="C4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3" s="13"/>
      <c r="E423" s="10"/>
      <c r="F423" s="14"/>
      <c r="G423" s="15"/>
      <c r="H423" s="13" t="str">
        <f t="shared" si="31"/>
        <v/>
      </c>
      <c r="I423" s="16"/>
      <c r="J423" s="17" t="str">
        <f t="shared" si="32"/>
        <v/>
      </c>
      <c r="K423" s="18" t="str">
        <f t="shared" ca="1" si="33"/>
        <v/>
      </c>
      <c r="L423" s="19">
        <f t="shared" si="35"/>
        <v>0</v>
      </c>
      <c r="M423" s="19">
        <f t="shared" si="34"/>
        <v>0</v>
      </c>
      <c r="AE423" s="33" t="str">
        <f ca="1">IFERROR(INDEX(tbl_Données[[temps restant avant rebut  ]],SMALL(IF(tbl_Données[[temps restant avant rebut  ]]&lt;15,ROW(tbl_Données[[temps restant avant rebut  ]])-2),ROWS($1:420))),"")</f>
        <v/>
      </c>
    </row>
    <row r="424" spans="1:31" ht="27.75" customHeight="1">
      <c r="A424" s="10"/>
      <c r="B424" s="11"/>
      <c r="C4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4" s="13"/>
      <c r="E424" s="10"/>
      <c r="F424" s="14"/>
      <c r="G424" s="15"/>
      <c r="H424" s="13" t="str">
        <f t="shared" si="31"/>
        <v/>
      </c>
      <c r="I424" s="16"/>
      <c r="J424" s="17" t="str">
        <f t="shared" si="32"/>
        <v/>
      </c>
      <c r="K424" s="18" t="str">
        <f t="shared" ca="1" si="33"/>
        <v/>
      </c>
      <c r="L424" s="19">
        <f t="shared" si="35"/>
        <v>0</v>
      </c>
      <c r="M424" s="19">
        <f t="shared" si="34"/>
        <v>0</v>
      </c>
      <c r="AE424" s="33" t="str">
        <f ca="1">IFERROR(INDEX(tbl_Données[[temps restant avant rebut  ]],SMALL(IF(tbl_Données[[temps restant avant rebut  ]]&lt;15,ROW(tbl_Données[[temps restant avant rebut  ]])-2),ROWS($1:421))),"")</f>
        <v/>
      </c>
    </row>
    <row r="425" spans="1:31" ht="27.75" customHeight="1">
      <c r="A425" s="10"/>
      <c r="B425" s="11"/>
      <c r="C4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5" s="13"/>
      <c r="E425" s="10"/>
      <c r="F425" s="14"/>
      <c r="G425" s="15"/>
      <c r="H425" s="13" t="str">
        <f t="shared" si="31"/>
        <v/>
      </c>
      <c r="I425" s="16"/>
      <c r="J425" s="17" t="str">
        <f t="shared" si="32"/>
        <v/>
      </c>
      <c r="K425" s="18" t="str">
        <f t="shared" ca="1" si="33"/>
        <v/>
      </c>
      <c r="L425" s="19">
        <f t="shared" si="35"/>
        <v>0</v>
      </c>
      <c r="M425" s="19">
        <f t="shared" si="34"/>
        <v>0</v>
      </c>
      <c r="AE425" s="33" t="str">
        <f ca="1">IFERROR(INDEX(tbl_Données[[temps restant avant rebut  ]],SMALL(IF(tbl_Données[[temps restant avant rebut  ]]&lt;15,ROW(tbl_Données[[temps restant avant rebut  ]])-2),ROWS($1:422))),"")</f>
        <v/>
      </c>
    </row>
    <row r="426" spans="1:31" ht="27.75" customHeight="1">
      <c r="A426" s="10"/>
      <c r="B426" s="11"/>
      <c r="C4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6" s="13"/>
      <c r="E426" s="10"/>
      <c r="F426" s="14"/>
      <c r="G426" s="15"/>
      <c r="H426" s="13" t="str">
        <f t="shared" si="31"/>
        <v/>
      </c>
      <c r="I426" s="16"/>
      <c r="J426" s="17" t="str">
        <f t="shared" si="32"/>
        <v/>
      </c>
      <c r="K426" s="18" t="str">
        <f t="shared" ca="1" si="33"/>
        <v/>
      </c>
      <c r="L426" s="19">
        <f t="shared" si="35"/>
        <v>0</v>
      </c>
      <c r="M426" s="19">
        <f t="shared" si="34"/>
        <v>0</v>
      </c>
      <c r="AE426" s="33" t="str">
        <f ca="1">IFERROR(INDEX(tbl_Données[[temps restant avant rebut  ]],SMALL(IF(tbl_Données[[temps restant avant rebut  ]]&lt;15,ROW(tbl_Données[[temps restant avant rebut  ]])-2),ROWS($1:423))),"")</f>
        <v/>
      </c>
    </row>
    <row r="427" spans="1:31" ht="27.75" customHeight="1">
      <c r="A427" s="10"/>
      <c r="B427" s="11"/>
      <c r="C4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7" s="13"/>
      <c r="E427" s="10"/>
      <c r="F427" s="14"/>
      <c r="G427" s="15"/>
      <c r="H427" s="13" t="str">
        <f t="shared" si="31"/>
        <v/>
      </c>
      <c r="I427" s="16"/>
      <c r="J427" s="17" t="str">
        <f t="shared" si="32"/>
        <v/>
      </c>
      <c r="K427" s="18" t="str">
        <f t="shared" ca="1" si="33"/>
        <v/>
      </c>
      <c r="L427" s="19">
        <f t="shared" si="35"/>
        <v>0</v>
      </c>
      <c r="M427" s="19">
        <f t="shared" si="34"/>
        <v>0</v>
      </c>
      <c r="AE427" s="33" t="str">
        <f ca="1">IFERROR(INDEX(tbl_Données[[temps restant avant rebut  ]],SMALL(IF(tbl_Données[[temps restant avant rebut  ]]&lt;15,ROW(tbl_Données[[temps restant avant rebut  ]])-2),ROWS($1:424))),"")</f>
        <v/>
      </c>
    </row>
    <row r="428" spans="1:31" ht="27.75" customHeight="1">
      <c r="A428" s="10"/>
      <c r="B428" s="11"/>
      <c r="C4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8" s="13"/>
      <c r="E428" s="10"/>
      <c r="F428" s="14"/>
      <c r="G428" s="15"/>
      <c r="H428" s="13" t="str">
        <f t="shared" si="31"/>
        <v/>
      </c>
      <c r="I428" s="16"/>
      <c r="J428" s="17" t="str">
        <f t="shared" si="32"/>
        <v/>
      </c>
      <c r="K428" s="18" t="str">
        <f t="shared" ca="1" si="33"/>
        <v/>
      </c>
      <c r="L428" s="19">
        <f t="shared" si="35"/>
        <v>0</v>
      </c>
      <c r="M428" s="19">
        <f t="shared" si="34"/>
        <v>0</v>
      </c>
      <c r="AE428" s="33" t="str">
        <f ca="1">IFERROR(INDEX(tbl_Données[[temps restant avant rebut  ]],SMALL(IF(tbl_Données[[temps restant avant rebut  ]]&lt;15,ROW(tbl_Données[[temps restant avant rebut  ]])-2),ROWS($1:425))),"")</f>
        <v/>
      </c>
    </row>
    <row r="429" spans="1:31" ht="27.75" customHeight="1">
      <c r="A429" s="10"/>
      <c r="B429" s="11"/>
      <c r="C4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9" s="13"/>
      <c r="E429" s="10"/>
      <c r="F429" s="14"/>
      <c r="G429" s="15"/>
      <c r="H429" s="13" t="str">
        <f t="shared" si="31"/>
        <v/>
      </c>
      <c r="I429" s="16"/>
      <c r="J429" s="17" t="str">
        <f t="shared" si="32"/>
        <v/>
      </c>
      <c r="K429" s="18" t="str">
        <f t="shared" ca="1" si="33"/>
        <v/>
      </c>
      <c r="L429" s="19">
        <f t="shared" si="35"/>
        <v>0</v>
      </c>
      <c r="M429" s="19">
        <f t="shared" si="34"/>
        <v>0</v>
      </c>
      <c r="AE429" s="33" t="str">
        <f ca="1">IFERROR(INDEX(tbl_Données[[temps restant avant rebut  ]],SMALL(IF(tbl_Données[[temps restant avant rebut  ]]&lt;15,ROW(tbl_Données[[temps restant avant rebut  ]])-2),ROWS($1:426))),"")</f>
        <v/>
      </c>
    </row>
    <row r="430" spans="1:31" ht="27.75" customHeight="1">
      <c r="A430" s="10"/>
      <c r="B430" s="11"/>
      <c r="C4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0" s="13"/>
      <c r="E430" s="10"/>
      <c r="F430" s="14"/>
      <c r="G430" s="15"/>
      <c r="H430" s="13" t="str">
        <f t="shared" si="31"/>
        <v/>
      </c>
      <c r="I430" s="16"/>
      <c r="J430" s="17" t="str">
        <f t="shared" si="32"/>
        <v/>
      </c>
      <c r="K430" s="18" t="str">
        <f t="shared" ca="1" si="33"/>
        <v/>
      </c>
      <c r="L430" s="19">
        <f t="shared" si="35"/>
        <v>0</v>
      </c>
      <c r="M430" s="19">
        <f t="shared" si="34"/>
        <v>0</v>
      </c>
      <c r="AE430" s="33" t="str">
        <f ca="1">IFERROR(INDEX(tbl_Données[[temps restant avant rebut  ]],SMALL(IF(tbl_Données[[temps restant avant rebut  ]]&lt;15,ROW(tbl_Données[[temps restant avant rebut  ]])-2),ROWS($1:427))),"")</f>
        <v/>
      </c>
    </row>
    <row r="431" spans="1:31" ht="27.75" customHeight="1">
      <c r="A431" s="10"/>
      <c r="B431" s="11"/>
      <c r="C4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1" s="13"/>
      <c r="E431" s="10"/>
      <c r="F431" s="14"/>
      <c r="G431" s="15"/>
      <c r="H431" s="13" t="str">
        <f t="shared" si="31"/>
        <v/>
      </c>
      <c r="I431" s="16"/>
      <c r="J431" s="17" t="str">
        <f t="shared" si="32"/>
        <v/>
      </c>
      <c r="K431" s="18" t="str">
        <f t="shared" ca="1" si="33"/>
        <v/>
      </c>
      <c r="L431" s="19">
        <f t="shared" si="35"/>
        <v>0</v>
      </c>
      <c r="M431" s="19">
        <f t="shared" si="34"/>
        <v>0</v>
      </c>
      <c r="AE431" s="33" t="str">
        <f ca="1">IFERROR(INDEX(tbl_Données[[temps restant avant rebut  ]],SMALL(IF(tbl_Données[[temps restant avant rebut  ]]&lt;15,ROW(tbl_Données[[temps restant avant rebut  ]])-2),ROWS($1:428))),"")</f>
        <v/>
      </c>
    </row>
    <row r="432" spans="1:31" ht="27.75" customHeight="1">
      <c r="A432" s="10"/>
      <c r="B432" s="11"/>
      <c r="C4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2" s="13"/>
      <c r="E432" s="10"/>
      <c r="F432" s="14"/>
      <c r="G432" s="15"/>
      <c r="H432" s="13" t="str">
        <f t="shared" si="31"/>
        <v/>
      </c>
      <c r="I432" s="16"/>
      <c r="J432" s="17" t="str">
        <f t="shared" si="32"/>
        <v/>
      </c>
      <c r="K432" s="18" t="str">
        <f t="shared" ca="1" si="33"/>
        <v/>
      </c>
      <c r="L432" s="19">
        <f t="shared" si="35"/>
        <v>0</v>
      </c>
      <c r="M432" s="19">
        <f t="shared" si="34"/>
        <v>0</v>
      </c>
      <c r="AE432" s="33" t="str">
        <f ca="1">IFERROR(INDEX(tbl_Données[[temps restant avant rebut  ]],SMALL(IF(tbl_Données[[temps restant avant rebut  ]]&lt;15,ROW(tbl_Données[[temps restant avant rebut  ]])-2),ROWS($1:429))),"")</f>
        <v/>
      </c>
    </row>
    <row r="433" spans="1:31" ht="27.75" customHeight="1">
      <c r="A433" s="10"/>
      <c r="B433" s="11"/>
      <c r="C4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3" s="13"/>
      <c r="E433" s="10"/>
      <c r="F433" s="14"/>
      <c r="G433" s="15"/>
      <c r="H433" s="13" t="str">
        <f t="shared" si="31"/>
        <v/>
      </c>
      <c r="I433" s="16"/>
      <c r="J433" s="17" t="str">
        <f t="shared" si="32"/>
        <v/>
      </c>
      <c r="K433" s="18" t="str">
        <f t="shared" ca="1" si="33"/>
        <v/>
      </c>
      <c r="L433" s="19">
        <f t="shared" si="35"/>
        <v>0</v>
      </c>
      <c r="M433" s="19">
        <f t="shared" si="34"/>
        <v>0</v>
      </c>
      <c r="AE433" s="33" t="str">
        <f ca="1">IFERROR(INDEX(tbl_Données[[temps restant avant rebut  ]],SMALL(IF(tbl_Données[[temps restant avant rebut  ]]&lt;15,ROW(tbl_Données[[temps restant avant rebut  ]])-2),ROWS($1:430))),"")</f>
        <v/>
      </c>
    </row>
    <row r="434" spans="1:31" ht="27.75" customHeight="1">
      <c r="A434" s="10"/>
      <c r="B434" s="11"/>
      <c r="C4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4" s="13"/>
      <c r="E434" s="10"/>
      <c r="F434" s="14"/>
      <c r="G434" s="15"/>
      <c r="H434" s="13" t="str">
        <f t="shared" si="31"/>
        <v/>
      </c>
      <c r="I434" s="16"/>
      <c r="J434" s="17" t="str">
        <f t="shared" si="32"/>
        <v/>
      </c>
      <c r="K434" s="18" t="str">
        <f t="shared" ca="1" si="33"/>
        <v/>
      </c>
      <c r="L434" s="19">
        <f t="shared" si="35"/>
        <v>0</v>
      </c>
      <c r="M434" s="19">
        <f t="shared" si="34"/>
        <v>0</v>
      </c>
      <c r="AE434" s="33" t="str">
        <f ca="1">IFERROR(INDEX(tbl_Données[[temps restant avant rebut  ]],SMALL(IF(tbl_Données[[temps restant avant rebut  ]]&lt;15,ROW(tbl_Données[[temps restant avant rebut  ]])-2),ROWS($1:431))),"")</f>
        <v/>
      </c>
    </row>
    <row r="435" spans="1:31" ht="27.75" customHeight="1">
      <c r="A435" s="10"/>
      <c r="B435" s="11"/>
      <c r="C4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5" s="13"/>
      <c r="E435" s="10"/>
      <c r="F435" s="14"/>
      <c r="G435" s="15"/>
      <c r="H435" s="13" t="str">
        <f t="shared" si="31"/>
        <v/>
      </c>
      <c r="I435" s="16"/>
      <c r="J435" s="17" t="str">
        <f t="shared" si="32"/>
        <v/>
      </c>
      <c r="K435" s="18" t="str">
        <f t="shared" ca="1" si="33"/>
        <v/>
      </c>
      <c r="L435" s="19">
        <f t="shared" si="35"/>
        <v>0</v>
      </c>
      <c r="M435" s="19">
        <f t="shared" si="34"/>
        <v>0</v>
      </c>
      <c r="AE435" s="33" t="str">
        <f ca="1">IFERROR(INDEX(tbl_Données[[temps restant avant rebut  ]],SMALL(IF(tbl_Données[[temps restant avant rebut  ]]&lt;15,ROW(tbl_Données[[temps restant avant rebut  ]])-2),ROWS($1:432))),"")</f>
        <v/>
      </c>
    </row>
    <row r="436" spans="1:31" ht="27.75" customHeight="1">
      <c r="A436" s="10"/>
      <c r="B436" s="11"/>
      <c r="C4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6" s="13"/>
      <c r="E436" s="10"/>
      <c r="F436" s="14"/>
      <c r="G436" s="15"/>
      <c r="H436" s="13" t="str">
        <f t="shared" si="31"/>
        <v/>
      </c>
      <c r="I436" s="16"/>
      <c r="J436" s="17" t="str">
        <f t="shared" si="32"/>
        <v/>
      </c>
      <c r="K436" s="18" t="str">
        <f t="shared" ca="1" si="33"/>
        <v/>
      </c>
      <c r="L436" s="19">
        <f t="shared" si="35"/>
        <v>0</v>
      </c>
      <c r="M436" s="19">
        <f t="shared" si="34"/>
        <v>0</v>
      </c>
      <c r="AE436" s="33" t="str">
        <f ca="1">IFERROR(INDEX(tbl_Données[[temps restant avant rebut  ]],SMALL(IF(tbl_Données[[temps restant avant rebut  ]]&lt;15,ROW(tbl_Données[[temps restant avant rebut  ]])-2),ROWS($1:433))),"")</f>
        <v/>
      </c>
    </row>
    <row r="437" spans="1:31" ht="27.75" customHeight="1">
      <c r="A437" s="10"/>
      <c r="B437" s="11"/>
      <c r="C4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7" s="13"/>
      <c r="E437" s="10"/>
      <c r="F437" s="14"/>
      <c r="G437" s="15"/>
      <c r="H437" s="13" t="str">
        <f t="shared" si="31"/>
        <v/>
      </c>
      <c r="I437" s="16"/>
      <c r="J437" s="17" t="str">
        <f t="shared" si="32"/>
        <v/>
      </c>
      <c r="K437" s="18" t="str">
        <f t="shared" ca="1" si="33"/>
        <v/>
      </c>
      <c r="L437" s="19">
        <f t="shared" si="35"/>
        <v>0</v>
      </c>
      <c r="M437" s="19">
        <f t="shared" si="34"/>
        <v>0</v>
      </c>
      <c r="AE437" s="33" t="str">
        <f ca="1">IFERROR(INDEX(tbl_Données[[temps restant avant rebut  ]],SMALL(IF(tbl_Données[[temps restant avant rebut  ]]&lt;15,ROW(tbl_Données[[temps restant avant rebut  ]])-2),ROWS($1:434))),"")</f>
        <v/>
      </c>
    </row>
    <row r="438" spans="1:31" ht="27.75" customHeight="1">
      <c r="A438" s="10"/>
      <c r="B438" s="11"/>
      <c r="C4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8" s="13"/>
      <c r="E438" s="10"/>
      <c r="F438" s="14"/>
      <c r="G438" s="15"/>
      <c r="H438" s="13" t="str">
        <f t="shared" si="31"/>
        <v/>
      </c>
      <c r="I438" s="16"/>
      <c r="J438" s="17" t="str">
        <f t="shared" si="32"/>
        <v/>
      </c>
      <c r="K438" s="18" t="str">
        <f t="shared" ca="1" si="33"/>
        <v/>
      </c>
      <c r="L438" s="19">
        <f t="shared" si="35"/>
        <v>0</v>
      </c>
      <c r="M438" s="19">
        <f t="shared" si="34"/>
        <v>0</v>
      </c>
      <c r="AE438" s="33" t="str">
        <f ca="1">IFERROR(INDEX(tbl_Données[[temps restant avant rebut  ]],SMALL(IF(tbl_Données[[temps restant avant rebut  ]]&lt;15,ROW(tbl_Données[[temps restant avant rebut  ]])-2),ROWS($1:435))),"")</f>
        <v/>
      </c>
    </row>
    <row r="439" spans="1:31" ht="27.75" customHeight="1">
      <c r="A439" s="10"/>
      <c r="B439" s="11"/>
      <c r="C4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9" s="13"/>
      <c r="E439" s="10"/>
      <c r="F439" s="14"/>
      <c r="G439" s="15"/>
      <c r="H439" s="13" t="str">
        <f t="shared" si="31"/>
        <v/>
      </c>
      <c r="I439" s="16"/>
      <c r="J439" s="17" t="str">
        <f t="shared" si="32"/>
        <v/>
      </c>
      <c r="K439" s="18" t="str">
        <f t="shared" ca="1" si="33"/>
        <v/>
      </c>
      <c r="L439" s="19">
        <f t="shared" si="35"/>
        <v>0</v>
      </c>
      <c r="M439" s="19">
        <f t="shared" si="34"/>
        <v>0</v>
      </c>
      <c r="AE439" s="33" t="str">
        <f ca="1">IFERROR(INDEX(tbl_Données[[temps restant avant rebut  ]],SMALL(IF(tbl_Données[[temps restant avant rebut  ]]&lt;15,ROW(tbl_Données[[temps restant avant rebut  ]])-2),ROWS($1:436))),"")</f>
        <v/>
      </c>
    </row>
    <row r="440" spans="1:31" ht="27.75" customHeight="1">
      <c r="A440" s="10"/>
      <c r="B440" s="11"/>
      <c r="C4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0" s="13"/>
      <c r="E440" s="10"/>
      <c r="F440" s="14"/>
      <c r="G440" s="15"/>
      <c r="H440" s="13" t="str">
        <f t="shared" si="31"/>
        <v/>
      </c>
      <c r="I440" s="16"/>
      <c r="J440" s="17" t="str">
        <f t="shared" si="32"/>
        <v/>
      </c>
      <c r="K440" s="18" t="str">
        <f t="shared" ca="1" si="33"/>
        <v/>
      </c>
      <c r="L440" s="19">
        <f t="shared" si="35"/>
        <v>0</v>
      </c>
      <c r="M440" s="19">
        <f t="shared" si="34"/>
        <v>0</v>
      </c>
      <c r="AE440" s="33" t="str">
        <f ca="1">IFERROR(INDEX(tbl_Données[[temps restant avant rebut  ]],SMALL(IF(tbl_Données[[temps restant avant rebut  ]]&lt;15,ROW(tbl_Données[[temps restant avant rebut  ]])-2),ROWS($1:437))),"")</f>
        <v/>
      </c>
    </row>
    <row r="441" spans="1:31" ht="27.75" customHeight="1">
      <c r="A441" s="10"/>
      <c r="B441" s="11"/>
      <c r="C4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1" s="13"/>
      <c r="E441" s="10"/>
      <c r="F441" s="14"/>
      <c r="G441" s="15"/>
      <c r="H441" s="13" t="str">
        <f t="shared" si="31"/>
        <v/>
      </c>
      <c r="I441" s="16"/>
      <c r="J441" s="17" t="str">
        <f t="shared" si="32"/>
        <v/>
      </c>
      <c r="K441" s="18" t="str">
        <f t="shared" ca="1" si="33"/>
        <v/>
      </c>
      <c r="L441" s="19">
        <f t="shared" si="35"/>
        <v>0</v>
      </c>
      <c r="M441" s="19">
        <f t="shared" si="34"/>
        <v>0</v>
      </c>
      <c r="AE441" s="33" t="str">
        <f ca="1">IFERROR(INDEX(tbl_Données[[temps restant avant rebut  ]],SMALL(IF(tbl_Données[[temps restant avant rebut  ]]&lt;15,ROW(tbl_Données[[temps restant avant rebut  ]])-2),ROWS($1:438))),"")</f>
        <v/>
      </c>
    </row>
    <row r="442" spans="1:31" ht="27.75" customHeight="1">
      <c r="A442" s="10"/>
      <c r="B442" s="11"/>
      <c r="C4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2" s="13"/>
      <c r="E442" s="10"/>
      <c r="F442" s="14"/>
      <c r="G442" s="15"/>
      <c r="H442" s="13" t="str">
        <f t="shared" si="31"/>
        <v/>
      </c>
      <c r="I442" s="16"/>
      <c r="J442" s="17" t="str">
        <f t="shared" si="32"/>
        <v/>
      </c>
      <c r="K442" s="18" t="str">
        <f t="shared" ca="1" si="33"/>
        <v/>
      </c>
      <c r="L442" s="19">
        <f t="shared" si="35"/>
        <v>0</v>
      </c>
      <c r="M442" s="19">
        <f t="shared" si="34"/>
        <v>0</v>
      </c>
      <c r="AE442" s="33" t="str">
        <f ca="1">IFERROR(INDEX(tbl_Données[[temps restant avant rebut  ]],SMALL(IF(tbl_Données[[temps restant avant rebut  ]]&lt;15,ROW(tbl_Données[[temps restant avant rebut  ]])-2),ROWS($1:439))),"")</f>
        <v/>
      </c>
    </row>
    <row r="443" spans="1:31" ht="27.75" customHeight="1">
      <c r="A443" s="10"/>
      <c r="B443" s="11"/>
      <c r="C4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3" s="13"/>
      <c r="E443" s="10"/>
      <c r="F443" s="14"/>
      <c r="G443" s="15"/>
      <c r="H443" s="13" t="str">
        <f t="shared" si="31"/>
        <v/>
      </c>
      <c r="I443" s="16"/>
      <c r="J443" s="17" t="str">
        <f t="shared" si="32"/>
        <v/>
      </c>
      <c r="K443" s="18" t="str">
        <f t="shared" ca="1" si="33"/>
        <v/>
      </c>
      <c r="L443" s="19">
        <f t="shared" si="35"/>
        <v>0</v>
      </c>
      <c r="M443" s="19">
        <f t="shared" si="34"/>
        <v>0</v>
      </c>
      <c r="AE443" s="33" t="str">
        <f ca="1">IFERROR(INDEX(tbl_Données[[temps restant avant rebut  ]],SMALL(IF(tbl_Données[[temps restant avant rebut  ]]&lt;15,ROW(tbl_Données[[temps restant avant rebut  ]])-2),ROWS($1:440))),"")</f>
        <v/>
      </c>
    </row>
    <row r="444" spans="1:31" ht="27.75" customHeight="1">
      <c r="A444" s="10"/>
      <c r="B444" s="11"/>
      <c r="C4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4" s="13"/>
      <c r="E444" s="10"/>
      <c r="F444" s="14"/>
      <c r="G444" s="15"/>
      <c r="H444" s="13" t="str">
        <f t="shared" si="31"/>
        <v/>
      </c>
      <c r="I444" s="16"/>
      <c r="J444" s="17" t="str">
        <f t="shared" si="32"/>
        <v/>
      </c>
      <c r="K444" s="18" t="str">
        <f t="shared" ca="1" si="33"/>
        <v/>
      </c>
      <c r="L444" s="19">
        <f t="shared" si="35"/>
        <v>0</v>
      </c>
      <c r="M444" s="19">
        <f t="shared" si="34"/>
        <v>0</v>
      </c>
      <c r="AE444" s="33" t="str">
        <f ca="1">IFERROR(INDEX(tbl_Données[[temps restant avant rebut  ]],SMALL(IF(tbl_Données[[temps restant avant rebut  ]]&lt;15,ROW(tbl_Données[[temps restant avant rebut  ]])-2),ROWS($1:441))),"")</f>
        <v/>
      </c>
    </row>
    <row r="445" spans="1:31" ht="27.75" customHeight="1">
      <c r="A445" s="10"/>
      <c r="B445" s="11"/>
      <c r="C4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5" s="13"/>
      <c r="E445" s="10"/>
      <c r="F445" s="14"/>
      <c r="G445" s="15"/>
      <c r="H445" s="13" t="str">
        <f t="shared" si="31"/>
        <v/>
      </c>
      <c r="I445" s="16"/>
      <c r="J445" s="17" t="str">
        <f t="shared" si="32"/>
        <v/>
      </c>
      <c r="K445" s="18" t="str">
        <f t="shared" ca="1" si="33"/>
        <v/>
      </c>
      <c r="L445" s="19">
        <f t="shared" si="35"/>
        <v>0</v>
      </c>
      <c r="M445" s="19">
        <f t="shared" si="34"/>
        <v>0</v>
      </c>
      <c r="AE445" s="33" t="str">
        <f ca="1">IFERROR(INDEX(tbl_Données[[temps restant avant rebut  ]],SMALL(IF(tbl_Données[[temps restant avant rebut  ]]&lt;15,ROW(tbl_Données[[temps restant avant rebut  ]])-2),ROWS($1:442))),"")</f>
        <v/>
      </c>
    </row>
    <row r="446" spans="1:31" ht="27.75" customHeight="1">
      <c r="A446" s="10"/>
      <c r="B446" s="11"/>
      <c r="C4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6" s="13"/>
      <c r="E446" s="10"/>
      <c r="F446" s="14"/>
      <c r="G446" s="15"/>
      <c r="H446" s="13" t="str">
        <f t="shared" si="31"/>
        <v/>
      </c>
      <c r="I446" s="16"/>
      <c r="J446" s="17" t="str">
        <f t="shared" si="32"/>
        <v/>
      </c>
      <c r="K446" s="18" t="str">
        <f t="shared" ca="1" si="33"/>
        <v/>
      </c>
      <c r="L446" s="19">
        <f t="shared" si="35"/>
        <v>0</v>
      </c>
      <c r="M446" s="19">
        <f t="shared" si="34"/>
        <v>0</v>
      </c>
      <c r="AE446" s="33" t="str">
        <f ca="1">IFERROR(INDEX(tbl_Données[[temps restant avant rebut  ]],SMALL(IF(tbl_Données[[temps restant avant rebut  ]]&lt;15,ROW(tbl_Données[[temps restant avant rebut  ]])-2),ROWS($1:443))),"")</f>
        <v/>
      </c>
    </row>
    <row r="447" spans="1:31" ht="27.75" customHeight="1">
      <c r="A447" s="10"/>
      <c r="B447" s="11"/>
      <c r="C4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7" s="13"/>
      <c r="E447" s="10"/>
      <c r="F447" s="14"/>
      <c r="G447" s="15"/>
      <c r="H447" s="13" t="str">
        <f t="shared" si="31"/>
        <v/>
      </c>
      <c r="I447" s="16"/>
      <c r="J447" s="17" t="str">
        <f t="shared" si="32"/>
        <v/>
      </c>
      <c r="K447" s="18" t="str">
        <f t="shared" ca="1" si="33"/>
        <v/>
      </c>
      <c r="L447" s="19">
        <f t="shared" si="35"/>
        <v>0</v>
      </c>
      <c r="M447" s="19">
        <f t="shared" si="34"/>
        <v>0</v>
      </c>
      <c r="AE447" s="33" t="str">
        <f ca="1">IFERROR(INDEX(tbl_Données[[temps restant avant rebut  ]],SMALL(IF(tbl_Données[[temps restant avant rebut  ]]&lt;15,ROW(tbl_Données[[temps restant avant rebut  ]])-2),ROWS($1:444))),"")</f>
        <v/>
      </c>
    </row>
    <row r="448" spans="1:31" ht="27.75" customHeight="1">
      <c r="A448" s="10"/>
      <c r="B448" s="11"/>
      <c r="C4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8" s="13"/>
      <c r="E448" s="10"/>
      <c r="F448" s="14"/>
      <c r="G448" s="15"/>
      <c r="H448" s="13" t="str">
        <f t="shared" si="31"/>
        <v/>
      </c>
      <c r="I448" s="16"/>
      <c r="J448" s="17" t="str">
        <f t="shared" si="32"/>
        <v/>
      </c>
      <c r="K448" s="18" t="str">
        <f t="shared" ca="1" si="33"/>
        <v/>
      </c>
      <c r="L448" s="19">
        <f t="shared" si="35"/>
        <v>0</v>
      </c>
      <c r="M448" s="19">
        <f t="shared" si="34"/>
        <v>0</v>
      </c>
      <c r="AE448" s="33" t="str">
        <f ca="1">IFERROR(INDEX(tbl_Données[[temps restant avant rebut  ]],SMALL(IF(tbl_Données[[temps restant avant rebut  ]]&lt;15,ROW(tbl_Données[[temps restant avant rebut  ]])-2),ROWS($1:445))),"")</f>
        <v/>
      </c>
    </row>
    <row r="449" spans="1:31" ht="27.75" customHeight="1">
      <c r="A449" s="10"/>
      <c r="B449" s="11"/>
      <c r="C4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9" s="13"/>
      <c r="E449" s="10"/>
      <c r="F449" s="14"/>
      <c r="G449" s="15"/>
      <c r="H449" s="13" t="str">
        <f t="shared" si="31"/>
        <v/>
      </c>
      <c r="I449" s="16"/>
      <c r="J449" s="17" t="str">
        <f t="shared" si="32"/>
        <v/>
      </c>
      <c r="K449" s="18" t="str">
        <f t="shared" ca="1" si="33"/>
        <v/>
      </c>
      <c r="L449" s="19">
        <f t="shared" si="35"/>
        <v>0</v>
      </c>
      <c r="M449" s="19">
        <f t="shared" si="34"/>
        <v>0</v>
      </c>
      <c r="X449" s="23" t="s">
        <v>48</v>
      </c>
      <c r="AE449" s="33" t="str">
        <f ca="1">IFERROR(INDEX(tbl_Données[[temps restant avant rebut  ]],SMALL(IF(tbl_Données[[temps restant avant rebut  ]]&lt;15,ROW(tbl_Données[[temps restant avant rebut  ]])-2),ROWS($1:446))),"")</f>
        <v/>
      </c>
    </row>
    <row r="450" spans="1:31" ht="27.75" customHeight="1">
      <c r="A450" s="10"/>
      <c r="B450" s="11"/>
      <c r="C4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0" s="13"/>
      <c r="E450" s="10"/>
      <c r="F450" s="14"/>
      <c r="G450" s="15"/>
      <c r="H450" s="13" t="str">
        <f t="shared" si="31"/>
        <v/>
      </c>
      <c r="I450" s="16"/>
      <c r="J450" s="17" t="str">
        <f t="shared" si="32"/>
        <v/>
      </c>
      <c r="K450" s="18" t="str">
        <f t="shared" ca="1" si="33"/>
        <v/>
      </c>
      <c r="L450" s="19">
        <f t="shared" si="35"/>
        <v>0</v>
      </c>
      <c r="M450" s="19">
        <f t="shared" si="34"/>
        <v>0</v>
      </c>
      <c r="X450" s="23" t="e">
        <f>nbval</f>
        <v>#NAME?</v>
      </c>
      <c r="AE450" s="33" t="str">
        <f ca="1">IFERROR(INDEX(tbl_Données[[temps restant avant rebut  ]],SMALL(IF(tbl_Données[[temps restant avant rebut  ]]&lt;15,ROW(tbl_Données[[temps restant avant rebut  ]])-2),ROWS($1:447))),"")</f>
        <v/>
      </c>
    </row>
    <row r="451" spans="1:31" ht="27.75" customHeight="1">
      <c r="A451" s="10"/>
      <c r="B451" s="11"/>
      <c r="C4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1" s="13"/>
      <c r="E451" s="10"/>
      <c r="F451" s="14"/>
      <c r="G451" s="15"/>
      <c r="H451" s="13" t="str">
        <f t="shared" ref="H451:H514" si="36">IF(ISBLANK(D451),"",D451+30)</f>
        <v/>
      </c>
      <c r="I451" s="16"/>
      <c r="J451" s="17" t="str">
        <f t="shared" ref="J451:J514" si="37">IF(ISBLANK(I451),"",$I451-$D451)</f>
        <v/>
      </c>
      <c r="K451" s="18" t="str">
        <f t="shared" ref="K451:K514" ca="1" si="38">IF(ISBLANK(D451),"",D451-TODAY())</f>
        <v/>
      </c>
      <c r="L451" s="19">
        <f t="shared" si="35"/>
        <v>0</v>
      </c>
      <c r="M451" s="19">
        <f t="shared" ref="M451:M514" si="39">IFERROR(DATEDIF($B451,$F451,"d"),"")</f>
        <v>0</v>
      </c>
      <c r="AE451" s="33" t="str">
        <f ca="1">IFERROR(INDEX(tbl_Données[[temps restant avant rebut  ]],SMALL(IF(tbl_Données[[temps restant avant rebut  ]]&lt;15,ROW(tbl_Données[[temps restant avant rebut  ]])-2),ROWS($1:448))),"")</f>
        <v/>
      </c>
    </row>
    <row r="452" spans="1:31" ht="27.75" customHeight="1">
      <c r="A452" s="10"/>
      <c r="B452" s="11"/>
      <c r="C4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2" s="13"/>
      <c r="E452" s="10"/>
      <c r="F452" s="14"/>
      <c r="G452" s="15"/>
      <c r="H452" s="13" t="str">
        <f t="shared" si="36"/>
        <v/>
      </c>
      <c r="I452" s="16"/>
      <c r="J452" s="17" t="str">
        <f t="shared" si="37"/>
        <v/>
      </c>
      <c r="K452" s="18" t="str">
        <f t="shared" ca="1" si="38"/>
        <v/>
      </c>
      <c r="L452" s="19">
        <f t="shared" si="35"/>
        <v>0</v>
      </c>
      <c r="M452" s="19">
        <f t="shared" si="39"/>
        <v>0</v>
      </c>
      <c r="AE452" s="33" t="str">
        <f ca="1">IFERROR(INDEX(tbl_Données[[temps restant avant rebut  ]],SMALL(IF(tbl_Données[[temps restant avant rebut  ]]&lt;15,ROW(tbl_Données[[temps restant avant rebut  ]])-2),ROWS($1:449))),"")</f>
        <v/>
      </c>
    </row>
    <row r="453" spans="1:31" ht="27.75" customHeight="1">
      <c r="A453" s="10"/>
      <c r="B453" s="11"/>
      <c r="C4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3" s="13"/>
      <c r="E453" s="10"/>
      <c r="F453" s="14"/>
      <c r="G453" s="15"/>
      <c r="H453" s="13" t="str">
        <f t="shared" si="36"/>
        <v/>
      </c>
      <c r="I453" s="16"/>
      <c r="J453" s="17" t="str">
        <f t="shared" si="37"/>
        <v/>
      </c>
      <c r="K453" s="18" t="str">
        <f t="shared" ca="1" si="38"/>
        <v/>
      </c>
      <c r="L453" s="19">
        <f t="shared" si="35"/>
        <v>0</v>
      </c>
      <c r="M453" s="19">
        <f t="shared" si="39"/>
        <v>0</v>
      </c>
      <c r="AE453" s="33" t="str">
        <f ca="1">IFERROR(INDEX(tbl_Données[[temps restant avant rebut  ]],SMALL(IF(tbl_Données[[temps restant avant rebut  ]]&lt;15,ROW(tbl_Données[[temps restant avant rebut  ]])-2),ROWS($1:450))),"")</f>
        <v/>
      </c>
    </row>
    <row r="454" spans="1:31" ht="27.75" customHeight="1">
      <c r="A454" s="10"/>
      <c r="B454" s="11"/>
      <c r="C4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4" s="13"/>
      <c r="E454" s="10"/>
      <c r="F454" s="14"/>
      <c r="G454" s="15"/>
      <c r="H454" s="13" t="str">
        <f t="shared" si="36"/>
        <v/>
      </c>
      <c r="I454" s="16"/>
      <c r="J454" s="17" t="str">
        <f t="shared" si="37"/>
        <v/>
      </c>
      <c r="K454" s="18" t="str">
        <f t="shared" ca="1" si="38"/>
        <v/>
      </c>
      <c r="L454" s="19">
        <f t="shared" ref="L454:L517" si="40">IFERROR(DATEDIF($B454,$I454,"d"),"")</f>
        <v>0</v>
      </c>
      <c r="M454" s="19">
        <f t="shared" si="39"/>
        <v>0</v>
      </c>
      <c r="AE454" s="33" t="str">
        <f ca="1">IFERROR(INDEX(tbl_Données[[temps restant avant rebut  ]],SMALL(IF(tbl_Données[[temps restant avant rebut  ]]&lt;15,ROW(tbl_Données[[temps restant avant rebut  ]])-2),ROWS($1:451))),"")</f>
        <v/>
      </c>
    </row>
    <row r="455" spans="1:31" ht="27.75" customHeight="1">
      <c r="A455" s="10"/>
      <c r="B455" s="11"/>
      <c r="C4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5" s="13"/>
      <c r="E455" s="10"/>
      <c r="F455" s="14"/>
      <c r="G455" s="15"/>
      <c r="H455" s="13" t="str">
        <f t="shared" si="36"/>
        <v/>
      </c>
      <c r="I455" s="16"/>
      <c r="J455" s="17" t="str">
        <f t="shared" si="37"/>
        <v/>
      </c>
      <c r="K455" s="18" t="str">
        <f t="shared" ca="1" si="38"/>
        <v/>
      </c>
      <c r="L455" s="19">
        <f t="shared" si="40"/>
        <v>0</v>
      </c>
      <c r="M455" s="19">
        <f t="shared" si="39"/>
        <v>0</v>
      </c>
      <c r="AE455" s="33" t="str">
        <f ca="1">IFERROR(INDEX(tbl_Données[[temps restant avant rebut  ]],SMALL(IF(tbl_Données[[temps restant avant rebut  ]]&lt;15,ROW(tbl_Données[[temps restant avant rebut  ]])-2),ROWS($1:452))),"")</f>
        <v/>
      </c>
    </row>
    <row r="456" spans="1:31" ht="27.75" customHeight="1">
      <c r="A456" s="10"/>
      <c r="B456" s="11"/>
      <c r="C4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6" s="13"/>
      <c r="E456" s="10"/>
      <c r="F456" s="14"/>
      <c r="G456" s="15"/>
      <c r="H456" s="13" t="str">
        <f t="shared" si="36"/>
        <v/>
      </c>
      <c r="I456" s="16"/>
      <c r="J456" s="17" t="str">
        <f t="shared" si="37"/>
        <v/>
      </c>
      <c r="K456" s="18" t="str">
        <f t="shared" ca="1" si="38"/>
        <v/>
      </c>
      <c r="L456" s="19">
        <f t="shared" si="40"/>
        <v>0</v>
      </c>
      <c r="M456" s="19">
        <f t="shared" si="39"/>
        <v>0</v>
      </c>
      <c r="AE456" s="33" t="str">
        <f ca="1">IFERROR(INDEX(tbl_Données[[temps restant avant rebut  ]],SMALL(IF(tbl_Données[[temps restant avant rebut  ]]&lt;15,ROW(tbl_Données[[temps restant avant rebut  ]])-2),ROWS($1:453))),"")</f>
        <v/>
      </c>
    </row>
    <row r="457" spans="1:31" ht="27.75" customHeight="1">
      <c r="A457" s="10"/>
      <c r="B457" s="11"/>
      <c r="C4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7" s="13"/>
      <c r="E457" s="10"/>
      <c r="F457" s="14"/>
      <c r="G457" s="15"/>
      <c r="H457" s="13" t="str">
        <f t="shared" si="36"/>
        <v/>
      </c>
      <c r="I457" s="16"/>
      <c r="J457" s="17" t="str">
        <f t="shared" si="37"/>
        <v/>
      </c>
      <c r="K457" s="18" t="str">
        <f t="shared" ca="1" si="38"/>
        <v/>
      </c>
      <c r="L457" s="19">
        <f t="shared" si="40"/>
        <v>0</v>
      </c>
      <c r="M457" s="19">
        <f t="shared" si="39"/>
        <v>0</v>
      </c>
      <c r="AE457" s="33" t="str">
        <f ca="1">IFERROR(INDEX(tbl_Données[[temps restant avant rebut  ]],SMALL(IF(tbl_Données[[temps restant avant rebut  ]]&lt;15,ROW(tbl_Données[[temps restant avant rebut  ]])-2),ROWS($1:454))),"")</f>
        <v/>
      </c>
    </row>
    <row r="458" spans="1:31" ht="27.75" customHeight="1">
      <c r="A458" s="10"/>
      <c r="B458" s="11"/>
      <c r="C4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8" s="13"/>
      <c r="E458" s="10"/>
      <c r="F458" s="14"/>
      <c r="G458" s="15"/>
      <c r="H458" s="13" t="str">
        <f t="shared" si="36"/>
        <v/>
      </c>
      <c r="I458" s="16"/>
      <c r="J458" s="17" t="str">
        <f t="shared" si="37"/>
        <v/>
      </c>
      <c r="K458" s="18" t="str">
        <f t="shared" ca="1" si="38"/>
        <v/>
      </c>
      <c r="L458" s="19">
        <f t="shared" si="40"/>
        <v>0</v>
      </c>
      <c r="M458" s="19">
        <f t="shared" si="39"/>
        <v>0</v>
      </c>
      <c r="AE458" s="33" t="str">
        <f ca="1">IFERROR(INDEX(tbl_Données[[temps restant avant rebut  ]],SMALL(IF(tbl_Données[[temps restant avant rebut  ]]&lt;15,ROW(tbl_Données[[temps restant avant rebut  ]])-2),ROWS($1:455))),"")</f>
        <v/>
      </c>
    </row>
    <row r="459" spans="1:31" ht="27.75" customHeight="1">
      <c r="A459" s="10"/>
      <c r="B459" s="11"/>
      <c r="C4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9" s="13"/>
      <c r="E459" s="10"/>
      <c r="F459" s="14"/>
      <c r="G459" s="15"/>
      <c r="H459" s="13" t="str">
        <f t="shared" si="36"/>
        <v/>
      </c>
      <c r="I459" s="16"/>
      <c r="J459" s="17" t="str">
        <f t="shared" si="37"/>
        <v/>
      </c>
      <c r="K459" s="18" t="str">
        <f t="shared" ca="1" si="38"/>
        <v/>
      </c>
      <c r="L459" s="19">
        <f t="shared" si="40"/>
        <v>0</v>
      </c>
      <c r="M459" s="19">
        <f t="shared" si="39"/>
        <v>0</v>
      </c>
      <c r="AE459" s="33" t="str">
        <f ca="1">IFERROR(INDEX(tbl_Données[[temps restant avant rebut  ]],SMALL(IF(tbl_Données[[temps restant avant rebut  ]]&lt;15,ROW(tbl_Données[[temps restant avant rebut  ]])-2),ROWS($1:456))),"")</f>
        <v/>
      </c>
    </row>
    <row r="460" spans="1:31" ht="27.75" customHeight="1">
      <c r="A460" s="10"/>
      <c r="B460" s="11"/>
      <c r="C4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0" s="13"/>
      <c r="E460" s="10"/>
      <c r="F460" s="14"/>
      <c r="G460" s="15"/>
      <c r="H460" s="13" t="str">
        <f t="shared" si="36"/>
        <v/>
      </c>
      <c r="I460" s="16"/>
      <c r="J460" s="17" t="str">
        <f t="shared" si="37"/>
        <v/>
      </c>
      <c r="K460" s="18" t="str">
        <f t="shared" ca="1" si="38"/>
        <v/>
      </c>
      <c r="L460" s="19">
        <f t="shared" si="40"/>
        <v>0</v>
      </c>
      <c r="M460" s="19">
        <f t="shared" si="39"/>
        <v>0</v>
      </c>
      <c r="AE460" s="33" t="str">
        <f ca="1">IFERROR(INDEX(tbl_Données[[temps restant avant rebut  ]],SMALL(IF(tbl_Données[[temps restant avant rebut  ]]&lt;15,ROW(tbl_Données[[temps restant avant rebut  ]])-2),ROWS($1:457))),"")</f>
        <v/>
      </c>
    </row>
    <row r="461" spans="1:31" ht="27.75" customHeight="1">
      <c r="A461" s="10"/>
      <c r="B461" s="11"/>
      <c r="C4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1" s="13"/>
      <c r="E461" s="10"/>
      <c r="F461" s="14"/>
      <c r="G461" s="15"/>
      <c r="H461" s="13" t="str">
        <f t="shared" si="36"/>
        <v/>
      </c>
      <c r="I461" s="16"/>
      <c r="J461" s="17" t="str">
        <f t="shared" si="37"/>
        <v/>
      </c>
      <c r="K461" s="18" t="str">
        <f t="shared" ca="1" si="38"/>
        <v/>
      </c>
      <c r="L461" s="19">
        <f t="shared" si="40"/>
        <v>0</v>
      </c>
      <c r="M461" s="19">
        <f t="shared" si="39"/>
        <v>0</v>
      </c>
      <c r="AE461" s="33" t="str">
        <f ca="1">IFERROR(INDEX(tbl_Données[[temps restant avant rebut  ]],SMALL(IF(tbl_Données[[temps restant avant rebut  ]]&lt;15,ROW(tbl_Données[[temps restant avant rebut  ]])-2),ROWS($1:458))),"")</f>
        <v/>
      </c>
    </row>
    <row r="462" spans="1:31" ht="27.75" customHeight="1">
      <c r="A462" s="10"/>
      <c r="B462" s="11"/>
      <c r="C4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2" s="13"/>
      <c r="E462" s="10"/>
      <c r="F462" s="14"/>
      <c r="G462" s="15"/>
      <c r="H462" s="13" t="str">
        <f t="shared" si="36"/>
        <v/>
      </c>
      <c r="I462" s="16"/>
      <c r="J462" s="17" t="str">
        <f t="shared" si="37"/>
        <v/>
      </c>
      <c r="K462" s="18" t="str">
        <f t="shared" ca="1" si="38"/>
        <v/>
      </c>
      <c r="L462" s="19">
        <f t="shared" si="40"/>
        <v>0</v>
      </c>
      <c r="M462" s="19">
        <f t="shared" si="39"/>
        <v>0</v>
      </c>
      <c r="AE462" s="33" t="str">
        <f ca="1">IFERROR(INDEX(tbl_Données[[temps restant avant rebut  ]],SMALL(IF(tbl_Données[[temps restant avant rebut  ]]&lt;15,ROW(tbl_Données[[temps restant avant rebut  ]])-2),ROWS($1:459))),"")</f>
        <v/>
      </c>
    </row>
    <row r="463" spans="1:31" ht="27.75" customHeight="1">
      <c r="A463" s="10"/>
      <c r="B463" s="11"/>
      <c r="C4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3" s="13"/>
      <c r="E463" s="10"/>
      <c r="F463" s="14"/>
      <c r="G463" s="15"/>
      <c r="H463" s="13" t="str">
        <f t="shared" si="36"/>
        <v/>
      </c>
      <c r="I463" s="16"/>
      <c r="J463" s="17" t="str">
        <f t="shared" si="37"/>
        <v/>
      </c>
      <c r="K463" s="18" t="str">
        <f t="shared" ca="1" si="38"/>
        <v/>
      </c>
      <c r="L463" s="19">
        <f t="shared" si="40"/>
        <v>0</v>
      </c>
      <c r="M463" s="19">
        <f t="shared" si="39"/>
        <v>0</v>
      </c>
      <c r="AE463" s="33" t="str">
        <f ca="1">IFERROR(INDEX(tbl_Données[[temps restant avant rebut  ]],SMALL(IF(tbl_Données[[temps restant avant rebut  ]]&lt;15,ROW(tbl_Données[[temps restant avant rebut  ]])-2),ROWS($1:460))),"")</f>
        <v/>
      </c>
    </row>
    <row r="464" spans="1:31" ht="27.75" customHeight="1">
      <c r="A464" s="10"/>
      <c r="B464" s="11"/>
      <c r="C4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4" s="13"/>
      <c r="E464" s="10"/>
      <c r="F464" s="14"/>
      <c r="G464" s="15"/>
      <c r="H464" s="13" t="str">
        <f t="shared" si="36"/>
        <v/>
      </c>
      <c r="I464" s="16"/>
      <c r="J464" s="17" t="str">
        <f t="shared" si="37"/>
        <v/>
      </c>
      <c r="K464" s="18" t="str">
        <f t="shared" ca="1" si="38"/>
        <v/>
      </c>
      <c r="L464" s="19">
        <f t="shared" si="40"/>
        <v>0</v>
      </c>
      <c r="M464" s="19">
        <f t="shared" si="39"/>
        <v>0</v>
      </c>
      <c r="AE464" s="33" t="str">
        <f ca="1">IFERROR(INDEX(tbl_Données[[temps restant avant rebut  ]],SMALL(IF(tbl_Données[[temps restant avant rebut  ]]&lt;15,ROW(tbl_Données[[temps restant avant rebut  ]])-2),ROWS($1:461))),"")</f>
        <v/>
      </c>
    </row>
    <row r="465" spans="1:31" ht="27.75" customHeight="1">
      <c r="A465" s="10"/>
      <c r="B465" s="11"/>
      <c r="C4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5" s="13"/>
      <c r="E465" s="10"/>
      <c r="F465" s="14"/>
      <c r="G465" s="15"/>
      <c r="H465" s="13" t="str">
        <f t="shared" si="36"/>
        <v/>
      </c>
      <c r="I465" s="16"/>
      <c r="J465" s="17" t="str">
        <f t="shared" si="37"/>
        <v/>
      </c>
      <c r="K465" s="18" t="str">
        <f t="shared" ca="1" si="38"/>
        <v/>
      </c>
      <c r="L465" s="19">
        <f t="shared" si="40"/>
        <v>0</v>
      </c>
      <c r="M465" s="19">
        <f t="shared" si="39"/>
        <v>0</v>
      </c>
      <c r="AE465" s="33" t="str">
        <f ca="1">IFERROR(INDEX(tbl_Données[[temps restant avant rebut  ]],SMALL(IF(tbl_Données[[temps restant avant rebut  ]]&lt;15,ROW(tbl_Données[[temps restant avant rebut  ]])-2),ROWS($1:462))),"")</f>
        <v/>
      </c>
    </row>
    <row r="466" spans="1:31" ht="27.75" customHeight="1">
      <c r="A466" s="10"/>
      <c r="B466" s="11"/>
      <c r="C4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6" s="13"/>
      <c r="E466" s="10"/>
      <c r="F466" s="14"/>
      <c r="G466" s="15"/>
      <c r="H466" s="13" t="str">
        <f t="shared" si="36"/>
        <v/>
      </c>
      <c r="I466" s="16"/>
      <c r="J466" s="17" t="str">
        <f t="shared" si="37"/>
        <v/>
      </c>
      <c r="K466" s="18" t="str">
        <f t="shared" ca="1" si="38"/>
        <v/>
      </c>
      <c r="L466" s="19">
        <f t="shared" si="40"/>
        <v>0</v>
      </c>
      <c r="M466" s="19">
        <f t="shared" si="39"/>
        <v>0</v>
      </c>
      <c r="AE466" s="33" t="str">
        <f ca="1">IFERROR(INDEX(tbl_Données[[temps restant avant rebut  ]],SMALL(IF(tbl_Données[[temps restant avant rebut  ]]&lt;15,ROW(tbl_Données[[temps restant avant rebut  ]])-2),ROWS($1:463))),"")</f>
        <v/>
      </c>
    </row>
    <row r="467" spans="1:31" ht="27.75" customHeight="1">
      <c r="A467" s="10"/>
      <c r="B467" s="11"/>
      <c r="C4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7" s="13"/>
      <c r="E467" s="10"/>
      <c r="F467" s="14"/>
      <c r="G467" s="15"/>
      <c r="H467" s="13" t="str">
        <f t="shared" si="36"/>
        <v/>
      </c>
      <c r="I467" s="16"/>
      <c r="J467" s="17" t="str">
        <f t="shared" si="37"/>
        <v/>
      </c>
      <c r="K467" s="18" t="str">
        <f t="shared" ca="1" si="38"/>
        <v/>
      </c>
      <c r="L467" s="19">
        <f t="shared" si="40"/>
        <v>0</v>
      </c>
      <c r="M467" s="19">
        <f t="shared" si="39"/>
        <v>0</v>
      </c>
      <c r="AE467" s="33" t="str">
        <f ca="1">IFERROR(INDEX(tbl_Données[[temps restant avant rebut  ]],SMALL(IF(tbl_Données[[temps restant avant rebut  ]]&lt;15,ROW(tbl_Données[[temps restant avant rebut  ]])-2),ROWS($1:464))),"")</f>
        <v/>
      </c>
    </row>
    <row r="468" spans="1:31" ht="27.75" customHeight="1">
      <c r="A468" s="10"/>
      <c r="B468" s="11"/>
      <c r="C4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8" s="13"/>
      <c r="E468" s="10"/>
      <c r="F468" s="14"/>
      <c r="G468" s="15"/>
      <c r="H468" s="13" t="str">
        <f t="shared" si="36"/>
        <v/>
      </c>
      <c r="I468" s="16"/>
      <c r="J468" s="17" t="str">
        <f t="shared" si="37"/>
        <v/>
      </c>
      <c r="K468" s="18" t="str">
        <f t="shared" ca="1" si="38"/>
        <v/>
      </c>
      <c r="L468" s="19">
        <f t="shared" si="40"/>
        <v>0</v>
      </c>
      <c r="M468" s="19">
        <f t="shared" si="39"/>
        <v>0</v>
      </c>
      <c r="AE468" s="33" t="str">
        <f ca="1">IFERROR(INDEX(tbl_Données[[temps restant avant rebut  ]],SMALL(IF(tbl_Données[[temps restant avant rebut  ]]&lt;15,ROW(tbl_Données[[temps restant avant rebut  ]])-2),ROWS($1:465))),"")</f>
        <v/>
      </c>
    </row>
    <row r="469" spans="1:31" ht="27.75" customHeight="1">
      <c r="A469" s="10"/>
      <c r="B469" s="11"/>
      <c r="C4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9" s="13"/>
      <c r="E469" s="10"/>
      <c r="F469" s="14"/>
      <c r="G469" s="15"/>
      <c r="H469" s="13" t="str">
        <f t="shared" si="36"/>
        <v/>
      </c>
      <c r="I469" s="16"/>
      <c r="J469" s="17" t="str">
        <f t="shared" si="37"/>
        <v/>
      </c>
      <c r="K469" s="18" t="str">
        <f t="shared" ca="1" si="38"/>
        <v/>
      </c>
      <c r="L469" s="19">
        <f t="shared" si="40"/>
        <v>0</v>
      </c>
      <c r="M469" s="19">
        <f t="shared" si="39"/>
        <v>0</v>
      </c>
      <c r="AE469" s="33" t="str">
        <f ca="1">IFERROR(INDEX(tbl_Données[[temps restant avant rebut  ]],SMALL(IF(tbl_Données[[temps restant avant rebut  ]]&lt;15,ROW(tbl_Données[[temps restant avant rebut  ]])-2),ROWS($1:466))),"")</f>
        <v/>
      </c>
    </row>
    <row r="470" spans="1:31" ht="27.75" customHeight="1">
      <c r="A470" s="10"/>
      <c r="B470" s="11"/>
      <c r="C4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0" s="13"/>
      <c r="E470" s="10"/>
      <c r="F470" s="14"/>
      <c r="G470" s="15"/>
      <c r="H470" s="13" t="str">
        <f t="shared" si="36"/>
        <v/>
      </c>
      <c r="I470" s="16"/>
      <c r="J470" s="17" t="str">
        <f t="shared" si="37"/>
        <v/>
      </c>
      <c r="K470" s="18" t="str">
        <f t="shared" ca="1" si="38"/>
        <v/>
      </c>
      <c r="L470" s="19">
        <f t="shared" si="40"/>
        <v>0</v>
      </c>
      <c r="M470" s="19">
        <f t="shared" si="39"/>
        <v>0</v>
      </c>
      <c r="AE470" s="33" t="str">
        <f ca="1">IFERROR(INDEX(tbl_Données[[temps restant avant rebut  ]],SMALL(IF(tbl_Données[[temps restant avant rebut  ]]&lt;15,ROW(tbl_Données[[temps restant avant rebut  ]])-2),ROWS($1:467))),"")</f>
        <v/>
      </c>
    </row>
    <row r="471" spans="1:31" ht="27.75" customHeight="1">
      <c r="A471" s="10"/>
      <c r="B471" s="11"/>
      <c r="C4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1" s="13"/>
      <c r="E471" s="10"/>
      <c r="F471" s="14"/>
      <c r="G471" s="15"/>
      <c r="H471" s="13" t="str">
        <f t="shared" si="36"/>
        <v/>
      </c>
      <c r="I471" s="16"/>
      <c r="J471" s="17" t="str">
        <f t="shared" si="37"/>
        <v/>
      </c>
      <c r="K471" s="18" t="str">
        <f t="shared" ca="1" si="38"/>
        <v/>
      </c>
      <c r="L471" s="19">
        <f t="shared" si="40"/>
        <v>0</v>
      </c>
      <c r="M471" s="19">
        <f t="shared" si="39"/>
        <v>0</v>
      </c>
      <c r="AE471" s="33" t="str">
        <f ca="1">IFERROR(INDEX(tbl_Données[[temps restant avant rebut  ]],SMALL(IF(tbl_Données[[temps restant avant rebut  ]]&lt;15,ROW(tbl_Données[[temps restant avant rebut  ]])-2),ROWS($1:468))),"")</f>
        <v/>
      </c>
    </row>
    <row r="472" spans="1:31" ht="27.75" customHeight="1">
      <c r="A472" s="10"/>
      <c r="B472" s="11"/>
      <c r="C4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2" s="13"/>
      <c r="E472" s="10"/>
      <c r="F472" s="14"/>
      <c r="G472" s="15"/>
      <c r="H472" s="13" t="str">
        <f t="shared" si="36"/>
        <v/>
      </c>
      <c r="I472" s="16"/>
      <c r="J472" s="17" t="str">
        <f t="shared" si="37"/>
        <v/>
      </c>
      <c r="K472" s="18" t="str">
        <f t="shared" ca="1" si="38"/>
        <v/>
      </c>
      <c r="L472" s="19">
        <f t="shared" si="40"/>
        <v>0</v>
      </c>
      <c r="M472" s="19">
        <f t="shared" si="39"/>
        <v>0</v>
      </c>
      <c r="AE472" s="33" t="str">
        <f ca="1">IFERROR(INDEX(tbl_Données[[temps restant avant rebut  ]],SMALL(IF(tbl_Données[[temps restant avant rebut  ]]&lt;15,ROW(tbl_Données[[temps restant avant rebut  ]])-2),ROWS($1:469))),"")</f>
        <v/>
      </c>
    </row>
    <row r="473" spans="1:31" ht="27.75" customHeight="1">
      <c r="A473" s="10"/>
      <c r="B473" s="11"/>
      <c r="C4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3" s="13"/>
      <c r="E473" s="10"/>
      <c r="F473" s="14"/>
      <c r="G473" s="15"/>
      <c r="H473" s="13" t="str">
        <f t="shared" si="36"/>
        <v/>
      </c>
      <c r="I473" s="16"/>
      <c r="J473" s="17" t="str">
        <f t="shared" si="37"/>
        <v/>
      </c>
      <c r="K473" s="18" t="str">
        <f t="shared" ca="1" si="38"/>
        <v/>
      </c>
      <c r="L473" s="19">
        <f t="shared" si="40"/>
        <v>0</v>
      </c>
      <c r="M473" s="19">
        <f t="shared" si="39"/>
        <v>0</v>
      </c>
      <c r="AE473" s="33" t="str">
        <f ca="1">IFERROR(INDEX(tbl_Données[[temps restant avant rebut  ]],SMALL(IF(tbl_Données[[temps restant avant rebut  ]]&lt;15,ROW(tbl_Données[[temps restant avant rebut  ]])-2),ROWS($1:470))),"")</f>
        <v/>
      </c>
    </row>
    <row r="474" spans="1:31" ht="27.75" customHeight="1">
      <c r="A474" s="10"/>
      <c r="B474" s="11"/>
      <c r="C4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4" s="13"/>
      <c r="E474" s="10"/>
      <c r="F474" s="14"/>
      <c r="G474" s="15"/>
      <c r="H474" s="13" t="str">
        <f t="shared" si="36"/>
        <v/>
      </c>
      <c r="I474" s="16"/>
      <c r="J474" s="17" t="str">
        <f t="shared" si="37"/>
        <v/>
      </c>
      <c r="K474" s="18" t="str">
        <f t="shared" ca="1" si="38"/>
        <v/>
      </c>
      <c r="L474" s="19">
        <f t="shared" si="40"/>
        <v>0</v>
      </c>
      <c r="M474" s="19">
        <f t="shared" si="39"/>
        <v>0</v>
      </c>
      <c r="AE474" s="33" t="str">
        <f ca="1">IFERROR(INDEX(tbl_Données[[temps restant avant rebut  ]],SMALL(IF(tbl_Données[[temps restant avant rebut  ]]&lt;15,ROW(tbl_Données[[temps restant avant rebut  ]])-2),ROWS($1:471))),"")</f>
        <v/>
      </c>
    </row>
    <row r="475" spans="1:31" ht="27.75" customHeight="1">
      <c r="A475" s="10"/>
      <c r="B475" s="11"/>
      <c r="C4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5" s="13"/>
      <c r="E475" s="10"/>
      <c r="F475" s="14"/>
      <c r="G475" s="15"/>
      <c r="H475" s="13" t="str">
        <f t="shared" si="36"/>
        <v/>
      </c>
      <c r="I475" s="16"/>
      <c r="J475" s="17" t="str">
        <f t="shared" si="37"/>
        <v/>
      </c>
      <c r="K475" s="18" t="str">
        <f t="shared" ca="1" si="38"/>
        <v/>
      </c>
      <c r="L475" s="19">
        <f t="shared" si="40"/>
        <v>0</v>
      </c>
      <c r="M475" s="19">
        <f t="shared" si="39"/>
        <v>0</v>
      </c>
      <c r="AE475" s="33" t="str">
        <f ca="1">IFERROR(INDEX(tbl_Données[[temps restant avant rebut  ]],SMALL(IF(tbl_Données[[temps restant avant rebut  ]]&lt;15,ROW(tbl_Données[[temps restant avant rebut  ]])-2),ROWS($1:472))),"")</f>
        <v/>
      </c>
    </row>
    <row r="476" spans="1:31" ht="27.75" customHeight="1">
      <c r="A476" s="10"/>
      <c r="B476" s="11"/>
      <c r="C4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6" s="13"/>
      <c r="E476" s="10"/>
      <c r="F476" s="14"/>
      <c r="G476" s="15"/>
      <c r="H476" s="13" t="str">
        <f t="shared" si="36"/>
        <v/>
      </c>
      <c r="I476" s="16"/>
      <c r="J476" s="17" t="str">
        <f t="shared" si="37"/>
        <v/>
      </c>
      <c r="K476" s="18" t="str">
        <f t="shared" ca="1" si="38"/>
        <v/>
      </c>
      <c r="L476" s="19">
        <f t="shared" si="40"/>
        <v>0</v>
      </c>
      <c r="M476" s="19">
        <f t="shared" si="39"/>
        <v>0</v>
      </c>
      <c r="AE476" s="33" t="str">
        <f ca="1">IFERROR(INDEX(tbl_Données[[temps restant avant rebut  ]],SMALL(IF(tbl_Données[[temps restant avant rebut  ]]&lt;15,ROW(tbl_Données[[temps restant avant rebut  ]])-2),ROWS($1:473))),"")</f>
        <v/>
      </c>
    </row>
    <row r="477" spans="1:31" ht="27.75" customHeight="1">
      <c r="A477" s="10"/>
      <c r="B477" s="11"/>
      <c r="C4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7" s="13"/>
      <c r="E477" s="10"/>
      <c r="F477" s="14"/>
      <c r="G477" s="15"/>
      <c r="H477" s="13" t="str">
        <f t="shared" si="36"/>
        <v/>
      </c>
      <c r="I477" s="16"/>
      <c r="J477" s="17" t="str">
        <f t="shared" si="37"/>
        <v/>
      </c>
      <c r="K477" s="18" t="str">
        <f t="shared" ca="1" si="38"/>
        <v/>
      </c>
      <c r="L477" s="19">
        <f t="shared" si="40"/>
        <v>0</v>
      </c>
      <c r="M477" s="19">
        <f t="shared" si="39"/>
        <v>0</v>
      </c>
      <c r="AE477" s="33" t="str">
        <f ca="1">IFERROR(INDEX(tbl_Données[[temps restant avant rebut  ]],SMALL(IF(tbl_Données[[temps restant avant rebut  ]]&lt;15,ROW(tbl_Données[[temps restant avant rebut  ]])-2),ROWS($1:474))),"")</f>
        <v/>
      </c>
    </row>
    <row r="478" spans="1:31" ht="27.75" customHeight="1">
      <c r="A478" s="10"/>
      <c r="B478" s="11"/>
      <c r="C4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8" s="13"/>
      <c r="E478" s="10"/>
      <c r="F478" s="14"/>
      <c r="G478" s="15"/>
      <c r="H478" s="13" t="str">
        <f t="shared" si="36"/>
        <v/>
      </c>
      <c r="I478" s="16"/>
      <c r="J478" s="17" t="str">
        <f t="shared" si="37"/>
        <v/>
      </c>
      <c r="K478" s="18" t="str">
        <f t="shared" ca="1" si="38"/>
        <v/>
      </c>
      <c r="L478" s="19">
        <f t="shared" si="40"/>
        <v>0</v>
      </c>
      <c r="M478" s="19">
        <f t="shared" si="39"/>
        <v>0</v>
      </c>
      <c r="AE478" s="33" t="str">
        <f ca="1">IFERROR(INDEX(tbl_Données[[temps restant avant rebut  ]],SMALL(IF(tbl_Données[[temps restant avant rebut  ]]&lt;15,ROW(tbl_Données[[temps restant avant rebut  ]])-2),ROWS($1:475))),"")</f>
        <v/>
      </c>
    </row>
    <row r="479" spans="1:31" ht="27.75" customHeight="1">
      <c r="A479" s="10"/>
      <c r="B479" s="11"/>
      <c r="C4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9" s="13"/>
      <c r="E479" s="10"/>
      <c r="F479" s="14"/>
      <c r="G479" s="15"/>
      <c r="H479" s="13" t="str">
        <f t="shared" si="36"/>
        <v/>
      </c>
      <c r="I479" s="16"/>
      <c r="J479" s="17" t="str">
        <f t="shared" si="37"/>
        <v/>
      </c>
      <c r="K479" s="18" t="str">
        <f t="shared" ca="1" si="38"/>
        <v/>
      </c>
      <c r="L479" s="19">
        <f t="shared" si="40"/>
        <v>0</v>
      </c>
      <c r="M479" s="19">
        <f t="shared" si="39"/>
        <v>0</v>
      </c>
      <c r="AE479" s="33" t="str">
        <f ca="1">IFERROR(INDEX(tbl_Données[[temps restant avant rebut  ]],SMALL(IF(tbl_Données[[temps restant avant rebut  ]]&lt;15,ROW(tbl_Données[[temps restant avant rebut  ]])-2),ROWS($1:476))),"")</f>
        <v/>
      </c>
    </row>
    <row r="480" spans="1:31" ht="27.75" customHeight="1">
      <c r="A480" s="10"/>
      <c r="B480" s="11"/>
      <c r="C4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0" s="13"/>
      <c r="E480" s="10"/>
      <c r="F480" s="14"/>
      <c r="G480" s="15"/>
      <c r="H480" s="13" t="str">
        <f t="shared" si="36"/>
        <v/>
      </c>
      <c r="I480" s="16"/>
      <c r="J480" s="17" t="str">
        <f t="shared" si="37"/>
        <v/>
      </c>
      <c r="K480" s="18" t="str">
        <f t="shared" ca="1" si="38"/>
        <v/>
      </c>
      <c r="L480" s="19">
        <f t="shared" si="40"/>
        <v>0</v>
      </c>
      <c r="M480" s="19">
        <f t="shared" si="39"/>
        <v>0</v>
      </c>
      <c r="AE480" s="33" t="str">
        <f ca="1">IFERROR(INDEX(tbl_Données[[temps restant avant rebut  ]],SMALL(IF(tbl_Données[[temps restant avant rebut  ]]&lt;15,ROW(tbl_Données[[temps restant avant rebut  ]])-2),ROWS($1:477))),"")</f>
        <v/>
      </c>
    </row>
    <row r="481" spans="1:31" ht="27.75" customHeight="1">
      <c r="A481" s="10"/>
      <c r="B481" s="11"/>
      <c r="C4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1" s="13"/>
      <c r="E481" s="10"/>
      <c r="F481" s="14"/>
      <c r="G481" s="15"/>
      <c r="H481" s="13" t="str">
        <f t="shared" si="36"/>
        <v/>
      </c>
      <c r="I481" s="16"/>
      <c r="J481" s="17" t="str">
        <f t="shared" si="37"/>
        <v/>
      </c>
      <c r="K481" s="18" t="str">
        <f t="shared" ca="1" si="38"/>
        <v/>
      </c>
      <c r="L481" s="19">
        <f t="shared" si="40"/>
        <v>0</v>
      </c>
      <c r="M481" s="19">
        <f t="shared" si="39"/>
        <v>0</v>
      </c>
      <c r="AE481" s="33" t="str">
        <f ca="1">IFERROR(INDEX(tbl_Données[[temps restant avant rebut  ]],SMALL(IF(tbl_Données[[temps restant avant rebut  ]]&lt;15,ROW(tbl_Données[[temps restant avant rebut  ]])-2),ROWS($1:478))),"")</f>
        <v/>
      </c>
    </row>
    <row r="482" spans="1:31" ht="27.75" customHeight="1">
      <c r="A482" s="10"/>
      <c r="B482" s="11"/>
      <c r="C4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2" s="13"/>
      <c r="E482" s="10"/>
      <c r="F482" s="14"/>
      <c r="G482" s="15"/>
      <c r="H482" s="13" t="str">
        <f t="shared" si="36"/>
        <v/>
      </c>
      <c r="I482" s="16"/>
      <c r="J482" s="17" t="str">
        <f t="shared" si="37"/>
        <v/>
      </c>
      <c r="K482" s="18" t="str">
        <f t="shared" ca="1" si="38"/>
        <v/>
      </c>
      <c r="L482" s="19">
        <f t="shared" si="40"/>
        <v>0</v>
      </c>
      <c r="M482" s="19">
        <f t="shared" si="39"/>
        <v>0</v>
      </c>
      <c r="AE482" s="33" t="str">
        <f ca="1">IFERROR(INDEX(tbl_Données[[temps restant avant rebut  ]],SMALL(IF(tbl_Données[[temps restant avant rebut  ]]&lt;15,ROW(tbl_Données[[temps restant avant rebut  ]])-2),ROWS($1:479))),"")</f>
        <v/>
      </c>
    </row>
    <row r="483" spans="1:31" ht="27.75" customHeight="1">
      <c r="A483" s="10"/>
      <c r="B483" s="11"/>
      <c r="C4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3" s="13"/>
      <c r="E483" s="10"/>
      <c r="F483" s="14"/>
      <c r="G483" s="15"/>
      <c r="H483" s="13" t="str">
        <f t="shared" si="36"/>
        <v/>
      </c>
      <c r="I483" s="16"/>
      <c r="J483" s="17" t="str">
        <f t="shared" si="37"/>
        <v/>
      </c>
      <c r="K483" s="18" t="str">
        <f t="shared" ca="1" si="38"/>
        <v/>
      </c>
      <c r="L483" s="19">
        <f t="shared" si="40"/>
        <v>0</v>
      </c>
      <c r="M483" s="19">
        <f t="shared" si="39"/>
        <v>0</v>
      </c>
      <c r="AE483" s="33" t="str">
        <f ca="1">IFERROR(INDEX(tbl_Données[[temps restant avant rebut  ]],SMALL(IF(tbl_Données[[temps restant avant rebut  ]]&lt;15,ROW(tbl_Données[[temps restant avant rebut  ]])-2),ROWS($1:480))),"")</f>
        <v/>
      </c>
    </row>
    <row r="484" spans="1:31" ht="27.75" customHeight="1">
      <c r="A484" s="10"/>
      <c r="B484" s="11"/>
      <c r="C4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4" s="13"/>
      <c r="E484" s="10"/>
      <c r="F484" s="14"/>
      <c r="G484" s="15"/>
      <c r="H484" s="13" t="str">
        <f t="shared" si="36"/>
        <v/>
      </c>
      <c r="I484" s="16"/>
      <c r="J484" s="17" t="str">
        <f t="shared" si="37"/>
        <v/>
      </c>
      <c r="K484" s="18" t="str">
        <f t="shared" ca="1" si="38"/>
        <v/>
      </c>
      <c r="L484" s="19">
        <f t="shared" si="40"/>
        <v>0</v>
      </c>
      <c r="M484" s="19">
        <f t="shared" si="39"/>
        <v>0</v>
      </c>
      <c r="AE484" s="33" t="str">
        <f ca="1">IFERROR(INDEX(tbl_Données[[temps restant avant rebut  ]],SMALL(IF(tbl_Données[[temps restant avant rebut  ]]&lt;15,ROW(tbl_Données[[temps restant avant rebut  ]])-2),ROWS($1:481))),"")</f>
        <v/>
      </c>
    </row>
    <row r="485" spans="1:31" ht="27.75" customHeight="1">
      <c r="A485" s="10"/>
      <c r="B485" s="11"/>
      <c r="C4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5" s="13"/>
      <c r="E485" s="10"/>
      <c r="F485" s="14"/>
      <c r="G485" s="15"/>
      <c r="H485" s="13" t="str">
        <f t="shared" si="36"/>
        <v/>
      </c>
      <c r="I485" s="16"/>
      <c r="J485" s="17" t="str">
        <f t="shared" si="37"/>
        <v/>
      </c>
      <c r="K485" s="18" t="str">
        <f t="shared" ca="1" si="38"/>
        <v/>
      </c>
      <c r="L485" s="19">
        <f t="shared" si="40"/>
        <v>0</v>
      </c>
      <c r="M485" s="19">
        <f t="shared" si="39"/>
        <v>0</v>
      </c>
      <c r="AE485" s="33" t="str">
        <f ca="1">IFERROR(INDEX(tbl_Données[[temps restant avant rebut  ]],SMALL(IF(tbl_Données[[temps restant avant rebut  ]]&lt;15,ROW(tbl_Données[[temps restant avant rebut  ]])-2),ROWS($1:482))),"")</f>
        <v/>
      </c>
    </row>
    <row r="486" spans="1:31" ht="27.75" customHeight="1">
      <c r="A486" s="10"/>
      <c r="B486" s="11"/>
      <c r="C4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6" s="13"/>
      <c r="E486" s="10"/>
      <c r="F486" s="14"/>
      <c r="G486" s="15"/>
      <c r="H486" s="13" t="str">
        <f t="shared" si="36"/>
        <v/>
      </c>
      <c r="I486" s="16"/>
      <c r="J486" s="17" t="str">
        <f t="shared" si="37"/>
        <v/>
      </c>
      <c r="K486" s="18" t="str">
        <f t="shared" ca="1" si="38"/>
        <v/>
      </c>
      <c r="L486" s="19">
        <f t="shared" si="40"/>
        <v>0</v>
      </c>
      <c r="M486" s="19">
        <f t="shared" si="39"/>
        <v>0</v>
      </c>
      <c r="AE486" s="33" t="str">
        <f ca="1">IFERROR(INDEX(tbl_Données[[temps restant avant rebut  ]],SMALL(IF(tbl_Données[[temps restant avant rebut  ]]&lt;15,ROW(tbl_Données[[temps restant avant rebut  ]])-2),ROWS($1:483))),"")</f>
        <v/>
      </c>
    </row>
    <row r="487" spans="1:31" ht="27.75" customHeight="1">
      <c r="A487" s="10"/>
      <c r="B487" s="11"/>
      <c r="C4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7" s="13"/>
      <c r="E487" s="10"/>
      <c r="F487" s="14"/>
      <c r="G487" s="15"/>
      <c r="H487" s="13" t="str">
        <f t="shared" si="36"/>
        <v/>
      </c>
      <c r="I487" s="16"/>
      <c r="J487" s="17" t="str">
        <f t="shared" si="37"/>
        <v/>
      </c>
      <c r="K487" s="18" t="str">
        <f t="shared" ca="1" si="38"/>
        <v/>
      </c>
      <c r="L487" s="19">
        <f t="shared" si="40"/>
        <v>0</v>
      </c>
      <c r="M487" s="19">
        <f t="shared" si="39"/>
        <v>0</v>
      </c>
      <c r="AE487" s="33" t="str">
        <f ca="1">IFERROR(INDEX(tbl_Données[[temps restant avant rebut  ]],SMALL(IF(tbl_Données[[temps restant avant rebut  ]]&lt;15,ROW(tbl_Données[[temps restant avant rebut  ]])-2),ROWS($1:484))),"")</f>
        <v/>
      </c>
    </row>
    <row r="488" spans="1:31" ht="27.75" customHeight="1">
      <c r="A488" s="10"/>
      <c r="B488" s="11"/>
      <c r="C4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8" s="13"/>
      <c r="E488" s="10"/>
      <c r="F488" s="14"/>
      <c r="G488" s="15"/>
      <c r="H488" s="13" t="str">
        <f t="shared" si="36"/>
        <v/>
      </c>
      <c r="I488" s="16"/>
      <c r="J488" s="17" t="str">
        <f t="shared" si="37"/>
        <v/>
      </c>
      <c r="K488" s="18" t="str">
        <f t="shared" ca="1" si="38"/>
        <v/>
      </c>
      <c r="L488" s="19">
        <f t="shared" si="40"/>
        <v>0</v>
      </c>
      <c r="M488" s="19">
        <f t="shared" si="39"/>
        <v>0</v>
      </c>
      <c r="AE488" s="33" t="str">
        <f ca="1">IFERROR(INDEX(tbl_Données[[temps restant avant rebut  ]],SMALL(IF(tbl_Données[[temps restant avant rebut  ]]&lt;15,ROW(tbl_Données[[temps restant avant rebut  ]])-2),ROWS($1:485))),"")</f>
        <v/>
      </c>
    </row>
    <row r="489" spans="1:31" ht="27.75" customHeight="1">
      <c r="A489" s="10"/>
      <c r="B489" s="11"/>
      <c r="C4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9" s="13"/>
      <c r="E489" s="10"/>
      <c r="F489" s="14"/>
      <c r="G489" s="15"/>
      <c r="H489" s="13" t="str">
        <f t="shared" si="36"/>
        <v/>
      </c>
      <c r="I489" s="16"/>
      <c r="J489" s="17" t="str">
        <f t="shared" si="37"/>
        <v/>
      </c>
      <c r="K489" s="18" t="str">
        <f t="shared" ca="1" si="38"/>
        <v/>
      </c>
      <c r="L489" s="19">
        <f t="shared" si="40"/>
        <v>0</v>
      </c>
      <c r="M489" s="19">
        <f t="shared" si="39"/>
        <v>0</v>
      </c>
      <c r="AE489" s="33" t="str">
        <f ca="1">IFERROR(INDEX(tbl_Données[[temps restant avant rebut  ]],SMALL(IF(tbl_Données[[temps restant avant rebut  ]]&lt;15,ROW(tbl_Données[[temps restant avant rebut  ]])-2),ROWS($1:486))),"")</f>
        <v/>
      </c>
    </row>
    <row r="490" spans="1:31" ht="27.75" customHeight="1">
      <c r="A490" s="10"/>
      <c r="B490" s="11"/>
      <c r="C4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0" s="13"/>
      <c r="E490" s="10"/>
      <c r="F490" s="14"/>
      <c r="G490" s="15"/>
      <c r="H490" s="13" t="str">
        <f t="shared" si="36"/>
        <v/>
      </c>
      <c r="I490" s="16"/>
      <c r="J490" s="17" t="str">
        <f t="shared" si="37"/>
        <v/>
      </c>
      <c r="K490" s="18" t="str">
        <f t="shared" ca="1" si="38"/>
        <v/>
      </c>
      <c r="L490" s="19">
        <f t="shared" si="40"/>
        <v>0</v>
      </c>
      <c r="M490" s="19">
        <f t="shared" si="39"/>
        <v>0</v>
      </c>
      <c r="AE490" s="33" t="str">
        <f ca="1">IFERROR(INDEX(tbl_Données[[temps restant avant rebut  ]],SMALL(IF(tbl_Données[[temps restant avant rebut  ]]&lt;15,ROW(tbl_Données[[temps restant avant rebut  ]])-2),ROWS($1:487))),"")</f>
        <v/>
      </c>
    </row>
    <row r="491" spans="1:31" ht="27.75" customHeight="1">
      <c r="A491" s="10"/>
      <c r="B491" s="11"/>
      <c r="C4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1" s="13"/>
      <c r="E491" s="10"/>
      <c r="F491" s="14"/>
      <c r="G491" s="15"/>
      <c r="H491" s="13" t="str">
        <f t="shared" si="36"/>
        <v/>
      </c>
      <c r="I491" s="16"/>
      <c r="J491" s="17" t="str">
        <f t="shared" si="37"/>
        <v/>
      </c>
      <c r="K491" s="18" t="str">
        <f t="shared" ca="1" si="38"/>
        <v/>
      </c>
      <c r="L491" s="19">
        <f t="shared" si="40"/>
        <v>0</v>
      </c>
      <c r="M491" s="19">
        <f t="shared" si="39"/>
        <v>0</v>
      </c>
      <c r="AE491" s="33" t="str">
        <f ca="1">IFERROR(INDEX(tbl_Données[[temps restant avant rebut  ]],SMALL(IF(tbl_Données[[temps restant avant rebut  ]]&lt;15,ROW(tbl_Données[[temps restant avant rebut  ]])-2),ROWS($1:488))),"")</f>
        <v/>
      </c>
    </row>
    <row r="492" spans="1:31" ht="27.75" customHeight="1">
      <c r="A492" s="10"/>
      <c r="B492" s="11"/>
      <c r="C4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2" s="13"/>
      <c r="E492" s="10"/>
      <c r="F492" s="14"/>
      <c r="G492" s="15"/>
      <c r="H492" s="13" t="str">
        <f t="shared" si="36"/>
        <v/>
      </c>
      <c r="I492" s="16"/>
      <c r="J492" s="17" t="str">
        <f t="shared" si="37"/>
        <v/>
      </c>
      <c r="K492" s="18" t="str">
        <f t="shared" ca="1" si="38"/>
        <v/>
      </c>
      <c r="L492" s="19">
        <f t="shared" si="40"/>
        <v>0</v>
      </c>
      <c r="M492" s="19">
        <f t="shared" si="39"/>
        <v>0</v>
      </c>
      <c r="AE492" s="33" t="str">
        <f ca="1">IFERROR(INDEX(tbl_Données[[temps restant avant rebut  ]],SMALL(IF(tbl_Données[[temps restant avant rebut  ]]&lt;15,ROW(tbl_Données[[temps restant avant rebut  ]])-2),ROWS($1:489))),"")</f>
        <v/>
      </c>
    </row>
    <row r="493" spans="1:31" ht="27.75" customHeight="1">
      <c r="A493" s="10"/>
      <c r="B493" s="11"/>
      <c r="C4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3" s="13"/>
      <c r="E493" s="10"/>
      <c r="F493" s="14"/>
      <c r="G493" s="15"/>
      <c r="H493" s="13" t="str">
        <f t="shared" si="36"/>
        <v/>
      </c>
      <c r="I493" s="16"/>
      <c r="J493" s="17" t="str">
        <f t="shared" si="37"/>
        <v/>
      </c>
      <c r="K493" s="18" t="str">
        <f t="shared" ca="1" si="38"/>
        <v/>
      </c>
      <c r="L493" s="19">
        <f t="shared" si="40"/>
        <v>0</v>
      </c>
      <c r="M493" s="19">
        <f t="shared" si="39"/>
        <v>0</v>
      </c>
      <c r="AE493" s="33" t="str">
        <f ca="1">IFERROR(INDEX(tbl_Données[[temps restant avant rebut  ]],SMALL(IF(tbl_Données[[temps restant avant rebut  ]]&lt;15,ROW(tbl_Données[[temps restant avant rebut  ]])-2),ROWS($1:490))),"")</f>
        <v/>
      </c>
    </row>
    <row r="494" spans="1:31" ht="27.75" customHeight="1">
      <c r="A494" s="10"/>
      <c r="B494" s="11"/>
      <c r="C4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4" s="13"/>
      <c r="E494" s="10"/>
      <c r="F494" s="14"/>
      <c r="G494" s="15"/>
      <c r="H494" s="13" t="str">
        <f t="shared" si="36"/>
        <v/>
      </c>
      <c r="I494" s="16"/>
      <c r="J494" s="17" t="str">
        <f t="shared" si="37"/>
        <v/>
      </c>
      <c r="K494" s="18" t="str">
        <f t="shared" ca="1" si="38"/>
        <v/>
      </c>
      <c r="L494" s="19">
        <f t="shared" si="40"/>
        <v>0</v>
      </c>
      <c r="M494" s="19">
        <f t="shared" si="39"/>
        <v>0</v>
      </c>
      <c r="AE494" s="33" t="str">
        <f ca="1">IFERROR(INDEX(tbl_Données[[temps restant avant rebut  ]],SMALL(IF(tbl_Données[[temps restant avant rebut  ]]&lt;15,ROW(tbl_Données[[temps restant avant rebut  ]])-2),ROWS($1:491))),"")</f>
        <v/>
      </c>
    </row>
    <row r="495" spans="1:31" ht="27.75" customHeight="1">
      <c r="A495" s="10"/>
      <c r="B495" s="11"/>
      <c r="C4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5" s="13"/>
      <c r="E495" s="10"/>
      <c r="F495" s="14"/>
      <c r="G495" s="15"/>
      <c r="H495" s="13" t="str">
        <f t="shared" si="36"/>
        <v/>
      </c>
      <c r="I495" s="16"/>
      <c r="J495" s="17" t="str">
        <f t="shared" si="37"/>
        <v/>
      </c>
      <c r="K495" s="18" t="str">
        <f t="shared" ca="1" si="38"/>
        <v/>
      </c>
      <c r="L495" s="19">
        <f t="shared" si="40"/>
        <v>0</v>
      </c>
      <c r="M495" s="19">
        <f t="shared" si="39"/>
        <v>0</v>
      </c>
      <c r="AE495" s="33" t="str">
        <f ca="1">IFERROR(INDEX(tbl_Données[[temps restant avant rebut  ]],SMALL(IF(tbl_Données[[temps restant avant rebut  ]]&lt;15,ROW(tbl_Données[[temps restant avant rebut  ]])-2),ROWS($1:492))),"")</f>
        <v/>
      </c>
    </row>
    <row r="496" spans="1:31" ht="27.75" customHeight="1">
      <c r="A496" s="10"/>
      <c r="B496" s="11"/>
      <c r="C4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6" s="13"/>
      <c r="E496" s="10"/>
      <c r="F496" s="14"/>
      <c r="G496" s="15"/>
      <c r="H496" s="13" t="str">
        <f t="shared" si="36"/>
        <v/>
      </c>
      <c r="I496" s="16"/>
      <c r="J496" s="17" t="str">
        <f t="shared" si="37"/>
        <v/>
      </c>
      <c r="K496" s="18" t="str">
        <f t="shared" ca="1" si="38"/>
        <v/>
      </c>
      <c r="L496" s="19">
        <f t="shared" si="40"/>
        <v>0</v>
      </c>
      <c r="M496" s="19">
        <f t="shared" si="39"/>
        <v>0</v>
      </c>
      <c r="AE496" s="33" t="str">
        <f ca="1">IFERROR(INDEX(tbl_Données[[temps restant avant rebut  ]],SMALL(IF(tbl_Données[[temps restant avant rebut  ]]&lt;15,ROW(tbl_Données[[temps restant avant rebut  ]])-2),ROWS($1:493))),"")</f>
        <v/>
      </c>
    </row>
    <row r="497" spans="1:31" ht="27.75" customHeight="1">
      <c r="A497" s="10"/>
      <c r="B497" s="11"/>
      <c r="C4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7" s="13"/>
      <c r="E497" s="10"/>
      <c r="F497" s="14"/>
      <c r="G497" s="15"/>
      <c r="H497" s="13" t="str">
        <f t="shared" si="36"/>
        <v/>
      </c>
      <c r="I497" s="16"/>
      <c r="J497" s="17" t="str">
        <f t="shared" si="37"/>
        <v/>
      </c>
      <c r="K497" s="18" t="str">
        <f t="shared" ca="1" si="38"/>
        <v/>
      </c>
      <c r="L497" s="19">
        <f t="shared" si="40"/>
        <v>0</v>
      </c>
      <c r="M497" s="19">
        <f t="shared" si="39"/>
        <v>0</v>
      </c>
      <c r="AE497" s="33" t="str">
        <f ca="1">IFERROR(INDEX(tbl_Données[[temps restant avant rebut  ]],SMALL(IF(tbl_Données[[temps restant avant rebut  ]]&lt;15,ROW(tbl_Données[[temps restant avant rebut  ]])-2),ROWS($1:494))),"")</f>
        <v/>
      </c>
    </row>
    <row r="498" spans="1:31" ht="27.75" customHeight="1">
      <c r="A498" s="10"/>
      <c r="B498" s="11"/>
      <c r="C4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8" s="13"/>
      <c r="E498" s="10"/>
      <c r="F498" s="14"/>
      <c r="G498" s="15"/>
      <c r="H498" s="13" t="str">
        <f t="shared" si="36"/>
        <v/>
      </c>
      <c r="I498" s="16"/>
      <c r="J498" s="17" t="str">
        <f t="shared" si="37"/>
        <v/>
      </c>
      <c r="K498" s="18" t="str">
        <f t="shared" ca="1" si="38"/>
        <v/>
      </c>
      <c r="L498" s="19">
        <f t="shared" si="40"/>
        <v>0</v>
      </c>
      <c r="M498" s="19">
        <f t="shared" si="39"/>
        <v>0</v>
      </c>
      <c r="AE498" s="33" t="str">
        <f ca="1">IFERROR(INDEX(tbl_Données[[temps restant avant rebut  ]],SMALL(IF(tbl_Données[[temps restant avant rebut  ]]&lt;15,ROW(tbl_Données[[temps restant avant rebut  ]])-2),ROWS($1:495))),"")</f>
        <v/>
      </c>
    </row>
    <row r="499" spans="1:31" ht="27.75" customHeight="1">
      <c r="A499" s="10"/>
      <c r="B499" s="11"/>
      <c r="C4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9" s="13"/>
      <c r="E499" s="10"/>
      <c r="F499" s="14"/>
      <c r="G499" s="15"/>
      <c r="H499" s="13" t="str">
        <f t="shared" si="36"/>
        <v/>
      </c>
      <c r="I499" s="16"/>
      <c r="J499" s="17" t="str">
        <f t="shared" si="37"/>
        <v/>
      </c>
      <c r="K499" s="18" t="str">
        <f t="shared" ca="1" si="38"/>
        <v/>
      </c>
      <c r="L499" s="19">
        <f t="shared" si="40"/>
        <v>0</v>
      </c>
      <c r="M499" s="19">
        <f t="shared" si="39"/>
        <v>0</v>
      </c>
      <c r="AE499" s="33" t="str">
        <f ca="1">IFERROR(INDEX(tbl_Données[[temps restant avant rebut  ]],SMALL(IF(tbl_Données[[temps restant avant rebut  ]]&lt;15,ROW(tbl_Données[[temps restant avant rebut  ]])-2),ROWS($1:496))),"")</f>
        <v/>
      </c>
    </row>
    <row r="500" spans="1:31" ht="27.75" customHeight="1">
      <c r="A500" s="10"/>
      <c r="B500" s="11"/>
      <c r="C5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0" s="13"/>
      <c r="E500" s="10"/>
      <c r="F500" s="14"/>
      <c r="G500" s="15"/>
      <c r="H500" s="13" t="str">
        <f t="shared" si="36"/>
        <v/>
      </c>
      <c r="I500" s="16"/>
      <c r="J500" s="17" t="str">
        <f t="shared" si="37"/>
        <v/>
      </c>
      <c r="K500" s="18" t="str">
        <f t="shared" ca="1" si="38"/>
        <v/>
      </c>
      <c r="L500" s="19">
        <f t="shared" si="40"/>
        <v>0</v>
      </c>
      <c r="M500" s="19">
        <f t="shared" si="39"/>
        <v>0</v>
      </c>
      <c r="AE500" s="33" t="str">
        <f ca="1">IFERROR(INDEX(tbl_Données[[temps restant avant rebut  ]],SMALL(IF(tbl_Données[[temps restant avant rebut  ]]&lt;15,ROW(tbl_Données[[temps restant avant rebut  ]])-2),ROWS($1:497))),"")</f>
        <v/>
      </c>
    </row>
    <row r="501" spans="1:31" ht="27.75" customHeight="1">
      <c r="A501" s="10"/>
      <c r="B501" s="11"/>
      <c r="C5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1" s="13"/>
      <c r="E501" s="10"/>
      <c r="F501" s="14"/>
      <c r="G501" s="15"/>
      <c r="H501" s="13" t="str">
        <f t="shared" si="36"/>
        <v/>
      </c>
      <c r="I501" s="16"/>
      <c r="J501" s="17" t="str">
        <f t="shared" si="37"/>
        <v/>
      </c>
      <c r="K501" s="18" t="str">
        <f t="shared" ca="1" si="38"/>
        <v/>
      </c>
      <c r="L501" s="19">
        <f t="shared" si="40"/>
        <v>0</v>
      </c>
      <c r="M501" s="19">
        <f t="shared" si="39"/>
        <v>0</v>
      </c>
      <c r="AE501" s="33" t="str">
        <f ca="1">IFERROR(INDEX(tbl_Données[[temps restant avant rebut  ]],SMALL(IF(tbl_Données[[temps restant avant rebut  ]]&lt;15,ROW(tbl_Données[[temps restant avant rebut  ]])-2),ROWS($1:498))),"")</f>
        <v/>
      </c>
    </row>
    <row r="502" spans="1:31" ht="27.75" customHeight="1">
      <c r="A502" s="10"/>
      <c r="B502" s="11"/>
      <c r="C5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2" s="13"/>
      <c r="E502" s="10"/>
      <c r="F502" s="14"/>
      <c r="G502" s="15"/>
      <c r="H502" s="13" t="str">
        <f t="shared" si="36"/>
        <v/>
      </c>
      <c r="I502" s="16"/>
      <c r="J502" s="17" t="str">
        <f t="shared" si="37"/>
        <v/>
      </c>
      <c r="K502" s="18" t="str">
        <f t="shared" ca="1" si="38"/>
        <v/>
      </c>
      <c r="L502" s="19">
        <f t="shared" si="40"/>
        <v>0</v>
      </c>
      <c r="M502" s="19">
        <f t="shared" si="39"/>
        <v>0</v>
      </c>
      <c r="AE502" s="33" t="str">
        <f ca="1">IFERROR(INDEX(tbl_Données[[temps restant avant rebut  ]],SMALL(IF(tbl_Données[[temps restant avant rebut  ]]&lt;15,ROW(tbl_Données[[temps restant avant rebut  ]])-2),ROWS($1:499))),"")</f>
        <v/>
      </c>
    </row>
    <row r="503" spans="1:31" ht="27.75" customHeight="1">
      <c r="A503" s="10"/>
      <c r="B503" s="11"/>
      <c r="C5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3" s="13"/>
      <c r="E503" s="10"/>
      <c r="F503" s="14"/>
      <c r="G503" s="15"/>
      <c r="H503" s="13" t="str">
        <f t="shared" si="36"/>
        <v/>
      </c>
      <c r="I503" s="16"/>
      <c r="J503" s="17" t="str">
        <f t="shared" si="37"/>
        <v/>
      </c>
      <c r="K503" s="18" t="str">
        <f t="shared" ca="1" si="38"/>
        <v/>
      </c>
      <c r="L503" s="19">
        <f t="shared" si="40"/>
        <v>0</v>
      </c>
      <c r="M503" s="19">
        <f t="shared" si="39"/>
        <v>0</v>
      </c>
      <c r="AE503" s="33" t="str">
        <f ca="1">IFERROR(INDEX(tbl_Données[[temps restant avant rebut  ]],SMALL(IF(tbl_Données[[temps restant avant rebut  ]]&lt;15,ROW(tbl_Données[[temps restant avant rebut  ]])-2),ROWS($1:500))),"")</f>
        <v/>
      </c>
    </row>
    <row r="504" spans="1:31" ht="27.75" customHeight="1">
      <c r="A504" s="10"/>
      <c r="B504" s="11"/>
      <c r="C5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4" s="13"/>
      <c r="E504" s="10"/>
      <c r="F504" s="14"/>
      <c r="G504" s="15"/>
      <c r="H504" s="13" t="str">
        <f t="shared" si="36"/>
        <v/>
      </c>
      <c r="I504" s="16"/>
      <c r="J504" s="17" t="str">
        <f t="shared" si="37"/>
        <v/>
      </c>
      <c r="K504" s="18" t="str">
        <f t="shared" ca="1" si="38"/>
        <v/>
      </c>
      <c r="L504" s="19">
        <f t="shared" si="40"/>
        <v>0</v>
      </c>
      <c r="M504" s="19">
        <f t="shared" si="39"/>
        <v>0</v>
      </c>
      <c r="AE504" s="33" t="str">
        <f ca="1">IFERROR(INDEX(tbl_Données[[temps restant avant rebut  ]],SMALL(IF(tbl_Données[[temps restant avant rebut  ]]&lt;15,ROW(tbl_Données[[temps restant avant rebut  ]])-2),ROWS($1:501))),"")</f>
        <v/>
      </c>
    </row>
    <row r="505" spans="1:31" ht="27.75" customHeight="1">
      <c r="A505" s="10"/>
      <c r="B505" s="11"/>
      <c r="C5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5" s="13"/>
      <c r="E505" s="10"/>
      <c r="F505" s="14"/>
      <c r="G505" s="15"/>
      <c r="H505" s="13" t="str">
        <f t="shared" si="36"/>
        <v/>
      </c>
      <c r="I505" s="16"/>
      <c r="J505" s="17" t="str">
        <f t="shared" si="37"/>
        <v/>
      </c>
      <c r="K505" s="18" t="str">
        <f t="shared" ca="1" si="38"/>
        <v/>
      </c>
      <c r="L505" s="19">
        <f t="shared" si="40"/>
        <v>0</v>
      </c>
      <c r="M505" s="19">
        <f t="shared" si="39"/>
        <v>0</v>
      </c>
      <c r="AE505" s="33" t="str">
        <f ca="1">IFERROR(INDEX(tbl_Données[[temps restant avant rebut  ]],SMALL(IF(tbl_Données[[temps restant avant rebut  ]]&lt;15,ROW(tbl_Données[[temps restant avant rebut  ]])-2),ROWS($1:502))),"")</f>
        <v/>
      </c>
    </row>
    <row r="506" spans="1:31" ht="27.75" customHeight="1">
      <c r="A506" s="10"/>
      <c r="B506" s="11"/>
      <c r="C5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6" s="13"/>
      <c r="E506" s="10"/>
      <c r="F506" s="14"/>
      <c r="G506" s="15"/>
      <c r="H506" s="13" t="str">
        <f t="shared" si="36"/>
        <v/>
      </c>
      <c r="I506" s="16"/>
      <c r="J506" s="17" t="str">
        <f t="shared" si="37"/>
        <v/>
      </c>
      <c r="K506" s="18" t="str">
        <f t="shared" ca="1" si="38"/>
        <v/>
      </c>
      <c r="L506" s="19">
        <f t="shared" si="40"/>
        <v>0</v>
      </c>
      <c r="M506" s="19">
        <f t="shared" si="39"/>
        <v>0</v>
      </c>
      <c r="AE506" s="33" t="str">
        <f ca="1">IFERROR(INDEX(tbl_Données[[temps restant avant rebut  ]],SMALL(IF(tbl_Données[[temps restant avant rebut  ]]&lt;15,ROW(tbl_Données[[temps restant avant rebut  ]])-2),ROWS($1:503))),"")</f>
        <v/>
      </c>
    </row>
    <row r="507" spans="1:31" ht="27.75" customHeight="1">
      <c r="A507" s="10"/>
      <c r="B507" s="11"/>
      <c r="C5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7" s="13"/>
      <c r="E507" s="10"/>
      <c r="F507" s="14"/>
      <c r="G507" s="15"/>
      <c r="H507" s="13" t="str">
        <f t="shared" si="36"/>
        <v/>
      </c>
      <c r="I507" s="16"/>
      <c r="J507" s="17" t="str">
        <f t="shared" si="37"/>
        <v/>
      </c>
      <c r="K507" s="18" t="str">
        <f t="shared" ca="1" si="38"/>
        <v/>
      </c>
      <c r="L507" s="19">
        <f t="shared" si="40"/>
        <v>0</v>
      </c>
      <c r="M507" s="19">
        <f t="shared" si="39"/>
        <v>0</v>
      </c>
      <c r="AE507" s="33" t="str">
        <f ca="1">IFERROR(INDEX(tbl_Données[[temps restant avant rebut  ]],SMALL(IF(tbl_Données[[temps restant avant rebut  ]]&lt;15,ROW(tbl_Données[[temps restant avant rebut  ]])-2),ROWS($1:504))),"")</f>
        <v/>
      </c>
    </row>
    <row r="508" spans="1:31" ht="27.75" customHeight="1">
      <c r="A508" s="10"/>
      <c r="B508" s="11"/>
      <c r="C5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8" s="13"/>
      <c r="E508" s="10"/>
      <c r="F508" s="14"/>
      <c r="G508" s="15"/>
      <c r="H508" s="13" t="str">
        <f t="shared" si="36"/>
        <v/>
      </c>
      <c r="I508" s="16"/>
      <c r="J508" s="17" t="str">
        <f t="shared" si="37"/>
        <v/>
      </c>
      <c r="K508" s="18" t="str">
        <f t="shared" ca="1" si="38"/>
        <v/>
      </c>
      <c r="L508" s="19">
        <f t="shared" si="40"/>
        <v>0</v>
      </c>
      <c r="M508" s="19">
        <f t="shared" si="39"/>
        <v>0</v>
      </c>
      <c r="AE508" s="33" t="str">
        <f ca="1">IFERROR(INDEX(tbl_Données[[temps restant avant rebut  ]],SMALL(IF(tbl_Données[[temps restant avant rebut  ]]&lt;15,ROW(tbl_Données[[temps restant avant rebut  ]])-2),ROWS($1:505))),"")</f>
        <v/>
      </c>
    </row>
    <row r="509" spans="1:31" ht="27.75" customHeight="1">
      <c r="A509" s="10"/>
      <c r="B509" s="11"/>
      <c r="C5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9" s="13"/>
      <c r="E509" s="10"/>
      <c r="F509" s="14"/>
      <c r="G509" s="15"/>
      <c r="H509" s="13" t="str">
        <f t="shared" si="36"/>
        <v/>
      </c>
      <c r="I509" s="16"/>
      <c r="J509" s="17" t="str">
        <f t="shared" si="37"/>
        <v/>
      </c>
      <c r="K509" s="18" t="str">
        <f t="shared" ca="1" si="38"/>
        <v/>
      </c>
      <c r="L509" s="19">
        <f t="shared" si="40"/>
        <v>0</v>
      </c>
      <c r="M509" s="19">
        <f t="shared" si="39"/>
        <v>0</v>
      </c>
      <c r="AE509" s="33" t="str">
        <f ca="1">IFERROR(INDEX(tbl_Données[[temps restant avant rebut  ]],SMALL(IF(tbl_Données[[temps restant avant rebut  ]]&lt;15,ROW(tbl_Données[[temps restant avant rebut  ]])-2),ROWS($1:506))),"")</f>
        <v/>
      </c>
    </row>
    <row r="510" spans="1:31" ht="27.75" customHeight="1">
      <c r="A510" s="10"/>
      <c r="B510" s="11"/>
      <c r="C5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0" s="13"/>
      <c r="E510" s="10"/>
      <c r="F510" s="14"/>
      <c r="G510" s="15"/>
      <c r="H510" s="13" t="str">
        <f t="shared" si="36"/>
        <v/>
      </c>
      <c r="I510" s="16"/>
      <c r="J510" s="17" t="str">
        <f t="shared" si="37"/>
        <v/>
      </c>
      <c r="K510" s="18" t="str">
        <f t="shared" ca="1" si="38"/>
        <v/>
      </c>
      <c r="L510" s="19">
        <f t="shared" si="40"/>
        <v>0</v>
      </c>
      <c r="M510" s="19">
        <f t="shared" si="39"/>
        <v>0</v>
      </c>
      <c r="AE510" s="33" t="str">
        <f ca="1">IFERROR(INDEX(tbl_Données[[temps restant avant rebut  ]],SMALL(IF(tbl_Données[[temps restant avant rebut  ]]&lt;15,ROW(tbl_Données[[temps restant avant rebut  ]])-2),ROWS($1:507))),"")</f>
        <v/>
      </c>
    </row>
    <row r="511" spans="1:31" ht="27.75" customHeight="1">
      <c r="A511" s="10"/>
      <c r="B511" s="11"/>
      <c r="C5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1" s="13"/>
      <c r="E511" s="10"/>
      <c r="F511" s="14"/>
      <c r="G511" s="15"/>
      <c r="H511" s="13" t="str">
        <f t="shared" si="36"/>
        <v/>
      </c>
      <c r="I511" s="16"/>
      <c r="J511" s="17" t="str">
        <f t="shared" si="37"/>
        <v/>
      </c>
      <c r="K511" s="18" t="str">
        <f t="shared" ca="1" si="38"/>
        <v/>
      </c>
      <c r="L511" s="19">
        <f t="shared" si="40"/>
        <v>0</v>
      </c>
      <c r="M511" s="19">
        <f t="shared" si="39"/>
        <v>0</v>
      </c>
      <c r="AE511" s="33" t="str">
        <f ca="1">IFERROR(INDEX(tbl_Données[[temps restant avant rebut  ]],SMALL(IF(tbl_Données[[temps restant avant rebut  ]]&lt;15,ROW(tbl_Données[[temps restant avant rebut  ]])-2),ROWS($1:508))),"")</f>
        <v/>
      </c>
    </row>
    <row r="512" spans="1:31" ht="27.75" customHeight="1">
      <c r="A512" s="10"/>
      <c r="B512" s="11"/>
      <c r="C5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2" s="13"/>
      <c r="E512" s="10"/>
      <c r="F512" s="14"/>
      <c r="G512" s="15"/>
      <c r="H512" s="13" t="str">
        <f t="shared" si="36"/>
        <v/>
      </c>
      <c r="I512" s="16"/>
      <c r="J512" s="17" t="str">
        <f t="shared" si="37"/>
        <v/>
      </c>
      <c r="K512" s="18" t="str">
        <f t="shared" ca="1" si="38"/>
        <v/>
      </c>
      <c r="L512" s="19">
        <f t="shared" si="40"/>
        <v>0</v>
      </c>
      <c r="M512" s="19">
        <f t="shared" si="39"/>
        <v>0</v>
      </c>
      <c r="AE512" s="33" t="str">
        <f ca="1">IFERROR(INDEX(tbl_Données[[temps restant avant rebut  ]],SMALL(IF(tbl_Données[[temps restant avant rebut  ]]&lt;15,ROW(tbl_Données[[temps restant avant rebut  ]])-2),ROWS($1:509))),"")</f>
        <v/>
      </c>
    </row>
    <row r="513" spans="1:31" ht="27.75" customHeight="1">
      <c r="A513" s="10"/>
      <c r="B513" s="11"/>
      <c r="C5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3" s="13"/>
      <c r="E513" s="10"/>
      <c r="F513" s="14"/>
      <c r="G513" s="15"/>
      <c r="H513" s="13" t="str">
        <f t="shared" si="36"/>
        <v/>
      </c>
      <c r="I513" s="16"/>
      <c r="J513" s="17" t="str">
        <f t="shared" si="37"/>
        <v/>
      </c>
      <c r="K513" s="18" t="str">
        <f t="shared" ca="1" si="38"/>
        <v/>
      </c>
      <c r="L513" s="19">
        <f t="shared" si="40"/>
        <v>0</v>
      </c>
      <c r="M513" s="19">
        <f t="shared" si="39"/>
        <v>0</v>
      </c>
      <c r="AE513" s="33" t="str">
        <f ca="1">IFERROR(INDEX(tbl_Données[[temps restant avant rebut  ]],SMALL(IF(tbl_Données[[temps restant avant rebut  ]]&lt;15,ROW(tbl_Données[[temps restant avant rebut  ]])-2),ROWS($1:510))),"")</f>
        <v/>
      </c>
    </row>
    <row r="514" spans="1:31" ht="27.75" customHeight="1">
      <c r="A514" s="10"/>
      <c r="B514" s="11"/>
      <c r="C5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4" s="13"/>
      <c r="E514" s="10"/>
      <c r="F514" s="14"/>
      <c r="G514" s="15"/>
      <c r="H514" s="13" t="str">
        <f t="shared" si="36"/>
        <v/>
      </c>
      <c r="I514" s="16"/>
      <c r="J514" s="17" t="str">
        <f t="shared" si="37"/>
        <v/>
      </c>
      <c r="K514" s="18" t="str">
        <f t="shared" ca="1" si="38"/>
        <v/>
      </c>
      <c r="L514" s="19">
        <f t="shared" si="40"/>
        <v>0</v>
      </c>
      <c r="M514" s="19">
        <f t="shared" si="39"/>
        <v>0</v>
      </c>
      <c r="AE514" s="33" t="str">
        <f ca="1">IFERROR(INDEX(tbl_Données[[temps restant avant rebut  ]],SMALL(IF(tbl_Données[[temps restant avant rebut  ]]&lt;15,ROW(tbl_Données[[temps restant avant rebut  ]])-2),ROWS($1:511))),"")</f>
        <v/>
      </c>
    </row>
    <row r="515" spans="1:31" ht="27.75" customHeight="1">
      <c r="A515" s="10"/>
      <c r="B515" s="11"/>
      <c r="C5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5" s="13"/>
      <c r="E515" s="10"/>
      <c r="F515" s="14"/>
      <c r="G515" s="15"/>
      <c r="H515" s="13" t="str">
        <f t="shared" ref="H515:H578" si="41">IF(ISBLANK(D515),"",D515+30)</f>
        <v/>
      </c>
      <c r="I515" s="16"/>
      <c r="J515" s="17" t="str">
        <f t="shared" ref="J515:J578" si="42">IF(ISBLANK(I515),"",$I515-$D515)</f>
        <v/>
      </c>
      <c r="K515" s="18" t="str">
        <f t="shared" ref="K515:K578" ca="1" si="43">IF(ISBLANK(D515),"",D515-TODAY())</f>
        <v/>
      </c>
      <c r="L515" s="19">
        <f t="shared" si="40"/>
        <v>0</v>
      </c>
      <c r="M515" s="19">
        <f t="shared" ref="M515:M578" si="44">IFERROR(DATEDIF($B515,$F515,"d"),"")</f>
        <v>0</v>
      </c>
      <c r="AE515" s="33" t="str">
        <f ca="1">IFERROR(INDEX(tbl_Données[[temps restant avant rebut  ]],SMALL(IF(tbl_Données[[temps restant avant rebut  ]]&lt;15,ROW(tbl_Données[[temps restant avant rebut  ]])-2),ROWS($1:512))),"")</f>
        <v/>
      </c>
    </row>
    <row r="516" spans="1:31" ht="27.75" customHeight="1">
      <c r="A516" s="10"/>
      <c r="B516" s="11"/>
      <c r="C5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6" s="13"/>
      <c r="E516" s="10"/>
      <c r="F516" s="14"/>
      <c r="G516" s="15"/>
      <c r="H516" s="13" t="str">
        <f t="shared" si="41"/>
        <v/>
      </c>
      <c r="I516" s="16"/>
      <c r="J516" s="17" t="str">
        <f t="shared" si="42"/>
        <v/>
      </c>
      <c r="K516" s="18" t="str">
        <f t="shared" ca="1" si="43"/>
        <v/>
      </c>
      <c r="L516" s="19">
        <f t="shared" si="40"/>
        <v>0</v>
      </c>
      <c r="M516" s="19">
        <f t="shared" si="44"/>
        <v>0</v>
      </c>
      <c r="AE516" s="33" t="str">
        <f ca="1">IFERROR(INDEX(tbl_Données[[temps restant avant rebut  ]],SMALL(IF(tbl_Données[[temps restant avant rebut  ]]&lt;15,ROW(tbl_Données[[temps restant avant rebut  ]])-2),ROWS($1:513))),"")</f>
        <v/>
      </c>
    </row>
    <row r="517" spans="1:31" ht="27.75" customHeight="1">
      <c r="A517" s="10"/>
      <c r="B517" s="11"/>
      <c r="C5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7" s="13"/>
      <c r="E517" s="10"/>
      <c r="F517" s="14"/>
      <c r="G517" s="15"/>
      <c r="H517" s="13" t="str">
        <f t="shared" si="41"/>
        <v/>
      </c>
      <c r="I517" s="16"/>
      <c r="J517" s="17" t="str">
        <f t="shared" si="42"/>
        <v/>
      </c>
      <c r="K517" s="18" t="str">
        <f t="shared" ca="1" si="43"/>
        <v/>
      </c>
      <c r="L517" s="19">
        <f t="shared" si="40"/>
        <v>0</v>
      </c>
      <c r="M517" s="19">
        <f t="shared" si="44"/>
        <v>0</v>
      </c>
      <c r="AE517" s="33" t="str">
        <f ca="1">IFERROR(INDEX(tbl_Données[[temps restant avant rebut  ]],SMALL(IF(tbl_Données[[temps restant avant rebut  ]]&lt;15,ROW(tbl_Données[[temps restant avant rebut  ]])-2),ROWS($1:514))),"")</f>
        <v/>
      </c>
    </row>
    <row r="518" spans="1:31" ht="27.75" customHeight="1">
      <c r="A518" s="10"/>
      <c r="B518" s="11"/>
      <c r="C5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8" s="13"/>
      <c r="E518" s="10"/>
      <c r="F518" s="14"/>
      <c r="G518" s="15"/>
      <c r="H518" s="13" t="str">
        <f t="shared" si="41"/>
        <v/>
      </c>
      <c r="I518" s="16"/>
      <c r="J518" s="17" t="str">
        <f t="shared" si="42"/>
        <v/>
      </c>
      <c r="K518" s="18" t="str">
        <f t="shared" ca="1" si="43"/>
        <v/>
      </c>
      <c r="L518" s="19">
        <f t="shared" ref="L518:L581" si="45">IFERROR(DATEDIF($B518,$I518,"d"),"")</f>
        <v>0</v>
      </c>
      <c r="M518" s="19">
        <f t="shared" si="44"/>
        <v>0</v>
      </c>
      <c r="AE518" s="33" t="str">
        <f ca="1">IFERROR(INDEX(tbl_Données[[temps restant avant rebut  ]],SMALL(IF(tbl_Données[[temps restant avant rebut  ]]&lt;15,ROW(tbl_Données[[temps restant avant rebut  ]])-2),ROWS($1:515))),"")</f>
        <v/>
      </c>
    </row>
    <row r="519" spans="1:31" ht="27.75" customHeight="1">
      <c r="A519" s="10"/>
      <c r="B519" s="11"/>
      <c r="C5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9" s="13"/>
      <c r="E519" s="10"/>
      <c r="F519" s="14"/>
      <c r="G519" s="15"/>
      <c r="H519" s="13" t="str">
        <f t="shared" si="41"/>
        <v/>
      </c>
      <c r="I519" s="16"/>
      <c r="J519" s="17" t="str">
        <f t="shared" si="42"/>
        <v/>
      </c>
      <c r="K519" s="18" t="str">
        <f t="shared" ca="1" si="43"/>
        <v/>
      </c>
      <c r="L519" s="19">
        <f t="shared" si="45"/>
        <v>0</v>
      </c>
      <c r="M519" s="19">
        <f t="shared" si="44"/>
        <v>0</v>
      </c>
      <c r="AE519" s="33" t="str">
        <f ca="1">IFERROR(INDEX(tbl_Données[[temps restant avant rebut  ]],SMALL(IF(tbl_Données[[temps restant avant rebut  ]]&lt;15,ROW(tbl_Données[[temps restant avant rebut  ]])-2),ROWS($1:516))),"")</f>
        <v/>
      </c>
    </row>
    <row r="520" spans="1:31" ht="27.75" customHeight="1">
      <c r="A520" s="10"/>
      <c r="B520" s="11"/>
      <c r="C5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0" s="13"/>
      <c r="E520" s="10"/>
      <c r="F520" s="14"/>
      <c r="G520" s="15"/>
      <c r="H520" s="13" t="str">
        <f t="shared" si="41"/>
        <v/>
      </c>
      <c r="I520" s="16"/>
      <c r="J520" s="17" t="str">
        <f t="shared" si="42"/>
        <v/>
      </c>
      <c r="K520" s="18" t="str">
        <f t="shared" ca="1" si="43"/>
        <v/>
      </c>
      <c r="L520" s="19">
        <f t="shared" si="45"/>
        <v>0</v>
      </c>
      <c r="M520" s="19">
        <f t="shared" si="44"/>
        <v>0</v>
      </c>
      <c r="AE520" s="33" t="str">
        <f ca="1">IFERROR(INDEX(tbl_Données[[temps restant avant rebut  ]],SMALL(IF(tbl_Données[[temps restant avant rebut  ]]&lt;15,ROW(tbl_Données[[temps restant avant rebut  ]])-2),ROWS($1:517))),"")</f>
        <v/>
      </c>
    </row>
    <row r="521" spans="1:31" ht="27.75" customHeight="1">
      <c r="A521" s="10"/>
      <c r="B521" s="11"/>
      <c r="C5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1" s="13"/>
      <c r="E521" s="10"/>
      <c r="F521" s="14"/>
      <c r="G521" s="15"/>
      <c r="H521" s="13" t="str">
        <f t="shared" si="41"/>
        <v/>
      </c>
      <c r="I521" s="16"/>
      <c r="J521" s="17" t="str">
        <f t="shared" si="42"/>
        <v/>
      </c>
      <c r="K521" s="18" t="str">
        <f t="shared" ca="1" si="43"/>
        <v/>
      </c>
      <c r="L521" s="19">
        <f t="shared" si="45"/>
        <v>0</v>
      </c>
      <c r="M521" s="19">
        <f t="shared" si="44"/>
        <v>0</v>
      </c>
      <c r="AE521" s="33" t="str">
        <f ca="1">IFERROR(INDEX(tbl_Données[[temps restant avant rebut  ]],SMALL(IF(tbl_Données[[temps restant avant rebut  ]]&lt;15,ROW(tbl_Données[[temps restant avant rebut  ]])-2),ROWS($1:518))),"")</f>
        <v/>
      </c>
    </row>
    <row r="522" spans="1:31" ht="27.75" customHeight="1">
      <c r="A522" s="10"/>
      <c r="B522" s="11"/>
      <c r="C5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2" s="13"/>
      <c r="E522" s="10"/>
      <c r="F522" s="14"/>
      <c r="G522" s="15"/>
      <c r="H522" s="13" t="str">
        <f t="shared" si="41"/>
        <v/>
      </c>
      <c r="I522" s="16"/>
      <c r="J522" s="17" t="str">
        <f t="shared" si="42"/>
        <v/>
      </c>
      <c r="K522" s="18" t="str">
        <f t="shared" ca="1" si="43"/>
        <v/>
      </c>
      <c r="L522" s="19">
        <f t="shared" si="45"/>
        <v>0</v>
      </c>
      <c r="M522" s="19">
        <f t="shared" si="44"/>
        <v>0</v>
      </c>
      <c r="AE522" s="33" t="str">
        <f ca="1">IFERROR(INDEX(tbl_Données[[temps restant avant rebut  ]],SMALL(IF(tbl_Données[[temps restant avant rebut  ]]&lt;15,ROW(tbl_Données[[temps restant avant rebut  ]])-2),ROWS($1:519))),"")</f>
        <v/>
      </c>
    </row>
    <row r="523" spans="1:31" ht="27.75" customHeight="1">
      <c r="A523" s="10"/>
      <c r="B523" s="11"/>
      <c r="C5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3" s="13"/>
      <c r="E523" s="10"/>
      <c r="F523" s="14"/>
      <c r="G523" s="15"/>
      <c r="H523" s="13" t="str">
        <f t="shared" si="41"/>
        <v/>
      </c>
      <c r="I523" s="16"/>
      <c r="J523" s="17" t="str">
        <f t="shared" si="42"/>
        <v/>
      </c>
      <c r="K523" s="18" t="str">
        <f t="shared" ca="1" si="43"/>
        <v/>
      </c>
      <c r="L523" s="19">
        <f t="shared" si="45"/>
        <v>0</v>
      </c>
      <c r="M523" s="19">
        <f t="shared" si="44"/>
        <v>0</v>
      </c>
      <c r="AE523" s="33" t="str">
        <f ca="1">IFERROR(INDEX(tbl_Données[[temps restant avant rebut  ]],SMALL(IF(tbl_Données[[temps restant avant rebut  ]]&lt;15,ROW(tbl_Données[[temps restant avant rebut  ]])-2),ROWS($1:520))),"")</f>
        <v/>
      </c>
    </row>
    <row r="524" spans="1:31" ht="27.75" customHeight="1">
      <c r="A524" s="10"/>
      <c r="B524" s="11"/>
      <c r="C5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4" s="13"/>
      <c r="E524" s="10"/>
      <c r="F524" s="14"/>
      <c r="G524" s="15"/>
      <c r="H524" s="13" t="str">
        <f t="shared" si="41"/>
        <v/>
      </c>
      <c r="I524" s="16"/>
      <c r="J524" s="17" t="str">
        <f t="shared" si="42"/>
        <v/>
      </c>
      <c r="K524" s="18" t="str">
        <f t="shared" ca="1" si="43"/>
        <v/>
      </c>
      <c r="L524" s="19">
        <f t="shared" si="45"/>
        <v>0</v>
      </c>
      <c r="M524" s="19">
        <f t="shared" si="44"/>
        <v>0</v>
      </c>
      <c r="AE524" s="33" t="str">
        <f ca="1">IFERROR(INDEX(tbl_Données[[temps restant avant rebut  ]],SMALL(IF(tbl_Données[[temps restant avant rebut  ]]&lt;15,ROW(tbl_Données[[temps restant avant rebut  ]])-2),ROWS($1:521))),"")</f>
        <v/>
      </c>
    </row>
    <row r="525" spans="1:31" ht="27.75" customHeight="1">
      <c r="A525" s="10"/>
      <c r="B525" s="11"/>
      <c r="C5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5" s="13"/>
      <c r="E525" s="10"/>
      <c r="F525" s="14"/>
      <c r="G525" s="15"/>
      <c r="H525" s="13" t="str">
        <f t="shared" si="41"/>
        <v/>
      </c>
      <c r="I525" s="16"/>
      <c r="J525" s="17" t="str">
        <f t="shared" si="42"/>
        <v/>
      </c>
      <c r="K525" s="18" t="str">
        <f t="shared" ca="1" si="43"/>
        <v/>
      </c>
      <c r="L525" s="19">
        <f t="shared" si="45"/>
        <v>0</v>
      </c>
      <c r="M525" s="19">
        <f t="shared" si="44"/>
        <v>0</v>
      </c>
      <c r="AE525" s="33" t="str">
        <f ca="1">IFERROR(INDEX(tbl_Données[[temps restant avant rebut  ]],SMALL(IF(tbl_Données[[temps restant avant rebut  ]]&lt;15,ROW(tbl_Données[[temps restant avant rebut  ]])-2),ROWS($1:522))),"")</f>
        <v/>
      </c>
    </row>
    <row r="526" spans="1:31" ht="27.75" customHeight="1">
      <c r="A526" s="10"/>
      <c r="B526" s="11"/>
      <c r="C5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6" s="13"/>
      <c r="E526" s="10"/>
      <c r="F526" s="14"/>
      <c r="G526" s="15"/>
      <c r="H526" s="13" t="str">
        <f t="shared" si="41"/>
        <v/>
      </c>
      <c r="I526" s="16"/>
      <c r="J526" s="17" t="str">
        <f t="shared" si="42"/>
        <v/>
      </c>
      <c r="K526" s="18" t="str">
        <f t="shared" ca="1" si="43"/>
        <v/>
      </c>
      <c r="L526" s="19">
        <f t="shared" si="45"/>
        <v>0</v>
      </c>
      <c r="M526" s="19">
        <f t="shared" si="44"/>
        <v>0</v>
      </c>
      <c r="AE526" s="33" t="str">
        <f ca="1">IFERROR(INDEX(tbl_Données[[temps restant avant rebut  ]],SMALL(IF(tbl_Données[[temps restant avant rebut  ]]&lt;15,ROW(tbl_Données[[temps restant avant rebut  ]])-2),ROWS($1:523))),"")</f>
        <v/>
      </c>
    </row>
    <row r="527" spans="1:31" ht="27.75" customHeight="1">
      <c r="A527" s="10"/>
      <c r="B527" s="11"/>
      <c r="C5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7" s="13"/>
      <c r="E527" s="10"/>
      <c r="F527" s="14"/>
      <c r="G527" s="15"/>
      <c r="H527" s="13" t="str">
        <f t="shared" si="41"/>
        <v/>
      </c>
      <c r="I527" s="16"/>
      <c r="J527" s="17" t="str">
        <f t="shared" si="42"/>
        <v/>
      </c>
      <c r="K527" s="18" t="str">
        <f t="shared" ca="1" si="43"/>
        <v/>
      </c>
      <c r="L527" s="19">
        <f t="shared" si="45"/>
        <v>0</v>
      </c>
      <c r="M527" s="19">
        <f t="shared" si="44"/>
        <v>0</v>
      </c>
      <c r="AE527" s="33" t="str">
        <f ca="1">IFERROR(INDEX(tbl_Données[[temps restant avant rebut  ]],SMALL(IF(tbl_Données[[temps restant avant rebut  ]]&lt;15,ROW(tbl_Données[[temps restant avant rebut  ]])-2),ROWS($1:524))),"")</f>
        <v/>
      </c>
    </row>
    <row r="528" spans="1:31" ht="27.75" customHeight="1">
      <c r="A528" s="10"/>
      <c r="B528" s="11"/>
      <c r="C5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8" s="13"/>
      <c r="E528" s="10"/>
      <c r="F528" s="14"/>
      <c r="G528" s="15"/>
      <c r="H528" s="13" t="str">
        <f t="shared" si="41"/>
        <v/>
      </c>
      <c r="I528" s="16"/>
      <c r="J528" s="17" t="str">
        <f t="shared" si="42"/>
        <v/>
      </c>
      <c r="K528" s="18" t="str">
        <f t="shared" ca="1" si="43"/>
        <v/>
      </c>
      <c r="L528" s="19">
        <f t="shared" si="45"/>
        <v>0</v>
      </c>
      <c r="M528" s="19">
        <f t="shared" si="44"/>
        <v>0</v>
      </c>
      <c r="AE528" s="33" t="str">
        <f ca="1">IFERROR(INDEX(tbl_Données[[temps restant avant rebut  ]],SMALL(IF(tbl_Données[[temps restant avant rebut  ]]&lt;15,ROW(tbl_Données[[temps restant avant rebut  ]])-2),ROWS($1:525))),"")</f>
        <v/>
      </c>
    </row>
    <row r="529" spans="1:31" ht="27.75" customHeight="1">
      <c r="A529" s="10"/>
      <c r="B529" s="11"/>
      <c r="C5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9" s="13"/>
      <c r="E529" s="10"/>
      <c r="F529" s="14"/>
      <c r="G529" s="15"/>
      <c r="H529" s="13" t="str">
        <f t="shared" si="41"/>
        <v/>
      </c>
      <c r="I529" s="16"/>
      <c r="J529" s="17" t="str">
        <f t="shared" si="42"/>
        <v/>
      </c>
      <c r="K529" s="18" t="str">
        <f t="shared" ca="1" si="43"/>
        <v/>
      </c>
      <c r="L529" s="19">
        <f t="shared" si="45"/>
        <v>0</v>
      </c>
      <c r="M529" s="19">
        <f t="shared" si="44"/>
        <v>0</v>
      </c>
      <c r="AE529" s="33" t="str">
        <f ca="1">IFERROR(INDEX(tbl_Données[[temps restant avant rebut  ]],SMALL(IF(tbl_Données[[temps restant avant rebut  ]]&lt;15,ROW(tbl_Données[[temps restant avant rebut  ]])-2),ROWS($1:526))),"")</f>
        <v/>
      </c>
    </row>
    <row r="530" spans="1:31" ht="27.75" customHeight="1">
      <c r="A530" s="10"/>
      <c r="B530" s="11"/>
      <c r="C5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0" s="13"/>
      <c r="E530" s="10"/>
      <c r="F530" s="14"/>
      <c r="G530" s="15"/>
      <c r="H530" s="13" t="str">
        <f t="shared" si="41"/>
        <v/>
      </c>
      <c r="I530" s="16"/>
      <c r="J530" s="17" t="str">
        <f t="shared" si="42"/>
        <v/>
      </c>
      <c r="K530" s="18" t="str">
        <f t="shared" ca="1" si="43"/>
        <v/>
      </c>
      <c r="L530" s="19">
        <f t="shared" si="45"/>
        <v>0</v>
      </c>
      <c r="M530" s="19">
        <f t="shared" si="44"/>
        <v>0</v>
      </c>
      <c r="AE530" s="33" t="str">
        <f ca="1">IFERROR(INDEX(tbl_Données[[temps restant avant rebut  ]],SMALL(IF(tbl_Données[[temps restant avant rebut  ]]&lt;15,ROW(tbl_Données[[temps restant avant rebut  ]])-2),ROWS($1:527))),"")</f>
        <v/>
      </c>
    </row>
    <row r="531" spans="1:31" ht="27.75" customHeight="1">
      <c r="A531" s="10"/>
      <c r="B531" s="11"/>
      <c r="C5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1" s="13"/>
      <c r="E531" s="10"/>
      <c r="F531" s="14"/>
      <c r="G531" s="15"/>
      <c r="H531" s="13" t="str">
        <f t="shared" si="41"/>
        <v/>
      </c>
      <c r="I531" s="16"/>
      <c r="J531" s="17" t="str">
        <f t="shared" si="42"/>
        <v/>
      </c>
      <c r="K531" s="18" t="str">
        <f t="shared" ca="1" si="43"/>
        <v/>
      </c>
      <c r="L531" s="19">
        <f t="shared" si="45"/>
        <v>0</v>
      </c>
      <c r="M531" s="19">
        <f t="shared" si="44"/>
        <v>0</v>
      </c>
      <c r="AE531" s="33" t="str">
        <f ca="1">IFERROR(INDEX(tbl_Données[[temps restant avant rebut  ]],SMALL(IF(tbl_Données[[temps restant avant rebut  ]]&lt;15,ROW(tbl_Données[[temps restant avant rebut  ]])-2),ROWS($1:528))),"")</f>
        <v/>
      </c>
    </row>
    <row r="532" spans="1:31" ht="27.75" customHeight="1">
      <c r="A532" s="10"/>
      <c r="B532" s="11"/>
      <c r="C5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2" s="13"/>
      <c r="E532" s="10"/>
      <c r="F532" s="14"/>
      <c r="G532" s="15"/>
      <c r="H532" s="13" t="str">
        <f t="shared" si="41"/>
        <v/>
      </c>
      <c r="I532" s="16"/>
      <c r="J532" s="17" t="str">
        <f t="shared" si="42"/>
        <v/>
      </c>
      <c r="K532" s="18" t="str">
        <f t="shared" ca="1" si="43"/>
        <v/>
      </c>
      <c r="L532" s="19">
        <f t="shared" si="45"/>
        <v>0</v>
      </c>
      <c r="M532" s="19">
        <f t="shared" si="44"/>
        <v>0</v>
      </c>
      <c r="AE532" s="33" t="str">
        <f ca="1">IFERROR(INDEX(tbl_Données[[temps restant avant rebut  ]],SMALL(IF(tbl_Données[[temps restant avant rebut  ]]&lt;15,ROW(tbl_Données[[temps restant avant rebut  ]])-2),ROWS($1:529))),"")</f>
        <v/>
      </c>
    </row>
    <row r="533" spans="1:31" ht="27.75" customHeight="1">
      <c r="A533" s="10"/>
      <c r="B533" s="11"/>
      <c r="C5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3" s="13"/>
      <c r="E533" s="10"/>
      <c r="F533" s="14"/>
      <c r="G533" s="15"/>
      <c r="H533" s="13" t="str">
        <f t="shared" si="41"/>
        <v/>
      </c>
      <c r="I533" s="16"/>
      <c r="J533" s="17" t="str">
        <f t="shared" si="42"/>
        <v/>
      </c>
      <c r="K533" s="18" t="str">
        <f t="shared" ca="1" si="43"/>
        <v/>
      </c>
      <c r="L533" s="19">
        <f t="shared" si="45"/>
        <v>0</v>
      </c>
      <c r="M533" s="19">
        <f t="shared" si="44"/>
        <v>0</v>
      </c>
      <c r="AE533" s="33" t="str">
        <f ca="1">IFERROR(INDEX(tbl_Données[[temps restant avant rebut  ]],SMALL(IF(tbl_Données[[temps restant avant rebut  ]]&lt;15,ROW(tbl_Données[[temps restant avant rebut  ]])-2),ROWS($1:530))),"")</f>
        <v/>
      </c>
    </row>
    <row r="534" spans="1:31" ht="27.75" customHeight="1">
      <c r="A534" s="10"/>
      <c r="B534" s="11"/>
      <c r="C5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4" s="13"/>
      <c r="E534" s="10"/>
      <c r="F534" s="14"/>
      <c r="G534" s="15"/>
      <c r="H534" s="13" t="str">
        <f t="shared" si="41"/>
        <v/>
      </c>
      <c r="I534" s="16"/>
      <c r="J534" s="17" t="str">
        <f t="shared" si="42"/>
        <v/>
      </c>
      <c r="K534" s="18" t="str">
        <f t="shared" ca="1" si="43"/>
        <v/>
      </c>
      <c r="L534" s="19">
        <f t="shared" si="45"/>
        <v>0</v>
      </c>
      <c r="M534" s="19">
        <f t="shared" si="44"/>
        <v>0</v>
      </c>
      <c r="AE534" s="33" t="str">
        <f ca="1">IFERROR(INDEX(tbl_Données[[temps restant avant rebut  ]],SMALL(IF(tbl_Données[[temps restant avant rebut  ]]&lt;15,ROW(tbl_Données[[temps restant avant rebut  ]])-2),ROWS($1:531))),"")</f>
        <v/>
      </c>
    </row>
    <row r="535" spans="1:31" ht="27.75" customHeight="1">
      <c r="A535" s="10"/>
      <c r="B535" s="11"/>
      <c r="C5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5" s="13"/>
      <c r="E535" s="10"/>
      <c r="F535" s="14"/>
      <c r="G535" s="15"/>
      <c r="H535" s="13" t="str">
        <f t="shared" si="41"/>
        <v/>
      </c>
      <c r="I535" s="16"/>
      <c r="J535" s="17" t="str">
        <f t="shared" si="42"/>
        <v/>
      </c>
      <c r="K535" s="18" t="str">
        <f t="shared" ca="1" si="43"/>
        <v/>
      </c>
      <c r="L535" s="19">
        <f t="shared" si="45"/>
        <v>0</v>
      </c>
      <c r="M535" s="19">
        <f t="shared" si="44"/>
        <v>0</v>
      </c>
      <c r="AE535" s="33" t="str">
        <f ca="1">IFERROR(INDEX(tbl_Données[[temps restant avant rebut  ]],SMALL(IF(tbl_Données[[temps restant avant rebut  ]]&lt;15,ROW(tbl_Données[[temps restant avant rebut  ]])-2),ROWS($1:532))),"")</f>
        <v/>
      </c>
    </row>
    <row r="536" spans="1:31" ht="27.75" customHeight="1">
      <c r="A536" s="10"/>
      <c r="B536" s="11"/>
      <c r="C5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6" s="13"/>
      <c r="E536" s="10"/>
      <c r="F536" s="14"/>
      <c r="G536" s="15"/>
      <c r="H536" s="13" t="str">
        <f t="shared" si="41"/>
        <v/>
      </c>
      <c r="I536" s="16"/>
      <c r="J536" s="17" t="str">
        <f t="shared" si="42"/>
        <v/>
      </c>
      <c r="K536" s="18" t="str">
        <f t="shared" ca="1" si="43"/>
        <v/>
      </c>
      <c r="L536" s="19">
        <f t="shared" si="45"/>
        <v>0</v>
      </c>
      <c r="M536" s="19">
        <f t="shared" si="44"/>
        <v>0</v>
      </c>
      <c r="AE536" s="33" t="str">
        <f ca="1">IFERROR(INDEX(tbl_Données[[temps restant avant rebut  ]],SMALL(IF(tbl_Données[[temps restant avant rebut  ]]&lt;15,ROW(tbl_Données[[temps restant avant rebut  ]])-2),ROWS($1:533))),"")</f>
        <v/>
      </c>
    </row>
    <row r="537" spans="1:31" ht="27.75" customHeight="1">
      <c r="A537" s="10"/>
      <c r="B537" s="11"/>
      <c r="C5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7" s="13"/>
      <c r="E537" s="10"/>
      <c r="F537" s="14"/>
      <c r="G537" s="15"/>
      <c r="H537" s="13" t="str">
        <f t="shared" si="41"/>
        <v/>
      </c>
      <c r="I537" s="16"/>
      <c r="J537" s="17" t="str">
        <f t="shared" si="42"/>
        <v/>
      </c>
      <c r="K537" s="18" t="str">
        <f t="shared" ca="1" si="43"/>
        <v/>
      </c>
      <c r="L537" s="19">
        <f t="shared" si="45"/>
        <v>0</v>
      </c>
      <c r="M537" s="19">
        <f t="shared" si="44"/>
        <v>0</v>
      </c>
      <c r="AE537" s="33" t="str">
        <f ca="1">IFERROR(INDEX(tbl_Données[[temps restant avant rebut  ]],SMALL(IF(tbl_Données[[temps restant avant rebut  ]]&lt;15,ROW(tbl_Données[[temps restant avant rebut  ]])-2),ROWS($1:534))),"")</f>
        <v/>
      </c>
    </row>
    <row r="538" spans="1:31" ht="27.75" customHeight="1">
      <c r="A538" s="10"/>
      <c r="B538" s="11"/>
      <c r="C5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8" s="13"/>
      <c r="E538" s="10"/>
      <c r="F538" s="14"/>
      <c r="G538" s="15"/>
      <c r="H538" s="13" t="str">
        <f t="shared" si="41"/>
        <v/>
      </c>
      <c r="I538" s="16"/>
      <c r="J538" s="17" t="str">
        <f t="shared" si="42"/>
        <v/>
      </c>
      <c r="K538" s="18" t="str">
        <f t="shared" ca="1" si="43"/>
        <v/>
      </c>
      <c r="L538" s="19">
        <f t="shared" si="45"/>
        <v>0</v>
      </c>
      <c r="M538" s="19">
        <f t="shared" si="44"/>
        <v>0</v>
      </c>
      <c r="AE538" s="33" t="str">
        <f ca="1">IFERROR(INDEX(tbl_Données[[temps restant avant rebut  ]],SMALL(IF(tbl_Données[[temps restant avant rebut  ]]&lt;15,ROW(tbl_Données[[temps restant avant rebut  ]])-2),ROWS($1:535))),"")</f>
        <v/>
      </c>
    </row>
    <row r="539" spans="1:31" ht="27.75" customHeight="1">
      <c r="A539" s="10"/>
      <c r="B539" s="11"/>
      <c r="C5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9" s="13"/>
      <c r="E539" s="10"/>
      <c r="F539" s="14"/>
      <c r="G539" s="15"/>
      <c r="H539" s="13" t="str">
        <f t="shared" si="41"/>
        <v/>
      </c>
      <c r="I539" s="16"/>
      <c r="J539" s="17" t="str">
        <f t="shared" si="42"/>
        <v/>
      </c>
      <c r="K539" s="18" t="str">
        <f t="shared" ca="1" si="43"/>
        <v/>
      </c>
      <c r="L539" s="19">
        <f t="shared" si="45"/>
        <v>0</v>
      </c>
      <c r="M539" s="19">
        <f t="shared" si="44"/>
        <v>0</v>
      </c>
      <c r="AE539" s="33" t="str">
        <f ca="1">IFERROR(INDEX(tbl_Données[[temps restant avant rebut  ]],SMALL(IF(tbl_Données[[temps restant avant rebut  ]]&lt;15,ROW(tbl_Données[[temps restant avant rebut  ]])-2),ROWS($1:536))),"")</f>
        <v/>
      </c>
    </row>
    <row r="540" spans="1:31" ht="27.75" customHeight="1">
      <c r="A540" s="10"/>
      <c r="B540" s="11"/>
      <c r="C5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0" s="13"/>
      <c r="E540" s="10"/>
      <c r="F540" s="14"/>
      <c r="G540" s="15"/>
      <c r="H540" s="13" t="str">
        <f t="shared" si="41"/>
        <v/>
      </c>
      <c r="I540" s="16"/>
      <c r="J540" s="17" t="str">
        <f t="shared" si="42"/>
        <v/>
      </c>
      <c r="K540" s="18" t="str">
        <f t="shared" ca="1" si="43"/>
        <v/>
      </c>
      <c r="L540" s="19">
        <f t="shared" si="45"/>
        <v>0</v>
      </c>
      <c r="M540" s="19">
        <f t="shared" si="44"/>
        <v>0</v>
      </c>
      <c r="AE540" s="33" t="str">
        <f ca="1">IFERROR(INDEX(tbl_Données[[temps restant avant rebut  ]],SMALL(IF(tbl_Données[[temps restant avant rebut  ]]&lt;15,ROW(tbl_Données[[temps restant avant rebut  ]])-2),ROWS($1:537))),"")</f>
        <v/>
      </c>
    </row>
    <row r="541" spans="1:31" ht="27.75" customHeight="1">
      <c r="A541" s="10"/>
      <c r="B541" s="11"/>
      <c r="C5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1" s="13"/>
      <c r="E541" s="10"/>
      <c r="F541" s="14"/>
      <c r="G541" s="15"/>
      <c r="H541" s="13" t="str">
        <f t="shared" si="41"/>
        <v/>
      </c>
      <c r="I541" s="16"/>
      <c r="J541" s="17" t="str">
        <f t="shared" si="42"/>
        <v/>
      </c>
      <c r="K541" s="18" t="str">
        <f t="shared" ca="1" si="43"/>
        <v/>
      </c>
      <c r="L541" s="19">
        <f t="shared" si="45"/>
        <v>0</v>
      </c>
      <c r="M541" s="19">
        <f t="shared" si="44"/>
        <v>0</v>
      </c>
      <c r="AE541" s="33" t="str">
        <f ca="1">IFERROR(INDEX(tbl_Données[[temps restant avant rebut  ]],SMALL(IF(tbl_Données[[temps restant avant rebut  ]]&lt;15,ROW(tbl_Données[[temps restant avant rebut  ]])-2),ROWS($1:538))),"")</f>
        <v/>
      </c>
    </row>
    <row r="542" spans="1:31" ht="27.75" customHeight="1">
      <c r="A542" s="10"/>
      <c r="B542" s="11"/>
      <c r="C5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2" s="13"/>
      <c r="E542" s="10"/>
      <c r="F542" s="14"/>
      <c r="G542" s="15"/>
      <c r="H542" s="13" t="str">
        <f t="shared" si="41"/>
        <v/>
      </c>
      <c r="I542" s="16"/>
      <c r="J542" s="17" t="str">
        <f t="shared" si="42"/>
        <v/>
      </c>
      <c r="K542" s="18" t="str">
        <f t="shared" ca="1" si="43"/>
        <v/>
      </c>
      <c r="L542" s="19">
        <f t="shared" si="45"/>
        <v>0</v>
      </c>
      <c r="M542" s="19">
        <f t="shared" si="44"/>
        <v>0</v>
      </c>
      <c r="AE542" s="33" t="str">
        <f ca="1">IFERROR(INDEX(tbl_Données[[temps restant avant rebut  ]],SMALL(IF(tbl_Données[[temps restant avant rebut  ]]&lt;15,ROW(tbl_Données[[temps restant avant rebut  ]])-2),ROWS($1:539))),"")</f>
        <v/>
      </c>
    </row>
    <row r="543" spans="1:31" ht="27.75" customHeight="1">
      <c r="A543" s="10"/>
      <c r="B543" s="11"/>
      <c r="C5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3" s="13"/>
      <c r="E543" s="10"/>
      <c r="F543" s="14"/>
      <c r="G543" s="15"/>
      <c r="H543" s="13" t="str">
        <f t="shared" si="41"/>
        <v/>
      </c>
      <c r="I543" s="16"/>
      <c r="J543" s="17" t="str">
        <f t="shared" si="42"/>
        <v/>
      </c>
      <c r="K543" s="18" t="str">
        <f t="shared" ca="1" si="43"/>
        <v/>
      </c>
      <c r="L543" s="19">
        <f t="shared" si="45"/>
        <v>0</v>
      </c>
      <c r="M543" s="19">
        <f t="shared" si="44"/>
        <v>0</v>
      </c>
      <c r="AE543" s="33" t="str">
        <f ca="1">IFERROR(INDEX(tbl_Données[[temps restant avant rebut  ]],SMALL(IF(tbl_Données[[temps restant avant rebut  ]]&lt;15,ROW(tbl_Données[[temps restant avant rebut  ]])-2),ROWS($1:540))),"")</f>
        <v/>
      </c>
    </row>
    <row r="544" spans="1:31" ht="27.75" customHeight="1">
      <c r="A544" s="10"/>
      <c r="B544" s="11"/>
      <c r="C5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4" s="13"/>
      <c r="E544" s="10"/>
      <c r="F544" s="14"/>
      <c r="G544" s="15"/>
      <c r="H544" s="13" t="str">
        <f t="shared" si="41"/>
        <v/>
      </c>
      <c r="I544" s="16"/>
      <c r="J544" s="17" t="str">
        <f t="shared" si="42"/>
        <v/>
      </c>
      <c r="K544" s="18" t="str">
        <f t="shared" ca="1" si="43"/>
        <v/>
      </c>
      <c r="L544" s="19">
        <f t="shared" si="45"/>
        <v>0</v>
      </c>
      <c r="M544" s="19">
        <f t="shared" si="44"/>
        <v>0</v>
      </c>
      <c r="AE544" s="33" t="str">
        <f ca="1">IFERROR(INDEX(tbl_Données[[temps restant avant rebut  ]],SMALL(IF(tbl_Données[[temps restant avant rebut  ]]&lt;15,ROW(tbl_Données[[temps restant avant rebut  ]])-2),ROWS($1:541))),"")</f>
        <v/>
      </c>
    </row>
    <row r="545" spans="1:31" ht="27.75" customHeight="1">
      <c r="A545" s="10"/>
      <c r="B545" s="11"/>
      <c r="C5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5" s="13"/>
      <c r="E545" s="10"/>
      <c r="F545" s="14"/>
      <c r="G545" s="15"/>
      <c r="H545" s="13" t="str">
        <f t="shared" si="41"/>
        <v/>
      </c>
      <c r="I545" s="16"/>
      <c r="J545" s="17" t="str">
        <f t="shared" si="42"/>
        <v/>
      </c>
      <c r="K545" s="18" t="str">
        <f t="shared" ca="1" si="43"/>
        <v/>
      </c>
      <c r="L545" s="19">
        <f t="shared" si="45"/>
        <v>0</v>
      </c>
      <c r="M545" s="19">
        <f t="shared" si="44"/>
        <v>0</v>
      </c>
      <c r="AE545" s="33" t="str">
        <f ca="1">IFERROR(INDEX(tbl_Données[[temps restant avant rebut  ]],SMALL(IF(tbl_Données[[temps restant avant rebut  ]]&lt;15,ROW(tbl_Données[[temps restant avant rebut  ]])-2),ROWS($1:542))),"")</f>
        <v/>
      </c>
    </row>
    <row r="546" spans="1:31" ht="27.75" customHeight="1">
      <c r="A546" s="10"/>
      <c r="B546" s="11"/>
      <c r="C5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6" s="13"/>
      <c r="E546" s="10"/>
      <c r="F546" s="14"/>
      <c r="G546" s="15"/>
      <c r="H546" s="13" t="str">
        <f t="shared" si="41"/>
        <v/>
      </c>
      <c r="I546" s="16"/>
      <c r="J546" s="17" t="str">
        <f t="shared" si="42"/>
        <v/>
      </c>
      <c r="K546" s="18" t="str">
        <f t="shared" ca="1" si="43"/>
        <v/>
      </c>
      <c r="L546" s="19">
        <f t="shared" si="45"/>
        <v>0</v>
      </c>
      <c r="M546" s="19">
        <f t="shared" si="44"/>
        <v>0</v>
      </c>
      <c r="AE546" s="33" t="str">
        <f ca="1">IFERROR(INDEX(tbl_Données[[temps restant avant rebut  ]],SMALL(IF(tbl_Données[[temps restant avant rebut  ]]&lt;15,ROW(tbl_Données[[temps restant avant rebut  ]])-2),ROWS($1:543))),"")</f>
        <v/>
      </c>
    </row>
    <row r="547" spans="1:31" ht="27.75" customHeight="1">
      <c r="A547" s="10"/>
      <c r="B547" s="11"/>
      <c r="C5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7" s="13"/>
      <c r="E547" s="10"/>
      <c r="F547" s="14"/>
      <c r="G547" s="15"/>
      <c r="H547" s="13" t="str">
        <f t="shared" si="41"/>
        <v/>
      </c>
      <c r="I547" s="16"/>
      <c r="J547" s="17" t="str">
        <f t="shared" si="42"/>
        <v/>
      </c>
      <c r="K547" s="18" t="str">
        <f t="shared" ca="1" si="43"/>
        <v/>
      </c>
      <c r="L547" s="19">
        <f t="shared" si="45"/>
        <v>0</v>
      </c>
      <c r="M547" s="19">
        <f t="shared" si="44"/>
        <v>0</v>
      </c>
      <c r="AE547" s="33" t="str">
        <f ca="1">IFERROR(INDEX(tbl_Données[[temps restant avant rebut  ]],SMALL(IF(tbl_Données[[temps restant avant rebut  ]]&lt;15,ROW(tbl_Données[[temps restant avant rebut  ]])-2),ROWS($1:544))),"")</f>
        <v/>
      </c>
    </row>
    <row r="548" spans="1:31" ht="27.75" customHeight="1">
      <c r="A548" s="10"/>
      <c r="B548" s="11"/>
      <c r="C5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8" s="13"/>
      <c r="E548" s="10"/>
      <c r="F548" s="14"/>
      <c r="G548" s="15"/>
      <c r="H548" s="13" t="str">
        <f t="shared" si="41"/>
        <v/>
      </c>
      <c r="I548" s="16"/>
      <c r="J548" s="17" t="str">
        <f t="shared" si="42"/>
        <v/>
      </c>
      <c r="K548" s="18" t="str">
        <f t="shared" ca="1" si="43"/>
        <v/>
      </c>
      <c r="L548" s="19">
        <f t="shared" si="45"/>
        <v>0</v>
      </c>
      <c r="M548" s="19">
        <f t="shared" si="44"/>
        <v>0</v>
      </c>
      <c r="AE548" s="33" t="str">
        <f ca="1">IFERROR(INDEX(tbl_Données[[temps restant avant rebut  ]],SMALL(IF(tbl_Données[[temps restant avant rebut  ]]&lt;15,ROW(tbl_Données[[temps restant avant rebut  ]])-2),ROWS($1:545))),"")</f>
        <v/>
      </c>
    </row>
    <row r="549" spans="1:31" ht="27.75" customHeight="1">
      <c r="A549" s="10"/>
      <c r="B549" s="11"/>
      <c r="C5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9" s="13"/>
      <c r="E549" s="10"/>
      <c r="F549" s="14"/>
      <c r="G549" s="15"/>
      <c r="H549" s="13" t="str">
        <f t="shared" si="41"/>
        <v/>
      </c>
      <c r="I549" s="16"/>
      <c r="J549" s="17" t="str">
        <f t="shared" si="42"/>
        <v/>
      </c>
      <c r="K549" s="18" t="str">
        <f t="shared" ca="1" si="43"/>
        <v/>
      </c>
      <c r="L549" s="19">
        <f t="shared" si="45"/>
        <v>0</v>
      </c>
      <c r="M549" s="19">
        <f t="shared" si="44"/>
        <v>0</v>
      </c>
      <c r="AE549" s="33" t="str">
        <f ca="1">IFERROR(INDEX(tbl_Données[[temps restant avant rebut  ]],SMALL(IF(tbl_Données[[temps restant avant rebut  ]]&lt;15,ROW(tbl_Données[[temps restant avant rebut  ]])-2),ROWS($1:546))),"")</f>
        <v/>
      </c>
    </row>
    <row r="550" spans="1:31" ht="27.75" customHeight="1">
      <c r="A550" s="10"/>
      <c r="B550" s="11"/>
      <c r="C5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0" s="13"/>
      <c r="E550" s="10"/>
      <c r="F550" s="14"/>
      <c r="G550" s="15"/>
      <c r="H550" s="13" t="str">
        <f t="shared" si="41"/>
        <v/>
      </c>
      <c r="I550" s="16"/>
      <c r="J550" s="17" t="str">
        <f t="shared" si="42"/>
        <v/>
      </c>
      <c r="K550" s="18" t="str">
        <f t="shared" ca="1" si="43"/>
        <v/>
      </c>
      <c r="L550" s="19">
        <f t="shared" si="45"/>
        <v>0</v>
      </c>
      <c r="M550" s="19">
        <f t="shared" si="44"/>
        <v>0</v>
      </c>
      <c r="AE550" s="33" t="str">
        <f ca="1">IFERROR(INDEX(tbl_Données[[temps restant avant rebut  ]],SMALL(IF(tbl_Données[[temps restant avant rebut  ]]&lt;15,ROW(tbl_Données[[temps restant avant rebut  ]])-2),ROWS($1:547))),"")</f>
        <v/>
      </c>
    </row>
    <row r="551" spans="1:31" ht="27.75" customHeight="1">
      <c r="A551" s="10"/>
      <c r="B551" s="11"/>
      <c r="C5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1" s="13"/>
      <c r="E551" s="10"/>
      <c r="F551" s="14"/>
      <c r="G551" s="15"/>
      <c r="H551" s="13" t="str">
        <f t="shared" si="41"/>
        <v/>
      </c>
      <c r="I551" s="16"/>
      <c r="J551" s="17" t="str">
        <f t="shared" si="42"/>
        <v/>
      </c>
      <c r="K551" s="18" t="str">
        <f t="shared" ca="1" si="43"/>
        <v/>
      </c>
      <c r="L551" s="19">
        <f t="shared" si="45"/>
        <v>0</v>
      </c>
      <c r="M551" s="19">
        <f t="shared" si="44"/>
        <v>0</v>
      </c>
      <c r="AE551" s="33" t="str">
        <f ca="1">IFERROR(INDEX(tbl_Données[[temps restant avant rebut  ]],SMALL(IF(tbl_Données[[temps restant avant rebut  ]]&lt;15,ROW(tbl_Données[[temps restant avant rebut  ]])-2),ROWS($1:548))),"")</f>
        <v/>
      </c>
    </row>
    <row r="552" spans="1:31" ht="27.75" customHeight="1">
      <c r="A552" s="10"/>
      <c r="B552" s="11"/>
      <c r="C5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2" s="13"/>
      <c r="E552" s="10"/>
      <c r="F552" s="14"/>
      <c r="G552" s="15"/>
      <c r="H552" s="13" t="str">
        <f t="shared" si="41"/>
        <v/>
      </c>
      <c r="I552" s="16"/>
      <c r="J552" s="17" t="str">
        <f t="shared" si="42"/>
        <v/>
      </c>
      <c r="K552" s="18" t="str">
        <f t="shared" ca="1" si="43"/>
        <v/>
      </c>
      <c r="L552" s="19">
        <f t="shared" si="45"/>
        <v>0</v>
      </c>
      <c r="M552" s="19">
        <f t="shared" si="44"/>
        <v>0</v>
      </c>
      <c r="AE552" s="33" t="str">
        <f ca="1">IFERROR(INDEX(tbl_Données[[temps restant avant rebut  ]],SMALL(IF(tbl_Données[[temps restant avant rebut  ]]&lt;15,ROW(tbl_Données[[temps restant avant rebut  ]])-2),ROWS($1:549))),"")</f>
        <v/>
      </c>
    </row>
    <row r="553" spans="1:31" ht="27.75" customHeight="1">
      <c r="A553" s="10"/>
      <c r="B553" s="11"/>
      <c r="C5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3" s="13"/>
      <c r="E553" s="10"/>
      <c r="F553" s="14"/>
      <c r="G553" s="15"/>
      <c r="H553" s="13" t="str">
        <f t="shared" si="41"/>
        <v/>
      </c>
      <c r="I553" s="16"/>
      <c r="J553" s="17" t="str">
        <f t="shared" si="42"/>
        <v/>
      </c>
      <c r="K553" s="18" t="str">
        <f t="shared" ca="1" si="43"/>
        <v/>
      </c>
      <c r="L553" s="19">
        <f t="shared" si="45"/>
        <v>0</v>
      </c>
      <c r="M553" s="19">
        <f t="shared" si="44"/>
        <v>0</v>
      </c>
      <c r="AE553" s="33" t="str">
        <f ca="1">IFERROR(INDEX(tbl_Données[[temps restant avant rebut  ]],SMALL(IF(tbl_Données[[temps restant avant rebut  ]]&lt;15,ROW(tbl_Données[[temps restant avant rebut  ]])-2),ROWS($1:550))),"")</f>
        <v/>
      </c>
    </row>
    <row r="554" spans="1:31" ht="27.75" customHeight="1">
      <c r="A554" s="10"/>
      <c r="B554" s="11"/>
      <c r="C5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4" s="13"/>
      <c r="E554" s="10"/>
      <c r="F554" s="14"/>
      <c r="G554" s="15"/>
      <c r="H554" s="13" t="str">
        <f t="shared" si="41"/>
        <v/>
      </c>
      <c r="I554" s="16"/>
      <c r="J554" s="17" t="str">
        <f t="shared" si="42"/>
        <v/>
      </c>
      <c r="K554" s="18" t="str">
        <f t="shared" ca="1" si="43"/>
        <v/>
      </c>
      <c r="L554" s="19">
        <f t="shared" si="45"/>
        <v>0</v>
      </c>
      <c r="M554" s="19">
        <f t="shared" si="44"/>
        <v>0</v>
      </c>
      <c r="AE554" s="33" t="str">
        <f ca="1">IFERROR(INDEX(tbl_Données[[temps restant avant rebut  ]],SMALL(IF(tbl_Données[[temps restant avant rebut  ]]&lt;15,ROW(tbl_Données[[temps restant avant rebut  ]])-2),ROWS($1:551))),"")</f>
        <v/>
      </c>
    </row>
    <row r="555" spans="1:31" ht="27.75" customHeight="1">
      <c r="A555" s="10"/>
      <c r="B555" s="11"/>
      <c r="C5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5" s="13"/>
      <c r="E555" s="10"/>
      <c r="F555" s="14"/>
      <c r="G555" s="15"/>
      <c r="H555" s="13" t="str">
        <f t="shared" si="41"/>
        <v/>
      </c>
      <c r="I555" s="16"/>
      <c r="J555" s="17" t="str">
        <f t="shared" si="42"/>
        <v/>
      </c>
      <c r="K555" s="18" t="str">
        <f t="shared" ca="1" si="43"/>
        <v/>
      </c>
      <c r="L555" s="19">
        <f t="shared" si="45"/>
        <v>0</v>
      </c>
      <c r="M555" s="19">
        <f t="shared" si="44"/>
        <v>0</v>
      </c>
      <c r="AE555" s="33" t="str">
        <f ca="1">IFERROR(INDEX(tbl_Données[[temps restant avant rebut  ]],SMALL(IF(tbl_Données[[temps restant avant rebut  ]]&lt;15,ROW(tbl_Données[[temps restant avant rebut  ]])-2),ROWS($1:552))),"")</f>
        <v/>
      </c>
    </row>
    <row r="556" spans="1:31" ht="27.75" customHeight="1">
      <c r="A556" s="10"/>
      <c r="B556" s="11"/>
      <c r="C5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6" s="13"/>
      <c r="E556" s="10"/>
      <c r="F556" s="14"/>
      <c r="G556" s="15"/>
      <c r="H556" s="13" t="str">
        <f t="shared" si="41"/>
        <v/>
      </c>
      <c r="I556" s="16"/>
      <c r="J556" s="17" t="str">
        <f t="shared" si="42"/>
        <v/>
      </c>
      <c r="K556" s="18" t="str">
        <f t="shared" ca="1" si="43"/>
        <v/>
      </c>
      <c r="L556" s="19">
        <f t="shared" si="45"/>
        <v>0</v>
      </c>
      <c r="M556" s="19">
        <f t="shared" si="44"/>
        <v>0</v>
      </c>
      <c r="AE556" s="33" t="str">
        <f ca="1">IFERROR(INDEX(tbl_Données[[temps restant avant rebut  ]],SMALL(IF(tbl_Données[[temps restant avant rebut  ]]&lt;15,ROW(tbl_Données[[temps restant avant rebut  ]])-2),ROWS($1:553))),"")</f>
        <v/>
      </c>
    </row>
    <row r="557" spans="1:31" ht="27.75" customHeight="1">
      <c r="A557" s="10"/>
      <c r="B557" s="11"/>
      <c r="C5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7" s="13"/>
      <c r="E557" s="10"/>
      <c r="F557" s="14"/>
      <c r="G557" s="15"/>
      <c r="H557" s="13" t="str">
        <f t="shared" si="41"/>
        <v/>
      </c>
      <c r="I557" s="16"/>
      <c r="J557" s="17" t="str">
        <f t="shared" si="42"/>
        <v/>
      </c>
      <c r="K557" s="18" t="str">
        <f t="shared" ca="1" si="43"/>
        <v/>
      </c>
      <c r="L557" s="19">
        <f t="shared" si="45"/>
        <v>0</v>
      </c>
      <c r="M557" s="19">
        <f t="shared" si="44"/>
        <v>0</v>
      </c>
      <c r="AE557" s="33" t="str">
        <f ca="1">IFERROR(INDEX(tbl_Données[[temps restant avant rebut  ]],SMALL(IF(tbl_Données[[temps restant avant rebut  ]]&lt;15,ROW(tbl_Données[[temps restant avant rebut  ]])-2),ROWS($1:554))),"")</f>
        <v/>
      </c>
    </row>
    <row r="558" spans="1:31" ht="27.75" customHeight="1">
      <c r="A558" s="10"/>
      <c r="B558" s="11"/>
      <c r="C5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8" s="13"/>
      <c r="E558" s="10"/>
      <c r="F558" s="14"/>
      <c r="G558" s="15"/>
      <c r="H558" s="13" t="str">
        <f t="shared" si="41"/>
        <v/>
      </c>
      <c r="I558" s="16"/>
      <c r="J558" s="17" t="str">
        <f t="shared" si="42"/>
        <v/>
      </c>
      <c r="K558" s="18" t="str">
        <f t="shared" ca="1" si="43"/>
        <v/>
      </c>
      <c r="L558" s="19">
        <f t="shared" si="45"/>
        <v>0</v>
      </c>
      <c r="M558" s="19">
        <f t="shared" si="44"/>
        <v>0</v>
      </c>
      <c r="AE558" s="33" t="str">
        <f ca="1">IFERROR(INDEX(tbl_Données[[temps restant avant rebut  ]],SMALL(IF(tbl_Données[[temps restant avant rebut  ]]&lt;15,ROW(tbl_Données[[temps restant avant rebut  ]])-2),ROWS($1:555))),"")</f>
        <v/>
      </c>
    </row>
    <row r="559" spans="1:31" ht="27.75" customHeight="1">
      <c r="A559" s="10"/>
      <c r="B559" s="11"/>
      <c r="C5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9" s="13"/>
      <c r="E559" s="10"/>
      <c r="F559" s="14"/>
      <c r="G559" s="15"/>
      <c r="H559" s="13" t="str">
        <f t="shared" si="41"/>
        <v/>
      </c>
      <c r="I559" s="16"/>
      <c r="J559" s="17" t="str">
        <f t="shared" si="42"/>
        <v/>
      </c>
      <c r="K559" s="18" t="str">
        <f t="shared" ca="1" si="43"/>
        <v/>
      </c>
      <c r="L559" s="19">
        <f t="shared" si="45"/>
        <v>0</v>
      </c>
      <c r="M559" s="19">
        <f t="shared" si="44"/>
        <v>0</v>
      </c>
      <c r="AE559" s="33" t="str">
        <f ca="1">IFERROR(INDEX(tbl_Données[[temps restant avant rebut  ]],SMALL(IF(tbl_Données[[temps restant avant rebut  ]]&lt;15,ROW(tbl_Données[[temps restant avant rebut  ]])-2),ROWS($1:556))),"")</f>
        <v/>
      </c>
    </row>
    <row r="560" spans="1:31" ht="27.75" customHeight="1">
      <c r="A560" s="10"/>
      <c r="B560" s="11"/>
      <c r="C5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0" s="13"/>
      <c r="E560" s="10"/>
      <c r="F560" s="14"/>
      <c r="G560" s="15"/>
      <c r="H560" s="13" t="str">
        <f t="shared" si="41"/>
        <v/>
      </c>
      <c r="I560" s="16"/>
      <c r="J560" s="17" t="str">
        <f t="shared" si="42"/>
        <v/>
      </c>
      <c r="K560" s="18" t="str">
        <f t="shared" ca="1" si="43"/>
        <v/>
      </c>
      <c r="L560" s="19">
        <f t="shared" si="45"/>
        <v>0</v>
      </c>
      <c r="M560" s="19">
        <f t="shared" si="44"/>
        <v>0</v>
      </c>
      <c r="AE560" s="33" t="str">
        <f ca="1">IFERROR(INDEX(tbl_Données[[temps restant avant rebut  ]],SMALL(IF(tbl_Données[[temps restant avant rebut  ]]&lt;15,ROW(tbl_Données[[temps restant avant rebut  ]])-2),ROWS($1:557))),"")</f>
        <v/>
      </c>
    </row>
    <row r="561" spans="1:31" ht="27.75" customHeight="1">
      <c r="A561" s="10"/>
      <c r="B561" s="11"/>
      <c r="C5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1" s="13"/>
      <c r="E561" s="10"/>
      <c r="F561" s="14"/>
      <c r="G561" s="15"/>
      <c r="H561" s="13" t="str">
        <f t="shared" si="41"/>
        <v/>
      </c>
      <c r="I561" s="16"/>
      <c r="J561" s="17" t="str">
        <f t="shared" si="42"/>
        <v/>
      </c>
      <c r="K561" s="18" t="str">
        <f t="shared" ca="1" si="43"/>
        <v/>
      </c>
      <c r="L561" s="19">
        <f t="shared" si="45"/>
        <v>0</v>
      </c>
      <c r="M561" s="19">
        <f t="shared" si="44"/>
        <v>0</v>
      </c>
      <c r="AE561" s="33" t="str">
        <f ca="1">IFERROR(INDEX(tbl_Données[[temps restant avant rebut  ]],SMALL(IF(tbl_Données[[temps restant avant rebut  ]]&lt;15,ROW(tbl_Données[[temps restant avant rebut  ]])-2),ROWS($1:558))),"")</f>
        <v/>
      </c>
    </row>
    <row r="562" spans="1:31" ht="27.75" customHeight="1">
      <c r="A562" s="10"/>
      <c r="B562" s="11"/>
      <c r="C5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2" s="13"/>
      <c r="E562" s="10"/>
      <c r="F562" s="14"/>
      <c r="G562" s="15"/>
      <c r="H562" s="13" t="str">
        <f t="shared" si="41"/>
        <v/>
      </c>
      <c r="I562" s="16"/>
      <c r="J562" s="17" t="str">
        <f t="shared" si="42"/>
        <v/>
      </c>
      <c r="K562" s="18" t="str">
        <f t="shared" ca="1" si="43"/>
        <v/>
      </c>
      <c r="L562" s="19">
        <f t="shared" si="45"/>
        <v>0</v>
      </c>
      <c r="M562" s="19">
        <f t="shared" si="44"/>
        <v>0</v>
      </c>
      <c r="AE562" s="33" t="str">
        <f ca="1">IFERROR(INDEX(tbl_Données[[temps restant avant rebut  ]],SMALL(IF(tbl_Données[[temps restant avant rebut  ]]&lt;15,ROW(tbl_Données[[temps restant avant rebut  ]])-2),ROWS($1:559))),"")</f>
        <v/>
      </c>
    </row>
    <row r="563" spans="1:31" ht="27.75" customHeight="1">
      <c r="A563" s="10"/>
      <c r="B563" s="11"/>
      <c r="C5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3" s="13"/>
      <c r="E563" s="10"/>
      <c r="F563" s="14"/>
      <c r="G563" s="15"/>
      <c r="H563" s="13" t="str">
        <f t="shared" si="41"/>
        <v/>
      </c>
      <c r="I563" s="16"/>
      <c r="J563" s="17" t="str">
        <f t="shared" si="42"/>
        <v/>
      </c>
      <c r="K563" s="18" t="str">
        <f t="shared" ca="1" si="43"/>
        <v/>
      </c>
      <c r="L563" s="19">
        <f t="shared" si="45"/>
        <v>0</v>
      </c>
      <c r="M563" s="19">
        <f t="shared" si="44"/>
        <v>0</v>
      </c>
      <c r="AE563" s="33" t="str">
        <f ca="1">IFERROR(INDEX(tbl_Données[[temps restant avant rebut  ]],SMALL(IF(tbl_Données[[temps restant avant rebut  ]]&lt;15,ROW(tbl_Données[[temps restant avant rebut  ]])-2),ROWS($1:560))),"")</f>
        <v/>
      </c>
    </row>
    <row r="564" spans="1:31" ht="27.75" customHeight="1">
      <c r="A564" s="10"/>
      <c r="B564" s="11"/>
      <c r="C5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4" s="13"/>
      <c r="E564" s="10"/>
      <c r="F564" s="14"/>
      <c r="G564" s="15"/>
      <c r="H564" s="13" t="str">
        <f t="shared" si="41"/>
        <v/>
      </c>
      <c r="I564" s="16"/>
      <c r="J564" s="17" t="str">
        <f t="shared" si="42"/>
        <v/>
      </c>
      <c r="K564" s="18" t="str">
        <f t="shared" ca="1" si="43"/>
        <v/>
      </c>
      <c r="L564" s="19">
        <f t="shared" si="45"/>
        <v>0</v>
      </c>
      <c r="M564" s="19">
        <f t="shared" si="44"/>
        <v>0</v>
      </c>
      <c r="AE564" s="33" t="str">
        <f ca="1">IFERROR(INDEX(tbl_Données[[temps restant avant rebut  ]],SMALL(IF(tbl_Données[[temps restant avant rebut  ]]&lt;15,ROW(tbl_Données[[temps restant avant rebut  ]])-2),ROWS($1:561))),"")</f>
        <v/>
      </c>
    </row>
    <row r="565" spans="1:31" ht="27.75" customHeight="1">
      <c r="A565" s="10"/>
      <c r="B565" s="11"/>
      <c r="C5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5" s="13"/>
      <c r="E565" s="10"/>
      <c r="F565" s="14"/>
      <c r="G565" s="15"/>
      <c r="H565" s="13" t="str">
        <f t="shared" si="41"/>
        <v/>
      </c>
      <c r="I565" s="16"/>
      <c r="J565" s="17" t="str">
        <f t="shared" si="42"/>
        <v/>
      </c>
      <c r="K565" s="18" t="str">
        <f t="shared" ca="1" si="43"/>
        <v/>
      </c>
      <c r="L565" s="19">
        <f t="shared" si="45"/>
        <v>0</v>
      </c>
      <c r="M565" s="19">
        <f t="shared" si="44"/>
        <v>0</v>
      </c>
      <c r="AE565" s="33" t="str">
        <f ca="1">IFERROR(INDEX(tbl_Données[[temps restant avant rebut  ]],SMALL(IF(tbl_Données[[temps restant avant rebut  ]]&lt;15,ROW(tbl_Données[[temps restant avant rebut  ]])-2),ROWS($1:562))),"")</f>
        <v/>
      </c>
    </row>
    <row r="566" spans="1:31" ht="27.75" customHeight="1">
      <c r="A566" s="10"/>
      <c r="B566" s="11"/>
      <c r="C5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6" s="13"/>
      <c r="E566" s="10"/>
      <c r="F566" s="14"/>
      <c r="G566" s="15"/>
      <c r="H566" s="13" t="str">
        <f t="shared" si="41"/>
        <v/>
      </c>
      <c r="I566" s="16"/>
      <c r="J566" s="17" t="str">
        <f t="shared" si="42"/>
        <v/>
      </c>
      <c r="K566" s="18" t="str">
        <f t="shared" ca="1" si="43"/>
        <v/>
      </c>
      <c r="L566" s="19">
        <f t="shared" si="45"/>
        <v>0</v>
      </c>
      <c r="M566" s="19">
        <f t="shared" si="44"/>
        <v>0</v>
      </c>
      <c r="AE566" s="33" t="str">
        <f ca="1">IFERROR(INDEX(tbl_Données[[temps restant avant rebut  ]],SMALL(IF(tbl_Données[[temps restant avant rebut  ]]&lt;15,ROW(tbl_Données[[temps restant avant rebut  ]])-2),ROWS($1:563))),"")</f>
        <v/>
      </c>
    </row>
    <row r="567" spans="1:31" ht="27.75" customHeight="1">
      <c r="A567" s="10"/>
      <c r="B567" s="11"/>
      <c r="C5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7" s="13"/>
      <c r="E567" s="10"/>
      <c r="F567" s="14"/>
      <c r="G567" s="15"/>
      <c r="H567" s="13" t="str">
        <f t="shared" si="41"/>
        <v/>
      </c>
      <c r="I567" s="16"/>
      <c r="J567" s="17" t="str">
        <f t="shared" si="42"/>
        <v/>
      </c>
      <c r="K567" s="18" t="str">
        <f t="shared" ca="1" si="43"/>
        <v/>
      </c>
      <c r="L567" s="19">
        <f t="shared" si="45"/>
        <v>0</v>
      </c>
      <c r="M567" s="19">
        <f t="shared" si="44"/>
        <v>0</v>
      </c>
      <c r="AE567" s="33" t="str">
        <f ca="1">IFERROR(INDEX(tbl_Données[[temps restant avant rebut  ]],SMALL(IF(tbl_Données[[temps restant avant rebut  ]]&lt;15,ROW(tbl_Données[[temps restant avant rebut  ]])-2),ROWS($1:564))),"")</f>
        <v/>
      </c>
    </row>
    <row r="568" spans="1:31" ht="27.75" customHeight="1">
      <c r="A568" s="10"/>
      <c r="B568" s="11"/>
      <c r="C5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8" s="13"/>
      <c r="E568" s="10"/>
      <c r="F568" s="14"/>
      <c r="G568" s="15"/>
      <c r="H568" s="13" t="str">
        <f t="shared" si="41"/>
        <v/>
      </c>
      <c r="I568" s="16"/>
      <c r="J568" s="17" t="str">
        <f t="shared" si="42"/>
        <v/>
      </c>
      <c r="K568" s="18" t="str">
        <f t="shared" ca="1" si="43"/>
        <v/>
      </c>
      <c r="L568" s="19">
        <f t="shared" si="45"/>
        <v>0</v>
      </c>
      <c r="M568" s="19">
        <f t="shared" si="44"/>
        <v>0</v>
      </c>
      <c r="AE568" s="33" t="str">
        <f ca="1">IFERROR(INDEX(tbl_Données[[temps restant avant rebut  ]],SMALL(IF(tbl_Données[[temps restant avant rebut  ]]&lt;15,ROW(tbl_Données[[temps restant avant rebut  ]])-2),ROWS($1:565))),"")</f>
        <v/>
      </c>
    </row>
    <row r="569" spans="1:31" ht="27.75" customHeight="1">
      <c r="A569" s="10"/>
      <c r="B569" s="11"/>
      <c r="C5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9" s="13"/>
      <c r="E569" s="10"/>
      <c r="F569" s="14"/>
      <c r="G569" s="15"/>
      <c r="H569" s="13" t="str">
        <f t="shared" si="41"/>
        <v/>
      </c>
      <c r="I569" s="16"/>
      <c r="J569" s="17" t="str">
        <f t="shared" si="42"/>
        <v/>
      </c>
      <c r="K569" s="18" t="str">
        <f t="shared" ca="1" si="43"/>
        <v/>
      </c>
      <c r="L569" s="19">
        <f t="shared" si="45"/>
        <v>0</v>
      </c>
      <c r="M569" s="19">
        <f t="shared" si="44"/>
        <v>0</v>
      </c>
      <c r="AE569" s="33" t="str">
        <f ca="1">IFERROR(INDEX(tbl_Données[[temps restant avant rebut  ]],SMALL(IF(tbl_Données[[temps restant avant rebut  ]]&lt;15,ROW(tbl_Données[[temps restant avant rebut  ]])-2),ROWS($1:566))),"")</f>
        <v/>
      </c>
    </row>
    <row r="570" spans="1:31" ht="27.75" customHeight="1">
      <c r="A570" s="10"/>
      <c r="B570" s="11"/>
      <c r="C5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0" s="13"/>
      <c r="E570" s="10"/>
      <c r="F570" s="14"/>
      <c r="G570" s="15"/>
      <c r="H570" s="13" t="str">
        <f t="shared" si="41"/>
        <v/>
      </c>
      <c r="I570" s="16"/>
      <c r="J570" s="17" t="str">
        <f t="shared" si="42"/>
        <v/>
      </c>
      <c r="K570" s="18" t="str">
        <f t="shared" ca="1" si="43"/>
        <v/>
      </c>
      <c r="L570" s="19">
        <f t="shared" si="45"/>
        <v>0</v>
      </c>
      <c r="M570" s="19">
        <f t="shared" si="44"/>
        <v>0</v>
      </c>
      <c r="AE570" s="33" t="str">
        <f ca="1">IFERROR(INDEX(tbl_Données[[temps restant avant rebut  ]],SMALL(IF(tbl_Données[[temps restant avant rebut  ]]&lt;15,ROW(tbl_Données[[temps restant avant rebut  ]])-2),ROWS($1:567))),"")</f>
        <v/>
      </c>
    </row>
    <row r="571" spans="1:31" ht="27.75" customHeight="1">
      <c r="A571" s="10"/>
      <c r="B571" s="11"/>
      <c r="C5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1" s="13"/>
      <c r="E571" s="10"/>
      <c r="F571" s="14"/>
      <c r="G571" s="15"/>
      <c r="H571" s="13" t="str">
        <f t="shared" si="41"/>
        <v/>
      </c>
      <c r="I571" s="16"/>
      <c r="J571" s="17" t="str">
        <f t="shared" si="42"/>
        <v/>
      </c>
      <c r="K571" s="18" t="str">
        <f t="shared" ca="1" si="43"/>
        <v/>
      </c>
      <c r="L571" s="19">
        <f t="shared" si="45"/>
        <v>0</v>
      </c>
      <c r="M571" s="19">
        <f t="shared" si="44"/>
        <v>0</v>
      </c>
      <c r="AE571" s="33" t="str">
        <f ca="1">IFERROR(INDEX(tbl_Données[[temps restant avant rebut  ]],SMALL(IF(tbl_Données[[temps restant avant rebut  ]]&lt;15,ROW(tbl_Données[[temps restant avant rebut  ]])-2),ROWS($1:568))),"")</f>
        <v/>
      </c>
    </row>
    <row r="572" spans="1:31" ht="27.75" customHeight="1">
      <c r="A572" s="10"/>
      <c r="B572" s="11"/>
      <c r="C5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2" s="13"/>
      <c r="E572" s="10"/>
      <c r="F572" s="14"/>
      <c r="G572" s="15"/>
      <c r="H572" s="13" t="str">
        <f t="shared" si="41"/>
        <v/>
      </c>
      <c r="I572" s="16"/>
      <c r="J572" s="17" t="str">
        <f t="shared" si="42"/>
        <v/>
      </c>
      <c r="K572" s="18" t="str">
        <f t="shared" ca="1" si="43"/>
        <v/>
      </c>
      <c r="L572" s="19">
        <f t="shared" si="45"/>
        <v>0</v>
      </c>
      <c r="M572" s="19">
        <f t="shared" si="44"/>
        <v>0</v>
      </c>
      <c r="AE572" s="33" t="str">
        <f ca="1">IFERROR(INDEX(tbl_Données[[temps restant avant rebut  ]],SMALL(IF(tbl_Données[[temps restant avant rebut  ]]&lt;15,ROW(tbl_Données[[temps restant avant rebut  ]])-2),ROWS($1:569))),"")</f>
        <v/>
      </c>
    </row>
    <row r="573" spans="1:31" ht="27.75" customHeight="1">
      <c r="A573" s="10"/>
      <c r="B573" s="11"/>
      <c r="C5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3" s="13"/>
      <c r="E573" s="10"/>
      <c r="F573" s="14"/>
      <c r="G573" s="15"/>
      <c r="H573" s="13" t="str">
        <f t="shared" si="41"/>
        <v/>
      </c>
      <c r="I573" s="16"/>
      <c r="J573" s="17" t="str">
        <f t="shared" si="42"/>
        <v/>
      </c>
      <c r="K573" s="18" t="str">
        <f t="shared" ca="1" si="43"/>
        <v/>
      </c>
      <c r="L573" s="19">
        <f t="shared" si="45"/>
        <v>0</v>
      </c>
      <c r="M573" s="19">
        <f t="shared" si="44"/>
        <v>0</v>
      </c>
      <c r="AE573" s="33" t="str">
        <f ca="1">IFERROR(INDEX(tbl_Données[[temps restant avant rebut  ]],SMALL(IF(tbl_Données[[temps restant avant rebut  ]]&lt;15,ROW(tbl_Données[[temps restant avant rebut  ]])-2),ROWS($1:570))),"")</f>
        <v/>
      </c>
    </row>
    <row r="574" spans="1:31" ht="27.75" customHeight="1">
      <c r="A574" s="10"/>
      <c r="B574" s="11"/>
      <c r="C5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4" s="13"/>
      <c r="E574" s="10"/>
      <c r="F574" s="14"/>
      <c r="G574" s="15"/>
      <c r="H574" s="13" t="str">
        <f t="shared" si="41"/>
        <v/>
      </c>
      <c r="I574" s="16"/>
      <c r="J574" s="17" t="str">
        <f t="shared" si="42"/>
        <v/>
      </c>
      <c r="K574" s="18" t="str">
        <f t="shared" ca="1" si="43"/>
        <v/>
      </c>
      <c r="L574" s="19">
        <f t="shared" si="45"/>
        <v>0</v>
      </c>
      <c r="M574" s="19">
        <f t="shared" si="44"/>
        <v>0</v>
      </c>
      <c r="AE574" s="33" t="str">
        <f ca="1">IFERROR(INDEX(tbl_Données[[temps restant avant rebut  ]],SMALL(IF(tbl_Données[[temps restant avant rebut  ]]&lt;15,ROW(tbl_Données[[temps restant avant rebut  ]])-2),ROWS($1:571))),"")</f>
        <v/>
      </c>
    </row>
    <row r="575" spans="1:31" ht="27.75" customHeight="1">
      <c r="A575" s="10"/>
      <c r="B575" s="11"/>
      <c r="C5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5" s="13"/>
      <c r="E575" s="10"/>
      <c r="F575" s="14"/>
      <c r="G575" s="15"/>
      <c r="H575" s="13" t="str">
        <f t="shared" si="41"/>
        <v/>
      </c>
      <c r="I575" s="16"/>
      <c r="J575" s="17" t="str">
        <f t="shared" si="42"/>
        <v/>
      </c>
      <c r="K575" s="18" t="str">
        <f t="shared" ca="1" si="43"/>
        <v/>
      </c>
      <c r="L575" s="19">
        <f t="shared" si="45"/>
        <v>0</v>
      </c>
      <c r="M575" s="19">
        <f t="shared" si="44"/>
        <v>0</v>
      </c>
      <c r="AE575" s="33" t="str">
        <f ca="1">IFERROR(INDEX(tbl_Données[[temps restant avant rebut  ]],SMALL(IF(tbl_Données[[temps restant avant rebut  ]]&lt;15,ROW(tbl_Données[[temps restant avant rebut  ]])-2),ROWS($1:572))),"")</f>
        <v/>
      </c>
    </row>
    <row r="576" spans="1:31" ht="27.75" customHeight="1">
      <c r="A576" s="10"/>
      <c r="B576" s="11"/>
      <c r="C5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6" s="13"/>
      <c r="E576" s="10"/>
      <c r="F576" s="14"/>
      <c r="G576" s="15"/>
      <c r="H576" s="13" t="str">
        <f t="shared" si="41"/>
        <v/>
      </c>
      <c r="I576" s="16"/>
      <c r="J576" s="17" t="str">
        <f t="shared" si="42"/>
        <v/>
      </c>
      <c r="K576" s="18" t="str">
        <f t="shared" ca="1" si="43"/>
        <v/>
      </c>
      <c r="L576" s="19">
        <f t="shared" si="45"/>
        <v>0</v>
      </c>
      <c r="M576" s="19">
        <f t="shared" si="44"/>
        <v>0</v>
      </c>
      <c r="AE576" s="33" t="str">
        <f ca="1">IFERROR(INDEX(tbl_Données[[temps restant avant rebut  ]],SMALL(IF(tbl_Données[[temps restant avant rebut  ]]&lt;15,ROW(tbl_Données[[temps restant avant rebut  ]])-2),ROWS($1:573))),"")</f>
        <v/>
      </c>
    </row>
    <row r="577" spans="1:31" ht="27.75" customHeight="1">
      <c r="A577" s="10"/>
      <c r="B577" s="11"/>
      <c r="C5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7" s="13"/>
      <c r="E577" s="10"/>
      <c r="F577" s="14"/>
      <c r="G577" s="15"/>
      <c r="H577" s="13" t="str">
        <f t="shared" si="41"/>
        <v/>
      </c>
      <c r="I577" s="16"/>
      <c r="J577" s="17" t="str">
        <f t="shared" si="42"/>
        <v/>
      </c>
      <c r="K577" s="18" t="str">
        <f t="shared" ca="1" si="43"/>
        <v/>
      </c>
      <c r="L577" s="19">
        <f t="shared" si="45"/>
        <v>0</v>
      </c>
      <c r="M577" s="19">
        <f t="shared" si="44"/>
        <v>0</v>
      </c>
      <c r="AE577" s="33" t="str">
        <f ca="1">IFERROR(INDEX(tbl_Données[[temps restant avant rebut  ]],SMALL(IF(tbl_Données[[temps restant avant rebut  ]]&lt;15,ROW(tbl_Données[[temps restant avant rebut  ]])-2),ROWS($1:574))),"")</f>
        <v/>
      </c>
    </row>
    <row r="578" spans="1:31" ht="27.75" customHeight="1">
      <c r="A578" s="10"/>
      <c r="B578" s="11"/>
      <c r="C5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8" s="13"/>
      <c r="E578" s="10"/>
      <c r="F578" s="14"/>
      <c r="G578" s="15"/>
      <c r="H578" s="13" t="str">
        <f t="shared" si="41"/>
        <v/>
      </c>
      <c r="I578" s="16"/>
      <c r="J578" s="17" t="str">
        <f t="shared" si="42"/>
        <v/>
      </c>
      <c r="K578" s="18" t="str">
        <f t="shared" ca="1" si="43"/>
        <v/>
      </c>
      <c r="L578" s="19">
        <f t="shared" si="45"/>
        <v>0</v>
      </c>
      <c r="M578" s="19">
        <f t="shared" si="44"/>
        <v>0</v>
      </c>
      <c r="AE578" s="33" t="str">
        <f ca="1">IFERROR(INDEX(tbl_Données[[temps restant avant rebut  ]],SMALL(IF(tbl_Données[[temps restant avant rebut  ]]&lt;15,ROW(tbl_Données[[temps restant avant rebut  ]])-2),ROWS($1:575))),"")</f>
        <v/>
      </c>
    </row>
    <row r="579" spans="1:31" ht="27.75" customHeight="1">
      <c r="A579" s="10"/>
      <c r="B579" s="11"/>
      <c r="C5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9" s="13"/>
      <c r="E579" s="10"/>
      <c r="F579" s="14"/>
      <c r="G579" s="15"/>
      <c r="H579" s="13" t="str">
        <f t="shared" ref="H579:H642" si="46">IF(ISBLANK(D579),"",D579+30)</f>
        <v/>
      </c>
      <c r="I579" s="16"/>
      <c r="J579" s="17" t="str">
        <f t="shared" ref="J579:J642" si="47">IF(ISBLANK(I579),"",$I579-$D579)</f>
        <v/>
      </c>
      <c r="K579" s="18" t="str">
        <f t="shared" ref="K579:K642" ca="1" si="48">IF(ISBLANK(D579),"",D579-TODAY())</f>
        <v/>
      </c>
      <c r="L579" s="19">
        <f t="shared" si="45"/>
        <v>0</v>
      </c>
      <c r="M579" s="19">
        <f t="shared" ref="M579:M642" si="49">IFERROR(DATEDIF($B579,$F579,"d"),"")</f>
        <v>0</v>
      </c>
      <c r="AE579" s="33" t="str">
        <f ca="1">IFERROR(INDEX(tbl_Données[[temps restant avant rebut  ]],SMALL(IF(tbl_Données[[temps restant avant rebut  ]]&lt;15,ROW(tbl_Données[[temps restant avant rebut  ]])-2),ROWS($1:576))),"")</f>
        <v/>
      </c>
    </row>
    <row r="580" spans="1:31" ht="27.75" customHeight="1">
      <c r="A580" s="10"/>
      <c r="B580" s="11"/>
      <c r="C5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0" s="13"/>
      <c r="E580" s="10"/>
      <c r="F580" s="14"/>
      <c r="G580" s="15"/>
      <c r="H580" s="13" t="str">
        <f t="shared" si="46"/>
        <v/>
      </c>
      <c r="I580" s="16"/>
      <c r="J580" s="17" t="str">
        <f t="shared" si="47"/>
        <v/>
      </c>
      <c r="K580" s="18" t="str">
        <f t="shared" ca="1" si="48"/>
        <v/>
      </c>
      <c r="L580" s="19">
        <f t="shared" si="45"/>
        <v>0</v>
      </c>
      <c r="M580" s="19">
        <f t="shared" si="49"/>
        <v>0</v>
      </c>
      <c r="AE580" s="33" t="str">
        <f ca="1">IFERROR(INDEX(tbl_Données[[temps restant avant rebut  ]],SMALL(IF(tbl_Données[[temps restant avant rebut  ]]&lt;15,ROW(tbl_Données[[temps restant avant rebut  ]])-2),ROWS($1:577))),"")</f>
        <v/>
      </c>
    </row>
    <row r="581" spans="1:31" ht="27.75" customHeight="1">
      <c r="A581" s="10"/>
      <c r="B581" s="11"/>
      <c r="C5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1" s="13"/>
      <c r="E581" s="10"/>
      <c r="F581" s="14"/>
      <c r="G581" s="15"/>
      <c r="H581" s="13" t="str">
        <f t="shared" si="46"/>
        <v/>
      </c>
      <c r="I581" s="16"/>
      <c r="J581" s="17" t="str">
        <f t="shared" si="47"/>
        <v/>
      </c>
      <c r="K581" s="18" t="str">
        <f t="shared" ca="1" si="48"/>
        <v/>
      </c>
      <c r="L581" s="19">
        <f t="shared" si="45"/>
        <v>0</v>
      </c>
      <c r="M581" s="19">
        <f t="shared" si="49"/>
        <v>0</v>
      </c>
      <c r="AE581" s="33" t="str">
        <f ca="1">IFERROR(INDEX(tbl_Données[[temps restant avant rebut  ]],SMALL(IF(tbl_Données[[temps restant avant rebut  ]]&lt;15,ROW(tbl_Données[[temps restant avant rebut  ]])-2),ROWS($1:578))),"")</f>
        <v/>
      </c>
    </row>
    <row r="582" spans="1:31" ht="27.75" customHeight="1">
      <c r="A582" s="10"/>
      <c r="B582" s="11"/>
      <c r="C5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2" s="13"/>
      <c r="E582" s="10"/>
      <c r="F582" s="14"/>
      <c r="G582" s="15"/>
      <c r="H582" s="13" t="str">
        <f t="shared" si="46"/>
        <v/>
      </c>
      <c r="I582" s="16"/>
      <c r="J582" s="17" t="str">
        <f t="shared" si="47"/>
        <v/>
      </c>
      <c r="K582" s="18" t="str">
        <f t="shared" ca="1" si="48"/>
        <v/>
      </c>
      <c r="L582" s="19">
        <f t="shared" ref="L582:L645" si="50">IFERROR(DATEDIF($B582,$I582,"d"),"")</f>
        <v>0</v>
      </c>
      <c r="M582" s="19">
        <f t="shared" si="49"/>
        <v>0</v>
      </c>
      <c r="AE582" s="33" t="str">
        <f ca="1">IFERROR(INDEX(tbl_Données[[temps restant avant rebut  ]],SMALL(IF(tbl_Données[[temps restant avant rebut  ]]&lt;15,ROW(tbl_Données[[temps restant avant rebut  ]])-2),ROWS($1:579))),"")</f>
        <v/>
      </c>
    </row>
    <row r="583" spans="1:31" ht="27.75" customHeight="1">
      <c r="A583" s="10"/>
      <c r="B583" s="11"/>
      <c r="C5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3" s="13"/>
      <c r="E583" s="10"/>
      <c r="F583" s="14"/>
      <c r="G583" s="15"/>
      <c r="H583" s="13" t="str">
        <f t="shared" si="46"/>
        <v/>
      </c>
      <c r="I583" s="16"/>
      <c r="J583" s="17" t="str">
        <f t="shared" si="47"/>
        <v/>
      </c>
      <c r="K583" s="18" t="str">
        <f t="shared" ca="1" si="48"/>
        <v/>
      </c>
      <c r="L583" s="19">
        <f t="shared" si="50"/>
        <v>0</v>
      </c>
      <c r="M583" s="19">
        <f t="shared" si="49"/>
        <v>0</v>
      </c>
      <c r="AE583" s="33" t="str">
        <f ca="1">IFERROR(INDEX(tbl_Données[[temps restant avant rebut  ]],SMALL(IF(tbl_Données[[temps restant avant rebut  ]]&lt;15,ROW(tbl_Données[[temps restant avant rebut  ]])-2),ROWS($1:580))),"")</f>
        <v/>
      </c>
    </row>
    <row r="584" spans="1:31" ht="27.75" customHeight="1">
      <c r="A584" s="10"/>
      <c r="B584" s="11"/>
      <c r="C5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4" s="13"/>
      <c r="E584" s="10"/>
      <c r="F584" s="14"/>
      <c r="G584" s="15"/>
      <c r="H584" s="13" t="str">
        <f t="shared" si="46"/>
        <v/>
      </c>
      <c r="I584" s="16"/>
      <c r="J584" s="17" t="str">
        <f t="shared" si="47"/>
        <v/>
      </c>
      <c r="K584" s="18" t="str">
        <f t="shared" ca="1" si="48"/>
        <v/>
      </c>
      <c r="L584" s="19">
        <f t="shared" si="50"/>
        <v>0</v>
      </c>
      <c r="M584" s="19">
        <f t="shared" si="49"/>
        <v>0</v>
      </c>
      <c r="AE584" s="33" t="str">
        <f ca="1">IFERROR(INDEX(tbl_Données[[temps restant avant rebut  ]],SMALL(IF(tbl_Données[[temps restant avant rebut  ]]&lt;15,ROW(tbl_Données[[temps restant avant rebut  ]])-2),ROWS($1:581))),"")</f>
        <v/>
      </c>
    </row>
    <row r="585" spans="1:31" ht="27.75" customHeight="1">
      <c r="A585" s="10"/>
      <c r="B585" s="11"/>
      <c r="C5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5" s="13"/>
      <c r="E585" s="10"/>
      <c r="F585" s="14"/>
      <c r="G585" s="15"/>
      <c r="H585" s="13" t="str">
        <f t="shared" si="46"/>
        <v/>
      </c>
      <c r="I585" s="16"/>
      <c r="J585" s="17" t="str">
        <f t="shared" si="47"/>
        <v/>
      </c>
      <c r="K585" s="18" t="str">
        <f t="shared" ca="1" si="48"/>
        <v/>
      </c>
      <c r="L585" s="19">
        <f t="shared" si="50"/>
        <v>0</v>
      </c>
      <c r="M585" s="19">
        <f t="shared" si="49"/>
        <v>0</v>
      </c>
      <c r="AE585" s="33" t="str">
        <f ca="1">IFERROR(INDEX(tbl_Données[[temps restant avant rebut  ]],SMALL(IF(tbl_Données[[temps restant avant rebut  ]]&lt;15,ROW(tbl_Données[[temps restant avant rebut  ]])-2),ROWS($1:582))),"")</f>
        <v/>
      </c>
    </row>
    <row r="586" spans="1:31" ht="27.75" customHeight="1">
      <c r="A586" s="10"/>
      <c r="B586" s="11"/>
      <c r="C5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6" s="13"/>
      <c r="E586" s="10"/>
      <c r="F586" s="14"/>
      <c r="G586" s="15"/>
      <c r="H586" s="13" t="str">
        <f t="shared" si="46"/>
        <v/>
      </c>
      <c r="I586" s="16"/>
      <c r="J586" s="17" t="str">
        <f t="shared" si="47"/>
        <v/>
      </c>
      <c r="K586" s="18" t="str">
        <f t="shared" ca="1" si="48"/>
        <v/>
      </c>
      <c r="L586" s="19">
        <f t="shared" si="50"/>
        <v>0</v>
      </c>
      <c r="M586" s="19">
        <f t="shared" si="49"/>
        <v>0</v>
      </c>
      <c r="AE586" s="33" t="str">
        <f ca="1">IFERROR(INDEX(tbl_Données[[temps restant avant rebut  ]],SMALL(IF(tbl_Données[[temps restant avant rebut  ]]&lt;15,ROW(tbl_Données[[temps restant avant rebut  ]])-2),ROWS($1:583))),"")</f>
        <v/>
      </c>
    </row>
    <row r="587" spans="1:31" ht="27.75" customHeight="1">
      <c r="A587" s="10"/>
      <c r="B587" s="11"/>
      <c r="C5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7" s="13"/>
      <c r="E587" s="10"/>
      <c r="F587" s="14"/>
      <c r="G587" s="15"/>
      <c r="H587" s="13" t="str">
        <f t="shared" si="46"/>
        <v/>
      </c>
      <c r="I587" s="16"/>
      <c r="J587" s="17" t="str">
        <f t="shared" si="47"/>
        <v/>
      </c>
      <c r="K587" s="18" t="str">
        <f t="shared" ca="1" si="48"/>
        <v/>
      </c>
      <c r="L587" s="19">
        <f t="shared" si="50"/>
        <v>0</v>
      </c>
      <c r="M587" s="19">
        <f t="shared" si="49"/>
        <v>0</v>
      </c>
      <c r="AE587" s="33" t="str">
        <f ca="1">IFERROR(INDEX(tbl_Données[[temps restant avant rebut  ]],SMALL(IF(tbl_Données[[temps restant avant rebut  ]]&lt;15,ROW(tbl_Données[[temps restant avant rebut  ]])-2),ROWS($1:584))),"")</f>
        <v/>
      </c>
    </row>
    <row r="588" spans="1:31" ht="27.75" customHeight="1">
      <c r="A588" s="10"/>
      <c r="B588" s="11"/>
      <c r="C5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8" s="13"/>
      <c r="E588" s="10"/>
      <c r="F588" s="14"/>
      <c r="G588" s="15"/>
      <c r="H588" s="13" t="str">
        <f t="shared" si="46"/>
        <v/>
      </c>
      <c r="I588" s="16"/>
      <c r="J588" s="17" t="str">
        <f t="shared" si="47"/>
        <v/>
      </c>
      <c r="K588" s="18" t="str">
        <f t="shared" ca="1" si="48"/>
        <v/>
      </c>
      <c r="L588" s="19">
        <f t="shared" si="50"/>
        <v>0</v>
      </c>
      <c r="M588" s="19">
        <f t="shared" si="49"/>
        <v>0</v>
      </c>
      <c r="AE588" s="33" t="str">
        <f ca="1">IFERROR(INDEX(tbl_Données[[temps restant avant rebut  ]],SMALL(IF(tbl_Données[[temps restant avant rebut  ]]&lt;15,ROW(tbl_Données[[temps restant avant rebut  ]])-2),ROWS($1:585))),"")</f>
        <v/>
      </c>
    </row>
    <row r="589" spans="1:31" ht="27.75" customHeight="1">
      <c r="A589" s="10"/>
      <c r="B589" s="11"/>
      <c r="C5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9" s="13"/>
      <c r="E589" s="10"/>
      <c r="F589" s="14"/>
      <c r="G589" s="15"/>
      <c r="H589" s="13" t="str">
        <f t="shared" si="46"/>
        <v/>
      </c>
      <c r="I589" s="16"/>
      <c r="J589" s="17" t="str">
        <f t="shared" si="47"/>
        <v/>
      </c>
      <c r="K589" s="18" t="str">
        <f t="shared" ca="1" si="48"/>
        <v/>
      </c>
      <c r="L589" s="19">
        <f t="shared" si="50"/>
        <v>0</v>
      </c>
      <c r="M589" s="19">
        <f t="shared" si="49"/>
        <v>0</v>
      </c>
      <c r="AE589" s="33" t="str">
        <f ca="1">IFERROR(INDEX(tbl_Données[[temps restant avant rebut  ]],SMALL(IF(tbl_Données[[temps restant avant rebut  ]]&lt;15,ROW(tbl_Données[[temps restant avant rebut  ]])-2),ROWS($1:586))),"")</f>
        <v/>
      </c>
    </row>
    <row r="590" spans="1:31" ht="27.75" customHeight="1">
      <c r="A590" s="10"/>
      <c r="B590" s="11"/>
      <c r="C5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0" s="13"/>
      <c r="E590" s="10"/>
      <c r="F590" s="14"/>
      <c r="G590" s="15"/>
      <c r="H590" s="13" t="str">
        <f t="shared" si="46"/>
        <v/>
      </c>
      <c r="I590" s="16"/>
      <c r="J590" s="17" t="str">
        <f t="shared" si="47"/>
        <v/>
      </c>
      <c r="K590" s="18" t="str">
        <f t="shared" ca="1" si="48"/>
        <v/>
      </c>
      <c r="L590" s="19">
        <f t="shared" si="50"/>
        <v>0</v>
      </c>
      <c r="M590" s="19">
        <f t="shared" si="49"/>
        <v>0</v>
      </c>
      <c r="AE590" s="33" t="str">
        <f ca="1">IFERROR(INDEX(tbl_Données[[temps restant avant rebut  ]],SMALL(IF(tbl_Données[[temps restant avant rebut  ]]&lt;15,ROW(tbl_Données[[temps restant avant rebut  ]])-2),ROWS($1:587))),"")</f>
        <v/>
      </c>
    </row>
    <row r="591" spans="1:31" ht="27.75" customHeight="1">
      <c r="A591" s="10"/>
      <c r="B591" s="11"/>
      <c r="C5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1" s="13"/>
      <c r="E591" s="10"/>
      <c r="F591" s="14"/>
      <c r="G591" s="15"/>
      <c r="H591" s="13" t="str">
        <f t="shared" si="46"/>
        <v/>
      </c>
      <c r="I591" s="16"/>
      <c r="J591" s="17" t="str">
        <f t="shared" si="47"/>
        <v/>
      </c>
      <c r="K591" s="18" t="str">
        <f t="shared" ca="1" si="48"/>
        <v/>
      </c>
      <c r="L591" s="19">
        <f t="shared" si="50"/>
        <v>0</v>
      </c>
      <c r="M591" s="19">
        <f t="shared" si="49"/>
        <v>0</v>
      </c>
      <c r="AE591" s="33" t="str">
        <f ca="1">IFERROR(INDEX(tbl_Données[[temps restant avant rebut  ]],SMALL(IF(tbl_Données[[temps restant avant rebut  ]]&lt;15,ROW(tbl_Données[[temps restant avant rebut  ]])-2),ROWS($1:588))),"")</f>
        <v/>
      </c>
    </row>
    <row r="592" spans="1:31" ht="27.75" customHeight="1">
      <c r="A592" s="10"/>
      <c r="B592" s="11"/>
      <c r="C5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2" s="13"/>
      <c r="E592" s="10"/>
      <c r="F592" s="14"/>
      <c r="G592" s="15"/>
      <c r="H592" s="13" t="str">
        <f t="shared" si="46"/>
        <v/>
      </c>
      <c r="I592" s="16"/>
      <c r="J592" s="17" t="str">
        <f t="shared" si="47"/>
        <v/>
      </c>
      <c r="K592" s="18" t="str">
        <f t="shared" ca="1" si="48"/>
        <v/>
      </c>
      <c r="L592" s="19">
        <f t="shared" si="50"/>
        <v>0</v>
      </c>
      <c r="M592" s="19">
        <f t="shared" si="49"/>
        <v>0</v>
      </c>
      <c r="AE592" s="33" t="str">
        <f ca="1">IFERROR(INDEX(tbl_Données[[temps restant avant rebut  ]],SMALL(IF(tbl_Données[[temps restant avant rebut  ]]&lt;15,ROW(tbl_Données[[temps restant avant rebut  ]])-2),ROWS($1:589))),"")</f>
        <v/>
      </c>
    </row>
    <row r="593" spans="1:31" ht="27.75" customHeight="1">
      <c r="A593" s="10"/>
      <c r="B593" s="11"/>
      <c r="C5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3" s="13"/>
      <c r="E593" s="10"/>
      <c r="F593" s="14"/>
      <c r="G593" s="15"/>
      <c r="H593" s="13" t="str">
        <f t="shared" si="46"/>
        <v/>
      </c>
      <c r="I593" s="16"/>
      <c r="J593" s="17" t="str">
        <f t="shared" si="47"/>
        <v/>
      </c>
      <c r="K593" s="18" t="str">
        <f t="shared" ca="1" si="48"/>
        <v/>
      </c>
      <c r="L593" s="19">
        <f t="shared" si="50"/>
        <v>0</v>
      </c>
      <c r="M593" s="19">
        <f t="shared" si="49"/>
        <v>0</v>
      </c>
      <c r="AE593" s="33" t="str">
        <f ca="1">IFERROR(INDEX(tbl_Données[[temps restant avant rebut  ]],SMALL(IF(tbl_Données[[temps restant avant rebut  ]]&lt;15,ROW(tbl_Données[[temps restant avant rebut  ]])-2),ROWS($1:590))),"")</f>
        <v/>
      </c>
    </row>
    <row r="594" spans="1:31" ht="27.75" customHeight="1">
      <c r="A594" s="10"/>
      <c r="B594" s="11"/>
      <c r="C5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4" s="13"/>
      <c r="E594" s="10"/>
      <c r="F594" s="14"/>
      <c r="G594" s="15"/>
      <c r="H594" s="13" t="str">
        <f t="shared" si="46"/>
        <v/>
      </c>
      <c r="I594" s="16"/>
      <c r="J594" s="17" t="str">
        <f t="shared" si="47"/>
        <v/>
      </c>
      <c r="K594" s="18" t="str">
        <f t="shared" ca="1" si="48"/>
        <v/>
      </c>
      <c r="L594" s="19">
        <f t="shared" si="50"/>
        <v>0</v>
      </c>
      <c r="M594" s="19">
        <f t="shared" si="49"/>
        <v>0</v>
      </c>
      <c r="AE594" s="33" t="str">
        <f ca="1">IFERROR(INDEX(tbl_Données[[temps restant avant rebut  ]],SMALL(IF(tbl_Données[[temps restant avant rebut  ]]&lt;15,ROW(tbl_Données[[temps restant avant rebut  ]])-2),ROWS($1:591))),"")</f>
        <v/>
      </c>
    </row>
    <row r="595" spans="1:31" ht="27.75" customHeight="1">
      <c r="A595" s="10"/>
      <c r="B595" s="11"/>
      <c r="C5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5" s="13"/>
      <c r="E595" s="10"/>
      <c r="F595" s="14"/>
      <c r="G595" s="15"/>
      <c r="H595" s="13" t="str">
        <f t="shared" si="46"/>
        <v/>
      </c>
      <c r="I595" s="16"/>
      <c r="J595" s="17" t="str">
        <f t="shared" si="47"/>
        <v/>
      </c>
      <c r="K595" s="18" t="str">
        <f t="shared" ca="1" si="48"/>
        <v/>
      </c>
      <c r="L595" s="19">
        <f t="shared" si="50"/>
        <v>0</v>
      </c>
      <c r="M595" s="19">
        <f t="shared" si="49"/>
        <v>0</v>
      </c>
      <c r="AE595" s="33" t="str">
        <f ca="1">IFERROR(INDEX(tbl_Données[[temps restant avant rebut  ]],SMALL(IF(tbl_Données[[temps restant avant rebut  ]]&lt;15,ROW(tbl_Données[[temps restant avant rebut  ]])-2),ROWS($1:592))),"")</f>
        <v/>
      </c>
    </row>
    <row r="596" spans="1:31" ht="27.75" customHeight="1">
      <c r="A596" s="10"/>
      <c r="B596" s="11"/>
      <c r="C5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6" s="13"/>
      <c r="E596" s="10"/>
      <c r="F596" s="14"/>
      <c r="G596" s="15"/>
      <c r="H596" s="13" t="str">
        <f t="shared" si="46"/>
        <v/>
      </c>
      <c r="I596" s="16"/>
      <c r="J596" s="17" t="str">
        <f t="shared" si="47"/>
        <v/>
      </c>
      <c r="K596" s="18" t="str">
        <f t="shared" ca="1" si="48"/>
        <v/>
      </c>
      <c r="L596" s="19">
        <f t="shared" si="50"/>
        <v>0</v>
      </c>
      <c r="M596" s="19">
        <f t="shared" si="49"/>
        <v>0</v>
      </c>
      <c r="AE596" s="33" t="str">
        <f ca="1">IFERROR(INDEX(tbl_Données[[temps restant avant rebut  ]],SMALL(IF(tbl_Données[[temps restant avant rebut  ]]&lt;15,ROW(tbl_Données[[temps restant avant rebut  ]])-2),ROWS($1:593))),"")</f>
        <v/>
      </c>
    </row>
    <row r="597" spans="1:31" ht="27.75" customHeight="1">
      <c r="A597" s="10"/>
      <c r="B597" s="11"/>
      <c r="C5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7" s="13"/>
      <c r="E597" s="10"/>
      <c r="F597" s="14"/>
      <c r="G597" s="15"/>
      <c r="H597" s="13" t="str">
        <f t="shared" si="46"/>
        <v/>
      </c>
      <c r="I597" s="16"/>
      <c r="J597" s="17" t="str">
        <f t="shared" si="47"/>
        <v/>
      </c>
      <c r="K597" s="18" t="str">
        <f t="shared" ca="1" si="48"/>
        <v/>
      </c>
      <c r="L597" s="19">
        <f t="shared" si="50"/>
        <v>0</v>
      </c>
      <c r="M597" s="19">
        <f t="shared" si="49"/>
        <v>0</v>
      </c>
      <c r="AE597" s="33" t="str">
        <f ca="1">IFERROR(INDEX(tbl_Données[[temps restant avant rebut  ]],SMALL(IF(tbl_Données[[temps restant avant rebut  ]]&lt;15,ROW(tbl_Données[[temps restant avant rebut  ]])-2),ROWS($1:594))),"")</f>
        <v/>
      </c>
    </row>
    <row r="598" spans="1:31" ht="27.75" customHeight="1">
      <c r="A598" s="10"/>
      <c r="B598" s="11"/>
      <c r="C5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8" s="13"/>
      <c r="E598" s="10"/>
      <c r="F598" s="14"/>
      <c r="G598" s="15"/>
      <c r="H598" s="13" t="str">
        <f t="shared" si="46"/>
        <v/>
      </c>
      <c r="I598" s="16"/>
      <c r="J598" s="17" t="str">
        <f t="shared" si="47"/>
        <v/>
      </c>
      <c r="K598" s="18" t="str">
        <f t="shared" ca="1" si="48"/>
        <v/>
      </c>
      <c r="L598" s="19">
        <f t="shared" si="50"/>
        <v>0</v>
      </c>
      <c r="M598" s="19">
        <f t="shared" si="49"/>
        <v>0</v>
      </c>
      <c r="AE598" s="33" t="str">
        <f ca="1">IFERROR(INDEX(tbl_Données[[temps restant avant rebut  ]],SMALL(IF(tbl_Données[[temps restant avant rebut  ]]&lt;15,ROW(tbl_Données[[temps restant avant rebut  ]])-2),ROWS($1:595))),"")</f>
        <v/>
      </c>
    </row>
    <row r="599" spans="1:31" ht="27.75" customHeight="1">
      <c r="A599" s="10"/>
      <c r="B599" s="11"/>
      <c r="C5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9" s="13"/>
      <c r="E599" s="10"/>
      <c r="F599" s="14"/>
      <c r="G599" s="15"/>
      <c r="H599" s="13" t="str">
        <f t="shared" si="46"/>
        <v/>
      </c>
      <c r="I599" s="16"/>
      <c r="J599" s="17" t="str">
        <f t="shared" si="47"/>
        <v/>
      </c>
      <c r="K599" s="18" t="str">
        <f t="shared" ca="1" si="48"/>
        <v/>
      </c>
      <c r="L599" s="19">
        <f t="shared" si="50"/>
        <v>0</v>
      </c>
      <c r="M599" s="19">
        <f t="shared" si="49"/>
        <v>0</v>
      </c>
      <c r="AE599" s="33" t="str">
        <f ca="1">IFERROR(INDEX(tbl_Données[[temps restant avant rebut  ]],SMALL(IF(tbl_Données[[temps restant avant rebut  ]]&lt;15,ROW(tbl_Données[[temps restant avant rebut  ]])-2),ROWS($1:596))),"")</f>
        <v/>
      </c>
    </row>
    <row r="600" spans="1:31" ht="27.75" customHeight="1">
      <c r="A600" s="10"/>
      <c r="B600" s="11"/>
      <c r="C6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0" s="13"/>
      <c r="E600" s="10"/>
      <c r="F600" s="14"/>
      <c r="G600" s="15"/>
      <c r="H600" s="13" t="str">
        <f t="shared" si="46"/>
        <v/>
      </c>
      <c r="I600" s="16"/>
      <c r="J600" s="17" t="str">
        <f t="shared" si="47"/>
        <v/>
      </c>
      <c r="K600" s="18" t="str">
        <f t="shared" ca="1" si="48"/>
        <v/>
      </c>
      <c r="L600" s="19">
        <f t="shared" si="50"/>
        <v>0</v>
      </c>
      <c r="M600" s="19">
        <f t="shared" si="49"/>
        <v>0</v>
      </c>
      <c r="AE600" s="33" t="str">
        <f ca="1">IFERROR(INDEX(tbl_Données[[temps restant avant rebut  ]],SMALL(IF(tbl_Données[[temps restant avant rebut  ]]&lt;15,ROW(tbl_Données[[temps restant avant rebut  ]])-2),ROWS($1:597))),"")</f>
        <v/>
      </c>
    </row>
    <row r="601" spans="1:31" ht="27.75" customHeight="1">
      <c r="A601" s="10"/>
      <c r="B601" s="11"/>
      <c r="C6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1" s="13"/>
      <c r="E601" s="10"/>
      <c r="F601" s="14"/>
      <c r="G601" s="15"/>
      <c r="H601" s="13" t="str">
        <f t="shared" si="46"/>
        <v/>
      </c>
      <c r="I601" s="16"/>
      <c r="J601" s="17" t="str">
        <f t="shared" si="47"/>
        <v/>
      </c>
      <c r="K601" s="18" t="str">
        <f t="shared" ca="1" si="48"/>
        <v/>
      </c>
      <c r="L601" s="19">
        <f t="shared" si="50"/>
        <v>0</v>
      </c>
      <c r="M601" s="19">
        <f t="shared" si="49"/>
        <v>0</v>
      </c>
      <c r="AE601" s="33" t="str">
        <f ca="1">IFERROR(INDEX(tbl_Données[[temps restant avant rebut  ]],SMALL(IF(tbl_Données[[temps restant avant rebut  ]]&lt;15,ROW(tbl_Données[[temps restant avant rebut  ]])-2),ROWS($1:598))),"")</f>
        <v/>
      </c>
    </row>
    <row r="602" spans="1:31" ht="27.75" customHeight="1">
      <c r="A602" s="10"/>
      <c r="B602" s="11"/>
      <c r="C6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2" s="13"/>
      <c r="E602" s="10"/>
      <c r="F602" s="14"/>
      <c r="G602" s="15"/>
      <c r="H602" s="13" t="str">
        <f t="shared" si="46"/>
        <v/>
      </c>
      <c r="I602" s="16"/>
      <c r="J602" s="17" t="str">
        <f t="shared" si="47"/>
        <v/>
      </c>
      <c r="K602" s="18" t="str">
        <f t="shared" ca="1" si="48"/>
        <v/>
      </c>
      <c r="L602" s="19">
        <f t="shared" si="50"/>
        <v>0</v>
      </c>
      <c r="M602" s="19">
        <f t="shared" si="49"/>
        <v>0</v>
      </c>
      <c r="AE602" s="33" t="str">
        <f ca="1">IFERROR(INDEX(tbl_Données[[temps restant avant rebut  ]],SMALL(IF(tbl_Données[[temps restant avant rebut  ]]&lt;15,ROW(tbl_Données[[temps restant avant rebut  ]])-2),ROWS($1:599))),"")</f>
        <v/>
      </c>
    </row>
    <row r="603" spans="1:31" ht="27.75" customHeight="1">
      <c r="A603" s="10"/>
      <c r="B603" s="11"/>
      <c r="C6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3" s="13"/>
      <c r="E603" s="10"/>
      <c r="F603" s="14"/>
      <c r="G603" s="15"/>
      <c r="H603" s="13" t="str">
        <f t="shared" si="46"/>
        <v/>
      </c>
      <c r="I603" s="16"/>
      <c r="J603" s="17" t="str">
        <f t="shared" si="47"/>
        <v/>
      </c>
      <c r="K603" s="18" t="str">
        <f t="shared" ca="1" si="48"/>
        <v/>
      </c>
      <c r="L603" s="19">
        <f t="shared" si="50"/>
        <v>0</v>
      </c>
      <c r="M603" s="19">
        <f t="shared" si="49"/>
        <v>0</v>
      </c>
      <c r="AE603" s="33" t="str">
        <f ca="1">IFERROR(INDEX(tbl_Données[[temps restant avant rebut  ]],SMALL(IF(tbl_Données[[temps restant avant rebut  ]]&lt;15,ROW(tbl_Données[[temps restant avant rebut  ]])-2),ROWS($1:600))),"")</f>
        <v/>
      </c>
    </row>
    <row r="604" spans="1:31" ht="27.75" customHeight="1">
      <c r="A604" s="10"/>
      <c r="B604" s="11"/>
      <c r="C6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4" s="13"/>
      <c r="E604" s="10"/>
      <c r="F604" s="14"/>
      <c r="G604" s="15"/>
      <c r="H604" s="13" t="str">
        <f t="shared" si="46"/>
        <v/>
      </c>
      <c r="I604" s="16"/>
      <c r="J604" s="17" t="str">
        <f t="shared" si="47"/>
        <v/>
      </c>
      <c r="K604" s="18" t="str">
        <f t="shared" ca="1" si="48"/>
        <v/>
      </c>
      <c r="L604" s="19">
        <f t="shared" si="50"/>
        <v>0</v>
      </c>
      <c r="M604" s="19">
        <f t="shared" si="49"/>
        <v>0</v>
      </c>
      <c r="AE604" s="33" t="str">
        <f ca="1">IFERROR(INDEX(tbl_Données[[temps restant avant rebut  ]],SMALL(IF(tbl_Données[[temps restant avant rebut  ]]&lt;15,ROW(tbl_Données[[temps restant avant rebut  ]])-2),ROWS($1:601))),"")</f>
        <v/>
      </c>
    </row>
    <row r="605" spans="1:31" ht="27.75" customHeight="1">
      <c r="A605" s="10"/>
      <c r="B605" s="11"/>
      <c r="C6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5" s="13"/>
      <c r="E605" s="10"/>
      <c r="F605" s="14"/>
      <c r="G605" s="15"/>
      <c r="H605" s="13" t="str">
        <f t="shared" si="46"/>
        <v/>
      </c>
      <c r="I605" s="16"/>
      <c r="J605" s="17" t="str">
        <f t="shared" si="47"/>
        <v/>
      </c>
      <c r="K605" s="18" t="str">
        <f t="shared" ca="1" si="48"/>
        <v/>
      </c>
      <c r="L605" s="19">
        <f t="shared" si="50"/>
        <v>0</v>
      </c>
      <c r="M605" s="19">
        <f t="shared" si="49"/>
        <v>0</v>
      </c>
      <c r="AE605" s="33" t="str">
        <f ca="1">IFERROR(INDEX(tbl_Données[[temps restant avant rebut  ]],SMALL(IF(tbl_Données[[temps restant avant rebut  ]]&lt;15,ROW(tbl_Données[[temps restant avant rebut  ]])-2),ROWS($1:602))),"")</f>
        <v/>
      </c>
    </row>
    <row r="606" spans="1:31" ht="27.75" customHeight="1">
      <c r="A606" s="10"/>
      <c r="B606" s="11"/>
      <c r="C6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6" s="13"/>
      <c r="E606" s="10"/>
      <c r="F606" s="14"/>
      <c r="G606" s="15"/>
      <c r="H606" s="13" t="str">
        <f t="shared" si="46"/>
        <v/>
      </c>
      <c r="I606" s="16"/>
      <c r="J606" s="17" t="str">
        <f t="shared" si="47"/>
        <v/>
      </c>
      <c r="K606" s="18" t="str">
        <f t="shared" ca="1" si="48"/>
        <v/>
      </c>
      <c r="L606" s="19">
        <f t="shared" si="50"/>
        <v>0</v>
      </c>
      <c r="M606" s="19">
        <f t="shared" si="49"/>
        <v>0</v>
      </c>
      <c r="AE606" s="33" t="str">
        <f ca="1">IFERROR(INDEX(tbl_Données[[temps restant avant rebut  ]],SMALL(IF(tbl_Données[[temps restant avant rebut  ]]&lt;15,ROW(tbl_Données[[temps restant avant rebut  ]])-2),ROWS($1:603))),"")</f>
        <v/>
      </c>
    </row>
    <row r="607" spans="1:31" ht="27.75" customHeight="1">
      <c r="A607" s="10"/>
      <c r="B607" s="11"/>
      <c r="C6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7" s="13"/>
      <c r="E607" s="10"/>
      <c r="F607" s="14"/>
      <c r="G607" s="15"/>
      <c r="H607" s="13" t="str">
        <f t="shared" si="46"/>
        <v/>
      </c>
      <c r="I607" s="16"/>
      <c r="J607" s="17" t="str">
        <f t="shared" si="47"/>
        <v/>
      </c>
      <c r="K607" s="18" t="str">
        <f t="shared" ca="1" si="48"/>
        <v/>
      </c>
      <c r="L607" s="19">
        <f t="shared" si="50"/>
        <v>0</v>
      </c>
      <c r="M607" s="19">
        <f t="shared" si="49"/>
        <v>0</v>
      </c>
      <c r="AE607" s="33" t="str">
        <f ca="1">IFERROR(INDEX(tbl_Données[[temps restant avant rebut  ]],SMALL(IF(tbl_Données[[temps restant avant rebut  ]]&lt;15,ROW(tbl_Données[[temps restant avant rebut  ]])-2),ROWS($1:604))),"")</f>
        <v/>
      </c>
    </row>
    <row r="608" spans="1:31" ht="27.75" customHeight="1">
      <c r="A608" s="10"/>
      <c r="B608" s="11"/>
      <c r="C6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8" s="13"/>
      <c r="E608" s="10"/>
      <c r="F608" s="14"/>
      <c r="G608" s="15"/>
      <c r="H608" s="13" t="str">
        <f t="shared" si="46"/>
        <v/>
      </c>
      <c r="I608" s="16"/>
      <c r="J608" s="17" t="str">
        <f t="shared" si="47"/>
        <v/>
      </c>
      <c r="K608" s="18" t="str">
        <f t="shared" ca="1" si="48"/>
        <v/>
      </c>
      <c r="L608" s="19">
        <f t="shared" si="50"/>
        <v>0</v>
      </c>
      <c r="M608" s="19">
        <f t="shared" si="49"/>
        <v>0</v>
      </c>
      <c r="AE608" s="33" t="str">
        <f ca="1">IFERROR(INDEX(tbl_Données[[temps restant avant rebut  ]],SMALL(IF(tbl_Données[[temps restant avant rebut  ]]&lt;15,ROW(tbl_Données[[temps restant avant rebut  ]])-2),ROWS($1:605))),"")</f>
        <v/>
      </c>
    </row>
    <row r="609" spans="1:31" ht="27.75" customHeight="1">
      <c r="A609" s="10"/>
      <c r="B609" s="11"/>
      <c r="C6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9" s="13"/>
      <c r="E609" s="10"/>
      <c r="F609" s="14"/>
      <c r="G609" s="15"/>
      <c r="H609" s="13" t="str">
        <f t="shared" si="46"/>
        <v/>
      </c>
      <c r="I609" s="16"/>
      <c r="J609" s="17" t="str">
        <f t="shared" si="47"/>
        <v/>
      </c>
      <c r="K609" s="18" t="str">
        <f t="shared" ca="1" si="48"/>
        <v/>
      </c>
      <c r="L609" s="19">
        <f t="shared" si="50"/>
        <v>0</v>
      </c>
      <c r="M609" s="19">
        <f t="shared" si="49"/>
        <v>0</v>
      </c>
      <c r="AE609" s="33" t="str">
        <f ca="1">IFERROR(INDEX(tbl_Données[[temps restant avant rebut  ]],SMALL(IF(tbl_Données[[temps restant avant rebut  ]]&lt;15,ROW(tbl_Données[[temps restant avant rebut  ]])-2),ROWS($1:606))),"")</f>
        <v/>
      </c>
    </row>
    <row r="610" spans="1:31" ht="27.75" customHeight="1">
      <c r="A610" s="10"/>
      <c r="B610" s="11"/>
      <c r="C6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0" s="13"/>
      <c r="E610" s="10"/>
      <c r="F610" s="14"/>
      <c r="G610" s="15"/>
      <c r="H610" s="13" t="str">
        <f t="shared" si="46"/>
        <v/>
      </c>
      <c r="I610" s="16"/>
      <c r="J610" s="17" t="str">
        <f t="shared" si="47"/>
        <v/>
      </c>
      <c r="K610" s="18" t="str">
        <f t="shared" ca="1" si="48"/>
        <v/>
      </c>
      <c r="L610" s="19">
        <f t="shared" si="50"/>
        <v>0</v>
      </c>
      <c r="M610" s="19">
        <f t="shared" si="49"/>
        <v>0</v>
      </c>
      <c r="AE610" s="33" t="str">
        <f ca="1">IFERROR(INDEX(tbl_Données[[temps restant avant rebut  ]],SMALL(IF(tbl_Données[[temps restant avant rebut  ]]&lt;15,ROW(tbl_Données[[temps restant avant rebut  ]])-2),ROWS($1:607))),"")</f>
        <v/>
      </c>
    </row>
    <row r="611" spans="1:31" ht="27.75" customHeight="1">
      <c r="A611" s="10"/>
      <c r="B611" s="11"/>
      <c r="C6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1" s="13"/>
      <c r="E611" s="10"/>
      <c r="F611" s="14"/>
      <c r="G611" s="15"/>
      <c r="H611" s="13" t="str">
        <f t="shared" si="46"/>
        <v/>
      </c>
      <c r="I611" s="16"/>
      <c r="J611" s="17" t="str">
        <f t="shared" si="47"/>
        <v/>
      </c>
      <c r="K611" s="18" t="str">
        <f t="shared" ca="1" si="48"/>
        <v/>
      </c>
      <c r="L611" s="19">
        <f t="shared" si="50"/>
        <v>0</v>
      </c>
      <c r="M611" s="19">
        <f t="shared" si="49"/>
        <v>0</v>
      </c>
      <c r="AE611" s="33" t="str">
        <f ca="1">IFERROR(INDEX(tbl_Données[[temps restant avant rebut  ]],SMALL(IF(tbl_Données[[temps restant avant rebut  ]]&lt;15,ROW(tbl_Données[[temps restant avant rebut  ]])-2),ROWS($1:608))),"")</f>
        <v/>
      </c>
    </row>
    <row r="612" spans="1:31" ht="27.75" customHeight="1">
      <c r="A612" s="10"/>
      <c r="B612" s="11"/>
      <c r="C6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2" s="13"/>
      <c r="E612" s="10"/>
      <c r="F612" s="14"/>
      <c r="G612" s="15"/>
      <c r="H612" s="13" t="str">
        <f t="shared" si="46"/>
        <v/>
      </c>
      <c r="I612" s="16"/>
      <c r="J612" s="17" t="str">
        <f t="shared" si="47"/>
        <v/>
      </c>
      <c r="K612" s="18" t="str">
        <f t="shared" ca="1" si="48"/>
        <v/>
      </c>
      <c r="L612" s="19">
        <f t="shared" si="50"/>
        <v>0</v>
      </c>
      <c r="M612" s="19">
        <f t="shared" si="49"/>
        <v>0</v>
      </c>
      <c r="AE612" s="33" t="str">
        <f ca="1">IFERROR(INDEX(tbl_Données[[temps restant avant rebut  ]],SMALL(IF(tbl_Données[[temps restant avant rebut  ]]&lt;15,ROW(tbl_Données[[temps restant avant rebut  ]])-2),ROWS($1:609))),"")</f>
        <v/>
      </c>
    </row>
    <row r="613" spans="1:31" ht="27.75" customHeight="1">
      <c r="A613" s="10"/>
      <c r="B613" s="11"/>
      <c r="C6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3" s="13"/>
      <c r="E613" s="10"/>
      <c r="F613" s="14"/>
      <c r="G613" s="15"/>
      <c r="H613" s="13" t="str">
        <f t="shared" si="46"/>
        <v/>
      </c>
      <c r="I613" s="16"/>
      <c r="J613" s="17" t="str">
        <f t="shared" si="47"/>
        <v/>
      </c>
      <c r="K613" s="18" t="str">
        <f t="shared" ca="1" si="48"/>
        <v/>
      </c>
      <c r="L613" s="19">
        <f t="shared" si="50"/>
        <v>0</v>
      </c>
      <c r="M613" s="19">
        <f t="shared" si="49"/>
        <v>0</v>
      </c>
      <c r="AE613" s="33" t="str">
        <f ca="1">IFERROR(INDEX(tbl_Données[[temps restant avant rebut  ]],SMALL(IF(tbl_Données[[temps restant avant rebut  ]]&lt;15,ROW(tbl_Données[[temps restant avant rebut  ]])-2),ROWS($1:610))),"")</f>
        <v/>
      </c>
    </row>
    <row r="614" spans="1:31" ht="27.75" customHeight="1">
      <c r="A614" s="10"/>
      <c r="B614" s="11"/>
      <c r="C6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4" s="13"/>
      <c r="E614" s="10"/>
      <c r="F614" s="14"/>
      <c r="G614" s="15"/>
      <c r="H614" s="13" t="str">
        <f t="shared" si="46"/>
        <v/>
      </c>
      <c r="I614" s="16"/>
      <c r="J614" s="17" t="str">
        <f t="shared" si="47"/>
        <v/>
      </c>
      <c r="K614" s="18" t="str">
        <f t="shared" ca="1" si="48"/>
        <v/>
      </c>
      <c r="L614" s="19">
        <f t="shared" si="50"/>
        <v>0</v>
      </c>
      <c r="M614" s="19">
        <f t="shared" si="49"/>
        <v>0</v>
      </c>
      <c r="AE614" s="33" t="str">
        <f ca="1">IFERROR(INDEX(tbl_Données[[temps restant avant rebut  ]],SMALL(IF(tbl_Données[[temps restant avant rebut  ]]&lt;15,ROW(tbl_Données[[temps restant avant rebut  ]])-2),ROWS($1:611))),"")</f>
        <v/>
      </c>
    </row>
    <row r="615" spans="1:31" ht="27.75" customHeight="1">
      <c r="A615" s="10"/>
      <c r="B615" s="11"/>
      <c r="C6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5" s="13"/>
      <c r="E615" s="10"/>
      <c r="F615" s="14"/>
      <c r="G615" s="15"/>
      <c r="H615" s="13" t="str">
        <f t="shared" si="46"/>
        <v/>
      </c>
      <c r="I615" s="16"/>
      <c r="J615" s="17" t="str">
        <f t="shared" si="47"/>
        <v/>
      </c>
      <c r="K615" s="18" t="str">
        <f t="shared" ca="1" si="48"/>
        <v/>
      </c>
      <c r="L615" s="19">
        <f t="shared" si="50"/>
        <v>0</v>
      </c>
      <c r="M615" s="19">
        <f t="shared" si="49"/>
        <v>0</v>
      </c>
      <c r="AE615" s="33" t="str">
        <f ca="1">IFERROR(INDEX(tbl_Données[[temps restant avant rebut  ]],SMALL(IF(tbl_Données[[temps restant avant rebut  ]]&lt;15,ROW(tbl_Données[[temps restant avant rebut  ]])-2),ROWS($1:612))),"")</f>
        <v/>
      </c>
    </row>
    <row r="616" spans="1:31" ht="27.75" customHeight="1">
      <c r="A616" s="10"/>
      <c r="B616" s="11"/>
      <c r="C6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6" s="13"/>
      <c r="E616" s="10"/>
      <c r="F616" s="14"/>
      <c r="G616" s="15"/>
      <c r="H616" s="13" t="str">
        <f t="shared" si="46"/>
        <v/>
      </c>
      <c r="I616" s="16"/>
      <c r="J616" s="17" t="str">
        <f t="shared" si="47"/>
        <v/>
      </c>
      <c r="K616" s="18" t="str">
        <f t="shared" ca="1" si="48"/>
        <v/>
      </c>
      <c r="L616" s="19">
        <f t="shared" si="50"/>
        <v>0</v>
      </c>
      <c r="M616" s="19">
        <f t="shared" si="49"/>
        <v>0</v>
      </c>
      <c r="AE616" s="33" t="str">
        <f ca="1">IFERROR(INDEX(tbl_Données[[temps restant avant rebut  ]],SMALL(IF(tbl_Données[[temps restant avant rebut  ]]&lt;15,ROW(tbl_Données[[temps restant avant rebut  ]])-2),ROWS($1:613))),"")</f>
        <v/>
      </c>
    </row>
    <row r="617" spans="1:31" ht="27.75" customHeight="1">
      <c r="A617" s="10"/>
      <c r="B617" s="11"/>
      <c r="C6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7" s="13"/>
      <c r="E617" s="10"/>
      <c r="F617" s="14"/>
      <c r="G617" s="15"/>
      <c r="H617" s="13" t="str">
        <f t="shared" si="46"/>
        <v/>
      </c>
      <c r="I617" s="16"/>
      <c r="J617" s="17" t="str">
        <f t="shared" si="47"/>
        <v/>
      </c>
      <c r="K617" s="18" t="str">
        <f t="shared" ca="1" si="48"/>
        <v/>
      </c>
      <c r="L617" s="19">
        <f t="shared" si="50"/>
        <v>0</v>
      </c>
      <c r="M617" s="19">
        <f t="shared" si="49"/>
        <v>0</v>
      </c>
      <c r="AE617" s="33" t="str">
        <f ca="1">IFERROR(INDEX(tbl_Données[[temps restant avant rebut  ]],SMALL(IF(tbl_Données[[temps restant avant rebut  ]]&lt;15,ROW(tbl_Données[[temps restant avant rebut  ]])-2),ROWS($1:614))),"")</f>
        <v/>
      </c>
    </row>
    <row r="618" spans="1:31" ht="27.75" customHeight="1">
      <c r="A618" s="10"/>
      <c r="B618" s="11"/>
      <c r="C6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8" s="13"/>
      <c r="E618" s="10"/>
      <c r="F618" s="14"/>
      <c r="G618" s="15"/>
      <c r="H618" s="13" t="str">
        <f t="shared" si="46"/>
        <v/>
      </c>
      <c r="I618" s="16"/>
      <c r="J618" s="17" t="str">
        <f t="shared" si="47"/>
        <v/>
      </c>
      <c r="K618" s="18" t="str">
        <f t="shared" ca="1" si="48"/>
        <v/>
      </c>
      <c r="L618" s="19">
        <f t="shared" si="50"/>
        <v>0</v>
      </c>
      <c r="M618" s="19">
        <f t="shared" si="49"/>
        <v>0</v>
      </c>
      <c r="AE618" s="33" t="str">
        <f ca="1">IFERROR(INDEX(tbl_Données[[temps restant avant rebut  ]],SMALL(IF(tbl_Données[[temps restant avant rebut  ]]&lt;15,ROW(tbl_Données[[temps restant avant rebut  ]])-2),ROWS($1:615))),"")</f>
        <v/>
      </c>
    </row>
    <row r="619" spans="1:31" ht="27.75" customHeight="1">
      <c r="A619" s="10"/>
      <c r="B619" s="11"/>
      <c r="C6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9" s="13"/>
      <c r="E619" s="10"/>
      <c r="F619" s="14"/>
      <c r="G619" s="15"/>
      <c r="H619" s="13" t="str">
        <f t="shared" si="46"/>
        <v/>
      </c>
      <c r="I619" s="16"/>
      <c r="J619" s="17" t="str">
        <f t="shared" si="47"/>
        <v/>
      </c>
      <c r="K619" s="18" t="str">
        <f t="shared" ca="1" si="48"/>
        <v/>
      </c>
      <c r="L619" s="19">
        <f t="shared" si="50"/>
        <v>0</v>
      </c>
      <c r="M619" s="19">
        <f t="shared" si="49"/>
        <v>0</v>
      </c>
      <c r="AE619" s="33" t="str">
        <f ca="1">IFERROR(INDEX(tbl_Données[[temps restant avant rebut  ]],SMALL(IF(tbl_Données[[temps restant avant rebut  ]]&lt;15,ROW(tbl_Données[[temps restant avant rebut  ]])-2),ROWS($1:616))),"")</f>
        <v/>
      </c>
    </row>
    <row r="620" spans="1:31" ht="27.75" customHeight="1">
      <c r="A620" s="10"/>
      <c r="B620" s="11"/>
      <c r="C6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0" s="13"/>
      <c r="E620" s="10"/>
      <c r="F620" s="14"/>
      <c r="G620" s="15"/>
      <c r="H620" s="13" t="str">
        <f t="shared" si="46"/>
        <v/>
      </c>
      <c r="I620" s="16"/>
      <c r="J620" s="17" t="str">
        <f t="shared" si="47"/>
        <v/>
      </c>
      <c r="K620" s="18" t="str">
        <f t="shared" ca="1" si="48"/>
        <v/>
      </c>
      <c r="L620" s="19">
        <f t="shared" si="50"/>
        <v>0</v>
      </c>
      <c r="M620" s="19">
        <f t="shared" si="49"/>
        <v>0</v>
      </c>
      <c r="AE620" s="33" t="str">
        <f ca="1">IFERROR(INDEX(tbl_Données[[temps restant avant rebut  ]],SMALL(IF(tbl_Données[[temps restant avant rebut  ]]&lt;15,ROW(tbl_Données[[temps restant avant rebut  ]])-2),ROWS($1:617))),"")</f>
        <v/>
      </c>
    </row>
    <row r="621" spans="1:31" ht="27.75" customHeight="1">
      <c r="A621" s="10"/>
      <c r="B621" s="11"/>
      <c r="C6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1" s="13"/>
      <c r="E621" s="10"/>
      <c r="F621" s="14"/>
      <c r="G621" s="15"/>
      <c r="H621" s="13" t="str">
        <f t="shared" si="46"/>
        <v/>
      </c>
      <c r="I621" s="16"/>
      <c r="J621" s="17" t="str">
        <f t="shared" si="47"/>
        <v/>
      </c>
      <c r="K621" s="18" t="str">
        <f t="shared" ca="1" si="48"/>
        <v/>
      </c>
      <c r="L621" s="19">
        <f t="shared" si="50"/>
        <v>0</v>
      </c>
      <c r="M621" s="19">
        <f t="shared" si="49"/>
        <v>0</v>
      </c>
      <c r="AE621" s="33" t="str">
        <f ca="1">IFERROR(INDEX(tbl_Données[[temps restant avant rebut  ]],SMALL(IF(tbl_Données[[temps restant avant rebut  ]]&lt;15,ROW(tbl_Données[[temps restant avant rebut  ]])-2),ROWS($1:618))),"")</f>
        <v/>
      </c>
    </row>
    <row r="622" spans="1:31" ht="27.75" customHeight="1">
      <c r="A622" s="10"/>
      <c r="B622" s="11"/>
      <c r="C6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2" s="13"/>
      <c r="E622" s="10"/>
      <c r="F622" s="14"/>
      <c r="G622" s="15"/>
      <c r="H622" s="13" t="str">
        <f t="shared" si="46"/>
        <v/>
      </c>
      <c r="I622" s="16"/>
      <c r="J622" s="17" t="str">
        <f t="shared" si="47"/>
        <v/>
      </c>
      <c r="K622" s="18" t="str">
        <f t="shared" ca="1" si="48"/>
        <v/>
      </c>
      <c r="L622" s="19">
        <f t="shared" si="50"/>
        <v>0</v>
      </c>
      <c r="M622" s="19">
        <f t="shared" si="49"/>
        <v>0</v>
      </c>
      <c r="AE622" s="33" t="str">
        <f ca="1">IFERROR(INDEX(tbl_Données[[temps restant avant rebut  ]],SMALL(IF(tbl_Données[[temps restant avant rebut  ]]&lt;15,ROW(tbl_Données[[temps restant avant rebut  ]])-2),ROWS($1:619))),"")</f>
        <v/>
      </c>
    </row>
    <row r="623" spans="1:31" ht="27.75" customHeight="1">
      <c r="A623" s="10"/>
      <c r="B623" s="11"/>
      <c r="C6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3" s="13"/>
      <c r="E623" s="10"/>
      <c r="F623" s="14"/>
      <c r="G623" s="15"/>
      <c r="H623" s="13" t="str">
        <f t="shared" si="46"/>
        <v/>
      </c>
      <c r="I623" s="16"/>
      <c r="J623" s="17" t="str">
        <f t="shared" si="47"/>
        <v/>
      </c>
      <c r="K623" s="18" t="str">
        <f t="shared" ca="1" si="48"/>
        <v/>
      </c>
      <c r="L623" s="19">
        <f t="shared" si="50"/>
        <v>0</v>
      </c>
      <c r="M623" s="19">
        <f t="shared" si="49"/>
        <v>0</v>
      </c>
      <c r="AE623" s="33" t="str">
        <f ca="1">IFERROR(INDEX(tbl_Données[[temps restant avant rebut  ]],SMALL(IF(tbl_Données[[temps restant avant rebut  ]]&lt;15,ROW(tbl_Données[[temps restant avant rebut  ]])-2),ROWS($1:620))),"")</f>
        <v/>
      </c>
    </row>
    <row r="624" spans="1:31" ht="27.75" customHeight="1">
      <c r="A624" s="10"/>
      <c r="B624" s="11"/>
      <c r="C6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4" s="13"/>
      <c r="E624" s="10"/>
      <c r="F624" s="14"/>
      <c r="G624" s="15"/>
      <c r="H624" s="13" t="str">
        <f t="shared" si="46"/>
        <v/>
      </c>
      <c r="I624" s="16"/>
      <c r="J624" s="17" t="str">
        <f t="shared" si="47"/>
        <v/>
      </c>
      <c r="K624" s="18" t="str">
        <f t="shared" ca="1" si="48"/>
        <v/>
      </c>
      <c r="L624" s="19">
        <f t="shared" si="50"/>
        <v>0</v>
      </c>
      <c r="M624" s="19">
        <f t="shared" si="49"/>
        <v>0</v>
      </c>
      <c r="AE624" s="33" t="str">
        <f ca="1">IFERROR(INDEX(tbl_Données[[temps restant avant rebut  ]],SMALL(IF(tbl_Données[[temps restant avant rebut  ]]&lt;15,ROW(tbl_Données[[temps restant avant rebut  ]])-2),ROWS($1:621))),"")</f>
        <v/>
      </c>
    </row>
    <row r="625" spans="1:31" ht="27.75" customHeight="1">
      <c r="A625" s="10"/>
      <c r="B625" s="11"/>
      <c r="C6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5" s="13"/>
      <c r="E625" s="10"/>
      <c r="F625" s="14"/>
      <c r="G625" s="15"/>
      <c r="H625" s="13" t="str">
        <f t="shared" si="46"/>
        <v/>
      </c>
      <c r="I625" s="16"/>
      <c r="J625" s="17" t="str">
        <f t="shared" si="47"/>
        <v/>
      </c>
      <c r="K625" s="18" t="str">
        <f t="shared" ca="1" si="48"/>
        <v/>
      </c>
      <c r="L625" s="19">
        <f t="shared" si="50"/>
        <v>0</v>
      </c>
      <c r="M625" s="19">
        <f t="shared" si="49"/>
        <v>0</v>
      </c>
      <c r="AE625" s="33" t="str">
        <f ca="1">IFERROR(INDEX(tbl_Données[[temps restant avant rebut  ]],SMALL(IF(tbl_Données[[temps restant avant rebut  ]]&lt;15,ROW(tbl_Données[[temps restant avant rebut  ]])-2),ROWS($1:622))),"")</f>
        <v/>
      </c>
    </row>
    <row r="626" spans="1:31" ht="27.75" customHeight="1">
      <c r="A626" s="10"/>
      <c r="B626" s="11"/>
      <c r="C6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6" s="13"/>
      <c r="E626" s="10"/>
      <c r="F626" s="14"/>
      <c r="G626" s="15"/>
      <c r="H626" s="13" t="str">
        <f t="shared" si="46"/>
        <v/>
      </c>
      <c r="I626" s="16"/>
      <c r="J626" s="17" t="str">
        <f t="shared" si="47"/>
        <v/>
      </c>
      <c r="K626" s="18" t="str">
        <f t="shared" ca="1" si="48"/>
        <v/>
      </c>
      <c r="L626" s="19">
        <f t="shared" si="50"/>
        <v>0</v>
      </c>
      <c r="M626" s="19">
        <f t="shared" si="49"/>
        <v>0</v>
      </c>
      <c r="AE626" s="33" t="str">
        <f ca="1">IFERROR(INDEX(tbl_Données[[temps restant avant rebut  ]],SMALL(IF(tbl_Données[[temps restant avant rebut  ]]&lt;15,ROW(tbl_Données[[temps restant avant rebut  ]])-2),ROWS($1:623))),"")</f>
        <v/>
      </c>
    </row>
    <row r="627" spans="1:31" ht="27.75" customHeight="1">
      <c r="A627" s="10"/>
      <c r="B627" s="11"/>
      <c r="C6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7" s="13"/>
      <c r="E627" s="10"/>
      <c r="F627" s="14"/>
      <c r="G627" s="15"/>
      <c r="H627" s="13" t="str">
        <f t="shared" si="46"/>
        <v/>
      </c>
      <c r="I627" s="16"/>
      <c r="J627" s="17" t="str">
        <f t="shared" si="47"/>
        <v/>
      </c>
      <c r="K627" s="18" t="str">
        <f t="shared" ca="1" si="48"/>
        <v/>
      </c>
      <c r="L627" s="19">
        <f t="shared" si="50"/>
        <v>0</v>
      </c>
      <c r="M627" s="19">
        <f t="shared" si="49"/>
        <v>0</v>
      </c>
      <c r="AE627" s="33" t="str">
        <f ca="1">IFERROR(INDEX(tbl_Données[[temps restant avant rebut  ]],SMALL(IF(tbl_Données[[temps restant avant rebut  ]]&lt;15,ROW(tbl_Données[[temps restant avant rebut  ]])-2),ROWS($1:624))),"")</f>
        <v/>
      </c>
    </row>
    <row r="628" spans="1:31" ht="27.75" customHeight="1">
      <c r="A628" s="10"/>
      <c r="B628" s="11"/>
      <c r="C6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8" s="13"/>
      <c r="E628" s="10"/>
      <c r="F628" s="14"/>
      <c r="G628" s="15"/>
      <c r="H628" s="13" t="str">
        <f t="shared" si="46"/>
        <v/>
      </c>
      <c r="I628" s="16"/>
      <c r="J628" s="17" t="str">
        <f t="shared" si="47"/>
        <v/>
      </c>
      <c r="K628" s="18" t="str">
        <f t="shared" ca="1" si="48"/>
        <v/>
      </c>
      <c r="L628" s="19">
        <f t="shared" si="50"/>
        <v>0</v>
      </c>
      <c r="M628" s="19">
        <f t="shared" si="49"/>
        <v>0</v>
      </c>
      <c r="AE628" s="33" t="str">
        <f ca="1">IFERROR(INDEX(tbl_Données[[temps restant avant rebut  ]],SMALL(IF(tbl_Données[[temps restant avant rebut  ]]&lt;15,ROW(tbl_Données[[temps restant avant rebut  ]])-2),ROWS($1:625))),"")</f>
        <v/>
      </c>
    </row>
    <row r="629" spans="1:31" ht="27.75" customHeight="1">
      <c r="A629" s="10"/>
      <c r="B629" s="11"/>
      <c r="C6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9" s="13"/>
      <c r="E629" s="10"/>
      <c r="F629" s="14"/>
      <c r="G629" s="15"/>
      <c r="H629" s="13" t="str">
        <f t="shared" si="46"/>
        <v/>
      </c>
      <c r="I629" s="16"/>
      <c r="J629" s="17" t="str">
        <f t="shared" si="47"/>
        <v/>
      </c>
      <c r="K629" s="18" t="str">
        <f t="shared" ca="1" si="48"/>
        <v/>
      </c>
      <c r="L629" s="19">
        <f t="shared" si="50"/>
        <v>0</v>
      </c>
      <c r="M629" s="19">
        <f t="shared" si="49"/>
        <v>0</v>
      </c>
      <c r="AE629" s="33" t="str">
        <f ca="1">IFERROR(INDEX(tbl_Données[[temps restant avant rebut  ]],SMALL(IF(tbl_Données[[temps restant avant rebut  ]]&lt;15,ROW(tbl_Données[[temps restant avant rebut  ]])-2),ROWS($1:626))),"")</f>
        <v/>
      </c>
    </row>
    <row r="630" spans="1:31" ht="27.75" customHeight="1">
      <c r="A630" s="10"/>
      <c r="B630" s="11"/>
      <c r="C6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0" s="13"/>
      <c r="E630" s="10"/>
      <c r="F630" s="14"/>
      <c r="G630" s="15"/>
      <c r="H630" s="13" t="str">
        <f t="shared" si="46"/>
        <v/>
      </c>
      <c r="I630" s="16"/>
      <c r="J630" s="17" t="str">
        <f t="shared" si="47"/>
        <v/>
      </c>
      <c r="K630" s="18" t="str">
        <f t="shared" ca="1" si="48"/>
        <v/>
      </c>
      <c r="L630" s="19">
        <f t="shared" si="50"/>
        <v>0</v>
      </c>
      <c r="M630" s="19">
        <f t="shared" si="49"/>
        <v>0</v>
      </c>
      <c r="AE630" s="33" t="str">
        <f ca="1">IFERROR(INDEX(tbl_Données[[temps restant avant rebut  ]],SMALL(IF(tbl_Données[[temps restant avant rebut  ]]&lt;15,ROW(tbl_Données[[temps restant avant rebut  ]])-2),ROWS($1:627))),"")</f>
        <v/>
      </c>
    </row>
    <row r="631" spans="1:31" ht="27.75" customHeight="1">
      <c r="A631" s="10"/>
      <c r="B631" s="11"/>
      <c r="C6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1" s="13"/>
      <c r="E631" s="10"/>
      <c r="F631" s="14"/>
      <c r="G631" s="15"/>
      <c r="H631" s="13" t="str">
        <f t="shared" si="46"/>
        <v/>
      </c>
      <c r="I631" s="16"/>
      <c r="J631" s="17" t="str">
        <f t="shared" si="47"/>
        <v/>
      </c>
      <c r="K631" s="18" t="str">
        <f t="shared" ca="1" si="48"/>
        <v/>
      </c>
      <c r="L631" s="19">
        <f t="shared" si="50"/>
        <v>0</v>
      </c>
      <c r="M631" s="19">
        <f t="shared" si="49"/>
        <v>0</v>
      </c>
      <c r="AE631" s="33" t="str">
        <f ca="1">IFERROR(INDEX(tbl_Données[[temps restant avant rebut  ]],SMALL(IF(tbl_Données[[temps restant avant rebut  ]]&lt;15,ROW(tbl_Données[[temps restant avant rebut  ]])-2),ROWS($1:628))),"")</f>
        <v/>
      </c>
    </row>
    <row r="632" spans="1:31" ht="27.75" customHeight="1">
      <c r="A632" s="10"/>
      <c r="B632" s="11"/>
      <c r="C6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2" s="13"/>
      <c r="E632" s="10"/>
      <c r="F632" s="14"/>
      <c r="G632" s="15"/>
      <c r="H632" s="13" t="str">
        <f t="shared" si="46"/>
        <v/>
      </c>
      <c r="I632" s="16"/>
      <c r="J632" s="17" t="str">
        <f t="shared" si="47"/>
        <v/>
      </c>
      <c r="K632" s="18" t="str">
        <f t="shared" ca="1" si="48"/>
        <v/>
      </c>
      <c r="L632" s="19">
        <f t="shared" si="50"/>
        <v>0</v>
      </c>
      <c r="M632" s="19">
        <f t="shared" si="49"/>
        <v>0</v>
      </c>
      <c r="AE632" s="33" t="str">
        <f ca="1">IFERROR(INDEX(tbl_Données[[temps restant avant rebut  ]],SMALL(IF(tbl_Données[[temps restant avant rebut  ]]&lt;15,ROW(tbl_Données[[temps restant avant rebut  ]])-2),ROWS($1:629))),"")</f>
        <v/>
      </c>
    </row>
    <row r="633" spans="1:31" ht="27.75" customHeight="1">
      <c r="A633" s="10"/>
      <c r="B633" s="11"/>
      <c r="C6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3" s="13"/>
      <c r="E633" s="10"/>
      <c r="F633" s="14"/>
      <c r="G633" s="15"/>
      <c r="H633" s="13" t="str">
        <f t="shared" si="46"/>
        <v/>
      </c>
      <c r="I633" s="16"/>
      <c r="J633" s="17" t="str">
        <f t="shared" si="47"/>
        <v/>
      </c>
      <c r="K633" s="18" t="str">
        <f t="shared" ca="1" si="48"/>
        <v/>
      </c>
      <c r="L633" s="19">
        <f t="shared" si="50"/>
        <v>0</v>
      </c>
      <c r="M633" s="19">
        <f t="shared" si="49"/>
        <v>0</v>
      </c>
      <c r="AE633" s="33" t="str">
        <f ca="1">IFERROR(INDEX(tbl_Données[[temps restant avant rebut  ]],SMALL(IF(tbl_Données[[temps restant avant rebut  ]]&lt;15,ROW(tbl_Données[[temps restant avant rebut  ]])-2),ROWS($1:630))),"")</f>
        <v/>
      </c>
    </row>
    <row r="634" spans="1:31" ht="27.75" customHeight="1">
      <c r="A634" s="10"/>
      <c r="B634" s="11"/>
      <c r="C6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4" s="13"/>
      <c r="E634" s="10"/>
      <c r="F634" s="14"/>
      <c r="G634" s="15"/>
      <c r="H634" s="13" t="str">
        <f t="shared" si="46"/>
        <v/>
      </c>
      <c r="I634" s="16"/>
      <c r="J634" s="17" t="str">
        <f t="shared" si="47"/>
        <v/>
      </c>
      <c r="K634" s="18" t="str">
        <f t="shared" ca="1" si="48"/>
        <v/>
      </c>
      <c r="L634" s="19">
        <f t="shared" si="50"/>
        <v>0</v>
      </c>
      <c r="M634" s="19">
        <f t="shared" si="49"/>
        <v>0</v>
      </c>
      <c r="AE634" s="33" t="str">
        <f ca="1">IFERROR(INDEX(tbl_Données[[temps restant avant rebut  ]],SMALL(IF(tbl_Données[[temps restant avant rebut  ]]&lt;15,ROW(tbl_Données[[temps restant avant rebut  ]])-2),ROWS($1:631))),"")</f>
        <v/>
      </c>
    </row>
    <row r="635" spans="1:31" ht="27.75" customHeight="1">
      <c r="A635" s="10"/>
      <c r="B635" s="11"/>
      <c r="C6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5" s="13"/>
      <c r="E635" s="10"/>
      <c r="F635" s="14"/>
      <c r="G635" s="15"/>
      <c r="H635" s="13" t="str">
        <f t="shared" si="46"/>
        <v/>
      </c>
      <c r="I635" s="16"/>
      <c r="J635" s="17" t="str">
        <f t="shared" si="47"/>
        <v/>
      </c>
      <c r="K635" s="18" t="str">
        <f t="shared" ca="1" si="48"/>
        <v/>
      </c>
      <c r="L635" s="19">
        <f t="shared" si="50"/>
        <v>0</v>
      </c>
      <c r="M635" s="19">
        <f t="shared" si="49"/>
        <v>0</v>
      </c>
      <c r="AE635" s="33" t="str">
        <f ca="1">IFERROR(INDEX(tbl_Données[[temps restant avant rebut  ]],SMALL(IF(tbl_Données[[temps restant avant rebut  ]]&lt;15,ROW(tbl_Données[[temps restant avant rebut  ]])-2),ROWS($1:632))),"")</f>
        <v/>
      </c>
    </row>
    <row r="636" spans="1:31" ht="27.75" customHeight="1">
      <c r="A636" s="10"/>
      <c r="B636" s="11"/>
      <c r="C6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6" s="13"/>
      <c r="E636" s="10"/>
      <c r="F636" s="14"/>
      <c r="G636" s="15"/>
      <c r="H636" s="13" t="str">
        <f t="shared" si="46"/>
        <v/>
      </c>
      <c r="I636" s="16"/>
      <c r="J636" s="17" t="str">
        <f t="shared" si="47"/>
        <v/>
      </c>
      <c r="K636" s="18" t="str">
        <f t="shared" ca="1" si="48"/>
        <v/>
      </c>
      <c r="L636" s="19">
        <f t="shared" si="50"/>
        <v>0</v>
      </c>
      <c r="M636" s="19">
        <f t="shared" si="49"/>
        <v>0</v>
      </c>
      <c r="AE636" s="33" t="str">
        <f ca="1">IFERROR(INDEX(tbl_Données[[temps restant avant rebut  ]],SMALL(IF(tbl_Données[[temps restant avant rebut  ]]&lt;15,ROW(tbl_Données[[temps restant avant rebut  ]])-2),ROWS($1:633))),"")</f>
        <v/>
      </c>
    </row>
    <row r="637" spans="1:31" ht="27.75" customHeight="1">
      <c r="A637" s="10"/>
      <c r="B637" s="11"/>
      <c r="C6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7" s="13"/>
      <c r="E637" s="10"/>
      <c r="F637" s="14"/>
      <c r="G637" s="15"/>
      <c r="H637" s="13" t="str">
        <f t="shared" si="46"/>
        <v/>
      </c>
      <c r="I637" s="16"/>
      <c r="J637" s="17" t="str">
        <f t="shared" si="47"/>
        <v/>
      </c>
      <c r="K637" s="18" t="str">
        <f t="shared" ca="1" si="48"/>
        <v/>
      </c>
      <c r="L637" s="19">
        <f t="shared" si="50"/>
        <v>0</v>
      </c>
      <c r="M637" s="19">
        <f t="shared" si="49"/>
        <v>0</v>
      </c>
      <c r="AE637" s="33" t="str">
        <f ca="1">IFERROR(INDEX(tbl_Données[[temps restant avant rebut  ]],SMALL(IF(tbl_Données[[temps restant avant rebut  ]]&lt;15,ROW(tbl_Données[[temps restant avant rebut  ]])-2),ROWS($1:634))),"")</f>
        <v/>
      </c>
    </row>
    <row r="638" spans="1:31" ht="27.75" customHeight="1">
      <c r="A638" s="10"/>
      <c r="B638" s="11"/>
      <c r="C6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8" s="13"/>
      <c r="E638" s="10"/>
      <c r="F638" s="14"/>
      <c r="G638" s="15"/>
      <c r="H638" s="13" t="str">
        <f t="shared" si="46"/>
        <v/>
      </c>
      <c r="I638" s="16"/>
      <c r="J638" s="17" t="str">
        <f t="shared" si="47"/>
        <v/>
      </c>
      <c r="K638" s="18" t="str">
        <f t="shared" ca="1" si="48"/>
        <v/>
      </c>
      <c r="L638" s="19">
        <f t="shared" si="50"/>
        <v>0</v>
      </c>
      <c r="M638" s="19">
        <f t="shared" si="49"/>
        <v>0</v>
      </c>
      <c r="AE638" s="33" t="str">
        <f ca="1">IFERROR(INDEX(tbl_Données[[temps restant avant rebut  ]],SMALL(IF(tbl_Données[[temps restant avant rebut  ]]&lt;15,ROW(tbl_Données[[temps restant avant rebut  ]])-2),ROWS($1:635))),"")</f>
        <v/>
      </c>
    </row>
    <row r="639" spans="1:31" ht="27.75" customHeight="1">
      <c r="A639" s="10"/>
      <c r="B639" s="11"/>
      <c r="C6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9" s="13"/>
      <c r="E639" s="10"/>
      <c r="F639" s="14"/>
      <c r="G639" s="15"/>
      <c r="H639" s="13" t="str">
        <f t="shared" si="46"/>
        <v/>
      </c>
      <c r="I639" s="16"/>
      <c r="J639" s="17" t="str">
        <f t="shared" si="47"/>
        <v/>
      </c>
      <c r="K639" s="18" t="str">
        <f t="shared" ca="1" si="48"/>
        <v/>
      </c>
      <c r="L639" s="19">
        <f t="shared" si="50"/>
        <v>0</v>
      </c>
      <c r="M639" s="19">
        <f t="shared" si="49"/>
        <v>0</v>
      </c>
      <c r="AE639" s="33" t="str">
        <f ca="1">IFERROR(INDEX(tbl_Données[[temps restant avant rebut  ]],SMALL(IF(tbl_Données[[temps restant avant rebut  ]]&lt;15,ROW(tbl_Données[[temps restant avant rebut  ]])-2),ROWS($1:636))),"")</f>
        <v/>
      </c>
    </row>
    <row r="640" spans="1:31" ht="27.75" customHeight="1">
      <c r="A640" s="10"/>
      <c r="B640" s="11"/>
      <c r="C6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0" s="13"/>
      <c r="E640" s="10"/>
      <c r="F640" s="14"/>
      <c r="G640" s="15"/>
      <c r="H640" s="13" t="str">
        <f t="shared" si="46"/>
        <v/>
      </c>
      <c r="I640" s="16"/>
      <c r="J640" s="17" t="str">
        <f t="shared" si="47"/>
        <v/>
      </c>
      <c r="K640" s="18" t="str">
        <f t="shared" ca="1" si="48"/>
        <v/>
      </c>
      <c r="L640" s="19">
        <f t="shared" si="50"/>
        <v>0</v>
      </c>
      <c r="M640" s="19">
        <f t="shared" si="49"/>
        <v>0</v>
      </c>
      <c r="AE640" s="33" t="str">
        <f ca="1">IFERROR(INDEX(tbl_Données[[temps restant avant rebut  ]],SMALL(IF(tbl_Données[[temps restant avant rebut  ]]&lt;15,ROW(tbl_Données[[temps restant avant rebut  ]])-2),ROWS($1:637))),"")</f>
        <v/>
      </c>
    </row>
    <row r="641" spans="1:31" ht="27.75" customHeight="1">
      <c r="A641" s="10"/>
      <c r="B641" s="11"/>
      <c r="C6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1" s="13"/>
      <c r="E641" s="10"/>
      <c r="F641" s="14"/>
      <c r="G641" s="15"/>
      <c r="H641" s="13" t="str">
        <f t="shared" si="46"/>
        <v/>
      </c>
      <c r="I641" s="16"/>
      <c r="J641" s="17" t="str">
        <f t="shared" si="47"/>
        <v/>
      </c>
      <c r="K641" s="18" t="str">
        <f t="shared" ca="1" si="48"/>
        <v/>
      </c>
      <c r="L641" s="19">
        <f t="shared" si="50"/>
        <v>0</v>
      </c>
      <c r="M641" s="19">
        <f t="shared" si="49"/>
        <v>0</v>
      </c>
      <c r="AE641" s="33" t="str">
        <f ca="1">IFERROR(INDEX(tbl_Données[[temps restant avant rebut  ]],SMALL(IF(tbl_Données[[temps restant avant rebut  ]]&lt;15,ROW(tbl_Données[[temps restant avant rebut  ]])-2),ROWS($1:638))),"")</f>
        <v/>
      </c>
    </row>
    <row r="642" spans="1:31" ht="27.75" customHeight="1">
      <c r="A642" s="10"/>
      <c r="B642" s="11"/>
      <c r="C6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2" s="13"/>
      <c r="E642" s="10"/>
      <c r="F642" s="14"/>
      <c r="G642" s="15"/>
      <c r="H642" s="13" t="str">
        <f t="shared" si="46"/>
        <v/>
      </c>
      <c r="I642" s="16"/>
      <c r="J642" s="17" t="str">
        <f t="shared" si="47"/>
        <v/>
      </c>
      <c r="K642" s="18" t="str">
        <f t="shared" ca="1" si="48"/>
        <v/>
      </c>
      <c r="L642" s="19">
        <f t="shared" si="50"/>
        <v>0</v>
      </c>
      <c r="M642" s="19">
        <f t="shared" si="49"/>
        <v>0</v>
      </c>
      <c r="AE642" s="33" t="str">
        <f ca="1">IFERROR(INDEX(tbl_Données[[temps restant avant rebut  ]],SMALL(IF(tbl_Données[[temps restant avant rebut  ]]&lt;15,ROW(tbl_Données[[temps restant avant rebut  ]])-2),ROWS($1:639))),"")</f>
        <v/>
      </c>
    </row>
    <row r="643" spans="1:31" ht="27.75" customHeight="1">
      <c r="A643" s="10"/>
      <c r="B643" s="11"/>
      <c r="C6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3" s="13"/>
      <c r="E643" s="10"/>
      <c r="F643" s="14"/>
      <c r="G643" s="15"/>
      <c r="H643" s="13" t="str">
        <f t="shared" ref="H643:H706" si="51">IF(ISBLANK(D643),"",D643+30)</f>
        <v/>
      </c>
      <c r="I643" s="16"/>
      <c r="J643" s="17" t="str">
        <f t="shared" ref="J643:J706" si="52">IF(ISBLANK(I643),"",$I643-$D643)</f>
        <v/>
      </c>
      <c r="K643" s="18" t="str">
        <f t="shared" ref="K643:K706" ca="1" si="53">IF(ISBLANK(D643),"",D643-TODAY())</f>
        <v/>
      </c>
      <c r="L643" s="19">
        <f t="shared" si="50"/>
        <v>0</v>
      </c>
      <c r="M643" s="19">
        <f t="shared" ref="M643:M706" si="54">IFERROR(DATEDIF($B643,$F643,"d"),"")</f>
        <v>0</v>
      </c>
      <c r="AE643" s="33" t="str">
        <f ca="1">IFERROR(INDEX(tbl_Données[[temps restant avant rebut  ]],SMALL(IF(tbl_Données[[temps restant avant rebut  ]]&lt;15,ROW(tbl_Données[[temps restant avant rebut  ]])-2),ROWS($1:640))),"")</f>
        <v/>
      </c>
    </row>
    <row r="644" spans="1:31" ht="27.75" customHeight="1">
      <c r="A644" s="10"/>
      <c r="B644" s="11"/>
      <c r="C6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4" s="13"/>
      <c r="E644" s="10"/>
      <c r="F644" s="14"/>
      <c r="G644" s="15"/>
      <c r="H644" s="13" t="str">
        <f t="shared" si="51"/>
        <v/>
      </c>
      <c r="I644" s="16"/>
      <c r="J644" s="17" t="str">
        <f t="shared" si="52"/>
        <v/>
      </c>
      <c r="K644" s="18" t="str">
        <f t="shared" ca="1" si="53"/>
        <v/>
      </c>
      <c r="L644" s="19">
        <f t="shared" si="50"/>
        <v>0</v>
      </c>
      <c r="M644" s="19">
        <f t="shared" si="54"/>
        <v>0</v>
      </c>
      <c r="AE644" s="33" t="str">
        <f ca="1">IFERROR(INDEX(tbl_Données[[temps restant avant rebut  ]],SMALL(IF(tbl_Données[[temps restant avant rebut  ]]&lt;15,ROW(tbl_Données[[temps restant avant rebut  ]])-2),ROWS($1:641))),"")</f>
        <v/>
      </c>
    </row>
    <row r="645" spans="1:31" ht="27.75" customHeight="1">
      <c r="A645" s="10"/>
      <c r="B645" s="11"/>
      <c r="C6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5" s="13"/>
      <c r="E645" s="10"/>
      <c r="F645" s="14"/>
      <c r="G645" s="15"/>
      <c r="H645" s="13" t="str">
        <f t="shared" si="51"/>
        <v/>
      </c>
      <c r="I645" s="16"/>
      <c r="J645" s="17" t="str">
        <f t="shared" si="52"/>
        <v/>
      </c>
      <c r="K645" s="18" t="str">
        <f t="shared" ca="1" si="53"/>
        <v/>
      </c>
      <c r="L645" s="19">
        <f t="shared" si="50"/>
        <v>0</v>
      </c>
      <c r="M645" s="19">
        <f t="shared" si="54"/>
        <v>0</v>
      </c>
      <c r="AE645" s="33" t="str">
        <f ca="1">IFERROR(INDEX(tbl_Données[[temps restant avant rebut  ]],SMALL(IF(tbl_Données[[temps restant avant rebut  ]]&lt;15,ROW(tbl_Données[[temps restant avant rebut  ]])-2),ROWS($1:642))),"")</f>
        <v/>
      </c>
    </row>
    <row r="646" spans="1:31" ht="27.75" customHeight="1">
      <c r="A646" s="10"/>
      <c r="B646" s="11"/>
      <c r="C6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6" s="13"/>
      <c r="E646" s="10"/>
      <c r="F646" s="14"/>
      <c r="G646" s="15"/>
      <c r="H646" s="13" t="str">
        <f t="shared" si="51"/>
        <v/>
      </c>
      <c r="I646" s="16"/>
      <c r="J646" s="17" t="str">
        <f t="shared" si="52"/>
        <v/>
      </c>
      <c r="K646" s="18" t="str">
        <f t="shared" ca="1" si="53"/>
        <v/>
      </c>
      <c r="L646" s="19">
        <f t="shared" ref="L646:L709" si="55">IFERROR(DATEDIF($B646,$I646,"d"),"")</f>
        <v>0</v>
      </c>
      <c r="M646" s="19">
        <f t="shared" si="54"/>
        <v>0</v>
      </c>
      <c r="AE646" s="33" t="str">
        <f ca="1">IFERROR(INDEX(tbl_Données[[temps restant avant rebut  ]],SMALL(IF(tbl_Données[[temps restant avant rebut  ]]&lt;15,ROW(tbl_Données[[temps restant avant rebut  ]])-2),ROWS($1:643))),"")</f>
        <v/>
      </c>
    </row>
    <row r="647" spans="1:31" ht="27.75" customHeight="1">
      <c r="A647" s="10"/>
      <c r="B647" s="11"/>
      <c r="C6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7" s="13"/>
      <c r="E647" s="10"/>
      <c r="F647" s="14"/>
      <c r="G647" s="15"/>
      <c r="H647" s="13" t="str">
        <f t="shared" si="51"/>
        <v/>
      </c>
      <c r="I647" s="16"/>
      <c r="J647" s="17" t="str">
        <f t="shared" si="52"/>
        <v/>
      </c>
      <c r="K647" s="18" t="str">
        <f t="shared" ca="1" si="53"/>
        <v/>
      </c>
      <c r="L647" s="19">
        <f t="shared" si="55"/>
        <v>0</v>
      </c>
      <c r="M647" s="19">
        <f t="shared" si="54"/>
        <v>0</v>
      </c>
      <c r="AE647" s="33" t="str">
        <f ca="1">IFERROR(INDEX(tbl_Données[[temps restant avant rebut  ]],SMALL(IF(tbl_Données[[temps restant avant rebut  ]]&lt;15,ROW(tbl_Données[[temps restant avant rebut  ]])-2),ROWS($1:644))),"")</f>
        <v/>
      </c>
    </row>
    <row r="648" spans="1:31" ht="27.75" customHeight="1">
      <c r="A648" s="10"/>
      <c r="B648" s="11"/>
      <c r="C6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8" s="13"/>
      <c r="E648" s="10"/>
      <c r="F648" s="14"/>
      <c r="G648" s="15"/>
      <c r="H648" s="13" t="str">
        <f t="shared" si="51"/>
        <v/>
      </c>
      <c r="I648" s="16"/>
      <c r="J648" s="17" t="str">
        <f t="shared" si="52"/>
        <v/>
      </c>
      <c r="K648" s="18" t="str">
        <f t="shared" ca="1" si="53"/>
        <v/>
      </c>
      <c r="L648" s="19">
        <f t="shared" si="55"/>
        <v>0</v>
      </c>
      <c r="M648" s="19">
        <f t="shared" si="54"/>
        <v>0</v>
      </c>
      <c r="AE648" s="33" t="str">
        <f ca="1">IFERROR(INDEX(tbl_Données[[temps restant avant rebut  ]],SMALL(IF(tbl_Données[[temps restant avant rebut  ]]&lt;15,ROW(tbl_Données[[temps restant avant rebut  ]])-2),ROWS($1:645))),"")</f>
        <v/>
      </c>
    </row>
    <row r="649" spans="1:31" ht="27.75" customHeight="1">
      <c r="A649" s="10"/>
      <c r="B649" s="11"/>
      <c r="C6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9" s="13"/>
      <c r="E649" s="10"/>
      <c r="F649" s="14"/>
      <c r="G649" s="15"/>
      <c r="H649" s="13" t="str">
        <f t="shared" si="51"/>
        <v/>
      </c>
      <c r="I649" s="16"/>
      <c r="J649" s="17" t="str">
        <f t="shared" si="52"/>
        <v/>
      </c>
      <c r="K649" s="18" t="str">
        <f t="shared" ca="1" si="53"/>
        <v/>
      </c>
      <c r="L649" s="19">
        <f t="shared" si="55"/>
        <v>0</v>
      </c>
      <c r="M649" s="19">
        <f t="shared" si="54"/>
        <v>0</v>
      </c>
      <c r="AE649" s="33" t="str">
        <f ca="1">IFERROR(INDEX(tbl_Données[[temps restant avant rebut  ]],SMALL(IF(tbl_Données[[temps restant avant rebut  ]]&lt;15,ROW(tbl_Données[[temps restant avant rebut  ]])-2),ROWS($1:646))),"")</f>
        <v/>
      </c>
    </row>
    <row r="650" spans="1:31" ht="27.75" customHeight="1">
      <c r="A650" s="10"/>
      <c r="B650" s="11"/>
      <c r="C6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0" s="13"/>
      <c r="E650" s="10"/>
      <c r="F650" s="14"/>
      <c r="G650" s="15"/>
      <c r="H650" s="13" t="str">
        <f t="shared" si="51"/>
        <v/>
      </c>
      <c r="I650" s="16"/>
      <c r="J650" s="17" t="str">
        <f t="shared" si="52"/>
        <v/>
      </c>
      <c r="K650" s="18" t="str">
        <f t="shared" ca="1" si="53"/>
        <v/>
      </c>
      <c r="L650" s="19">
        <f t="shared" si="55"/>
        <v>0</v>
      </c>
      <c r="M650" s="19">
        <f t="shared" si="54"/>
        <v>0</v>
      </c>
      <c r="AE650" s="33" t="str">
        <f ca="1">IFERROR(INDEX(tbl_Données[[temps restant avant rebut  ]],SMALL(IF(tbl_Données[[temps restant avant rebut  ]]&lt;15,ROW(tbl_Données[[temps restant avant rebut  ]])-2),ROWS($1:647))),"")</f>
        <v/>
      </c>
    </row>
    <row r="651" spans="1:31" ht="27.75" customHeight="1">
      <c r="A651" s="10"/>
      <c r="B651" s="11"/>
      <c r="C6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1" s="13"/>
      <c r="E651" s="10"/>
      <c r="F651" s="14"/>
      <c r="G651" s="15"/>
      <c r="H651" s="13" t="str">
        <f t="shared" si="51"/>
        <v/>
      </c>
      <c r="I651" s="16"/>
      <c r="J651" s="17" t="str">
        <f t="shared" si="52"/>
        <v/>
      </c>
      <c r="K651" s="18" t="str">
        <f t="shared" ca="1" si="53"/>
        <v/>
      </c>
      <c r="L651" s="19">
        <f t="shared" si="55"/>
        <v>0</v>
      </c>
      <c r="M651" s="19">
        <f t="shared" si="54"/>
        <v>0</v>
      </c>
      <c r="AE651" s="33" t="str">
        <f ca="1">IFERROR(INDEX(tbl_Données[[temps restant avant rebut  ]],SMALL(IF(tbl_Données[[temps restant avant rebut  ]]&lt;15,ROW(tbl_Données[[temps restant avant rebut  ]])-2),ROWS($1:648))),"")</f>
        <v/>
      </c>
    </row>
    <row r="652" spans="1:31" ht="27.75" customHeight="1">
      <c r="A652" s="10"/>
      <c r="B652" s="11"/>
      <c r="C6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2" s="13"/>
      <c r="E652" s="10"/>
      <c r="F652" s="14"/>
      <c r="G652" s="15"/>
      <c r="H652" s="13" t="str">
        <f t="shared" si="51"/>
        <v/>
      </c>
      <c r="I652" s="16"/>
      <c r="J652" s="17" t="str">
        <f t="shared" si="52"/>
        <v/>
      </c>
      <c r="K652" s="18" t="str">
        <f t="shared" ca="1" si="53"/>
        <v/>
      </c>
      <c r="L652" s="19">
        <f t="shared" si="55"/>
        <v>0</v>
      </c>
      <c r="M652" s="19">
        <f t="shared" si="54"/>
        <v>0</v>
      </c>
      <c r="AE652" s="33" t="str">
        <f ca="1">IFERROR(INDEX(tbl_Données[[temps restant avant rebut  ]],SMALL(IF(tbl_Données[[temps restant avant rebut  ]]&lt;15,ROW(tbl_Données[[temps restant avant rebut  ]])-2),ROWS($1:649))),"")</f>
        <v/>
      </c>
    </row>
    <row r="653" spans="1:31" ht="27.75" customHeight="1">
      <c r="A653" s="10"/>
      <c r="B653" s="11"/>
      <c r="C6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3" s="13"/>
      <c r="E653" s="10"/>
      <c r="F653" s="14"/>
      <c r="G653" s="15"/>
      <c r="H653" s="13" t="str">
        <f t="shared" si="51"/>
        <v/>
      </c>
      <c r="I653" s="16"/>
      <c r="J653" s="17" t="str">
        <f t="shared" si="52"/>
        <v/>
      </c>
      <c r="K653" s="18" t="str">
        <f t="shared" ca="1" si="53"/>
        <v/>
      </c>
      <c r="L653" s="19">
        <f t="shared" si="55"/>
        <v>0</v>
      </c>
      <c r="M653" s="19">
        <f t="shared" si="54"/>
        <v>0</v>
      </c>
      <c r="AE653" s="33" t="str">
        <f ca="1">IFERROR(INDEX(tbl_Données[[temps restant avant rebut  ]],SMALL(IF(tbl_Données[[temps restant avant rebut  ]]&lt;15,ROW(tbl_Données[[temps restant avant rebut  ]])-2),ROWS($1:650))),"")</f>
        <v/>
      </c>
    </row>
    <row r="654" spans="1:31" ht="27.75" customHeight="1">
      <c r="A654" s="10"/>
      <c r="B654" s="11"/>
      <c r="C6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4" s="13"/>
      <c r="E654" s="10"/>
      <c r="F654" s="14"/>
      <c r="G654" s="15"/>
      <c r="H654" s="13" t="str">
        <f t="shared" si="51"/>
        <v/>
      </c>
      <c r="I654" s="16"/>
      <c r="J654" s="17" t="str">
        <f t="shared" si="52"/>
        <v/>
      </c>
      <c r="K654" s="18" t="str">
        <f t="shared" ca="1" si="53"/>
        <v/>
      </c>
      <c r="L654" s="19">
        <f t="shared" si="55"/>
        <v>0</v>
      </c>
      <c r="M654" s="19">
        <f t="shared" si="54"/>
        <v>0</v>
      </c>
      <c r="AE654" s="33" t="str">
        <f ca="1">IFERROR(INDEX(tbl_Données[[temps restant avant rebut  ]],SMALL(IF(tbl_Données[[temps restant avant rebut  ]]&lt;15,ROW(tbl_Données[[temps restant avant rebut  ]])-2),ROWS($1:651))),"")</f>
        <v/>
      </c>
    </row>
    <row r="655" spans="1:31" ht="27.75" customHeight="1">
      <c r="A655" s="10"/>
      <c r="B655" s="11"/>
      <c r="C6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5" s="13"/>
      <c r="E655" s="10"/>
      <c r="F655" s="14"/>
      <c r="G655" s="15"/>
      <c r="H655" s="13" t="str">
        <f t="shared" si="51"/>
        <v/>
      </c>
      <c r="I655" s="16"/>
      <c r="J655" s="17" t="str">
        <f t="shared" si="52"/>
        <v/>
      </c>
      <c r="K655" s="18" t="str">
        <f t="shared" ca="1" si="53"/>
        <v/>
      </c>
      <c r="L655" s="19">
        <f t="shared" si="55"/>
        <v>0</v>
      </c>
      <c r="M655" s="19">
        <f t="shared" si="54"/>
        <v>0</v>
      </c>
      <c r="AE655" s="33" t="str">
        <f ca="1">IFERROR(INDEX(tbl_Données[[temps restant avant rebut  ]],SMALL(IF(tbl_Données[[temps restant avant rebut  ]]&lt;15,ROW(tbl_Données[[temps restant avant rebut  ]])-2),ROWS($1:652))),"")</f>
        <v/>
      </c>
    </row>
    <row r="656" spans="1:31" ht="27.75" customHeight="1">
      <c r="A656" s="10"/>
      <c r="B656" s="11"/>
      <c r="C6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6" s="13"/>
      <c r="E656" s="10"/>
      <c r="F656" s="14"/>
      <c r="G656" s="15"/>
      <c r="H656" s="13" t="str">
        <f t="shared" si="51"/>
        <v/>
      </c>
      <c r="I656" s="16"/>
      <c r="J656" s="17" t="str">
        <f t="shared" si="52"/>
        <v/>
      </c>
      <c r="K656" s="18" t="str">
        <f t="shared" ca="1" si="53"/>
        <v/>
      </c>
      <c r="L656" s="19">
        <f t="shared" si="55"/>
        <v>0</v>
      </c>
      <c r="M656" s="19">
        <f t="shared" si="54"/>
        <v>0</v>
      </c>
      <c r="AE656" s="33" t="str">
        <f ca="1">IFERROR(INDEX(tbl_Données[[temps restant avant rebut  ]],SMALL(IF(tbl_Données[[temps restant avant rebut  ]]&lt;15,ROW(tbl_Données[[temps restant avant rebut  ]])-2),ROWS($1:653))),"")</f>
        <v/>
      </c>
    </row>
    <row r="657" spans="1:31" ht="27.75" customHeight="1">
      <c r="A657" s="10"/>
      <c r="B657" s="11"/>
      <c r="C6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7" s="13"/>
      <c r="E657" s="10"/>
      <c r="F657" s="14"/>
      <c r="G657" s="15"/>
      <c r="H657" s="13" t="str">
        <f t="shared" si="51"/>
        <v/>
      </c>
      <c r="I657" s="16"/>
      <c r="J657" s="17" t="str">
        <f t="shared" si="52"/>
        <v/>
      </c>
      <c r="K657" s="18" t="str">
        <f t="shared" ca="1" si="53"/>
        <v/>
      </c>
      <c r="L657" s="19">
        <f t="shared" si="55"/>
        <v>0</v>
      </c>
      <c r="M657" s="19">
        <f t="shared" si="54"/>
        <v>0</v>
      </c>
      <c r="AE657" s="33" t="str">
        <f ca="1">IFERROR(INDEX(tbl_Données[[temps restant avant rebut  ]],SMALL(IF(tbl_Données[[temps restant avant rebut  ]]&lt;15,ROW(tbl_Données[[temps restant avant rebut  ]])-2),ROWS($1:654))),"")</f>
        <v/>
      </c>
    </row>
    <row r="658" spans="1:31" ht="27.75" customHeight="1">
      <c r="A658" s="10"/>
      <c r="B658" s="11"/>
      <c r="C6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8" s="13"/>
      <c r="E658" s="10"/>
      <c r="F658" s="14"/>
      <c r="G658" s="15"/>
      <c r="H658" s="13" t="str">
        <f t="shared" si="51"/>
        <v/>
      </c>
      <c r="I658" s="16"/>
      <c r="J658" s="17" t="str">
        <f t="shared" si="52"/>
        <v/>
      </c>
      <c r="K658" s="18" t="str">
        <f t="shared" ca="1" si="53"/>
        <v/>
      </c>
      <c r="L658" s="19">
        <f t="shared" si="55"/>
        <v>0</v>
      </c>
      <c r="M658" s="19">
        <f t="shared" si="54"/>
        <v>0</v>
      </c>
      <c r="AE658" s="33" t="str">
        <f ca="1">IFERROR(INDEX(tbl_Données[[temps restant avant rebut  ]],SMALL(IF(tbl_Données[[temps restant avant rebut  ]]&lt;15,ROW(tbl_Données[[temps restant avant rebut  ]])-2),ROWS($1:655))),"")</f>
        <v/>
      </c>
    </row>
    <row r="659" spans="1:31" ht="27.75" customHeight="1">
      <c r="A659" s="10"/>
      <c r="B659" s="11"/>
      <c r="C6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9" s="13"/>
      <c r="E659" s="10"/>
      <c r="F659" s="14"/>
      <c r="G659" s="15"/>
      <c r="H659" s="13" t="str">
        <f t="shared" si="51"/>
        <v/>
      </c>
      <c r="I659" s="16"/>
      <c r="J659" s="17" t="str">
        <f t="shared" si="52"/>
        <v/>
      </c>
      <c r="K659" s="18" t="str">
        <f t="shared" ca="1" si="53"/>
        <v/>
      </c>
      <c r="L659" s="19">
        <f t="shared" si="55"/>
        <v>0</v>
      </c>
      <c r="M659" s="19">
        <f t="shared" si="54"/>
        <v>0</v>
      </c>
      <c r="AE659" s="33" t="str">
        <f ca="1">IFERROR(INDEX(tbl_Données[[temps restant avant rebut  ]],SMALL(IF(tbl_Données[[temps restant avant rebut  ]]&lt;15,ROW(tbl_Données[[temps restant avant rebut  ]])-2),ROWS($1:656))),"")</f>
        <v/>
      </c>
    </row>
    <row r="660" spans="1:31" ht="27.75" customHeight="1">
      <c r="A660" s="10"/>
      <c r="B660" s="11"/>
      <c r="C6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0" s="13"/>
      <c r="E660" s="10"/>
      <c r="F660" s="14"/>
      <c r="G660" s="15"/>
      <c r="H660" s="13" t="str">
        <f t="shared" si="51"/>
        <v/>
      </c>
      <c r="I660" s="16"/>
      <c r="J660" s="17" t="str">
        <f t="shared" si="52"/>
        <v/>
      </c>
      <c r="K660" s="18" t="str">
        <f t="shared" ca="1" si="53"/>
        <v/>
      </c>
      <c r="L660" s="19">
        <f t="shared" si="55"/>
        <v>0</v>
      </c>
      <c r="M660" s="19">
        <f t="shared" si="54"/>
        <v>0</v>
      </c>
      <c r="AE660" s="33" t="str">
        <f ca="1">IFERROR(INDEX(tbl_Données[[temps restant avant rebut  ]],SMALL(IF(tbl_Données[[temps restant avant rebut  ]]&lt;15,ROW(tbl_Données[[temps restant avant rebut  ]])-2),ROWS($1:657))),"")</f>
        <v/>
      </c>
    </row>
    <row r="661" spans="1:31" ht="27.75" customHeight="1">
      <c r="A661" s="10"/>
      <c r="B661" s="11"/>
      <c r="C6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1" s="13"/>
      <c r="E661" s="10"/>
      <c r="F661" s="14"/>
      <c r="G661" s="15"/>
      <c r="H661" s="13" t="str">
        <f t="shared" si="51"/>
        <v/>
      </c>
      <c r="I661" s="16"/>
      <c r="J661" s="17" t="str">
        <f t="shared" si="52"/>
        <v/>
      </c>
      <c r="K661" s="18" t="str">
        <f t="shared" ca="1" si="53"/>
        <v/>
      </c>
      <c r="L661" s="19">
        <f t="shared" si="55"/>
        <v>0</v>
      </c>
      <c r="M661" s="19">
        <f t="shared" si="54"/>
        <v>0</v>
      </c>
      <c r="AE661" s="33" t="str">
        <f ca="1">IFERROR(INDEX(tbl_Données[[temps restant avant rebut  ]],SMALL(IF(tbl_Données[[temps restant avant rebut  ]]&lt;15,ROW(tbl_Données[[temps restant avant rebut  ]])-2),ROWS($1:658))),"")</f>
        <v/>
      </c>
    </row>
    <row r="662" spans="1:31" ht="27.75" customHeight="1">
      <c r="A662" s="10"/>
      <c r="B662" s="11"/>
      <c r="C6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2" s="13"/>
      <c r="E662" s="10"/>
      <c r="F662" s="14"/>
      <c r="G662" s="15"/>
      <c r="H662" s="13" t="str">
        <f t="shared" si="51"/>
        <v/>
      </c>
      <c r="I662" s="16"/>
      <c r="J662" s="17" t="str">
        <f t="shared" si="52"/>
        <v/>
      </c>
      <c r="K662" s="18" t="str">
        <f t="shared" ca="1" si="53"/>
        <v/>
      </c>
      <c r="L662" s="19">
        <f t="shared" si="55"/>
        <v>0</v>
      </c>
      <c r="M662" s="19">
        <f t="shared" si="54"/>
        <v>0</v>
      </c>
      <c r="AE662" s="33" t="str">
        <f ca="1">IFERROR(INDEX(tbl_Données[[temps restant avant rebut  ]],SMALL(IF(tbl_Données[[temps restant avant rebut  ]]&lt;15,ROW(tbl_Données[[temps restant avant rebut  ]])-2),ROWS($1:659))),"")</f>
        <v/>
      </c>
    </row>
    <row r="663" spans="1:31" ht="27.75" customHeight="1">
      <c r="A663" s="10"/>
      <c r="B663" s="11"/>
      <c r="C6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3" s="13"/>
      <c r="E663" s="10"/>
      <c r="F663" s="14"/>
      <c r="G663" s="15"/>
      <c r="H663" s="13" t="str">
        <f t="shared" si="51"/>
        <v/>
      </c>
      <c r="I663" s="16"/>
      <c r="J663" s="17" t="str">
        <f t="shared" si="52"/>
        <v/>
      </c>
      <c r="K663" s="18" t="str">
        <f t="shared" ca="1" si="53"/>
        <v/>
      </c>
      <c r="L663" s="19">
        <f t="shared" si="55"/>
        <v>0</v>
      </c>
      <c r="M663" s="19">
        <f t="shared" si="54"/>
        <v>0</v>
      </c>
      <c r="AE663" s="33" t="str">
        <f ca="1">IFERROR(INDEX(tbl_Données[[temps restant avant rebut  ]],SMALL(IF(tbl_Données[[temps restant avant rebut  ]]&lt;15,ROW(tbl_Données[[temps restant avant rebut  ]])-2),ROWS($1:660))),"")</f>
        <v/>
      </c>
    </row>
    <row r="664" spans="1:31" ht="27.75" customHeight="1">
      <c r="A664" s="10"/>
      <c r="B664" s="11"/>
      <c r="C6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4" s="13"/>
      <c r="E664" s="10"/>
      <c r="F664" s="14"/>
      <c r="G664" s="15"/>
      <c r="H664" s="13" t="str">
        <f t="shared" si="51"/>
        <v/>
      </c>
      <c r="I664" s="16"/>
      <c r="J664" s="17" t="str">
        <f t="shared" si="52"/>
        <v/>
      </c>
      <c r="K664" s="18" t="str">
        <f t="shared" ca="1" si="53"/>
        <v/>
      </c>
      <c r="L664" s="19">
        <f t="shared" si="55"/>
        <v>0</v>
      </c>
      <c r="M664" s="19">
        <f t="shared" si="54"/>
        <v>0</v>
      </c>
      <c r="AE664" s="33" t="str">
        <f ca="1">IFERROR(INDEX(tbl_Données[[temps restant avant rebut  ]],SMALL(IF(tbl_Données[[temps restant avant rebut  ]]&lt;15,ROW(tbl_Données[[temps restant avant rebut  ]])-2),ROWS($1:661))),"")</f>
        <v/>
      </c>
    </row>
    <row r="665" spans="1:31" ht="27.75" customHeight="1">
      <c r="A665" s="10"/>
      <c r="B665" s="11"/>
      <c r="C6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5" s="13"/>
      <c r="E665" s="10"/>
      <c r="F665" s="14"/>
      <c r="G665" s="15"/>
      <c r="H665" s="13" t="str">
        <f t="shared" si="51"/>
        <v/>
      </c>
      <c r="I665" s="16"/>
      <c r="J665" s="17" t="str">
        <f t="shared" si="52"/>
        <v/>
      </c>
      <c r="K665" s="18" t="str">
        <f t="shared" ca="1" si="53"/>
        <v/>
      </c>
      <c r="L665" s="19">
        <f t="shared" si="55"/>
        <v>0</v>
      </c>
      <c r="M665" s="19">
        <f t="shared" si="54"/>
        <v>0</v>
      </c>
      <c r="AE665" s="33" t="str">
        <f ca="1">IFERROR(INDEX(tbl_Données[[temps restant avant rebut  ]],SMALL(IF(tbl_Données[[temps restant avant rebut  ]]&lt;15,ROW(tbl_Données[[temps restant avant rebut  ]])-2),ROWS($1:662))),"")</f>
        <v/>
      </c>
    </row>
    <row r="666" spans="1:31" ht="27.75" customHeight="1">
      <c r="A666" s="10"/>
      <c r="B666" s="11"/>
      <c r="C6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6" s="13"/>
      <c r="E666" s="10"/>
      <c r="F666" s="14"/>
      <c r="G666" s="15"/>
      <c r="H666" s="13" t="str">
        <f t="shared" si="51"/>
        <v/>
      </c>
      <c r="I666" s="16"/>
      <c r="J666" s="17" t="str">
        <f t="shared" si="52"/>
        <v/>
      </c>
      <c r="K666" s="18" t="str">
        <f t="shared" ca="1" si="53"/>
        <v/>
      </c>
      <c r="L666" s="19">
        <f t="shared" si="55"/>
        <v>0</v>
      </c>
      <c r="M666" s="19">
        <f t="shared" si="54"/>
        <v>0</v>
      </c>
      <c r="AE666" s="33" t="str">
        <f ca="1">IFERROR(INDEX(tbl_Données[[temps restant avant rebut  ]],SMALL(IF(tbl_Données[[temps restant avant rebut  ]]&lt;15,ROW(tbl_Données[[temps restant avant rebut  ]])-2),ROWS($1:663))),"")</f>
        <v/>
      </c>
    </row>
    <row r="667" spans="1:31" ht="27.75" customHeight="1">
      <c r="A667" s="10"/>
      <c r="B667" s="11"/>
      <c r="C6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7" s="13"/>
      <c r="E667" s="10"/>
      <c r="F667" s="14"/>
      <c r="G667" s="15"/>
      <c r="H667" s="13" t="str">
        <f t="shared" si="51"/>
        <v/>
      </c>
      <c r="I667" s="16"/>
      <c r="J667" s="17" t="str">
        <f t="shared" si="52"/>
        <v/>
      </c>
      <c r="K667" s="18" t="str">
        <f t="shared" ca="1" si="53"/>
        <v/>
      </c>
      <c r="L667" s="19">
        <f t="shared" si="55"/>
        <v>0</v>
      </c>
      <c r="M667" s="19">
        <f t="shared" si="54"/>
        <v>0</v>
      </c>
      <c r="AE667" s="33" t="str">
        <f ca="1">IFERROR(INDEX(tbl_Données[[temps restant avant rebut  ]],SMALL(IF(tbl_Données[[temps restant avant rebut  ]]&lt;15,ROW(tbl_Données[[temps restant avant rebut  ]])-2),ROWS($1:664))),"")</f>
        <v/>
      </c>
    </row>
    <row r="668" spans="1:31" ht="27.75" customHeight="1">
      <c r="A668" s="10"/>
      <c r="B668" s="11"/>
      <c r="C6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8" s="13"/>
      <c r="E668" s="10"/>
      <c r="F668" s="14"/>
      <c r="G668" s="15"/>
      <c r="H668" s="13" t="str">
        <f t="shared" si="51"/>
        <v/>
      </c>
      <c r="I668" s="16"/>
      <c r="J668" s="17" t="str">
        <f t="shared" si="52"/>
        <v/>
      </c>
      <c r="K668" s="18" t="str">
        <f t="shared" ca="1" si="53"/>
        <v/>
      </c>
      <c r="L668" s="19">
        <f t="shared" si="55"/>
        <v>0</v>
      </c>
      <c r="M668" s="19">
        <f t="shared" si="54"/>
        <v>0</v>
      </c>
      <c r="AE668" s="33" t="str">
        <f ca="1">IFERROR(INDEX(tbl_Données[[temps restant avant rebut  ]],SMALL(IF(tbl_Données[[temps restant avant rebut  ]]&lt;15,ROW(tbl_Données[[temps restant avant rebut  ]])-2),ROWS($1:665))),"")</f>
        <v/>
      </c>
    </row>
    <row r="669" spans="1:31" ht="27.75" customHeight="1">
      <c r="A669" s="10"/>
      <c r="B669" s="11"/>
      <c r="C6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9" s="13"/>
      <c r="E669" s="10"/>
      <c r="F669" s="14"/>
      <c r="G669" s="15"/>
      <c r="H669" s="13" t="str">
        <f t="shared" si="51"/>
        <v/>
      </c>
      <c r="I669" s="16"/>
      <c r="J669" s="17" t="str">
        <f t="shared" si="52"/>
        <v/>
      </c>
      <c r="K669" s="18" t="str">
        <f t="shared" ca="1" si="53"/>
        <v/>
      </c>
      <c r="L669" s="19">
        <f t="shared" si="55"/>
        <v>0</v>
      </c>
      <c r="M669" s="19">
        <f t="shared" si="54"/>
        <v>0</v>
      </c>
      <c r="AE669" s="33" t="str">
        <f ca="1">IFERROR(INDEX(tbl_Données[[temps restant avant rebut  ]],SMALL(IF(tbl_Données[[temps restant avant rebut  ]]&lt;15,ROW(tbl_Données[[temps restant avant rebut  ]])-2),ROWS($1:666))),"")</f>
        <v/>
      </c>
    </row>
    <row r="670" spans="1:31" ht="27.75" customHeight="1">
      <c r="A670" s="10"/>
      <c r="B670" s="11"/>
      <c r="C6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0" s="13"/>
      <c r="E670" s="10"/>
      <c r="F670" s="14"/>
      <c r="G670" s="15"/>
      <c r="H670" s="13" t="str">
        <f t="shared" si="51"/>
        <v/>
      </c>
      <c r="I670" s="16"/>
      <c r="J670" s="17" t="str">
        <f t="shared" si="52"/>
        <v/>
      </c>
      <c r="K670" s="18" t="str">
        <f t="shared" ca="1" si="53"/>
        <v/>
      </c>
      <c r="L670" s="19">
        <f t="shared" si="55"/>
        <v>0</v>
      </c>
      <c r="M670" s="19">
        <f t="shared" si="54"/>
        <v>0</v>
      </c>
      <c r="AE670" s="33" t="str">
        <f ca="1">IFERROR(INDEX(tbl_Données[[temps restant avant rebut  ]],SMALL(IF(tbl_Données[[temps restant avant rebut  ]]&lt;15,ROW(tbl_Données[[temps restant avant rebut  ]])-2),ROWS($1:667))),"")</f>
        <v/>
      </c>
    </row>
    <row r="671" spans="1:31" ht="27.75" customHeight="1">
      <c r="A671" s="10"/>
      <c r="B671" s="11"/>
      <c r="C6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1" s="13"/>
      <c r="E671" s="10"/>
      <c r="F671" s="14"/>
      <c r="G671" s="15"/>
      <c r="H671" s="13" t="str">
        <f t="shared" si="51"/>
        <v/>
      </c>
      <c r="I671" s="16"/>
      <c r="J671" s="17" t="str">
        <f t="shared" si="52"/>
        <v/>
      </c>
      <c r="K671" s="18" t="str">
        <f t="shared" ca="1" si="53"/>
        <v/>
      </c>
      <c r="L671" s="19">
        <f t="shared" si="55"/>
        <v>0</v>
      </c>
      <c r="M671" s="19">
        <f t="shared" si="54"/>
        <v>0</v>
      </c>
      <c r="AE671" s="33" t="str">
        <f ca="1">IFERROR(INDEX(tbl_Données[[temps restant avant rebut  ]],SMALL(IF(tbl_Données[[temps restant avant rebut  ]]&lt;15,ROW(tbl_Données[[temps restant avant rebut  ]])-2),ROWS($1:668))),"")</f>
        <v/>
      </c>
    </row>
    <row r="672" spans="1:31" ht="27.75" customHeight="1">
      <c r="A672" s="10"/>
      <c r="B672" s="11"/>
      <c r="C6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2" s="13"/>
      <c r="E672" s="10"/>
      <c r="F672" s="14"/>
      <c r="G672" s="15"/>
      <c r="H672" s="13" t="str">
        <f t="shared" si="51"/>
        <v/>
      </c>
      <c r="I672" s="16"/>
      <c r="J672" s="17" t="str">
        <f t="shared" si="52"/>
        <v/>
      </c>
      <c r="K672" s="18" t="str">
        <f t="shared" ca="1" si="53"/>
        <v/>
      </c>
      <c r="L672" s="19">
        <f t="shared" si="55"/>
        <v>0</v>
      </c>
      <c r="M672" s="19">
        <f t="shared" si="54"/>
        <v>0</v>
      </c>
      <c r="AE672" s="33" t="str">
        <f ca="1">IFERROR(INDEX(tbl_Données[[temps restant avant rebut  ]],SMALL(IF(tbl_Données[[temps restant avant rebut  ]]&lt;15,ROW(tbl_Données[[temps restant avant rebut  ]])-2),ROWS($1:669))),"")</f>
        <v/>
      </c>
    </row>
    <row r="673" spans="1:31" ht="27.75" customHeight="1">
      <c r="A673" s="10"/>
      <c r="B673" s="11"/>
      <c r="C6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3" s="13"/>
      <c r="E673" s="10"/>
      <c r="F673" s="14"/>
      <c r="G673" s="15"/>
      <c r="H673" s="13" t="str">
        <f t="shared" si="51"/>
        <v/>
      </c>
      <c r="I673" s="16"/>
      <c r="J673" s="17" t="str">
        <f t="shared" si="52"/>
        <v/>
      </c>
      <c r="K673" s="18" t="str">
        <f t="shared" ca="1" si="53"/>
        <v/>
      </c>
      <c r="L673" s="19">
        <f t="shared" si="55"/>
        <v>0</v>
      </c>
      <c r="M673" s="19">
        <f t="shared" si="54"/>
        <v>0</v>
      </c>
      <c r="AE673" s="33" t="str">
        <f ca="1">IFERROR(INDEX(tbl_Données[[temps restant avant rebut  ]],SMALL(IF(tbl_Données[[temps restant avant rebut  ]]&lt;15,ROW(tbl_Données[[temps restant avant rebut  ]])-2),ROWS($1:670))),"")</f>
        <v/>
      </c>
    </row>
    <row r="674" spans="1:31" ht="27.75" customHeight="1">
      <c r="A674" s="10"/>
      <c r="B674" s="11"/>
      <c r="C6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4" s="13"/>
      <c r="E674" s="10"/>
      <c r="F674" s="14"/>
      <c r="G674" s="15"/>
      <c r="H674" s="13" t="str">
        <f t="shared" si="51"/>
        <v/>
      </c>
      <c r="I674" s="16"/>
      <c r="J674" s="17" t="str">
        <f t="shared" si="52"/>
        <v/>
      </c>
      <c r="K674" s="18" t="str">
        <f t="shared" ca="1" si="53"/>
        <v/>
      </c>
      <c r="L674" s="19">
        <f t="shared" si="55"/>
        <v>0</v>
      </c>
      <c r="M674" s="19">
        <f t="shared" si="54"/>
        <v>0</v>
      </c>
      <c r="AE674" s="33" t="str">
        <f ca="1">IFERROR(INDEX(tbl_Données[[temps restant avant rebut  ]],SMALL(IF(tbl_Données[[temps restant avant rebut  ]]&lt;15,ROW(tbl_Données[[temps restant avant rebut  ]])-2),ROWS($1:671))),"")</f>
        <v/>
      </c>
    </row>
    <row r="675" spans="1:31" ht="27.75" customHeight="1">
      <c r="A675" s="10"/>
      <c r="B675" s="11"/>
      <c r="C6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5" s="13"/>
      <c r="E675" s="10"/>
      <c r="F675" s="14"/>
      <c r="G675" s="15"/>
      <c r="H675" s="13" t="str">
        <f t="shared" si="51"/>
        <v/>
      </c>
      <c r="I675" s="16"/>
      <c r="J675" s="17" t="str">
        <f t="shared" si="52"/>
        <v/>
      </c>
      <c r="K675" s="18" t="str">
        <f t="shared" ca="1" si="53"/>
        <v/>
      </c>
      <c r="L675" s="19">
        <f t="shared" si="55"/>
        <v>0</v>
      </c>
      <c r="M675" s="19">
        <f t="shared" si="54"/>
        <v>0</v>
      </c>
      <c r="AE675" s="33" t="str">
        <f ca="1">IFERROR(INDEX(tbl_Données[[temps restant avant rebut  ]],SMALL(IF(tbl_Données[[temps restant avant rebut  ]]&lt;15,ROW(tbl_Données[[temps restant avant rebut  ]])-2),ROWS($1:672))),"")</f>
        <v/>
      </c>
    </row>
    <row r="676" spans="1:31" ht="27.75" customHeight="1">
      <c r="A676" s="10"/>
      <c r="B676" s="11"/>
      <c r="C6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6" s="13"/>
      <c r="E676" s="10"/>
      <c r="F676" s="14"/>
      <c r="G676" s="15"/>
      <c r="H676" s="13" t="str">
        <f t="shared" si="51"/>
        <v/>
      </c>
      <c r="I676" s="16"/>
      <c r="J676" s="17" t="str">
        <f t="shared" si="52"/>
        <v/>
      </c>
      <c r="K676" s="18" t="str">
        <f t="shared" ca="1" si="53"/>
        <v/>
      </c>
      <c r="L676" s="19">
        <f t="shared" si="55"/>
        <v>0</v>
      </c>
      <c r="M676" s="19">
        <f t="shared" si="54"/>
        <v>0</v>
      </c>
      <c r="AE676" s="33" t="str">
        <f ca="1">IFERROR(INDEX(tbl_Données[[temps restant avant rebut  ]],SMALL(IF(tbl_Données[[temps restant avant rebut  ]]&lt;15,ROW(tbl_Données[[temps restant avant rebut  ]])-2),ROWS($1:673))),"")</f>
        <v/>
      </c>
    </row>
    <row r="677" spans="1:31" ht="27.75" customHeight="1">
      <c r="A677" s="10"/>
      <c r="B677" s="11"/>
      <c r="C6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7" s="13"/>
      <c r="E677" s="10"/>
      <c r="F677" s="14"/>
      <c r="G677" s="15"/>
      <c r="H677" s="13" t="str">
        <f t="shared" si="51"/>
        <v/>
      </c>
      <c r="I677" s="16"/>
      <c r="J677" s="17" t="str">
        <f t="shared" si="52"/>
        <v/>
      </c>
      <c r="K677" s="18" t="str">
        <f t="shared" ca="1" si="53"/>
        <v/>
      </c>
      <c r="L677" s="19">
        <f t="shared" si="55"/>
        <v>0</v>
      </c>
      <c r="M677" s="19">
        <f t="shared" si="54"/>
        <v>0</v>
      </c>
      <c r="AE677" s="33" t="str">
        <f ca="1">IFERROR(INDEX(tbl_Données[[temps restant avant rebut  ]],SMALL(IF(tbl_Données[[temps restant avant rebut  ]]&lt;15,ROW(tbl_Données[[temps restant avant rebut  ]])-2),ROWS($1:674))),"")</f>
        <v/>
      </c>
    </row>
    <row r="678" spans="1:31" ht="27.75" customHeight="1">
      <c r="A678" s="10"/>
      <c r="B678" s="11"/>
      <c r="C6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8" s="13"/>
      <c r="E678" s="10"/>
      <c r="F678" s="14"/>
      <c r="G678" s="15"/>
      <c r="H678" s="13" t="str">
        <f t="shared" si="51"/>
        <v/>
      </c>
      <c r="I678" s="16"/>
      <c r="J678" s="17" t="str">
        <f t="shared" si="52"/>
        <v/>
      </c>
      <c r="K678" s="18" t="str">
        <f t="shared" ca="1" si="53"/>
        <v/>
      </c>
      <c r="L678" s="19">
        <f t="shared" si="55"/>
        <v>0</v>
      </c>
      <c r="M678" s="19">
        <f t="shared" si="54"/>
        <v>0</v>
      </c>
      <c r="AE678" s="33" t="str">
        <f ca="1">IFERROR(INDEX(tbl_Données[[temps restant avant rebut  ]],SMALL(IF(tbl_Données[[temps restant avant rebut  ]]&lt;15,ROW(tbl_Données[[temps restant avant rebut  ]])-2),ROWS($1:675))),"")</f>
        <v/>
      </c>
    </row>
    <row r="679" spans="1:31" ht="27.75" customHeight="1">
      <c r="A679" s="10"/>
      <c r="B679" s="11"/>
      <c r="C6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9" s="13"/>
      <c r="E679" s="10"/>
      <c r="F679" s="14"/>
      <c r="G679" s="15"/>
      <c r="H679" s="13" t="str">
        <f t="shared" si="51"/>
        <v/>
      </c>
      <c r="I679" s="16"/>
      <c r="J679" s="17" t="str">
        <f t="shared" si="52"/>
        <v/>
      </c>
      <c r="K679" s="18" t="str">
        <f t="shared" ca="1" si="53"/>
        <v/>
      </c>
      <c r="L679" s="19">
        <f t="shared" si="55"/>
        <v>0</v>
      </c>
      <c r="M679" s="19">
        <f t="shared" si="54"/>
        <v>0</v>
      </c>
      <c r="AE679" s="33" t="str">
        <f ca="1">IFERROR(INDEX(tbl_Données[[temps restant avant rebut  ]],SMALL(IF(tbl_Données[[temps restant avant rebut  ]]&lt;15,ROW(tbl_Données[[temps restant avant rebut  ]])-2),ROWS($1:676))),"")</f>
        <v/>
      </c>
    </row>
    <row r="680" spans="1:31" ht="27.75" customHeight="1">
      <c r="A680" s="10"/>
      <c r="B680" s="11"/>
      <c r="C6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0" s="13"/>
      <c r="E680" s="10"/>
      <c r="F680" s="14"/>
      <c r="G680" s="15"/>
      <c r="H680" s="13" t="str">
        <f t="shared" si="51"/>
        <v/>
      </c>
      <c r="I680" s="16"/>
      <c r="J680" s="17" t="str">
        <f t="shared" si="52"/>
        <v/>
      </c>
      <c r="K680" s="18" t="str">
        <f t="shared" ca="1" si="53"/>
        <v/>
      </c>
      <c r="L680" s="19">
        <f t="shared" si="55"/>
        <v>0</v>
      </c>
      <c r="M680" s="19">
        <f t="shared" si="54"/>
        <v>0</v>
      </c>
      <c r="AE680" s="33" t="str">
        <f ca="1">IFERROR(INDEX(tbl_Données[[temps restant avant rebut  ]],SMALL(IF(tbl_Données[[temps restant avant rebut  ]]&lt;15,ROW(tbl_Données[[temps restant avant rebut  ]])-2),ROWS($1:677))),"")</f>
        <v/>
      </c>
    </row>
    <row r="681" spans="1:31" ht="27.75" customHeight="1">
      <c r="A681" s="10"/>
      <c r="B681" s="11"/>
      <c r="C6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1" s="13"/>
      <c r="E681" s="10"/>
      <c r="F681" s="14"/>
      <c r="G681" s="15"/>
      <c r="H681" s="13" t="str">
        <f t="shared" si="51"/>
        <v/>
      </c>
      <c r="I681" s="16"/>
      <c r="J681" s="17" t="str">
        <f t="shared" si="52"/>
        <v/>
      </c>
      <c r="K681" s="18" t="str">
        <f t="shared" ca="1" si="53"/>
        <v/>
      </c>
      <c r="L681" s="19">
        <f t="shared" si="55"/>
        <v>0</v>
      </c>
      <c r="M681" s="19">
        <f t="shared" si="54"/>
        <v>0</v>
      </c>
      <c r="AE681" s="33" t="str">
        <f ca="1">IFERROR(INDEX(tbl_Données[[temps restant avant rebut  ]],SMALL(IF(tbl_Données[[temps restant avant rebut  ]]&lt;15,ROW(tbl_Données[[temps restant avant rebut  ]])-2),ROWS($1:678))),"")</f>
        <v/>
      </c>
    </row>
    <row r="682" spans="1:31" ht="27.75" customHeight="1">
      <c r="A682" s="10"/>
      <c r="B682" s="11"/>
      <c r="C6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2" s="13"/>
      <c r="E682" s="10"/>
      <c r="F682" s="14"/>
      <c r="G682" s="15"/>
      <c r="H682" s="13" t="str">
        <f t="shared" si="51"/>
        <v/>
      </c>
      <c r="I682" s="16"/>
      <c r="J682" s="17" t="str">
        <f t="shared" si="52"/>
        <v/>
      </c>
      <c r="K682" s="18" t="str">
        <f t="shared" ca="1" si="53"/>
        <v/>
      </c>
      <c r="L682" s="19">
        <f t="shared" si="55"/>
        <v>0</v>
      </c>
      <c r="M682" s="19">
        <f t="shared" si="54"/>
        <v>0</v>
      </c>
      <c r="AE682" s="33" t="str">
        <f ca="1">IFERROR(INDEX(tbl_Données[[temps restant avant rebut  ]],SMALL(IF(tbl_Données[[temps restant avant rebut  ]]&lt;15,ROW(tbl_Données[[temps restant avant rebut  ]])-2),ROWS($1:679))),"")</f>
        <v/>
      </c>
    </row>
    <row r="683" spans="1:31" ht="27.75" customHeight="1">
      <c r="A683" s="10"/>
      <c r="B683" s="11"/>
      <c r="C6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3" s="13"/>
      <c r="E683" s="10"/>
      <c r="F683" s="14"/>
      <c r="G683" s="15"/>
      <c r="H683" s="13" t="str">
        <f t="shared" si="51"/>
        <v/>
      </c>
      <c r="I683" s="16"/>
      <c r="J683" s="17" t="str">
        <f t="shared" si="52"/>
        <v/>
      </c>
      <c r="K683" s="18" t="str">
        <f t="shared" ca="1" si="53"/>
        <v/>
      </c>
      <c r="L683" s="19">
        <f t="shared" si="55"/>
        <v>0</v>
      </c>
      <c r="M683" s="19">
        <f t="shared" si="54"/>
        <v>0</v>
      </c>
      <c r="AE683" s="33" t="str">
        <f ca="1">IFERROR(INDEX(tbl_Données[[temps restant avant rebut  ]],SMALL(IF(tbl_Données[[temps restant avant rebut  ]]&lt;15,ROW(tbl_Données[[temps restant avant rebut  ]])-2),ROWS($1:680))),"")</f>
        <v/>
      </c>
    </row>
    <row r="684" spans="1:31" ht="27.75" customHeight="1">
      <c r="A684" s="10"/>
      <c r="B684" s="11"/>
      <c r="C6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4" s="13"/>
      <c r="E684" s="10"/>
      <c r="F684" s="14"/>
      <c r="G684" s="15"/>
      <c r="H684" s="13" t="str">
        <f t="shared" si="51"/>
        <v/>
      </c>
      <c r="I684" s="16"/>
      <c r="J684" s="17" t="str">
        <f t="shared" si="52"/>
        <v/>
      </c>
      <c r="K684" s="18" t="str">
        <f t="shared" ca="1" si="53"/>
        <v/>
      </c>
      <c r="L684" s="19">
        <f t="shared" si="55"/>
        <v>0</v>
      </c>
      <c r="M684" s="19">
        <f t="shared" si="54"/>
        <v>0</v>
      </c>
      <c r="AE684" s="33" t="str">
        <f ca="1">IFERROR(INDEX(tbl_Données[[temps restant avant rebut  ]],SMALL(IF(tbl_Données[[temps restant avant rebut  ]]&lt;15,ROW(tbl_Données[[temps restant avant rebut  ]])-2),ROWS($1:681))),"")</f>
        <v/>
      </c>
    </row>
    <row r="685" spans="1:31" ht="27.75" customHeight="1">
      <c r="A685" s="10"/>
      <c r="B685" s="11"/>
      <c r="C6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5" s="13"/>
      <c r="E685" s="10"/>
      <c r="F685" s="14"/>
      <c r="G685" s="15"/>
      <c r="H685" s="13" t="str">
        <f t="shared" si="51"/>
        <v/>
      </c>
      <c r="I685" s="16"/>
      <c r="J685" s="17" t="str">
        <f t="shared" si="52"/>
        <v/>
      </c>
      <c r="K685" s="18" t="str">
        <f t="shared" ca="1" si="53"/>
        <v/>
      </c>
      <c r="L685" s="19">
        <f t="shared" si="55"/>
        <v>0</v>
      </c>
      <c r="M685" s="19">
        <f t="shared" si="54"/>
        <v>0</v>
      </c>
      <c r="AE685" s="33" t="str">
        <f ca="1">IFERROR(INDEX(tbl_Données[[temps restant avant rebut  ]],SMALL(IF(tbl_Données[[temps restant avant rebut  ]]&lt;15,ROW(tbl_Données[[temps restant avant rebut  ]])-2),ROWS($1:682))),"")</f>
        <v/>
      </c>
    </row>
    <row r="686" spans="1:31" ht="27.75" customHeight="1">
      <c r="A686" s="10"/>
      <c r="B686" s="11"/>
      <c r="C6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6" s="13"/>
      <c r="E686" s="10"/>
      <c r="F686" s="14"/>
      <c r="G686" s="15"/>
      <c r="H686" s="13" t="str">
        <f t="shared" si="51"/>
        <v/>
      </c>
      <c r="I686" s="16"/>
      <c r="J686" s="17" t="str">
        <f t="shared" si="52"/>
        <v/>
      </c>
      <c r="K686" s="18" t="str">
        <f t="shared" ca="1" si="53"/>
        <v/>
      </c>
      <c r="L686" s="19">
        <f t="shared" si="55"/>
        <v>0</v>
      </c>
      <c r="M686" s="19">
        <f t="shared" si="54"/>
        <v>0</v>
      </c>
      <c r="AE686" s="33" t="str">
        <f ca="1">IFERROR(INDEX(tbl_Données[[temps restant avant rebut  ]],SMALL(IF(tbl_Données[[temps restant avant rebut  ]]&lt;15,ROW(tbl_Données[[temps restant avant rebut  ]])-2),ROWS($1:683))),"")</f>
        <v/>
      </c>
    </row>
    <row r="687" spans="1:31" ht="27.75" customHeight="1">
      <c r="A687" s="10"/>
      <c r="B687" s="11"/>
      <c r="C6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7" s="13"/>
      <c r="E687" s="10"/>
      <c r="F687" s="14"/>
      <c r="G687" s="15"/>
      <c r="H687" s="13" t="str">
        <f t="shared" si="51"/>
        <v/>
      </c>
      <c r="I687" s="16"/>
      <c r="J687" s="17" t="str">
        <f t="shared" si="52"/>
        <v/>
      </c>
      <c r="K687" s="18" t="str">
        <f t="shared" ca="1" si="53"/>
        <v/>
      </c>
      <c r="L687" s="19">
        <f t="shared" si="55"/>
        <v>0</v>
      </c>
      <c r="M687" s="19">
        <f t="shared" si="54"/>
        <v>0</v>
      </c>
      <c r="AE687" s="33" t="str">
        <f ca="1">IFERROR(INDEX(tbl_Données[[temps restant avant rebut  ]],SMALL(IF(tbl_Données[[temps restant avant rebut  ]]&lt;15,ROW(tbl_Données[[temps restant avant rebut  ]])-2),ROWS($1:684))),"")</f>
        <v/>
      </c>
    </row>
    <row r="688" spans="1:31" ht="27.75" customHeight="1">
      <c r="A688" s="10"/>
      <c r="B688" s="11"/>
      <c r="C6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8" s="13"/>
      <c r="E688" s="10"/>
      <c r="F688" s="14"/>
      <c r="G688" s="15"/>
      <c r="H688" s="13" t="str">
        <f t="shared" si="51"/>
        <v/>
      </c>
      <c r="I688" s="16"/>
      <c r="J688" s="17" t="str">
        <f t="shared" si="52"/>
        <v/>
      </c>
      <c r="K688" s="18" t="str">
        <f t="shared" ca="1" si="53"/>
        <v/>
      </c>
      <c r="L688" s="19">
        <f t="shared" si="55"/>
        <v>0</v>
      </c>
      <c r="M688" s="19">
        <f t="shared" si="54"/>
        <v>0</v>
      </c>
      <c r="AE688" s="33" t="str">
        <f ca="1">IFERROR(INDEX(tbl_Données[[temps restant avant rebut  ]],SMALL(IF(tbl_Données[[temps restant avant rebut  ]]&lt;15,ROW(tbl_Données[[temps restant avant rebut  ]])-2),ROWS($1:685))),"")</f>
        <v/>
      </c>
    </row>
    <row r="689" spans="1:31" ht="27.75" customHeight="1">
      <c r="A689" s="10"/>
      <c r="B689" s="11"/>
      <c r="C6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9" s="13"/>
      <c r="E689" s="10"/>
      <c r="F689" s="14"/>
      <c r="G689" s="15"/>
      <c r="H689" s="13" t="str">
        <f t="shared" si="51"/>
        <v/>
      </c>
      <c r="I689" s="16"/>
      <c r="J689" s="17" t="str">
        <f t="shared" si="52"/>
        <v/>
      </c>
      <c r="K689" s="18" t="str">
        <f t="shared" ca="1" si="53"/>
        <v/>
      </c>
      <c r="L689" s="19">
        <f t="shared" si="55"/>
        <v>0</v>
      </c>
      <c r="M689" s="19">
        <f t="shared" si="54"/>
        <v>0</v>
      </c>
      <c r="AE689" s="33" t="str">
        <f ca="1">IFERROR(INDEX(tbl_Données[[temps restant avant rebut  ]],SMALL(IF(tbl_Données[[temps restant avant rebut  ]]&lt;15,ROW(tbl_Données[[temps restant avant rebut  ]])-2),ROWS($1:686))),"")</f>
        <v/>
      </c>
    </row>
    <row r="690" spans="1:31" ht="27.75" customHeight="1">
      <c r="A690" s="10"/>
      <c r="B690" s="11"/>
      <c r="C6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0" s="13"/>
      <c r="E690" s="10"/>
      <c r="F690" s="14"/>
      <c r="G690" s="15"/>
      <c r="H690" s="13" t="str">
        <f t="shared" si="51"/>
        <v/>
      </c>
      <c r="I690" s="16"/>
      <c r="J690" s="17" t="str">
        <f t="shared" si="52"/>
        <v/>
      </c>
      <c r="K690" s="18" t="str">
        <f t="shared" ca="1" si="53"/>
        <v/>
      </c>
      <c r="L690" s="19">
        <f t="shared" si="55"/>
        <v>0</v>
      </c>
      <c r="M690" s="19">
        <f t="shared" si="54"/>
        <v>0</v>
      </c>
      <c r="AE690" s="33" t="str">
        <f ca="1">IFERROR(INDEX(tbl_Données[[temps restant avant rebut  ]],SMALL(IF(tbl_Données[[temps restant avant rebut  ]]&lt;15,ROW(tbl_Données[[temps restant avant rebut  ]])-2),ROWS($1:687))),"")</f>
        <v/>
      </c>
    </row>
    <row r="691" spans="1:31" ht="27.75" customHeight="1">
      <c r="A691" s="10"/>
      <c r="B691" s="11"/>
      <c r="C6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1" s="13"/>
      <c r="E691" s="10"/>
      <c r="F691" s="14"/>
      <c r="G691" s="15"/>
      <c r="H691" s="13" t="str">
        <f t="shared" si="51"/>
        <v/>
      </c>
      <c r="I691" s="16"/>
      <c r="J691" s="17" t="str">
        <f t="shared" si="52"/>
        <v/>
      </c>
      <c r="K691" s="18" t="str">
        <f t="shared" ca="1" si="53"/>
        <v/>
      </c>
      <c r="L691" s="19">
        <f t="shared" si="55"/>
        <v>0</v>
      </c>
      <c r="M691" s="19">
        <f t="shared" si="54"/>
        <v>0</v>
      </c>
      <c r="AE691" s="33" t="str">
        <f ca="1">IFERROR(INDEX(tbl_Données[[temps restant avant rebut  ]],SMALL(IF(tbl_Données[[temps restant avant rebut  ]]&lt;15,ROW(tbl_Données[[temps restant avant rebut  ]])-2),ROWS($1:688))),"")</f>
        <v/>
      </c>
    </row>
    <row r="692" spans="1:31" ht="27.75" customHeight="1">
      <c r="A692" s="10"/>
      <c r="B692" s="11"/>
      <c r="C6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2" s="13"/>
      <c r="E692" s="10"/>
      <c r="F692" s="14"/>
      <c r="G692" s="15"/>
      <c r="H692" s="13" t="str">
        <f t="shared" si="51"/>
        <v/>
      </c>
      <c r="I692" s="16"/>
      <c r="J692" s="17" t="str">
        <f t="shared" si="52"/>
        <v/>
      </c>
      <c r="K692" s="18" t="str">
        <f t="shared" ca="1" si="53"/>
        <v/>
      </c>
      <c r="L692" s="19">
        <f t="shared" si="55"/>
        <v>0</v>
      </c>
      <c r="M692" s="19">
        <f t="shared" si="54"/>
        <v>0</v>
      </c>
      <c r="AE692" s="33" t="str">
        <f ca="1">IFERROR(INDEX(tbl_Données[[temps restant avant rebut  ]],SMALL(IF(tbl_Données[[temps restant avant rebut  ]]&lt;15,ROW(tbl_Données[[temps restant avant rebut  ]])-2),ROWS($1:689))),"")</f>
        <v/>
      </c>
    </row>
    <row r="693" spans="1:31" ht="27.75" customHeight="1">
      <c r="A693" s="10"/>
      <c r="B693" s="11"/>
      <c r="C6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3" s="13"/>
      <c r="E693" s="10"/>
      <c r="F693" s="14"/>
      <c r="G693" s="15"/>
      <c r="H693" s="13" t="str">
        <f t="shared" si="51"/>
        <v/>
      </c>
      <c r="I693" s="16"/>
      <c r="J693" s="17" t="str">
        <f t="shared" si="52"/>
        <v/>
      </c>
      <c r="K693" s="18" t="str">
        <f t="shared" ca="1" si="53"/>
        <v/>
      </c>
      <c r="L693" s="19">
        <f t="shared" si="55"/>
        <v>0</v>
      </c>
      <c r="M693" s="19">
        <f t="shared" si="54"/>
        <v>0</v>
      </c>
      <c r="AE693" s="33" t="str">
        <f ca="1">IFERROR(INDEX(tbl_Données[[temps restant avant rebut  ]],SMALL(IF(tbl_Données[[temps restant avant rebut  ]]&lt;15,ROW(tbl_Données[[temps restant avant rebut  ]])-2),ROWS($1:690))),"")</f>
        <v/>
      </c>
    </row>
    <row r="694" spans="1:31" ht="27.75" customHeight="1">
      <c r="A694" s="10"/>
      <c r="B694" s="11"/>
      <c r="C6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4" s="13"/>
      <c r="E694" s="10"/>
      <c r="F694" s="14"/>
      <c r="G694" s="15"/>
      <c r="H694" s="13" t="str">
        <f t="shared" si="51"/>
        <v/>
      </c>
      <c r="I694" s="16"/>
      <c r="J694" s="17" t="str">
        <f t="shared" si="52"/>
        <v/>
      </c>
      <c r="K694" s="18" t="str">
        <f t="shared" ca="1" si="53"/>
        <v/>
      </c>
      <c r="L694" s="19">
        <f t="shared" si="55"/>
        <v>0</v>
      </c>
      <c r="M694" s="19">
        <f t="shared" si="54"/>
        <v>0</v>
      </c>
      <c r="AE694" s="33" t="str">
        <f ca="1">IFERROR(INDEX(tbl_Données[[temps restant avant rebut  ]],SMALL(IF(tbl_Données[[temps restant avant rebut  ]]&lt;15,ROW(tbl_Données[[temps restant avant rebut  ]])-2),ROWS($1:691))),"")</f>
        <v/>
      </c>
    </row>
    <row r="695" spans="1:31" ht="27.75" customHeight="1">
      <c r="A695" s="10"/>
      <c r="B695" s="11"/>
      <c r="C6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5" s="13"/>
      <c r="E695" s="10"/>
      <c r="F695" s="14"/>
      <c r="G695" s="15"/>
      <c r="H695" s="13" t="str">
        <f t="shared" si="51"/>
        <v/>
      </c>
      <c r="I695" s="16"/>
      <c r="J695" s="17" t="str">
        <f t="shared" si="52"/>
        <v/>
      </c>
      <c r="K695" s="18" t="str">
        <f t="shared" ca="1" si="53"/>
        <v/>
      </c>
      <c r="L695" s="19">
        <f t="shared" si="55"/>
        <v>0</v>
      </c>
      <c r="M695" s="19">
        <f t="shared" si="54"/>
        <v>0</v>
      </c>
      <c r="AE695" s="33" t="str">
        <f ca="1">IFERROR(INDEX(tbl_Données[[temps restant avant rebut  ]],SMALL(IF(tbl_Données[[temps restant avant rebut  ]]&lt;15,ROW(tbl_Données[[temps restant avant rebut  ]])-2),ROWS($1:692))),"")</f>
        <v/>
      </c>
    </row>
    <row r="696" spans="1:31" ht="27.75" customHeight="1">
      <c r="A696" s="10"/>
      <c r="B696" s="11"/>
      <c r="C6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6" s="13"/>
      <c r="E696" s="10"/>
      <c r="F696" s="14"/>
      <c r="G696" s="15"/>
      <c r="H696" s="13" t="str">
        <f t="shared" si="51"/>
        <v/>
      </c>
      <c r="I696" s="16"/>
      <c r="J696" s="17" t="str">
        <f t="shared" si="52"/>
        <v/>
      </c>
      <c r="K696" s="18" t="str">
        <f t="shared" ca="1" si="53"/>
        <v/>
      </c>
      <c r="L696" s="19">
        <f t="shared" si="55"/>
        <v>0</v>
      </c>
      <c r="M696" s="19">
        <f t="shared" si="54"/>
        <v>0</v>
      </c>
      <c r="AE696" s="33" t="str">
        <f ca="1">IFERROR(INDEX(tbl_Données[[temps restant avant rebut  ]],SMALL(IF(tbl_Données[[temps restant avant rebut  ]]&lt;15,ROW(tbl_Données[[temps restant avant rebut  ]])-2),ROWS($1:693))),"")</f>
        <v/>
      </c>
    </row>
    <row r="697" spans="1:31" ht="27.75" customHeight="1">
      <c r="A697" s="10"/>
      <c r="B697" s="11"/>
      <c r="C6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7" s="13"/>
      <c r="E697" s="10"/>
      <c r="F697" s="14"/>
      <c r="G697" s="15"/>
      <c r="H697" s="13" t="str">
        <f t="shared" si="51"/>
        <v/>
      </c>
      <c r="I697" s="16"/>
      <c r="J697" s="17" t="str">
        <f t="shared" si="52"/>
        <v/>
      </c>
      <c r="K697" s="18" t="str">
        <f t="shared" ca="1" si="53"/>
        <v/>
      </c>
      <c r="L697" s="19">
        <f t="shared" si="55"/>
        <v>0</v>
      </c>
      <c r="M697" s="19">
        <f t="shared" si="54"/>
        <v>0</v>
      </c>
      <c r="AE697" s="33" t="str">
        <f ca="1">IFERROR(INDEX(tbl_Données[[temps restant avant rebut  ]],SMALL(IF(tbl_Données[[temps restant avant rebut  ]]&lt;15,ROW(tbl_Données[[temps restant avant rebut  ]])-2),ROWS($1:694))),"")</f>
        <v/>
      </c>
    </row>
    <row r="698" spans="1:31" ht="27.75" customHeight="1">
      <c r="A698" s="10"/>
      <c r="B698" s="11"/>
      <c r="C6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8" s="13"/>
      <c r="E698" s="10"/>
      <c r="F698" s="14"/>
      <c r="G698" s="15"/>
      <c r="H698" s="13" t="str">
        <f t="shared" si="51"/>
        <v/>
      </c>
      <c r="I698" s="16"/>
      <c r="J698" s="17" t="str">
        <f t="shared" si="52"/>
        <v/>
      </c>
      <c r="K698" s="18" t="str">
        <f t="shared" ca="1" si="53"/>
        <v/>
      </c>
      <c r="L698" s="19">
        <f t="shared" si="55"/>
        <v>0</v>
      </c>
      <c r="M698" s="19">
        <f t="shared" si="54"/>
        <v>0</v>
      </c>
      <c r="AE698" s="33" t="str">
        <f ca="1">IFERROR(INDEX(tbl_Données[[temps restant avant rebut  ]],SMALL(IF(tbl_Données[[temps restant avant rebut  ]]&lt;15,ROW(tbl_Données[[temps restant avant rebut  ]])-2),ROWS($1:695))),"")</f>
        <v/>
      </c>
    </row>
    <row r="699" spans="1:31" ht="27.75" customHeight="1">
      <c r="A699" s="10"/>
      <c r="B699" s="11"/>
      <c r="C6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9" s="13"/>
      <c r="E699" s="10"/>
      <c r="F699" s="14"/>
      <c r="G699" s="15"/>
      <c r="H699" s="13" t="str">
        <f t="shared" si="51"/>
        <v/>
      </c>
      <c r="I699" s="16"/>
      <c r="J699" s="17" t="str">
        <f t="shared" si="52"/>
        <v/>
      </c>
      <c r="K699" s="18" t="str">
        <f t="shared" ca="1" si="53"/>
        <v/>
      </c>
      <c r="L699" s="19">
        <f t="shared" si="55"/>
        <v>0</v>
      </c>
      <c r="M699" s="19">
        <f t="shared" si="54"/>
        <v>0</v>
      </c>
      <c r="AE699" s="33" t="str">
        <f ca="1">IFERROR(INDEX(tbl_Données[[temps restant avant rebut  ]],SMALL(IF(tbl_Données[[temps restant avant rebut  ]]&lt;15,ROW(tbl_Données[[temps restant avant rebut  ]])-2),ROWS($1:696))),"")</f>
        <v/>
      </c>
    </row>
    <row r="700" spans="1:31" ht="27.75" customHeight="1">
      <c r="A700" s="10"/>
      <c r="B700" s="11"/>
      <c r="C7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0" s="13"/>
      <c r="E700" s="10"/>
      <c r="F700" s="14"/>
      <c r="G700" s="15"/>
      <c r="H700" s="13" t="str">
        <f t="shared" si="51"/>
        <v/>
      </c>
      <c r="I700" s="16"/>
      <c r="J700" s="17" t="str">
        <f t="shared" si="52"/>
        <v/>
      </c>
      <c r="K700" s="18" t="str">
        <f t="shared" ca="1" si="53"/>
        <v/>
      </c>
      <c r="L700" s="19">
        <f t="shared" si="55"/>
        <v>0</v>
      </c>
      <c r="M700" s="19">
        <f t="shared" si="54"/>
        <v>0</v>
      </c>
      <c r="AE700" s="33" t="str">
        <f ca="1">IFERROR(INDEX(tbl_Données[[temps restant avant rebut  ]],SMALL(IF(tbl_Données[[temps restant avant rebut  ]]&lt;15,ROW(tbl_Données[[temps restant avant rebut  ]])-2),ROWS($1:697))),"")</f>
        <v/>
      </c>
    </row>
    <row r="701" spans="1:31" ht="27.75" customHeight="1">
      <c r="A701" s="10"/>
      <c r="B701" s="11"/>
      <c r="C7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1" s="13"/>
      <c r="E701" s="10"/>
      <c r="F701" s="14"/>
      <c r="G701" s="15"/>
      <c r="H701" s="13" t="str">
        <f t="shared" si="51"/>
        <v/>
      </c>
      <c r="I701" s="16"/>
      <c r="J701" s="17" t="str">
        <f t="shared" si="52"/>
        <v/>
      </c>
      <c r="K701" s="18" t="str">
        <f t="shared" ca="1" si="53"/>
        <v/>
      </c>
      <c r="L701" s="19">
        <f t="shared" si="55"/>
        <v>0</v>
      </c>
      <c r="M701" s="19">
        <f t="shared" si="54"/>
        <v>0</v>
      </c>
      <c r="AE701" s="33" t="str">
        <f ca="1">IFERROR(INDEX(tbl_Données[[temps restant avant rebut  ]],SMALL(IF(tbl_Données[[temps restant avant rebut  ]]&lt;15,ROW(tbl_Données[[temps restant avant rebut  ]])-2),ROWS($1:698))),"")</f>
        <v/>
      </c>
    </row>
    <row r="702" spans="1:31" ht="27.75" customHeight="1">
      <c r="A702" s="10"/>
      <c r="B702" s="11"/>
      <c r="C7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2" s="13"/>
      <c r="E702" s="10"/>
      <c r="F702" s="14"/>
      <c r="G702" s="15"/>
      <c r="H702" s="13" t="str">
        <f t="shared" si="51"/>
        <v/>
      </c>
      <c r="I702" s="16"/>
      <c r="J702" s="17" t="str">
        <f t="shared" si="52"/>
        <v/>
      </c>
      <c r="K702" s="18" t="str">
        <f t="shared" ca="1" si="53"/>
        <v/>
      </c>
      <c r="L702" s="19">
        <f t="shared" si="55"/>
        <v>0</v>
      </c>
      <c r="M702" s="19">
        <f t="shared" si="54"/>
        <v>0</v>
      </c>
      <c r="AE702" s="33" t="str">
        <f ca="1">IFERROR(INDEX(tbl_Données[[temps restant avant rebut  ]],SMALL(IF(tbl_Données[[temps restant avant rebut  ]]&lt;15,ROW(tbl_Données[[temps restant avant rebut  ]])-2),ROWS($1:699))),"")</f>
        <v/>
      </c>
    </row>
    <row r="703" spans="1:31" ht="27.75" customHeight="1">
      <c r="A703" s="10"/>
      <c r="B703" s="11"/>
      <c r="C7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3" s="13"/>
      <c r="E703" s="10"/>
      <c r="F703" s="14"/>
      <c r="G703" s="15"/>
      <c r="H703" s="13" t="str">
        <f t="shared" si="51"/>
        <v/>
      </c>
      <c r="I703" s="16"/>
      <c r="J703" s="17" t="str">
        <f t="shared" si="52"/>
        <v/>
      </c>
      <c r="K703" s="18" t="str">
        <f t="shared" ca="1" si="53"/>
        <v/>
      </c>
      <c r="L703" s="19">
        <f t="shared" si="55"/>
        <v>0</v>
      </c>
      <c r="M703" s="19">
        <f t="shared" si="54"/>
        <v>0</v>
      </c>
      <c r="AE703" s="33" t="str">
        <f ca="1">IFERROR(INDEX(tbl_Données[[temps restant avant rebut  ]],SMALL(IF(tbl_Données[[temps restant avant rebut  ]]&lt;15,ROW(tbl_Données[[temps restant avant rebut  ]])-2),ROWS($1:700))),"")</f>
        <v/>
      </c>
    </row>
    <row r="704" spans="1:31" ht="27.75" customHeight="1">
      <c r="A704" s="10"/>
      <c r="B704" s="11"/>
      <c r="C7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4" s="13"/>
      <c r="E704" s="10"/>
      <c r="F704" s="14"/>
      <c r="G704" s="15"/>
      <c r="H704" s="13" t="str">
        <f t="shared" si="51"/>
        <v/>
      </c>
      <c r="I704" s="16"/>
      <c r="J704" s="17" t="str">
        <f t="shared" si="52"/>
        <v/>
      </c>
      <c r="K704" s="18" t="str">
        <f t="shared" ca="1" si="53"/>
        <v/>
      </c>
      <c r="L704" s="19">
        <f t="shared" si="55"/>
        <v>0</v>
      </c>
      <c r="M704" s="19">
        <f t="shared" si="54"/>
        <v>0</v>
      </c>
      <c r="AE704" s="33" t="str">
        <f ca="1">IFERROR(INDEX(tbl_Données[[temps restant avant rebut  ]],SMALL(IF(tbl_Données[[temps restant avant rebut  ]]&lt;15,ROW(tbl_Données[[temps restant avant rebut  ]])-2),ROWS($1:701))),"")</f>
        <v/>
      </c>
    </row>
    <row r="705" spans="1:31" ht="27.75" customHeight="1">
      <c r="A705" s="10"/>
      <c r="B705" s="11"/>
      <c r="C7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5" s="13"/>
      <c r="E705" s="10"/>
      <c r="F705" s="14"/>
      <c r="G705" s="15"/>
      <c r="H705" s="13" t="str">
        <f t="shared" si="51"/>
        <v/>
      </c>
      <c r="I705" s="16"/>
      <c r="J705" s="17" t="str">
        <f t="shared" si="52"/>
        <v/>
      </c>
      <c r="K705" s="18" t="str">
        <f t="shared" ca="1" si="53"/>
        <v/>
      </c>
      <c r="L705" s="19">
        <f t="shared" si="55"/>
        <v>0</v>
      </c>
      <c r="M705" s="19">
        <f t="shared" si="54"/>
        <v>0</v>
      </c>
      <c r="AE705" s="33" t="str">
        <f ca="1">IFERROR(INDEX(tbl_Données[[temps restant avant rebut  ]],SMALL(IF(tbl_Données[[temps restant avant rebut  ]]&lt;15,ROW(tbl_Données[[temps restant avant rebut  ]])-2),ROWS($1:702))),"")</f>
        <v/>
      </c>
    </row>
    <row r="706" spans="1:31" ht="27.75" customHeight="1">
      <c r="A706" s="10"/>
      <c r="B706" s="11"/>
      <c r="C7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6" s="13"/>
      <c r="E706" s="10"/>
      <c r="F706" s="14"/>
      <c r="G706" s="15"/>
      <c r="H706" s="13" t="str">
        <f t="shared" si="51"/>
        <v/>
      </c>
      <c r="I706" s="16"/>
      <c r="J706" s="17" t="str">
        <f t="shared" si="52"/>
        <v/>
      </c>
      <c r="K706" s="18" t="str">
        <f t="shared" ca="1" si="53"/>
        <v/>
      </c>
      <c r="L706" s="19">
        <f t="shared" si="55"/>
        <v>0</v>
      </c>
      <c r="M706" s="19">
        <f t="shared" si="54"/>
        <v>0</v>
      </c>
      <c r="AE706" s="33" t="str">
        <f ca="1">IFERROR(INDEX(tbl_Données[[temps restant avant rebut  ]],SMALL(IF(tbl_Données[[temps restant avant rebut  ]]&lt;15,ROW(tbl_Données[[temps restant avant rebut  ]])-2),ROWS($1:703))),"")</f>
        <v/>
      </c>
    </row>
    <row r="707" spans="1:31" ht="27.75" customHeight="1">
      <c r="A707" s="10"/>
      <c r="B707" s="11"/>
      <c r="C7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7" s="13"/>
      <c r="E707" s="10"/>
      <c r="F707" s="14"/>
      <c r="G707" s="15"/>
      <c r="H707" s="13" t="str">
        <f t="shared" ref="H707:H770" si="56">IF(ISBLANK(D707),"",D707+30)</f>
        <v/>
      </c>
      <c r="I707" s="16"/>
      <c r="J707" s="17" t="str">
        <f t="shared" ref="J707:J770" si="57">IF(ISBLANK(I707),"",$I707-$D707)</f>
        <v/>
      </c>
      <c r="K707" s="18" t="str">
        <f t="shared" ref="K707:K770" ca="1" si="58">IF(ISBLANK(D707),"",D707-TODAY())</f>
        <v/>
      </c>
      <c r="L707" s="19">
        <f t="shared" si="55"/>
        <v>0</v>
      </c>
      <c r="M707" s="19">
        <f t="shared" ref="M707:M770" si="59">IFERROR(DATEDIF($B707,$F707,"d"),"")</f>
        <v>0</v>
      </c>
      <c r="AE707" s="33" t="str">
        <f ca="1">IFERROR(INDEX(tbl_Données[[temps restant avant rebut  ]],SMALL(IF(tbl_Données[[temps restant avant rebut  ]]&lt;15,ROW(tbl_Données[[temps restant avant rebut  ]])-2),ROWS($1:704))),"")</f>
        <v/>
      </c>
    </row>
    <row r="708" spans="1:31" ht="27.75" customHeight="1">
      <c r="A708" s="10"/>
      <c r="B708" s="11"/>
      <c r="C7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8" s="13"/>
      <c r="E708" s="10"/>
      <c r="F708" s="14"/>
      <c r="G708" s="15"/>
      <c r="H708" s="13" t="str">
        <f t="shared" si="56"/>
        <v/>
      </c>
      <c r="I708" s="16"/>
      <c r="J708" s="17" t="str">
        <f t="shared" si="57"/>
        <v/>
      </c>
      <c r="K708" s="18" t="str">
        <f t="shared" ca="1" si="58"/>
        <v/>
      </c>
      <c r="L708" s="19">
        <f t="shared" si="55"/>
        <v>0</v>
      </c>
      <c r="M708" s="19">
        <f t="shared" si="59"/>
        <v>0</v>
      </c>
      <c r="AE708" s="33" t="str">
        <f ca="1">IFERROR(INDEX(tbl_Données[[temps restant avant rebut  ]],SMALL(IF(tbl_Données[[temps restant avant rebut  ]]&lt;15,ROW(tbl_Données[[temps restant avant rebut  ]])-2),ROWS($1:705))),"")</f>
        <v/>
      </c>
    </row>
    <row r="709" spans="1:31" ht="27.75" customHeight="1">
      <c r="A709" s="10"/>
      <c r="B709" s="11"/>
      <c r="C7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9" s="13"/>
      <c r="E709" s="10"/>
      <c r="F709" s="14"/>
      <c r="G709" s="15"/>
      <c r="H709" s="13" t="str">
        <f t="shared" si="56"/>
        <v/>
      </c>
      <c r="I709" s="16"/>
      <c r="J709" s="17" t="str">
        <f t="shared" si="57"/>
        <v/>
      </c>
      <c r="K709" s="18" t="str">
        <f t="shared" ca="1" si="58"/>
        <v/>
      </c>
      <c r="L709" s="19">
        <f t="shared" si="55"/>
        <v>0</v>
      </c>
      <c r="M709" s="19">
        <f t="shared" si="59"/>
        <v>0</v>
      </c>
      <c r="AE709" s="33" t="str">
        <f ca="1">IFERROR(INDEX(tbl_Données[[temps restant avant rebut  ]],SMALL(IF(tbl_Données[[temps restant avant rebut  ]]&lt;15,ROW(tbl_Données[[temps restant avant rebut  ]])-2),ROWS($1:706))),"")</f>
        <v/>
      </c>
    </row>
    <row r="710" spans="1:31" ht="27.75" customHeight="1">
      <c r="A710" s="10"/>
      <c r="B710" s="11"/>
      <c r="C7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0" s="13"/>
      <c r="E710" s="10"/>
      <c r="F710" s="14"/>
      <c r="G710" s="15"/>
      <c r="H710" s="13" t="str">
        <f t="shared" si="56"/>
        <v/>
      </c>
      <c r="I710" s="16"/>
      <c r="J710" s="17" t="str">
        <f t="shared" si="57"/>
        <v/>
      </c>
      <c r="K710" s="18" t="str">
        <f t="shared" ca="1" si="58"/>
        <v/>
      </c>
      <c r="L710" s="19">
        <f t="shared" ref="L710:L773" si="60">IFERROR(DATEDIF($B710,$I710,"d"),"")</f>
        <v>0</v>
      </c>
      <c r="M710" s="19">
        <f t="shared" si="59"/>
        <v>0</v>
      </c>
      <c r="AE710" s="33" t="str">
        <f ca="1">IFERROR(INDEX(tbl_Données[[temps restant avant rebut  ]],SMALL(IF(tbl_Données[[temps restant avant rebut  ]]&lt;15,ROW(tbl_Données[[temps restant avant rebut  ]])-2),ROWS($1:707))),"")</f>
        <v/>
      </c>
    </row>
    <row r="711" spans="1:31" ht="27.75" customHeight="1">
      <c r="A711" s="10"/>
      <c r="B711" s="11"/>
      <c r="C7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1" s="13"/>
      <c r="E711" s="10"/>
      <c r="F711" s="14"/>
      <c r="G711" s="15"/>
      <c r="H711" s="13" t="str">
        <f t="shared" si="56"/>
        <v/>
      </c>
      <c r="I711" s="16"/>
      <c r="J711" s="17" t="str">
        <f t="shared" si="57"/>
        <v/>
      </c>
      <c r="K711" s="18" t="str">
        <f t="shared" ca="1" si="58"/>
        <v/>
      </c>
      <c r="L711" s="19">
        <f t="shared" si="60"/>
        <v>0</v>
      </c>
      <c r="M711" s="19">
        <f t="shared" si="59"/>
        <v>0</v>
      </c>
      <c r="AE711" s="33" t="str">
        <f ca="1">IFERROR(INDEX(tbl_Données[[temps restant avant rebut  ]],SMALL(IF(tbl_Données[[temps restant avant rebut  ]]&lt;15,ROW(tbl_Données[[temps restant avant rebut  ]])-2),ROWS($1:708))),"")</f>
        <v/>
      </c>
    </row>
    <row r="712" spans="1:31" ht="27.75" customHeight="1">
      <c r="A712" s="10"/>
      <c r="B712" s="11"/>
      <c r="C7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2" s="13"/>
      <c r="E712" s="10"/>
      <c r="F712" s="14"/>
      <c r="G712" s="15"/>
      <c r="H712" s="13" t="str">
        <f t="shared" si="56"/>
        <v/>
      </c>
      <c r="I712" s="16"/>
      <c r="J712" s="17" t="str">
        <f t="shared" si="57"/>
        <v/>
      </c>
      <c r="K712" s="18" t="str">
        <f t="shared" ca="1" si="58"/>
        <v/>
      </c>
      <c r="L712" s="19">
        <f t="shared" si="60"/>
        <v>0</v>
      </c>
      <c r="M712" s="19">
        <f t="shared" si="59"/>
        <v>0</v>
      </c>
      <c r="AE712" s="33" t="str">
        <f ca="1">IFERROR(INDEX(tbl_Données[[temps restant avant rebut  ]],SMALL(IF(tbl_Données[[temps restant avant rebut  ]]&lt;15,ROW(tbl_Données[[temps restant avant rebut  ]])-2),ROWS($1:709))),"")</f>
        <v/>
      </c>
    </row>
    <row r="713" spans="1:31" ht="27.75" customHeight="1">
      <c r="A713" s="10"/>
      <c r="B713" s="11"/>
      <c r="C7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3" s="13"/>
      <c r="E713" s="10"/>
      <c r="F713" s="14"/>
      <c r="G713" s="15"/>
      <c r="H713" s="13" t="str">
        <f t="shared" si="56"/>
        <v/>
      </c>
      <c r="I713" s="16"/>
      <c r="J713" s="17" t="str">
        <f t="shared" si="57"/>
        <v/>
      </c>
      <c r="K713" s="18" t="str">
        <f t="shared" ca="1" si="58"/>
        <v/>
      </c>
      <c r="L713" s="19">
        <f t="shared" si="60"/>
        <v>0</v>
      </c>
      <c r="M713" s="19">
        <f t="shared" si="59"/>
        <v>0</v>
      </c>
      <c r="AE713" s="33" t="str">
        <f ca="1">IFERROR(INDEX(tbl_Données[[temps restant avant rebut  ]],SMALL(IF(tbl_Données[[temps restant avant rebut  ]]&lt;15,ROW(tbl_Données[[temps restant avant rebut  ]])-2),ROWS($1:710))),"")</f>
        <v/>
      </c>
    </row>
    <row r="714" spans="1:31" ht="27.75" customHeight="1">
      <c r="A714" s="10"/>
      <c r="B714" s="11"/>
      <c r="C7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4" s="13"/>
      <c r="E714" s="10"/>
      <c r="F714" s="14"/>
      <c r="G714" s="15"/>
      <c r="H714" s="13" t="str">
        <f t="shared" si="56"/>
        <v/>
      </c>
      <c r="I714" s="16"/>
      <c r="J714" s="17" t="str">
        <f t="shared" si="57"/>
        <v/>
      </c>
      <c r="K714" s="18" t="str">
        <f t="shared" ca="1" si="58"/>
        <v/>
      </c>
      <c r="L714" s="19">
        <f t="shared" si="60"/>
        <v>0</v>
      </c>
      <c r="M714" s="19">
        <f t="shared" si="59"/>
        <v>0</v>
      </c>
      <c r="AE714" s="33" t="str">
        <f ca="1">IFERROR(INDEX(tbl_Données[[temps restant avant rebut  ]],SMALL(IF(tbl_Données[[temps restant avant rebut  ]]&lt;15,ROW(tbl_Données[[temps restant avant rebut  ]])-2),ROWS($1:711))),"")</f>
        <v/>
      </c>
    </row>
    <row r="715" spans="1:31" ht="27.75" customHeight="1">
      <c r="A715" s="10"/>
      <c r="B715" s="11"/>
      <c r="C7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5" s="13"/>
      <c r="E715" s="10"/>
      <c r="F715" s="14"/>
      <c r="G715" s="15"/>
      <c r="H715" s="13" t="str">
        <f t="shared" si="56"/>
        <v/>
      </c>
      <c r="I715" s="16"/>
      <c r="J715" s="17" t="str">
        <f t="shared" si="57"/>
        <v/>
      </c>
      <c r="K715" s="18" t="str">
        <f t="shared" ca="1" si="58"/>
        <v/>
      </c>
      <c r="L715" s="19">
        <f t="shared" si="60"/>
        <v>0</v>
      </c>
      <c r="M715" s="19">
        <f t="shared" si="59"/>
        <v>0</v>
      </c>
      <c r="AE715" s="33" t="str">
        <f ca="1">IFERROR(INDEX(tbl_Données[[temps restant avant rebut  ]],SMALL(IF(tbl_Données[[temps restant avant rebut  ]]&lt;15,ROW(tbl_Données[[temps restant avant rebut  ]])-2),ROWS($1:712))),"")</f>
        <v/>
      </c>
    </row>
    <row r="716" spans="1:31" ht="27.75" customHeight="1">
      <c r="A716" s="10"/>
      <c r="B716" s="11"/>
      <c r="C7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6" s="13"/>
      <c r="E716" s="10"/>
      <c r="F716" s="14"/>
      <c r="G716" s="15"/>
      <c r="H716" s="13" t="str">
        <f t="shared" si="56"/>
        <v/>
      </c>
      <c r="I716" s="16"/>
      <c r="J716" s="17" t="str">
        <f t="shared" si="57"/>
        <v/>
      </c>
      <c r="K716" s="18" t="str">
        <f t="shared" ca="1" si="58"/>
        <v/>
      </c>
      <c r="L716" s="19">
        <f t="shared" si="60"/>
        <v>0</v>
      </c>
      <c r="M716" s="19">
        <f t="shared" si="59"/>
        <v>0</v>
      </c>
      <c r="AE716" s="33" t="str">
        <f ca="1">IFERROR(INDEX(tbl_Données[[temps restant avant rebut  ]],SMALL(IF(tbl_Données[[temps restant avant rebut  ]]&lt;15,ROW(tbl_Données[[temps restant avant rebut  ]])-2),ROWS($1:713))),"")</f>
        <v/>
      </c>
    </row>
    <row r="717" spans="1:31" ht="27.75" customHeight="1">
      <c r="A717" s="10"/>
      <c r="B717" s="11"/>
      <c r="C7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7" s="13"/>
      <c r="E717" s="10"/>
      <c r="F717" s="14"/>
      <c r="G717" s="15"/>
      <c r="H717" s="13" t="str">
        <f t="shared" si="56"/>
        <v/>
      </c>
      <c r="I717" s="16"/>
      <c r="J717" s="17" t="str">
        <f t="shared" si="57"/>
        <v/>
      </c>
      <c r="K717" s="18" t="str">
        <f t="shared" ca="1" si="58"/>
        <v/>
      </c>
      <c r="L717" s="19">
        <f t="shared" si="60"/>
        <v>0</v>
      </c>
      <c r="M717" s="19">
        <f t="shared" si="59"/>
        <v>0</v>
      </c>
      <c r="AE717" s="33" t="str">
        <f ca="1">IFERROR(INDEX(tbl_Données[[temps restant avant rebut  ]],SMALL(IF(tbl_Données[[temps restant avant rebut  ]]&lt;15,ROW(tbl_Données[[temps restant avant rebut  ]])-2),ROWS($1:714))),"")</f>
        <v/>
      </c>
    </row>
    <row r="718" spans="1:31" ht="27.75" customHeight="1">
      <c r="A718" s="10"/>
      <c r="B718" s="11"/>
      <c r="C7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8" s="13"/>
      <c r="E718" s="10"/>
      <c r="F718" s="14"/>
      <c r="G718" s="15"/>
      <c r="H718" s="13" t="str">
        <f t="shared" si="56"/>
        <v/>
      </c>
      <c r="I718" s="16"/>
      <c r="J718" s="17" t="str">
        <f t="shared" si="57"/>
        <v/>
      </c>
      <c r="K718" s="18" t="str">
        <f t="shared" ca="1" si="58"/>
        <v/>
      </c>
      <c r="L718" s="19">
        <f t="shared" si="60"/>
        <v>0</v>
      </c>
      <c r="M718" s="19">
        <f t="shared" si="59"/>
        <v>0</v>
      </c>
      <c r="AE718" s="33" t="str">
        <f ca="1">IFERROR(INDEX(tbl_Données[[temps restant avant rebut  ]],SMALL(IF(tbl_Données[[temps restant avant rebut  ]]&lt;15,ROW(tbl_Données[[temps restant avant rebut  ]])-2),ROWS($1:715))),"")</f>
        <v/>
      </c>
    </row>
    <row r="719" spans="1:31" ht="27.75" customHeight="1">
      <c r="A719" s="10"/>
      <c r="B719" s="11"/>
      <c r="C7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9" s="13"/>
      <c r="E719" s="10"/>
      <c r="F719" s="14"/>
      <c r="G719" s="15"/>
      <c r="H719" s="13" t="str">
        <f t="shared" si="56"/>
        <v/>
      </c>
      <c r="I719" s="16"/>
      <c r="J719" s="17" t="str">
        <f t="shared" si="57"/>
        <v/>
      </c>
      <c r="K719" s="18" t="str">
        <f t="shared" ca="1" si="58"/>
        <v/>
      </c>
      <c r="L719" s="19">
        <f t="shared" si="60"/>
        <v>0</v>
      </c>
      <c r="M719" s="19">
        <f t="shared" si="59"/>
        <v>0</v>
      </c>
      <c r="AE719" s="33" t="str">
        <f ca="1">IFERROR(INDEX(tbl_Données[[temps restant avant rebut  ]],SMALL(IF(tbl_Données[[temps restant avant rebut  ]]&lt;15,ROW(tbl_Données[[temps restant avant rebut  ]])-2),ROWS($1:716))),"")</f>
        <v/>
      </c>
    </row>
    <row r="720" spans="1:31" ht="27.75" customHeight="1">
      <c r="A720" s="10"/>
      <c r="B720" s="11"/>
      <c r="C7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0" s="13"/>
      <c r="E720" s="10"/>
      <c r="F720" s="14"/>
      <c r="G720" s="15"/>
      <c r="H720" s="13" t="str">
        <f t="shared" si="56"/>
        <v/>
      </c>
      <c r="I720" s="16"/>
      <c r="J720" s="17" t="str">
        <f t="shared" si="57"/>
        <v/>
      </c>
      <c r="K720" s="18" t="str">
        <f t="shared" ca="1" si="58"/>
        <v/>
      </c>
      <c r="L720" s="19">
        <f t="shared" si="60"/>
        <v>0</v>
      </c>
      <c r="M720" s="19">
        <f t="shared" si="59"/>
        <v>0</v>
      </c>
      <c r="AE720" s="33" t="str">
        <f ca="1">IFERROR(INDEX(tbl_Données[[temps restant avant rebut  ]],SMALL(IF(tbl_Données[[temps restant avant rebut  ]]&lt;15,ROW(tbl_Données[[temps restant avant rebut  ]])-2),ROWS($1:717))),"")</f>
        <v/>
      </c>
    </row>
    <row r="721" spans="1:31" ht="27.75" customHeight="1">
      <c r="A721" s="10"/>
      <c r="B721" s="11"/>
      <c r="C7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1" s="13"/>
      <c r="E721" s="10"/>
      <c r="F721" s="14"/>
      <c r="G721" s="15"/>
      <c r="H721" s="13" t="str">
        <f t="shared" si="56"/>
        <v/>
      </c>
      <c r="I721" s="16"/>
      <c r="J721" s="17" t="str">
        <f t="shared" si="57"/>
        <v/>
      </c>
      <c r="K721" s="18" t="str">
        <f t="shared" ca="1" si="58"/>
        <v/>
      </c>
      <c r="L721" s="19">
        <f t="shared" si="60"/>
        <v>0</v>
      </c>
      <c r="M721" s="19">
        <f t="shared" si="59"/>
        <v>0</v>
      </c>
      <c r="AE721" s="33" t="str">
        <f ca="1">IFERROR(INDEX(tbl_Données[[temps restant avant rebut  ]],SMALL(IF(tbl_Données[[temps restant avant rebut  ]]&lt;15,ROW(tbl_Données[[temps restant avant rebut  ]])-2),ROWS($1:718))),"")</f>
        <v/>
      </c>
    </row>
    <row r="722" spans="1:31" ht="27.75" customHeight="1">
      <c r="A722" s="10"/>
      <c r="B722" s="11"/>
      <c r="C7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2" s="13"/>
      <c r="E722" s="10"/>
      <c r="F722" s="14"/>
      <c r="G722" s="15"/>
      <c r="H722" s="13" t="str">
        <f t="shared" si="56"/>
        <v/>
      </c>
      <c r="I722" s="16"/>
      <c r="J722" s="17" t="str">
        <f t="shared" si="57"/>
        <v/>
      </c>
      <c r="K722" s="18" t="str">
        <f t="shared" ca="1" si="58"/>
        <v/>
      </c>
      <c r="L722" s="19">
        <f t="shared" si="60"/>
        <v>0</v>
      </c>
      <c r="M722" s="19">
        <f t="shared" si="59"/>
        <v>0</v>
      </c>
      <c r="AE722" s="33" t="str">
        <f ca="1">IFERROR(INDEX(tbl_Données[[temps restant avant rebut  ]],SMALL(IF(tbl_Données[[temps restant avant rebut  ]]&lt;15,ROW(tbl_Données[[temps restant avant rebut  ]])-2),ROWS($1:719))),"")</f>
        <v/>
      </c>
    </row>
    <row r="723" spans="1:31" ht="27.75" customHeight="1">
      <c r="A723" s="10"/>
      <c r="B723" s="11"/>
      <c r="C7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3" s="13"/>
      <c r="E723" s="10"/>
      <c r="F723" s="14"/>
      <c r="G723" s="15"/>
      <c r="H723" s="13" t="str">
        <f t="shared" si="56"/>
        <v/>
      </c>
      <c r="I723" s="16"/>
      <c r="J723" s="17" t="str">
        <f t="shared" si="57"/>
        <v/>
      </c>
      <c r="K723" s="18" t="str">
        <f t="shared" ca="1" si="58"/>
        <v/>
      </c>
      <c r="L723" s="19">
        <f t="shared" si="60"/>
        <v>0</v>
      </c>
      <c r="M723" s="19">
        <f t="shared" si="59"/>
        <v>0</v>
      </c>
      <c r="AE723" s="33" t="str">
        <f ca="1">IFERROR(INDEX(tbl_Données[[temps restant avant rebut  ]],SMALL(IF(tbl_Données[[temps restant avant rebut  ]]&lt;15,ROW(tbl_Données[[temps restant avant rebut  ]])-2),ROWS($1:720))),"")</f>
        <v/>
      </c>
    </row>
    <row r="724" spans="1:31" ht="27.75" customHeight="1">
      <c r="A724" s="10"/>
      <c r="B724" s="11"/>
      <c r="C7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4" s="13"/>
      <c r="E724" s="10"/>
      <c r="F724" s="14"/>
      <c r="G724" s="15"/>
      <c r="H724" s="13" t="str">
        <f t="shared" si="56"/>
        <v/>
      </c>
      <c r="I724" s="16"/>
      <c r="J724" s="17" t="str">
        <f t="shared" si="57"/>
        <v/>
      </c>
      <c r="K724" s="18" t="str">
        <f t="shared" ca="1" si="58"/>
        <v/>
      </c>
      <c r="L724" s="19">
        <f t="shared" si="60"/>
        <v>0</v>
      </c>
      <c r="M724" s="19">
        <f t="shared" si="59"/>
        <v>0</v>
      </c>
      <c r="AE724" s="33" t="str">
        <f ca="1">IFERROR(INDEX(tbl_Données[[temps restant avant rebut  ]],SMALL(IF(tbl_Données[[temps restant avant rebut  ]]&lt;15,ROW(tbl_Données[[temps restant avant rebut  ]])-2),ROWS($1:721))),"")</f>
        <v/>
      </c>
    </row>
    <row r="725" spans="1:31" ht="27.75" customHeight="1">
      <c r="A725" s="10"/>
      <c r="B725" s="11"/>
      <c r="C7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5" s="13"/>
      <c r="E725" s="10"/>
      <c r="F725" s="14"/>
      <c r="G725" s="15"/>
      <c r="H725" s="13" t="str">
        <f t="shared" si="56"/>
        <v/>
      </c>
      <c r="I725" s="16"/>
      <c r="J725" s="17" t="str">
        <f t="shared" si="57"/>
        <v/>
      </c>
      <c r="K725" s="18" t="str">
        <f t="shared" ca="1" si="58"/>
        <v/>
      </c>
      <c r="L725" s="19">
        <f t="shared" si="60"/>
        <v>0</v>
      </c>
      <c r="M725" s="19">
        <f t="shared" si="59"/>
        <v>0</v>
      </c>
      <c r="AE725" s="33" t="str">
        <f ca="1">IFERROR(INDEX(tbl_Données[[temps restant avant rebut  ]],SMALL(IF(tbl_Données[[temps restant avant rebut  ]]&lt;15,ROW(tbl_Données[[temps restant avant rebut  ]])-2),ROWS($1:722))),"")</f>
        <v/>
      </c>
    </row>
    <row r="726" spans="1:31" ht="27.75" customHeight="1">
      <c r="A726" s="10"/>
      <c r="B726" s="11"/>
      <c r="C7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6" s="13"/>
      <c r="E726" s="10"/>
      <c r="F726" s="14"/>
      <c r="G726" s="15"/>
      <c r="H726" s="13" t="str">
        <f t="shared" si="56"/>
        <v/>
      </c>
      <c r="I726" s="16"/>
      <c r="J726" s="17" t="str">
        <f t="shared" si="57"/>
        <v/>
      </c>
      <c r="K726" s="18" t="str">
        <f t="shared" ca="1" si="58"/>
        <v/>
      </c>
      <c r="L726" s="19">
        <f t="shared" si="60"/>
        <v>0</v>
      </c>
      <c r="M726" s="19">
        <f t="shared" si="59"/>
        <v>0</v>
      </c>
      <c r="AE726" s="33" t="str">
        <f ca="1">IFERROR(INDEX(tbl_Données[[temps restant avant rebut  ]],SMALL(IF(tbl_Données[[temps restant avant rebut  ]]&lt;15,ROW(tbl_Données[[temps restant avant rebut  ]])-2),ROWS($1:723))),"")</f>
        <v/>
      </c>
    </row>
    <row r="727" spans="1:31" ht="27.75" customHeight="1">
      <c r="A727" s="10"/>
      <c r="B727" s="11"/>
      <c r="C7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7" s="13"/>
      <c r="E727" s="10"/>
      <c r="F727" s="14"/>
      <c r="G727" s="15"/>
      <c r="H727" s="13" t="str">
        <f t="shared" si="56"/>
        <v/>
      </c>
      <c r="I727" s="16"/>
      <c r="J727" s="17" t="str">
        <f t="shared" si="57"/>
        <v/>
      </c>
      <c r="K727" s="18" t="str">
        <f t="shared" ca="1" si="58"/>
        <v/>
      </c>
      <c r="L727" s="19">
        <f t="shared" si="60"/>
        <v>0</v>
      </c>
      <c r="M727" s="19">
        <f t="shared" si="59"/>
        <v>0</v>
      </c>
      <c r="AE727" s="33" t="str">
        <f ca="1">IFERROR(INDEX(tbl_Données[[temps restant avant rebut  ]],SMALL(IF(tbl_Données[[temps restant avant rebut  ]]&lt;15,ROW(tbl_Données[[temps restant avant rebut  ]])-2),ROWS($1:724))),"")</f>
        <v/>
      </c>
    </row>
    <row r="728" spans="1:31" ht="27.75" customHeight="1">
      <c r="A728" s="10"/>
      <c r="B728" s="11"/>
      <c r="C7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8" s="13"/>
      <c r="E728" s="10"/>
      <c r="F728" s="14"/>
      <c r="G728" s="15"/>
      <c r="H728" s="13" t="str">
        <f t="shared" si="56"/>
        <v/>
      </c>
      <c r="I728" s="16"/>
      <c r="J728" s="17" t="str">
        <f t="shared" si="57"/>
        <v/>
      </c>
      <c r="K728" s="18" t="str">
        <f t="shared" ca="1" si="58"/>
        <v/>
      </c>
      <c r="L728" s="19">
        <f t="shared" si="60"/>
        <v>0</v>
      </c>
      <c r="M728" s="19">
        <f t="shared" si="59"/>
        <v>0</v>
      </c>
      <c r="AE728" s="33" t="str">
        <f ca="1">IFERROR(INDEX(tbl_Données[[temps restant avant rebut  ]],SMALL(IF(tbl_Données[[temps restant avant rebut  ]]&lt;15,ROW(tbl_Données[[temps restant avant rebut  ]])-2),ROWS($1:725))),"")</f>
        <v/>
      </c>
    </row>
    <row r="729" spans="1:31" ht="27.75" customHeight="1">
      <c r="A729" s="10"/>
      <c r="B729" s="11"/>
      <c r="C7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9" s="13"/>
      <c r="E729" s="10"/>
      <c r="F729" s="14"/>
      <c r="G729" s="15"/>
      <c r="H729" s="13" t="str">
        <f t="shared" si="56"/>
        <v/>
      </c>
      <c r="I729" s="16"/>
      <c r="J729" s="17" t="str">
        <f t="shared" si="57"/>
        <v/>
      </c>
      <c r="K729" s="18" t="str">
        <f t="shared" ca="1" si="58"/>
        <v/>
      </c>
      <c r="L729" s="19">
        <f t="shared" si="60"/>
        <v>0</v>
      </c>
      <c r="M729" s="19">
        <f t="shared" si="59"/>
        <v>0</v>
      </c>
      <c r="AE729" s="33" t="str">
        <f ca="1">IFERROR(INDEX(tbl_Données[[temps restant avant rebut  ]],SMALL(IF(tbl_Données[[temps restant avant rebut  ]]&lt;15,ROW(tbl_Données[[temps restant avant rebut  ]])-2),ROWS($1:726))),"")</f>
        <v/>
      </c>
    </row>
    <row r="730" spans="1:31" ht="27.75" customHeight="1">
      <c r="A730" s="10"/>
      <c r="B730" s="11"/>
      <c r="C7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0" s="13"/>
      <c r="E730" s="10"/>
      <c r="F730" s="14"/>
      <c r="G730" s="15"/>
      <c r="H730" s="13" t="str">
        <f t="shared" si="56"/>
        <v/>
      </c>
      <c r="I730" s="16"/>
      <c r="J730" s="17" t="str">
        <f t="shared" si="57"/>
        <v/>
      </c>
      <c r="K730" s="18" t="str">
        <f t="shared" ca="1" si="58"/>
        <v/>
      </c>
      <c r="L730" s="19">
        <f t="shared" si="60"/>
        <v>0</v>
      </c>
      <c r="M730" s="19">
        <f t="shared" si="59"/>
        <v>0</v>
      </c>
      <c r="AE730" s="33" t="str">
        <f ca="1">IFERROR(INDEX(tbl_Données[[temps restant avant rebut  ]],SMALL(IF(tbl_Données[[temps restant avant rebut  ]]&lt;15,ROW(tbl_Données[[temps restant avant rebut  ]])-2),ROWS($1:727))),"")</f>
        <v/>
      </c>
    </row>
    <row r="731" spans="1:31" ht="27.75" customHeight="1">
      <c r="A731" s="10"/>
      <c r="B731" s="11"/>
      <c r="C7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1" s="13"/>
      <c r="E731" s="10"/>
      <c r="F731" s="14"/>
      <c r="G731" s="15"/>
      <c r="H731" s="13" t="str">
        <f t="shared" si="56"/>
        <v/>
      </c>
      <c r="I731" s="16"/>
      <c r="J731" s="17" t="str">
        <f t="shared" si="57"/>
        <v/>
      </c>
      <c r="K731" s="18" t="str">
        <f t="shared" ca="1" si="58"/>
        <v/>
      </c>
      <c r="L731" s="19">
        <f t="shared" si="60"/>
        <v>0</v>
      </c>
      <c r="M731" s="19">
        <f t="shared" si="59"/>
        <v>0</v>
      </c>
      <c r="AE731" s="33" t="str">
        <f ca="1">IFERROR(INDEX(tbl_Données[[temps restant avant rebut  ]],SMALL(IF(tbl_Données[[temps restant avant rebut  ]]&lt;15,ROW(tbl_Données[[temps restant avant rebut  ]])-2),ROWS($1:728))),"")</f>
        <v/>
      </c>
    </row>
    <row r="732" spans="1:31" ht="27.75" customHeight="1">
      <c r="A732" s="10"/>
      <c r="B732" s="11"/>
      <c r="C7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2" s="13"/>
      <c r="E732" s="10"/>
      <c r="F732" s="14"/>
      <c r="G732" s="15"/>
      <c r="H732" s="13" t="str">
        <f t="shared" si="56"/>
        <v/>
      </c>
      <c r="I732" s="16"/>
      <c r="J732" s="17" t="str">
        <f t="shared" si="57"/>
        <v/>
      </c>
      <c r="K732" s="18" t="str">
        <f t="shared" ca="1" si="58"/>
        <v/>
      </c>
      <c r="L732" s="19">
        <f t="shared" si="60"/>
        <v>0</v>
      </c>
      <c r="M732" s="19">
        <f t="shared" si="59"/>
        <v>0</v>
      </c>
      <c r="AE732" s="33" t="str">
        <f ca="1">IFERROR(INDEX(tbl_Données[[temps restant avant rebut  ]],SMALL(IF(tbl_Données[[temps restant avant rebut  ]]&lt;15,ROW(tbl_Données[[temps restant avant rebut  ]])-2),ROWS($1:729))),"")</f>
        <v/>
      </c>
    </row>
    <row r="733" spans="1:31" ht="27.75" customHeight="1">
      <c r="A733" s="10"/>
      <c r="B733" s="11"/>
      <c r="C7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3" s="13"/>
      <c r="E733" s="10"/>
      <c r="F733" s="14"/>
      <c r="G733" s="15"/>
      <c r="H733" s="13" t="str">
        <f t="shared" si="56"/>
        <v/>
      </c>
      <c r="I733" s="16"/>
      <c r="J733" s="17" t="str">
        <f t="shared" si="57"/>
        <v/>
      </c>
      <c r="K733" s="18" t="str">
        <f t="shared" ca="1" si="58"/>
        <v/>
      </c>
      <c r="L733" s="19">
        <f t="shared" si="60"/>
        <v>0</v>
      </c>
      <c r="M733" s="19">
        <f t="shared" si="59"/>
        <v>0</v>
      </c>
      <c r="AE733" s="33" t="str">
        <f ca="1">IFERROR(INDEX(tbl_Données[[temps restant avant rebut  ]],SMALL(IF(tbl_Données[[temps restant avant rebut  ]]&lt;15,ROW(tbl_Données[[temps restant avant rebut  ]])-2),ROWS($1:730))),"")</f>
        <v/>
      </c>
    </row>
    <row r="734" spans="1:31" ht="27.75" customHeight="1">
      <c r="A734" s="10"/>
      <c r="B734" s="11"/>
      <c r="C7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4" s="13"/>
      <c r="E734" s="10"/>
      <c r="F734" s="14"/>
      <c r="G734" s="15"/>
      <c r="H734" s="13" t="str">
        <f t="shared" si="56"/>
        <v/>
      </c>
      <c r="I734" s="16"/>
      <c r="J734" s="17" t="str">
        <f t="shared" si="57"/>
        <v/>
      </c>
      <c r="K734" s="18" t="str">
        <f t="shared" ca="1" si="58"/>
        <v/>
      </c>
      <c r="L734" s="19">
        <f t="shared" si="60"/>
        <v>0</v>
      </c>
      <c r="M734" s="19">
        <f t="shared" si="59"/>
        <v>0</v>
      </c>
      <c r="AE734" s="33" t="str">
        <f ca="1">IFERROR(INDEX(tbl_Données[[temps restant avant rebut  ]],SMALL(IF(tbl_Données[[temps restant avant rebut  ]]&lt;15,ROW(tbl_Données[[temps restant avant rebut  ]])-2),ROWS($1:731))),"")</f>
        <v/>
      </c>
    </row>
    <row r="735" spans="1:31" ht="27.75" customHeight="1">
      <c r="A735" s="10"/>
      <c r="B735" s="11"/>
      <c r="C7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5" s="13"/>
      <c r="E735" s="10"/>
      <c r="F735" s="14"/>
      <c r="G735" s="15"/>
      <c r="H735" s="13" t="str">
        <f t="shared" si="56"/>
        <v/>
      </c>
      <c r="I735" s="16"/>
      <c r="J735" s="17" t="str">
        <f t="shared" si="57"/>
        <v/>
      </c>
      <c r="K735" s="18" t="str">
        <f t="shared" ca="1" si="58"/>
        <v/>
      </c>
      <c r="L735" s="19">
        <f t="shared" si="60"/>
        <v>0</v>
      </c>
      <c r="M735" s="19">
        <f t="shared" si="59"/>
        <v>0</v>
      </c>
      <c r="AE735" s="33" t="str">
        <f ca="1">IFERROR(INDEX(tbl_Données[[temps restant avant rebut  ]],SMALL(IF(tbl_Données[[temps restant avant rebut  ]]&lt;15,ROW(tbl_Données[[temps restant avant rebut  ]])-2),ROWS($1:732))),"")</f>
        <v/>
      </c>
    </row>
    <row r="736" spans="1:31" ht="27.75" customHeight="1">
      <c r="A736" s="10"/>
      <c r="B736" s="11"/>
      <c r="C7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6" s="13"/>
      <c r="E736" s="10"/>
      <c r="F736" s="14"/>
      <c r="G736" s="15"/>
      <c r="H736" s="13" t="str">
        <f t="shared" si="56"/>
        <v/>
      </c>
      <c r="I736" s="16"/>
      <c r="J736" s="17" t="str">
        <f t="shared" si="57"/>
        <v/>
      </c>
      <c r="K736" s="18" t="str">
        <f t="shared" ca="1" si="58"/>
        <v/>
      </c>
      <c r="L736" s="19">
        <f t="shared" si="60"/>
        <v>0</v>
      </c>
      <c r="M736" s="19">
        <f t="shared" si="59"/>
        <v>0</v>
      </c>
      <c r="AE736" s="33" t="str">
        <f ca="1">IFERROR(INDEX(tbl_Données[[temps restant avant rebut  ]],SMALL(IF(tbl_Données[[temps restant avant rebut  ]]&lt;15,ROW(tbl_Données[[temps restant avant rebut  ]])-2),ROWS($1:733))),"")</f>
        <v/>
      </c>
    </row>
    <row r="737" spans="1:31" ht="27.75" customHeight="1">
      <c r="A737" s="10"/>
      <c r="B737" s="11"/>
      <c r="C7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7" s="13"/>
      <c r="E737" s="10"/>
      <c r="F737" s="14"/>
      <c r="G737" s="15"/>
      <c r="H737" s="13" t="str">
        <f t="shared" si="56"/>
        <v/>
      </c>
      <c r="I737" s="16"/>
      <c r="J737" s="17" t="str">
        <f t="shared" si="57"/>
        <v/>
      </c>
      <c r="K737" s="18" t="str">
        <f t="shared" ca="1" si="58"/>
        <v/>
      </c>
      <c r="L737" s="19">
        <f t="shared" si="60"/>
        <v>0</v>
      </c>
      <c r="M737" s="19">
        <f t="shared" si="59"/>
        <v>0</v>
      </c>
      <c r="AE737" s="33" t="str">
        <f ca="1">IFERROR(INDEX(tbl_Données[[temps restant avant rebut  ]],SMALL(IF(tbl_Données[[temps restant avant rebut  ]]&lt;15,ROW(tbl_Données[[temps restant avant rebut  ]])-2),ROWS($1:734))),"")</f>
        <v/>
      </c>
    </row>
    <row r="738" spans="1:31" ht="27.75" customHeight="1">
      <c r="A738" s="10"/>
      <c r="B738" s="11"/>
      <c r="C7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8" s="13"/>
      <c r="E738" s="10"/>
      <c r="F738" s="14"/>
      <c r="G738" s="15"/>
      <c r="H738" s="13" t="str">
        <f t="shared" si="56"/>
        <v/>
      </c>
      <c r="I738" s="16"/>
      <c r="J738" s="17" t="str">
        <f t="shared" si="57"/>
        <v/>
      </c>
      <c r="K738" s="18" t="str">
        <f t="shared" ca="1" si="58"/>
        <v/>
      </c>
      <c r="L738" s="19">
        <f t="shared" si="60"/>
        <v>0</v>
      </c>
      <c r="M738" s="19">
        <f t="shared" si="59"/>
        <v>0</v>
      </c>
      <c r="AE738" s="33" t="str">
        <f ca="1">IFERROR(INDEX(tbl_Données[[temps restant avant rebut  ]],SMALL(IF(tbl_Données[[temps restant avant rebut  ]]&lt;15,ROW(tbl_Données[[temps restant avant rebut  ]])-2),ROWS($1:735))),"")</f>
        <v/>
      </c>
    </row>
    <row r="739" spans="1:31" ht="27.75" customHeight="1">
      <c r="A739" s="10"/>
      <c r="B739" s="11"/>
      <c r="C7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9" s="13"/>
      <c r="E739" s="10"/>
      <c r="F739" s="14"/>
      <c r="G739" s="15"/>
      <c r="H739" s="13" t="str">
        <f t="shared" si="56"/>
        <v/>
      </c>
      <c r="I739" s="16"/>
      <c r="J739" s="17" t="str">
        <f t="shared" si="57"/>
        <v/>
      </c>
      <c r="K739" s="18" t="str">
        <f t="shared" ca="1" si="58"/>
        <v/>
      </c>
      <c r="L739" s="19">
        <f t="shared" si="60"/>
        <v>0</v>
      </c>
      <c r="M739" s="19">
        <f t="shared" si="59"/>
        <v>0</v>
      </c>
      <c r="AE739" s="33" t="str">
        <f ca="1">IFERROR(INDEX(tbl_Données[[temps restant avant rebut  ]],SMALL(IF(tbl_Données[[temps restant avant rebut  ]]&lt;15,ROW(tbl_Données[[temps restant avant rebut  ]])-2),ROWS($1:736))),"")</f>
        <v/>
      </c>
    </row>
    <row r="740" spans="1:31" ht="27.75" customHeight="1">
      <c r="A740" s="10"/>
      <c r="B740" s="11"/>
      <c r="C7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0" s="13"/>
      <c r="E740" s="10"/>
      <c r="F740" s="14"/>
      <c r="G740" s="15"/>
      <c r="H740" s="13" t="str">
        <f t="shared" si="56"/>
        <v/>
      </c>
      <c r="I740" s="16"/>
      <c r="J740" s="17" t="str">
        <f t="shared" si="57"/>
        <v/>
      </c>
      <c r="K740" s="18" t="str">
        <f t="shared" ca="1" si="58"/>
        <v/>
      </c>
      <c r="L740" s="19">
        <f t="shared" si="60"/>
        <v>0</v>
      </c>
      <c r="M740" s="19">
        <f t="shared" si="59"/>
        <v>0</v>
      </c>
      <c r="AE740" s="33" t="str">
        <f ca="1">IFERROR(INDEX(tbl_Données[[temps restant avant rebut  ]],SMALL(IF(tbl_Données[[temps restant avant rebut  ]]&lt;15,ROW(tbl_Données[[temps restant avant rebut  ]])-2),ROWS($1:737))),"")</f>
        <v/>
      </c>
    </row>
    <row r="741" spans="1:31" ht="27.75" customHeight="1">
      <c r="A741" s="10"/>
      <c r="B741" s="11"/>
      <c r="C7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1" s="13"/>
      <c r="E741" s="10"/>
      <c r="F741" s="14"/>
      <c r="G741" s="15"/>
      <c r="H741" s="13" t="str">
        <f t="shared" si="56"/>
        <v/>
      </c>
      <c r="I741" s="16"/>
      <c r="J741" s="17" t="str">
        <f t="shared" si="57"/>
        <v/>
      </c>
      <c r="K741" s="18" t="str">
        <f t="shared" ca="1" si="58"/>
        <v/>
      </c>
      <c r="L741" s="19">
        <f t="shared" si="60"/>
        <v>0</v>
      </c>
      <c r="M741" s="19">
        <f t="shared" si="59"/>
        <v>0</v>
      </c>
      <c r="AE741" s="33" t="str">
        <f ca="1">IFERROR(INDEX(tbl_Données[[temps restant avant rebut  ]],SMALL(IF(tbl_Données[[temps restant avant rebut  ]]&lt;15,ROW(tbl_Données[[temps restant avant rebut  ]])-2),ROWS($1:738))),"")</f>
        <v/>
      </c>
    </row>
    <row r="742" spans="1:31" ht="27.75" customHeight="1">
      <c r="A742" s="10"/>
      <c r="B742" s="11"/>
      <c r="C7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2" s="13"/>
      <c r="E742" s="10"/>
      <c r="F742" s="14"/>
      <c r="G742" s="15"/>
      <c r="H742" s="13" t="str">
        <f t="shared" si="56"/>
        <v/>
      </c>
      <c r="I742" s="16"/>
      <c r="J742" s="17" t="str">
        <f t="shared" si="57"/>
        <v/>
      </c>
      <c r="K742" s="18" t="str">
        <f t="shared" ca="1" si="58"/>
        <v/>
      </c>
      <c r="L742" s="19">
        <f t="shared" si="60"/>
        <v>0</v>
      </c>
      <c r="M742" s="19">
        <f t="shared" si="59"/>
        <v>0</v>
      </c>
      <c r="AE742" s="33" t="str">
        <f ca="1">IFERROR(INDEX(tbl_Données[[temps restant avant rebut  ]],SMALL(IF(tbl_Données[[temps restant avant rebut  ]]&lt;15,ROW(tbl_Données[[temps restant avant rebut  ]])-2),ROWS($1:739))),"")</f>
        <v/>
      </c>
    </row>
    <row r="743" spans="1:31" ht="27.75" customHeight="1">
      <c r="A743" s="10"/>
      <c r="B743" s="11"/>
      <c r="C7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3" s="13"/>
      <c r="E743" s="10"/>
      <c r="F743" s="14"/>
      <c r="G743" s="15"/>
      <c r="H743" s="13" t="str">
        <f t="shared" si="56"/>
        <v/>
      </c>
      <c r="I743" s="16"/>
      <c r="J743" s="17" t="str">
        <f t="shared" si="57"/>
        <v/>
      </c>
      <c r="K743" s="18" t="str">
        <f t="shared" ca="1" si="58"/>
        <v/>
      </c>
      <c r="L743" s="19">
        <f t="shared" si="60"/>
        <v>0</v>
      </c>
      <c r="M743" s="19">
        <f t="shared" si="59"/>
        <v>0</v>
      </c>
      <c r="AE743" s="33" t="str">
        <f ca="1">IFERROR(INDEX(tbl_Données[[temps restant avant rebut  ]],SMALL(IF(tbl_Données[[temps restant avant rebut  ]]&lt;15,ROW(tbl_Données[[temps restant avant rebut  ]])-2),ROWS($1:740))),"")</f>
        <v/>
      </c>
    </row>
    <row r="744" spans="1:31" ht="27.75" customHeight="1">
      <c r="A744" s="10"/>
      <c r="B744" s="11"/>
      <c r="C7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4" s="13"/>
      <c r="E744" s="10"/>
      <c r="F744" s="14"/>
      <c r="G744" s="15"/>
      <c r="H744" s="13" t="str">
        <f t="shared" si="56"/>
        <v/>
      </c>
      <c r="I744" s="16"/>
      <c r="J744" s="17" t="str">
        <f t="shared" si="57"/>
        <v/>
      </c>
      <c r="K744" s="18" t="str">
        <f t="shared" ca="1" si="58"/>
        <v/>
      </c>
      <c r="L744" s="19">
        <f t="shared" si="60"/>
        <v>0</v>
      </c>
      <c r="M744" s="19">
        <f t="shared" si="59"/>
        <v>0</v>
      </c>
      <c r="AE744" s="33" t="str">
        <f ca="1">IFERROR(INDEX(tbl_Données[[temps restant avant rebut  ]],SMALL(IF(tbl_Données[[temps restant avant rebut  ]]&lt;15,ROW(tbl_Données[[temps restant avant rebut  ]])-2),ROWS($1:741))),"")</f>
        <v/>
      </c>
    </row>
    <row r="745" spans="1:31" ht="27.75" customHeight="1">
      <c r="A745" s="10"/>
      <c r="B745" s="11"/>
      <c r="C7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5" s="13"/>
      <c r="E745" s="10"/>
      <c r="F745" s="14"/>
      <c r="G745" s="15"/>
      <c r="H745" s="13" t="str">
        <f t="shared" si="56"/>
        <v/>
      </c>
      <c r="I745" s="16"/>
      <c r="J745" s="17" t="str">
        <f t="shared" si="57"/>
        <v/>
      </c>
      <c r="K745" s="18" t="str">
        <f t="shared" ca="1" si="58"/>
        <v/>
      </c>
      <c r="L745" s="19">
        <f t="shared" si="60"/>
        <v>0</v>
      </c>
      <c r="M745" s="19">
        <f t="shared" si="59"/>
        <v>0</v>
      </c>
      <c r="AE745" s="33" t="str">
        <f ca="1">IFERROR(INDEX(tbl_Données[[temps restant avant rebut  ]],SMALL(IF(tbl_Données[[temps restant avant rebut  ]]&lt;15,ROW(tbl_Données[[temps restant avant rebut  ]])-2),ROWS($1:742))),"")</f>
        <v/>
      </c>
    </row>
    <row r="746" spans="1:31" ht="27.75" customHeight="1">
      <c r="A746" s="10"/>
      <c r="B746" s="11"/>
      <c r="C7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6" s="13"/>
      <c r="E746" s="10"/>
      <c r="F746" s="14"/>
      <c r="G746" s="15"/>
      <c r="H746" s="13" t="str">
        <f t="shared" si="56"/>
        <v/>
      </c>
      <c r="I746" s="16"/>
      <c r="J746" s="17" t="str">
        <f t="shared" si="57"/>
        <v/>
      </c>
      <c r="K746" s="18" t="str">
        <f t="shared" ca="1" si="58"/>
        <v/>
      </c>
      <c r="L746" s="19">
        <f t="shared" si="60"/>
        <v>0</v>
      </c>
      <c r="M746" s="19">
        <f t="shared" si="59"/>
        <v>0</v>
      </c>
      <c r="AE746" s="33" t="str">
        <f ca="1">IFERROR(INDEX(tbl_Données[[temps restant avant rebut  ]],SMALL(IF(tbl_Données[[temps restant avant rebut  ]]&lt;15,ROW(tbl_Données[[temps restant avant rebut  ]])-2),ROWS($1:743))),"")</f>
        <v/>
      </c>
    </row>
    <row r="747" spans="1:31" ht="27.75" customHeight="1">
      <c r="A747" s="10"/>
      <c r="B747" s="11"/>
      <c r="C7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7" s="13"/>
      <c r="E747" s="10"/>
      <c r="F747" s="14"/>
      <c r="G747" s="15"/>
      <c r="H747" s="13" t="str">
        <f t="shared" si="56"/>
        <v/>
      </c>
      <c r="I747" s="16"/>
      <c r="J747" s="17" t="str">
        <f t="shared" si="57"/>
        <v/>
      </c>
      <c r="K747" s="18" t="str">
        <f t="shared" ca="1" si="58"/>
        <v/>
      </c>
      <c r="L747" s="19">
        <f t="shared" si="60"/>
        <v>0</v>
      </c>
      <c r="M747" s="19">
        <f t="shared" si="59"/>
        <v>0</v>
      </c>
      <c r="AE747" s="33" t="str">
        <f ca="1">IFERROR(INDEX(tbl_Données[[temps restant avant rebut  ]],SMALL(IF(tbl_Données[[temps restant avant rebut  ]]&lt;15,ROW(tbl_Données[[temps restant avant rebut  ]])-2),ROWS($1:744))),"")</f>
        <v/>
      </c>
    </row>
    <row r="748" spans="1:31" ht="27.75" customHeight="1">
      <c r="A748" s="10"/>
      <c r="B748" s="11"/>
      <c r="C7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8" s="13"/>
      <c r="E748" s="10"/>
      <c r="F748" s="14"/>
      <c r="G748" s="15"/>
      <c r="H748" s="13" t="str">
        <f t="shared" si="56"/>
        <v/>
      </c>
      <c r="I748" s="16"/>
      <c r="J748" s="17" t="str">
        <f t="shared" si="57"/>
        <v/>
      </c>
      <c r="K748" s="18" t="str">
        <f t="shared" ca="1" si="58"/>
        <v/>
      </c>
      <c r="L748" s="19">
        <f t="shared" si="60"/>
        <v>0</v>
      </c>
      <c r="M748" s="19">
        <f t="shared" si="59"/>
        <v>0</v>
      </c>
      <c r="AE748" s="33" t="str">
        <f ca="1">IFERROR(INDEX(tbl_Données[[temps restant avant rebut  ]],SMALL(IF(tbl_Données[[temps restant avant rebut  ]]&lt;15,ROW(tbl_Données[[temps restant avant rebut  ]])-2),ROWS($1:745))),"")</f>
        <v/>
      </c>
    </row>
    <row r="749" spans="1:31" ht="27.75" customHeight="1">
      <c r="A749" s="10"/>
      <c r="B749" s="11"/>
      <c r="C7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9" s="13"/>
      <c r="E749" s="10"/>
      <c r="F749" s="14"/>
      <c r="G749" s="15"/>
      <c r="H749" s="13" t="str">
        <f t="shared" si="56"/>
        <v/>
      </c>
      <c r="I749" s="16"/>
      <c r="J749" s="17" t="str">
        <f t="shared" si="57"/>
        <v/>
      </c>
      <c r="K749" s="18" t="str">
        <f t="shared" ca="1" si="58"/>
        <v/>
      </c>
      <c r="L749" s="19">
        <f t="shared" si="60"/>
        <v>0</v>
      </c>
      <c r="M749" s="19">
        <f t="shared" si="59"/>
        <v>0</v>
      </c>
      <c r="AE749" s="33" t="str">
        <f ca="1">IFERROR(INDEX(tbl_Données[[temps restant avant rebut  ]],SMALL(IF(tbl_Données[[temps restant avant rebut  ]]&lt;15,ROW(tbl_Données[[temps restant avant rebut  ]])-2),ROWS($1:746))),"")</f>
        <v/>
      </c>
    </row>
    <row r="750" spans="1:31" ht="27.75" customHeight="1">
      <c r="A750" s="10"/>
      <c r="B750" s="11"/>
      <c r="C7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0" s="13"/>
      <c r="E750" s="10"/>
      <c r="F750" s="14"/>
      <c r="G750" s="15"/>
      <c r="H750" s="13" t="str">
        <f t="shared" si="56"/>
        <v/>
      </c>
      <c r="I750" s="16"/>
      <c r="J750" s="17" t="str">
        <f t="shared" si="57"/>
        <v/>
      </c>
      <c r="K750" s="18" t="str">
        <f t="shared" ca="1" si="58"/>
        <v/>
      </c>
      <c r="L750" s="19">
        <f t="shared" si="60"/>
        <v>0</v>
      </c>
      <c r="M750" s="19">
        <f t="shared" si="59"/>
        <v>0</v>
      </c>
      <c r="AE750" s="33" t="str">
        <f ca="1">IFERROR(INDEX(tbl_Données[[temps restant avant rebut  ]],SMALL(IF(tbl_Données[[temps restant avant rebut  ]]&lt;15,ROW(tbl_Données[[temps restant avant rebut  ]])-2),ROWS($1:747))),"")</f>
        <v/>
      </c>
    </row>
    <row r="751" spans="1:31" ht="27.75" customHeight="1">
      <c r="A751" s="10"/>
      <c r="B751" s="11"/>
      <c r="C7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1" s="13"/>
      <c r="E751" s="10"/>
      <c r="F751" s="14"/>
      <c r="G751" s="15"/>
      <c r="H751" s="13" t="str">
        <f t="shared" si="56"/>
        <v/>
      </c>
      <c r="I751" s="16"/>
      <c r="J751" s="17" t="str">
        <f t="shared" si="57"/>
        <v/>
      </c>
      <c r="K751" s="18" t="str">
        <f t="shared" ca="1" si="58"/>
        <v/>
      </c>
      <c r="L751" s="19">
        <f t="shared" si="60"/>
        <v>0</v>
      </c>
      <c r="M751" s="19">
        <f t="shared" si="59"/>
        <v>0</v>
      </c>
      <c r="AE751" s="33" t="str">
        <f ca="1">IFERROR(INDEX(tbl_Données[[temps restant avant rebut  ]],SMALL(IF(tbl_Données[[temps restant avant rebut  ]]&lt;15,ROW(tbl_Données[[temps restant avant rebut  ]])-2),ROWS($1:748))),"")</f>
        <v/>
      </c>
    </row>
    <row r="752" spans="1:31" ht="27.75" customHeight="1">
      <c r="A752" s="10"/>
      <c r="B752" s="11"/>
      <c r="C7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2" s="13"/>
      <c r="E752" s="10"/>
      <c r="F752" s="14"/>
      <c r="G752" s="15"/>
      <c r="H752" s="13" t="str">
        <f t="shared" si="56"/>
        <v/>
      </c>
      <c r="I752" s="16"/>
      <c r="J752" s="17" t="str">
        <f t="shared" si="57"/>
        <v/>
      </c>
      <c r="K752" s="18" t="str">
        <f t="shared" ca="1" si="58"/>
        <v/>
      </c>
      <c r="L752" s="19">
        <f t="shared" si="60"/>
        <v>0</v>
      </c>
      <c r="M752" s="19">
        <f t="shared" si="59"/>
        <v>0</v>
      </c>
      <c r="AE752" s="33" t="str">
        <f ca="1">IFERROR(INDEX(tbl_Données[[temps restant avant rebut  ]],SMALL(IF(tbl_Données[[temps restant avant rebut  ]]&lt;15,ROW(tbl_Données[[temps restant avant rebut  ]])-2),ROWS($1:749))),"")</f>
        <v/>
      </c>
    </row>
    <row r="753" spans="1:31" ht="27.75" customHeight="1">
      <c r="A753" s="10"/>
      <c r="B753" s="11"/>
      <c r="C7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3" s="13"/>
      <c r="E753" s="10"/>
      <c r="F753" s="14"/>
      <c r="G753" s="15"/>
      <c r="H753" s="13" t="str">
        <f t="shared" si="56"/>
        <v/>
      </c>
      <c r="I753" s="16"/>
      <c r="J753" s="17" t="str">
        <f t="shared" si="57"/>
        <v/>
      </c>
      <c r="K753" s="18" t="str">
        <f t="shared" ca="1" si="58"/>
        <v/>
      </c>
      <c r="L753" s="19">
        <f t="shared" si="60"/>
        <v>0</v>
      </c>
      <c r="M753" s="19">
        <f t="shared" si="59"/>
        <v>0</v>
      </c>
      <c r="AE753" s="33" t="str">
        <f ca="1">IFERROR(INDEX(tbl_Données[[temps restant avant rebut  ]],SMALL(IF(tbl_Données[[temps restant avant rebut  ]]&lt;15,ROW(tbl_Données[[temps restant avant rebut  ]])-2),ROWS($1:750))),"")</f>
        <v/>
      </c>
    </row>
    <row r="754" spans="1:31" ht="27.75" customHeight="1">
      <c r="A754" s="10"/>
      <c r="B754" s="11"/>
      <c r="C7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4" s="13"/>
      <c r="E754" s="10"/>
      <c r="F754" s="14"/>
      <c r="G754" s="15"/>
      <c r="H754" s="13" t="str">
        <f t="shared" si="56"/>
        <v/>
      </c>
      <c r="I754" s="16"/>
      <c r="J754" s="17" t="str">
        <f t="shared" si="57"/>
        <v/>
      </c>
      <c r="K754" s="18" t="str">
        <f t="shared" ca="1" si="58"/>
        <v/>
      </c>
      <c r="L754" s="19">
        <f t="shared" si="60"/>
        <v>0</v>
      </c>
      <c r="M754" s="19">
        <f t="shared" si="59"/>
        <v>0</v>
      </c>
      <c r="AE754" s="33" t="str">
        <f ca="1">IFERROR(INDEX(tbl_Données[[temps restant avant rebut  ]],SMALL(IF(tbl_Données[[temps restant avant rebut  ]]&lt;15,ROW(tbl_Données[[temps restant avant rebut  ]])-2),ROWS($1:751))),"")</f>
        <v/>
      </c>
    </row>
    <row r="755" spans="1:31" ht="27.75" customHeight="1">
      <c r="A755" s="10"/>
      <c r="B755" s="11"/>
      <c r="C7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5" s="13"/>
      <c r="E755" s="10"/>
      <c r="F755" s="14"/>
      <c r="G755" s="15"/>
      <c r="H755" s="13" t="str">
        <f t="shared" si="56"/>
        <v/>
      </c>
      <c r="I755" s="16"/>
      <c r="J755" s="17" t="str">
        <f t="shared" si="57"/>
        <v/>
      </c>
      <c r="K755" s="18" t="str">
        <f t="shared" ca="1" si="58"/>
        <v/>
      </c>
      <c r="L755" s="19">
        <f t="shared" si="60"/>
        <v>0</v>
      </c>
      <c r="M755" s="19">
        <f t="shared" si="59"/>
        <v>0</v>
      </c>
      <c r="AE755" s="33" t="str">
        <f ca="1">IFERROR(INDEX(tbl_Données[[temps restant avant rebut  ]],SMALL(IF(tbl_Données[[temps restant avant rebut  ]]&lt;15,ROW(tbl_Données[[temps restant avant rebut  ]])-2),ROWS($1:752))),"")</f>
        <v/>
      </c>
    </row>
    <row r="756" spans="1:31" ht="27.75" customHeight="1">
      <c r="A756" s="10"/>
      <c r="B756" s="11"/>
      <c r="C7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6" s="13"/>
      <c r="E756" s="10"/>
      <c r="F756" s="14"/>
      <c r="G756" s="15"/>
      <c r="H756" s="13" t="str">
        <f t="shared" si="56"/>
        <v/>
      </c>
      <c r="I756" s="16"/>
      <c r="J756" s="17" t="str">
        <f t="shared" si="57"/>
        <v/>
      </c>
      <c r="K756" s="18" t="str">
        <f t="shared" ca="1" si="58"/>
        <v/>
      </c>
      <c r="L756" s="19">
        <f t="shared" si="60"/>
        <v>0</v>
      </c>
      <c r="M756" s="19">
        <f t="shared" si="59"/>
        <v>0</v>
      </c>
      <c r="AE756" s="33" t="str">
        <f ca="1">IFERROR(INDEX(tbl_Données[[temps restant avant rebut  ]],SMALL(IF(tbl_Données[[temps restant avant rebut  ]]&lt;15,ROW(tbl_Données[[temps restant avant rebut  ]])-2),ROWS($1:753))),"")</f>
        <v/>
      </c>
    </row>
    <row r="757" spans="1:31" ht="27.75" customHeight="1">
      <c r="A757" s="10"/>
      <c r="B757" s="11"/>
      <c r="C7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7" s="13"/>
      <c r="E757" s="10"/>
      <c r="F757" s="14"/>
      <c r="G757" s="15"/>
      <c r="H757" s="13" t="str">
        <f t="shared" si="56"/>
        <v/>
      </c>
      <c r="I757" s="16"/>
      <c r="J757" s="17" t="str">
        <f t="shared" si="57"/>
        <v/>
      </c>
      <c r="K757" s="18" t="str">
        <f t="shared" ca="1" si="58"/>
        <v/>
      </c>
      <c r="L757" s="19">
        <f t="shared" si="60"/>
        <v>0</v>
      </c>
      <c r="M757" s="19">
        <f t="shared" si="59"/>
        <v>0</v>
      </c>
      <c r="AE757" s="33" t="str">
        <f ca="1">IFERROR(INDEX(tbl_Données[[temps restant avant rebut  ]],SMALL(IF(tbl_Données[[temps restant avant rebut  ]]&lt;15,ROW(tbl_Données[[temps restant avant rebut  ]])-2),ROWS($1:754))),"")</f>
        <v/>
      </c>
    </row>
    <row r="758" spans="1:31" ht="27.75" customHeight="1">
      <c r="A758" s="10"/>
      <c r="B758" s="11"/>
      <c r="C7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8" s="13"/>
      <c r="E758" s="10"/>
      <c r="F758" s="14"/>
      <c r="G758" s="15"/>
      <c r="H758" s="13" t="str">
        <f t="shared" si="56"/>
        <v/>
      </c>
      <c r="I758" s="16"/>
      <c r="J758" s="17" t="str">
        <f t="shared" si="57"/>
        <v/>
      </c>
      <c r="K758" s="18" t="str">
        <f t="shared" ca="1" si="58"/>
        <v/>
      </c>
      <c r="L758" s="19">
        <f t="shared" si="60"/>
        <v>0</v>
      </c>
      <c r="M758" s="19">
        <f t="shared" si="59"/>
        <v>0</v>
      </c>
      <c r="AE758" s="33" t="str">
        <f ca="1">IFERROR(INDEX(tbl_Données[[temps restant avant rebut  ]],SMALL(IF(tbl_Données[[temps restant avant rebut  ]]&lt;15,ROW(tbl_Données[[temps restant avant rebut  ]])-2),ROWS($1:755))),"")</f>
        <v/>
      </c>
    </row>
    <row r="759" spans="1:31" ht="27.75" customHeight="1">
      <c r="A759" s="10"/>
      <c r="B759" s="11"/>
      <c r="C7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9" s="13"/>
      <c r="E759" s="10"/>
      <c r="F759" s="14"/>
      <c r="G759" s="15"/>
      <c r="H759" s="13" t="str">
        <f t="shared" si="56"/>
        <v/>
      </c>
      <c r="I759" s="16"/>
      <c r="J759" s="17" t="str">
        <f t="shared" si="57"/>
        <v/>
      </c>
      <c r="K759" s="18" t="str">
        <f t="shared" ca="1" si="58"/>
        <v/>
      </c>
      <c r="L759" s="19">
        <f t="shared" si="60"/>
        <v>0</v>
      </c>
      <c r="M759" s="19">
        <f t="shared" si="59"/>
        <v>0</v>
      </c>
      <c r="AE759" s="33" t="str">
        <f ca="1">IFERROR(INDEX(tbl_Données[[temps restant avant rebut  ]],SMALL(IF(tbl_Données[[temps restant avant rebut  ]]&lt;15,ROW(tbl_Données[[temps restant avant rebut  ]])-2),ROWS($1:756))),"")</f>
        <v/>
      </c>
    </row>
    <row r="760" spans="1:31" ht="27.75" customHeight="1">
      <c r="A760" s="10"/>
      <c r="B760" s="11"/>
      <c r="C7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0" s="13"/>
      <c r="E760" s="10"/>
      <c r="F760" s="14"/>
      <c r="G760" s="15"/>
      <c r="H760" s="13" t="str">
        <f t="shared" si="56"/>
        <v/>
      </c>
      <c r="I760" s="16"/>
      <c r="J760" s="17" t="str">
        <f t="shared" si="57"/>
        <v/>
      </c>
      <c r="K760" s="18" t="str">
        <f t="shared" ca="1" si="58"/>
        <v/>
      </c>
      <c r="L760" s="19">
        <f t="shared" si="60"/>
        <v>0</v>
      </c>
      <c r="M760" s="19">
        <f t="shared" si="59"/>
        <v>0</v>
      </c>
      <c r="AE760" s="33" t="str">
        <f ca="1">IFERROR(INDEX(tbl_Données[[temps restant avant rebut  ]],SMALL(IF(tbl_Données[[temps restant avant rebut  ]]&lt;15,ROW(tbl_Données[[temps restant avant rebut  ]])-2),ROWS($1:757))),"")</f>
        <v/>
      </c>
    </row>
    <row r="761" spans="1:31" ht="27.75" customHeight="1">
      <c r="A761" s="10"/>
      <c r="B761" s="11"/>
      <c r="C7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1" s="13"/>
      <c r="E761" s="10"/>
      <c r="F761" s="14"/>
      <c r="G761" s="15"/>
      <c r="H761" s="13" t="str">
        <f t="shared" si="56"/>
        <v/>
      </c>
      <c r="I761" s="16"/>
      <c r="J761" s="17" t="str">
        <f t="shared" si="57"/>
        <v/>
      </c>
      <c r="K761" s="18" t="str">
        <f t="shared" ca="1" si="58"/>
        <v/>
      </c>
      <c r="L761" s="19">
        <f t="shared" si="60"/>
        <v>0</v>
      </c>
      <c r="M761" s="19">
        <f t="shared" si="59"/>
        <v>0</v>
      </c>
      <c r="AE761" s="33" t="str">
        <f ca="1">IFERROR(INDEX(tbl_Données[[temps restant avant rebut  ]],SMALL(IF(tbl_Données[[temps restant avant rebut  ]]&lt;15,ROW(tbl_Données[[temps restant avant rebut  ]])-2),ROWS($1:758))),"")</f>
        <v/>
      </c>
    </row>
    <row r="762" spans="1:31" ht="27.75" customHeight="1">
      <c r="A762" s="10"/>
      <c r="B762" s="11"/>
      <c r="C7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2" s="13"/>
      <c r="E762" s="10"/>
      <c r="F762" s="14"/>
      <c r="G762" s="15"/>
      <c r="H762" s="13" t="str">
        <f t="shared" si="56"/>
        <v/>
      </c>
      <c r="I762" s="16"/>
      <c r="J762" s="17" t="str">
        <f t="shared" si="57"/>
        <v/>
      </c>
      <c r="K762" s="18" t="str">
        <f t="shared" ca="1" si="58"/>
        <v/>
      </c>
      <c r="L762" s="19">
        <f t="shared" si="60"/>
        <v>0</v>
      </c>
      <c r="M762" s="19">
        <f t="shared" si="59"/>
        <v>0</v>
      </c>
      <c r="AE762" s="33" t="str">
        <f ca="1">IFERROR(INDEX(tbl_Données[[temps restant avant rebut  ]],SMALL(IF(tbl_Données[[temps restant avant rebut  ]]&lt;15,ROW(tbl_Données[[temps restant avant rebut  ]])-2),ROWS($1:759))),"")</f>
        <v/>
      </c>
    </row>
    <row r="763" spans="1:31" ht="27.75" customHeight="1">
      <c r="A763" s="10"/>
      <c r="B763" s="11"/>
      <c r="C7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3" s="13"/>
      <c r="E763" s="10"/>
      <c r="F763" s="14"/>
      <c r="G763" s="15"/>
      <c r="H763" s="13" t="str">
        <f t="shared" si="56"/>
        <v/>
      </c>
      <c r="I763" s="16"/>
      <c r="J763" s="17" t="str">
        <f t="shared" si="57"/>
        <v/>
      </c>
      <c r="K763" s="18" t="str">
        <f t="shared" ca="1" si="58"/>
        <v/>
      </c>
      <c r="L763" s="19">
        <f t="shared" si="60"/>
        <v>0</v>
      </c>
      <c r="M763" s="19">
        <f t="shared" si="59"/>
        <v>0</v>
      </c>
      <c r="AE763" s="33" t="str">
        <f ca="1">IFERROR(INDEX(tbl_Données[[temps restant avant rebut  ]],SMALL(IF(tbl_Données[[temps restant avant rebut  ]]&lt;15,ROW(tbl_Données[[temps restant avant rebut  ]])-2),ROWS($1:760))),"")</f>
        <v/>
      </c>
    </row>
    <row r="764" spans="1:31" ht="27.75" customHeight="1">
      <c r="A764" s="10"/>
      <c r="B764" s="11"/>
      <c r="C7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4" s="13"/>
      <c r="E764" s="10"/>
      <c r="F764" s="14"/>
      <c r="G764" s="15"/>
      <c r="H764" s="13" t="str">
        <f t="shared" si="56"/>
        <v/>
      </c>
      <c r="I764" s="16"/>
      <c r="J764" s="17" t="str">
        <f t="shared" si="57"/>
        <v/>
      </c>
      <c r="K764" s="18" t="str">
        <f t="shared" ca="1" si="58"/>
        <v/>
      </c>
      <c r="L764" s="19">
        <f t="shared" si="60"/>
        <v>0</v>
      </c>
      <c r="M764" s="19">
        <f t="shared" si="59"/>
        <v>0</v>
      </c>
      <c r="AE764" s="33" t="str">
        <f ca="1">IFERROR(INDEX(tbl_Données[[temps restant avant rebut  ]],SMALL(IF(tbl_Données[[temps restant avant rebut  ]]&lt;15,ROW(tbl_Données[[temps restant avant rebut  ]])-2),ROWS($1:761))),"")</f>
        <v/>
      </c>
    </row>
    <row r="765" spans="1:31" ht="27.75" customHeight="1">
      <c r="A765" s="10"/>
      <c r="B765" s="11"/>
      <c r="C7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5" s="13"/>
      <c r="E765" s="10"/>
      <c r="F765" s="14"/>
      <c r="G765" s="15"/>
      <c r="H765" s="13" t="str">
        <f t="shared" si="56"/>
        <v/>
      </c>
      <c r="I765" s="16"/>
      <c r="J765" s="17" t="str">
        <f t="shared" si="57"/>
        <v/>
      </c>
      <c r="K765" s="18" t="str">
        <f t="shared" ca="1" si="58"/>
        <v/>
      </c>
      <c r="L765" s="19">
        <f t="shared" si="60"/>
        <v>0</v>
      </c>
      <c r="M765" s="19">
        <f t="shared" si="59"/>
        <v>0</v>
      </c>
      <c r="AE765" s="33" t="str">
        <f ca="1">IFERROR(INDEX(tbl_Données[[temps restant avant rebut  ]],SMALL(IF(tbl_Données[[temps restant avant rebut  ]]&lt;15,ROW(tbl_Données[[temps restant avant rebut  ]])-2),ROWS($1:762))),"")</f>
        <v/>
      </c>
    </row>
    <row r="766" spans="1:31" ht="27.75" customHeight="1">
      <c r="A766" s="10"/>
      <c r="B766" s="11"/>
      <c r="C7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6" s="13"/>
      <c r="E766" s="10"/>
      <c r="F766" s="14"/>
      <c r="G766" s="15"/>
      <c r="H766" s="13" t="str">
        <f t="shared" si="56"/>
        <v/>
      </c>
      <c r="I766" s="16"/>
      <c r="J766" s="17" t="str">
        <f t="shared" si="57"/>
        <v/>
      </c>
      <c r="K766" s="18" t="str">
        <f t="shared" ca="1" si="58"/>
        <v/>
      </c>
      <c r="L766" s="19">
        <f t="shared" si="60"/>
        <v>0</v>
      </c>
      <c r="M766" s="19">
        <f t="shared" si="59"/>
        <v>0</v>
      </c>
      <c r="AE766" s="33" t="str">
        <f ca="1">IFERROR(INDEX(tbl_Données[[temps restant avant rebut  ]],SMALL(IF(tbl_Données[[temps restant avant rebut  ]]&lt;15,ROW(tbl_Données[[temps restant avant rebut  ]])-2),ROWS($1:763))),"")</f>
        <v/>
      </c>
    </row>
    <row r="767" spans="1:31" ht="27.75" customHeight="1">
      <c r="A767" s="10"/>
      <c r="B767" s="11"/>
      <c r="C7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7" s="13"/>
      <c r="E767" s="10"/>
      <c r="F767" s="14"/>
      <c r="G767" s="15"/>
      <c r="H767" s="13" t="str">
        <f t="shared" si="56"/>
        <v/>
      </c>
      <c r="I767" s="16"/>
      <c r="J767" s="17" t="str">
        <f t="shared" si="57"/>
        <v/>
      </c>
      <c r="K767" s="18" t="str">
        <f t="shared" ca="1" si="58"/>
        <v/>
      </c>
      <c r="L767" s="19">
        <f t="shared" si="60"/>
        <v>0</v>
      </c>
      <c r="M767" s="19">
        <f t="shared" si="59"/>
        <v>0</v>
      </c>
      <c r="AE767" s="33" t="str">
        <f ca="1">IFERROR(INDEX(tbl_Données[[temps restant avant rebut  ]],SMALL(IF(tbl_Données[[temps restant avant rebut  ]]&lt;15,ROW(tbl_Données[[temps restant avant rebut  ]])-2),ROWS($1:764))),"")</f>
        <v/>
      </c>
    </row>
    <row r="768" spans="1:31" ht="27.75" customHeight="1">
      <c r="A768" s="10"/>
      <c r="B768" s="11"/>
      <c r="C7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8" s="13"/>
      <c r="E768" s="10"/>
      <c r="F768" s="14"/>
      <c r="G768" s="15"/>
      <c r="H768" s="13" t="str">
        <f t="shared" si="56"/>
        <v/>
      </c>
      <c r="I768" s="16"/>
      <c r="J768" s="17" t="str">
        <f t="shared" si="57"/>
        <v/>
      </c>
      <c r="K768" s="18" t="str">
        <f t="shared" ca="1" si="58"/>
        <v/>
      </c>
      <c r="L768" s="19">
        <f t="shared" si="60"/>
        <v>0</v>
      </c>
      <c r="M768" s="19">
        <f t="shared" si="59"/>
        <v>0</v>
      </c>
      <c r="AE768" s="33" t="str">
        <f ca="1">IFERROR(INDEX(tbl_Données[[temps restant avant rebut  ]],SMALL(IF(tbl_Données[[temps restant avant rebut  ]]&lt;15,ROW(tbl_Données[[temps restant avant rebut  ]])-2),ROWS($1:765))),"")</f>
        <v/>
      </c>
    </row>
    <row r="769" spans="1:31" ht="27.75" customHeight="1">
      <c r="A769" s="10"/>
      <c r="B769" s="11"/>
      <c r="C7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9" s="13"/>
      <c r="E769" s="10"/>
      <c r="F769" s="14"/>
      <c r="G769" s="15"/>
      <c r="H769" s="13" t="str">
        <f t="shared" si="56"/>
        <v/>
      </c>
      <c r="I769" s="16"/>
      <c r="J769" s="17" t="str">
        <f t="shared" si="57"/>
        <v/>
      </c>
      <c r="K769" s="18" t="str">
        <f t="shared" ca="1" si="58"/>
        <v/>
      </c>
      <c r="L769" s="19">
        <f t="shared" si="60"/>
        <v>0</v>
      </c>
      <c r="M769" s="19">
        <f t="shared" si="59"/>
        <v>0</v>
      </c>
      <c r="AE769" s="33" t="str">
        <f ca="1">IFERROR(INDEX(tbl_Données[[temps restant avant rebut  ]],SMALL(IF(tbl_Données[[temps restant avant rebut  ]]&lt;15,ROW(tbl_Données[[temps restant avant rebut  ]])-2),ROWS($1:766))),"")</f>
        <v/>
      </c>
    </row>
    <row r="770" spans="1:31" ht="27.75" customHeight="1">
      <c r="A770" s="10"/>
      <c r="B770" s="11"/>
      <c r="C7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0" s="13"/>
      <c r="E770" s="10"/>
      <c r="F770" s="14"/>
      <c r="G770" s="15"/>
      <c r="H770" s="13" t="str">
        <f t="shared" si="56"/>
        <v/>
      </c>
      <c r="I770" s="16"/>
      <c r="J770" s="17" t="str">
        <f t="shared" si="57"/>
        <v/>
      </c>
      <c r="K770" s="18" t="str">
        <f t="shared" ca="1" si="58"/>
        <v/>
      </c>
      <c r="L770" s="19">
        <f t="shared" si="60"/>
        <v>0</v>
      </c>
      <c r="M770" s="19">
        <f t="shared" si="59"/>
        <v>0</v>
      </c>
      <c r="AE770" s="33" t="str">
        <f ca="1">IFERROR(INDEX(tbl_Données[[temps restant avant rebut  ]],SMALL(IF(tbl_Données[[temps restant avant rebut  ]]&lt;15,ROW(tbl_Données[[temps restant avant rebut  ]])-2),ROWS($1:767))),"")</f>
        <v/>
      </c>
    </row>
    <row r="771" spans="1:31" ht="27.75" customHeight="1">
      <c r="A771" s="10"/>
      <c r="B771" s="11"/>
      <c r="C7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1" s="13"/>
      <c r="E771" s="10"/>
      <c r="F771" s="14"/>
      <c r="G771" s="15"/>
      <c r="H771" s="13" t="str">
        <f t="shared" ref="H771:H834" si="61">IF(ISBLANK(D771),"",D771+30)</f>
        <v/>
      </c>
      <c r="I771" s="16"/>
      <c r="J771" s="17" t="str">
        <f t="shared" ref="J771:J834" si="62">IF(ISBLANK(I771),"",$I771-$D771)</f>
        <v/>
      </c>
      <c r="K771" s="18" t="str">
        <f t="shared" ref="K771:K834" ca="1" si="63">IF(ISBLANK(D771),"",D771-TODAY())</f>
        <v/>
      </c>
      <c r="L771" s="19">
        <f t="shared" si="60"/>
        <v>0</v>
      </c>
      <c r="M771" s="19">
        <f t="shared" ref="M771:M834" si="64">IFERROR(DATEDIF($B771,$F771,"d"),"")</f>
        <v>0</v>
      </c>
      <c r="AE771" s="33" t="str">
        <f ca="1">IFERROR(INDEX(tbl_Données[[temps restant avant rebut  ]],SMALL(IF(tbl_Données[[temps restant avant rebut  ]]&lt;15,ROW(tbl_Données[[temps restant avant rebut  ]])-2),ROWS($1:768))),"")</f>
        <v/>
      </c>
    </row>
    <row r="772" spans="1:31" ht="27.75" customHeight="1">
      <c r="A772" s="10"/>
      <c r="B772" s="11"/>
      <c r="C7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2" s="13"/>
      <c r="E772" s="10"/>
      <c r="F772" s="14"/>
      <c r="G772" s="15"/>
      <c r="H772" s="13" t="str">
        <f t="shared" si="61"/>
        <v/>
      </c>
      <c r="I772" s="16"/>
      <c r="J772" s="17" t="str">
        <f t="shared" si="62"/>
        <v/>
      </c>
      <c r="K772" s="18" t="str">
        <f t="shared" ca="1" si="63"/>
        <v/>
      </c>
      <c r="L772" s="19">
        <f t="shared" si="60"/>
        <v>0</v>
      </c>
      <c r="M772" s="19">
        <f t="shared" si="64"/>
        <v>0</v>
      </c>
      <c r="AE772" s="33" t="str">
        <f ca="1">IFERROR(INDEX(tbl_Données[[temps restant avant rebut  ]],SMALL(IF(tbl_Données[[temps restant avant rebut  ]]&lt;15,ROW(tbl_Données[[temps restant avant rebut  ]])-2),ROWS($1:769))),"")</f>
        <v/>
      </c>
    </row>
    <row r="773" spans="1:31" ht="27.75" customHeight="1">
      <c r="A773" s="10"/>
      <c r="B773" s="11"/>
      <c r="C7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3" s="13"/>
      <c r="E773" s="10"/>
      <c r="F773" s="14"/>
      <c r="G773" s="15"/>
      <c r="H773" s="13" t="str">
        <f t="shared" si="61"/>
        <v/>
      </c>
      <c r="I773" s="16"/>
      <c r="J773" s="17" t="str">
        <f t="shared" si="62"/>
        <v/>
      </c>
      <c r="K773" s="18" t="str">
        <f t="shared" ca="1" si="63"/>
        <v/>
      </c>
      <c r="L773" s="19">
        <f t="shared" si="60"/>
        <v>0</v>
      </c>
      <c r="M773" s="19">
        <f t="shared" si="64"/>
        <v>0</v>
      </c>
      <c r="AE773" s="33" t="str">
        <f ca="1">IFERROR(INDEX(tbl_Données[[temps restant avant rebut  ]],SMALL(IF(tbl_Données[[temps restant avant rebut  ]]&lt;15,ROW(tbl_Données[[temps restant avant rebut  ]])-2),ROWS($1:770))),"")</f>
        <v/>
      </c>
    </row>
    <row r="774" spans="1:31" ht="27.75" customHeight="1">
      <c r="A774" s="10"/>
      <c r="B774" s="11"/>
      <c r="C7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4" s="13"/>
      <c r="E774" s="10"/>
      <c r="F774" s="14"/>
      <c r="G774" s="15"/>
      <c r="H774" s="13" t="str">
        <f t="shared" si="61"/>
        <v/>
      </c>
      <c r="I774" s="16"/>
      <c r="J774" s="17" t="str">
        <f t="shared" si="62"/>
        <v/>
      </c>
      <c r="K774" s="18" t="str">
        <f t="shared" ca="1" si="63"/>
        <v/>
      </c>
      <c r="L774" s="19">
        <f t="shared" ref="L774:L837" si="65">IFERROR(DATEDIF($B774,$I774,"d"),"")</f>
        <v>0</v>
      </c>
      <c r="M774" s="19">
        <f t="shared" si="64"/>
        <v>0</v>
      </c>
      <c r="AE774" s="33" t="str">
        <f ca="1">IFERROR(INDEX(tbl_Données[[temps restant avant rebut  ]],SMALL(IF(tbl_Données[[temps restant avant rebut  ]]&lt;15,ROW(tbl_Données[[temps restant avant rebut  ]])-2),ROWS($1:771))),"")</f>
        <v/>
      </c>
    </row>
    <row r="775" spans="1:31" ht="27.75" customHeight="1">
      <c r="A775" s="10"/>
      <c r="B775" s="11"/>
      <c r="C7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5" s="13"/>
      <c r="E775" s="10"/>
      <c r="F775" s="14"/>
      <c r="G775" s="15"/>
      <c r="H775" s="13" t="str">
        <f t="shared" si="61"/>
        <v/>
      </c>
      <c r="I775" s="16"/>
      <c r="J775" s="17" t="str">
        <f t="shared" si="62"/>
        <v/>
      </c>
      <c r="K775" s="18" t="str">
        <f t="shared" ca="1" si="63"/>
        <v/>
      </c>
      <c r="L775" s="19">
        <f t="shared" si="65"/>
        <v>0</v>
      </c>
      <c r="M775" s="19">
        <f t="shared" si="64"/>
        <v>0</v>
      </c>
      <c r="AE775" s="33" t="str">
        <f ca="1">IFERROR(INDEX(tbl_Données[[temps restant avant rebut  ]],SMALL(IF(tbl_Données[[temps restant avant rebut  ]]&lt;15,ROW(tbl_Données[[temps restant avant rebut  ]])-2),ROWS($1:772))),"")</f>
        <v/>
      </c>
    </row>
    <row r="776" spans="1:31" ht="27.75" customHeight="1">
      <c r="A776" s="10"/>
      <c r="B776" s="11"/>
      <c r="C7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6" s="13"/>
      <c r="E776" s="10"/>
      <c r="F776" s="14"/>
      <c r="G776" s="15"/>
      <c r="H776" s="13" t="str">
        <f t="shared" si="61"/>
        <v/>
      </c>
      <c r="I776" s="16"/>
      <c r="J776" s="17" t="str">
        <f t="shared" si="62"/>
        <v/>
      </c>
      <c r="K776" s="18" t="str">
        <f t="shared" ca="1" si="63"/>
        <v/>
      </c>
      <c r="L776" s="19">
        <f t="shared" si="65"/>
        <v>0</v>
      </c>
      <c r="M776" s="19">
        <f t="shared" si="64"/>
        <v>0</v>
      </c>
      <c r="AE776" s="33" t="str">
        <f ca="1">IFERROR(INDEX(tbl_Données[[temps restant avant rebut  ]],SMALL(IF(tbl_Données[[temps restant avant rebut  ]]&lt;15,ROW(tbl_Données[[temps restant avant rebut  ]])-2),ROWS($1:773))),"")</f>
        <v/>
      </c>
    </row>
    <row r="777" spans="1:31" ht="27.75" customHeight="1">
      <c r="A777" s="10"/>
      <c r="B777" s="11"/>
      <c r="C7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7" s="13"/>
      <c r="E777" s="10"/>
      <c r="F777" s="14"/>
      <c r="G777" s="15"/>
      <c r="H777" s="13" t="str">
        <f t="shared" si="61"/>
        <v/>
      </c>
      <c r="I777" s="16"/>
      <c r="J777" s="17" t="str">
        <f t="shared" si="62"/>
        <v/>
      </c>
      <c r="K777" s="18" t="str">
        <f t="shared" ca="1" si="63"/>
        <v/>
      </c>
      <c r="L777" s="19">
        <f t="shared" si="65"/>
        <v>0</v>
      </c>
      <c r="M777" s="19">
        <f t="shared" si="64"/>
        <v>0</v>
      </c>
      <c r="AE777" s="33" t="str">
        <f ca="1">IFERROR(INDEX(tbl_Données[[temps restant avant rebut  ]],SMALL(IF(tbl_Données[[temps restant avant rebut  ]]&lt;15,ROW(tbl_Données[[temps restant avant rebut  ]])-2),ROWS($1:774))),"")</f>
        <v/>
      </c>
    </row>
    <row r="778" spans="1:31" ht="27.75" customHeight="1">
      <c r="A778" s="10"/>
      <c r="B778" s="11"/>
      <c r="C7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8" s="13"/>
      <c r="E778" s="10"/>
      <c r="F778" s="14"/>
      <c r="G778" s="15"/>
      <c r="H778" s="13" t="str">
        <f t="shared" si="61"/>
        <v/>
      </c>
      <c r="I778" s="16"/>
      <c r="J778" s="17" t="str">
        <f t="shared" si="62"/>
        <v/>
      </c>
      <c r="K778" s="18" t="str">
        <f t="shared" ca="1" si="63"/>
        <v/>
      </c>
      <c r="L778" s="19">
        <f t="shared" si="65"/>
        <v>0</v>
      </c>
      <c r="M778" s="19">
        <f t="shared" si="64"/>
        <v>0</v>
      </c>
      <c r="AE778" s="33" t="str">
        <f ca="1">IFERROR(INDEX(tbl_Données[[temps restant avant rebut  ]],SMALL(IF(tbl_Données[[temps restant avant rebut  ]]&lt;15,ROW(tbl_Données[[temps restant avant rebut  ]])-2),ROWS($1:775))),"")</f>
        <v/>
      </c>
    </row>
    <row r="779" spans="1:31" ht="27.75" customHeight="1">
      <c r="A779" s="10"/>
      <c r="B779" s="11"/>
      <c r="C7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9" s="13"/>
      <c r="E779" s="10"/>
      <c r="F779" s="14"/>
      <c r="G779" s="15"/>
      <c r="H779" s="13" t="str">
        <f t="shared" si="61"/>
        <v/>
      </c>
      <c r="I779" s="16"/>
      <c r="J779" s="17" t="str">
        <f t="shared" si="62"/>
        <v/>
      </c>
      <c r="K779" s="18" t="str">
        <f t="shared" ca="1" si="63"/>
        <v/>
      </c>
      <c r="L779" s="19">
        <f t="shared" si="65"/>
        <v>0</v>
      </c>
      <c r="M779" s="19">
        <f t="shared" si="64"/>
        <v>0</v>
      </c>
      <c r="AE779" s="33" t="str">
        <f ca="1">IFERROR(INDEX(tbl_Données[[temps restant avant rebut  ]],SMALL(IF(tbl_Données[[temps restant avant rebut  ]]&lt;15,ROW(tbl_Données[[temps restant avant rebut  ]])-2),ROWS($1:776))),"")</f>
        <v/>
      </c>
    </row>
    <row r="780" spans="1:31" ht="27.75" customHeight="1">
      <c r="A780" s="10"/>
      <c r="B780" s="11"/>
      <c r="C7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0" s="13"/>
      <c r="E780" s="10"/>
      <c r="F780" s="14"/>
      <c r="G780" s="15"/>
      <c r="H780" s="13" t="str">
        <f t="shared" si="61"/>
        <v/>
      </c>
      <c r="I780" s="16"/>
      <c r="J780" s="17" t="str">
        <f t="shared" si="62"/>
        <v/>
      </c>
      <c r="K780" s="18" t="str">
        <f t="shared" ca="1" si="63"/>
        <v/>
      </c>
      <c r="L780" s="19">
        <f t="shared" si="65"/>
        <v>0</v>
      </c>
      <c r="M780" s="19">
        <f t="shared" si="64"/>
        <v>0</v>
      </c>
      <c r="AE780" s="33" t="str">
        <f ca="1">IFERROR(INDEX(tbl_Données[[temps restant avant rebut  ]],SMALL(IF(tbl_Données[[temps restant avant rebut  ]]&lt;15,ROW(tbl_Données[[temps restant avant rebut  ]])-2),ROWS($1:777))),"")</f>
        <v/>
      </c>
    </row>
    <row r="781" spans="1:31" ht="27.75" customHeight="1">
      <c r="A781" s="10"/>
      <c r="B781" s="11"/>
      <c r="C7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1" s="13"/>
      <c r="E781" s="10"/>
      <c r="F781" s="14"/>
      <c r="G781" s="15"/>
      <c r="H781" s="13" t="str">
        <f t="shared" si="61"/>
        <v/>
      </c>
      <c r="I781" s="16"/>
      <c r="J781" s="17" t="str">
        <f t="shared" si="62"/>
        <v/>
      </c>
      <c r="K781" s="18" t="str">
        <f t="shared" ca="1" si="63"/>
        <v/>
      </c>
      <c r="L781" s="19">
        <f t="shared" si="65"/>
        <v>0</v>
      </c>
      <c r="M781" s="19">
        <f t="shared" si="64"/>
        <v>0</v>
      </c>
      <c r="AE781" s="33" t="str">
        <f ca="1">IFERROR(INDEX(tbl_Données[[temps restant avant rebut  ]],SMALL(IF(tbl_Données[[temps restant avant rebut  ]]&lt;15,ROW(tbl_Données[[temps restant avant rebut  ]])-2),ROWS($1:778))),"")</f>
        <v/>
      </c>
    </row>
    <row r="782" spans="1:31" ht="27.75" customHeight="1">
      <c r="A782" s="10"/>
      <c r="B782" s="11"/>
      <c r="C7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2" s="13"/>
      <c r="E782" s="10"/>
      <c r="F782" s="14"/>
      <c r="G782" s="15"/>
      <c r="H782" s="13" t="str">
        <f t="shared" si="61"/>
        <v/>
      </c>
      <c r="I782" s="16"/>
      <c r="J782" s="17" t="str">
        <f t="shared" si="62"/>
        <v/>
      </c>
      <c r="K782" s="18" t="str">
        <f t="shared" ca="1" si="63"/>
        <v/>
      </c>
      <c r="L782" s="19">
        <f t="shared" si="65"/>
        <v>0</v>
      </c>
      <c r="M782" s="19">
        <f t="shared" si="64"/>
        <v>0</v>
      </c>
      <c r="AE782" s="33" t="str">
        <f ca="1">IFERROR(INDEX(tbl_Données[[temps restant avant rebut  ]],SMALL(IF(tbl_Données[[temps restant avant rebut  ]]&lt;15,ROW(tbl_Données[[temps restant avant rebut  ]])-2),ROWS($1:779))),"")</f>
        <v/>
      </c>
    </row>
    <row r="783" spans="1:31" ht="27.75" customHeight="1">
      <c r="A783" s="10"/>
      <c r="B783" s="11"/>
      <c r="C7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3" s="13"/>
      <c r="E783" s="10"/>
      <c r="F783" s="14"/>
      <c r="G783" s="15"/>
      <c r="H783" s="13" t="str">
        <f t="shared" si="61"/>
        <v/>
      </c>
      <c r="I783" s="16"/>
      <c r="J783" s="17" t="str">
        <f t="shared" si="62"/>
        <v/>
      </c>
      <c r="K783" s="18" t="str">
        <f t="shared" ca="1" si="63"/>
        <v/>
      </c>
      <c r="L783" s="19">
        <f t="shared" si="65"/>
        <v>0</v>
      </c>
      <c r="M783" s="19">
        <f t="shared" si="64"/>
        <v>0</v>
      </c>
      <c r="AE783" s="33" t="str">
        <f ca="1">IFERROR(INDEX(tbl_Données[[temps restant avant rebut  ]],SMALL(IF(tbl_Données[[temps restant avant rebut  ]]&lt;15,ROW(tbl_Données[[temps restant avant rebut  ]])-2),ROWS($1:780))),"")</f>
        <v/>
      </c>
    </row>
    <row r="784" spans="1:31" ht="27.75" customHeight="1">
      <c r="A784" s="10"/>
      <c r="B784" s="11"/>
      <c r="C7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4" s="13"/>
      <c r="E784" s="10"/>
      <c r="F784" s="14"/>
      <c r="G784" s="15"/>
      <c r="H784" s="13" t="str">
        <f t="shared" si="61"/>
        <v/>
      </c>
      <c r="I784" s="16"/>
      <c r="J784" s="17" t="str">
        <f t="shared" si="62"/>
        <v/>
      </c>
      <c r="K784" s="18" t="str">
        <f t="shared" ca="1" si="63"/>
        <v/>
      </c>
      <c r="L784" s="19">
        <f t="shared" si="65"/>
        <v>0</v>
      </c>
      <c r="M784" s="19">
        <f t="shared" si="64"/>
        <v>0</v>
      </c>
      <c r="AE784" s="33" t="str">
        <f ca="1">IFERROR(INDEX(tbl_Données[[temps restant avant rebut  ]],SMALL(IF(tbl_Données[[temps restant avant rebut  ]]&lt;15,ROW(tbl_Données[[temps restant avant rebut  ]])-2),ROWS($1:781))),"")</f>
        <v/>
      </c>
    </row>
    <row r="785" spans="1:31" ht="27.75" customHeight="1">
      <c r="A785" s="10"/>
      <c r="B785" s="11"/>
      <c r="C7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5" s="13"/>
      <c r="E785" s="10"/>
      <c r="F785" s="14"/>
      <c r="G785" s="15"/>
      <c r="H785" s="13" t="str">
        <f t="shared" si="61"/>
        <v/>
      </c>
      <c r="I785" s="16"/>
      <c r="J785" s="17" t="str">
        <f t="shared" si="62"/>
        <v/>
      </c>
      <c r="K785" s="18" t="str">
        <f t="shared" ca="1" si="63"/>
        <v/>
      </c>
      <c r="L785" s="19">
        <f t="shared" si="65"/>
        <v>0</v>
      </c>
      <c r="M785" s="19">
        <f t="shared" si="64"/>
        <v>0</v>
      </c>
      <c r="AE785" s="33" t="str">
        <f ca="1">IFERROR(INDEX(tbl_Données[[temps restant avant rebut  ]],SMALL(IF(tbl_Données[[temps restant avant rebut  ]]&lt;15,ROW(tbl_Données[[temps restant avant rebut  ]])-2),ROWS($1:782))),"")</f>
        <v/>
      </c>
    </row>
    <row r="786" spans="1:31" ht="27.75" customHeight="1">
      <c r="A786" s="10"/>
      <c r="B786" s="11"/>
      <c r="C7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6" s="13"/>
      <c r="E786" s="10"/>
      <c r="F786" s="14"/>
      <c r="G786" s="15"/>
      <c r="H786" s="13" t="str">
        <f t="shared" si="61"/>
        <v/>
      </c>
      <c r="I786" s="16"/>
      <c r="J786" s="17" t="str">
        <f t="shared" si="62"/>
        <v/>
      </c>
      <c r="K786" s="18" t="str">
        <f t="shared" ca="1" si="63"/>
        <v/>
      </c>
      <c r="L786" s="19">
        <f t="shared" si="65"/>
        <v>0</v>
      </c>
      <c r="M786" s="19">
        <f t="shared" si="64"/>
        <v>0</v>
      </c>
      <c r="AE786" s="33" t="str">
        <f ca="1">IFERROR(INDEX(tbl_Données[[temps restant avant rebut  ]],SMALL(IF(tbl_Données[[temps restant avant rebut  ]]&lt;15,ROW(tbl_Données[[temps restant avant rebut  ]])-2),ROWS($1:783))),"")</f>
        <v/>
      </c>
    </row>
    <row r="787" spans="1:31" ht="27.75" customHeight="1">
      <c r="A787" s="10"/>
      <c r="B787" s="11"/>
      <c r="C7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7" s="13"/>
      <c r="E787" s="10"/>
      <c r="F787" s="14"/>
      <c r="G787" s="15"/>
      <c r="H787" s="13" t="str">
        <f t="shared" si="61"/>
        <v/>
      </c>
      <c r="I787" s="16"/>
      <c r="J787" s="17" t="str">
        <f t="shared" si="62"/>
        <v/>
      </c>
      <c r="K787" s="18" t="str">
        <f t="shared" ca="1" si="63"/>
        <v/>
      </c>
      <c r="L787" s="19">
        <f t="shared" si="65"/>
        <v>0</v>
      </c>
      <c r="M787" s="19">
        <f t="shared" si="64"/>
        <v>0</v>
      </c>
      <c r="AE787" s="33" t="str">
        <f ca="1">IFERROR(INDEX(tbl_Données[[temps restant avant rebut  ]],SMALL(IF(tbl_Données[[temps restant avant rebut  ]]&lt;15,ROW(tbl_Données[[temps restant avant rebut  ]])-2),ROWS($1:784))),"")</f>
        <v/>
      </c>
    </row>
    <row r="788" spans="1:31" ht="27.75" customHeight="1">
      <c r="A788" s="10"/>
      <c r="B788" s="11"/>
      <c r="C7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8" s="13"/>
      <c r="E788" s="10"/>
      <c r="F788" s="14"/>
      <c r="G788" s="15"/>
      <c r="H788" s="13" t="str">
        <f t="shared" si="61"/>
        <v/>
      </c>
      <c r="I788" s="16"/>
      <c r="J788" s="17" t="str">
        <f t="shared" si="62"/>
        <v/>
      </c>
      <c r="K788" s="18" t="str">
        <f t="shared" ca="1" si="63"/>
        <v/>
      </c>
      <c r="L788" s="19">
        <f t="shared" si="65"/>
        <v>0</v>
      </c>
      <c r="M788" s="19">
        <f t="shared" si="64"/>
        <v>0</v>
      </c>
      <c r="AE788" s="33" t="str">
        <f ca="1">IFERROR(INDEX(tbl_Données[[temps restant avant rebut  ]],SMALL(IF(tbl_Données[[temps restant avant rebut  ]]&lt;15,ROW(tbl_Données[[temps restant avant rebut  ]])-2),ROWS($1:785))),"")</f>
        <v/>
      </c>
    </row>
    <row r="789" spans="1:31" ht="27.75" customHeight="1">
      <c r="A789" s="10"/>
      <c r="B789" s="11"/>
      <c r="C7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9" s="13"/>
      <c r="E789" s="10"/>
      <c r="F789" s="14"/>
      <c r="G789" s="15"/>
      <c r="H789" s="13" t="str">
        <f t="shared" si="61"/>
        <v/>
      </c>
      <c r="I789" s="16"/>
      <c r="J789" s="17" t="str">
        <f t="shared" si="62"/>
        <v/>
      </c>
      <c r="K789" s="18" t="str">
        <f t="shared" ca="1" si="63"/>
        <v/>
      </c>
      <c r="L789" s="19">
        <f t="shared" si="65"/>
        <v>0</v>
      </c>
      <c r="M789" s="19">
        <f t="shared" si="64"/>
        <v>0</v>
      </c>
      <c r="AE789" s="33" t="str">
        <f ca="1">IFERROR(INDEX(tbl_Données[[temps restant avant rebut  ]],SMALL(IF(tbl_Données[[temps restant avant rebut  ]]&lt;15,ROW(tbl_Données[[temps restant avant rebut  ]])-2),ROWS($1:786))),"")</f>
        <v/>
      </c>
    </row>
    <row r="790" spans="1:31" ht="27.75" customHeight="1">
      <c r="A790" s="10"/>
      <c r="B790" s="11"/>
      <c r="C7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0" s="13"/>
      <c r="E790" s="10"/>
      <c r="F790" s="14"/>
      <c r="G790" s="15"/>
      <c r="H790" s="13" t="str">
        <f t="shared" si="61"/>
        <v/>
      </c>
      <c r="I790" s="16"/>
      <c r="J790" s="17" t="str">
        <f t="shared" si="62"/>
        <v/>
      </c>
      <c r="K790" s="18" t="str">
        <f t="shared" ca="1" si="63"/>
        <v/>
      </c>
      <c r="L790" s="19">
        <f t="shared" si="65"/>
        <v>0</v>
      </c>
      <c r="M790" s="19">
        <f t="shared" si="64"/>
        <v>0</v>
      </c>
      <c r="AE790" s="33" t="str">
        <f ca="1">IFERROR(INDEX(tbl_Données[[temps restant avant rebut  ]],SMALL(IF(tbl_Données[[temps restant avant rebut  ]]&lt;15,ROW(tbl_Données[[temps restant avant rebut  ]])-2),ROWS($1:787))),"")</f>
        <v/>
      </c>
    </row>
    <row r="791" spans="1:31" ht="27.75" customHeight="1">
      <c r="A791" s="10"/>
      <c r="B791" s="11"/>
      <c r="C7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1" s="13"/>
      <c r="E791" s="10"/>
      <c r="F791" s="14"/>
      <c r="G791" s="15"/>
      <c r="H791" s="13" t="str">
        <f t="shared" si="61"/>
        <v/>
      </c>
      <c r="I791" s="16"/>
      <c r="J791" s="17" t="str">
        <f t="shared" si="62"/>
        <v/>
      </c>
      <c r="K791" s="18" t="str">
        <f t="shared" ca="1" si="63"/>
        <v/>
      </c>
      <c r="L791" s="19">
        <f t="shared" si="65"/>
        <v>0</v>
      </c>
      <c r="M791" s="19">
        <f t="shared" si="64"/>
        <v>0</v>
      </c>
      <c r="AE791" s="33" t="str">
        <f ca="1">IFERROR(INDEX(tbl_Données[[temps restant avant rebut  ]],SMALL(IF(tbl_Données[[temps restant avant rebut  ]]&lt;15,ROW(tbl_Données[[temps restant avant rebut  ]])-2),ROWS($1:788))),"")</f>
        <v/>
      </c>
    </row>
    <row r="792" spans="1:31" ht="27.75" customHeight="1">
      <c r="A792" s="10"/>
      <c r="B792" s="11"/>
      <c r="C7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2" s="13"/>
      <c r="E792" s="10"/>
      <c r="F792" s="14"/>
      <c r="G792" s="15"/>
      <c r="H792" s="13" t="str">
        <f t="shared" si="61"/>
        <v/>
      </c>
      <c r="I792" s="16"/>
      <c r="J792" s="17" t="str">
        <f t="shared" si="62"/>
        <v/>
      </c>
      <c r="K792" s="18" t="str">
        <f t="shared" ca="1" si="63"/>
        <v/>
      </c>
      <c r="L792" s="19">
        <f t="shared" si="65"/>
        <v>0</v>
      </c>
      <c r="M792" s="19">
        <f t="shared" si="64"/>
        <v>0</v>
      </c>
      <c r="AE792" s="33" t="str">
        <f ca="1">IFERROR(INDEX(tbl_Données[[temps restant avant rebut  ]],SMALL(IF(tbl_Données[[temps restant avant rebut  ]]&lt;15,ROW(tbl_Données[[temps restant avant rebut  ]])-2),ROWS($1:789))),"")</f>
        <v/>
      </c>
    </row>
    <row r="793" spans="1:31" ht="27.75" customHeight="1">
      <c r="A793" s="10"/>
      <c r="B793" s="11"/>
      <c r="C7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3" s="13"/>
      <c r="E793" s="10"/>
      <c r="F793" s="14"/>
      <c r="G793" s="15"/>
      <c r="H793" s="13" t="str">
        <f t="shared" si="61"/>
        <v/>
      </c>
      <c r="I793" s="16"/>
      <c r="J793" s="17" t="str">
        <f t="shared" si="62"/>
        <v/>
      </c>
      <c r="K793" s="18" t="str">
        <f t="shared" ca="1" si="63"/>
        <v/>
      </c>
      <c r="L793" s="19">
        <f t="shared" si="65"/>
        <v>0</v>
      </c>
      <c r="M793" s="19">
        <f t="shared" si="64"/>
        <v>0</v>
      </c>
      <c r="AE793" s="33" t="str">
        <f ca="1">IFERROR(INDEX(tbl_Données[[temps restant avant rebut  ]],SMALL(IF(tbl_Données[[temps restant avant rebut  ]]&lt;15,ROW(tbl_Données[[temps restant avant rebut  ]])-2),ROWS($1:790))),"")</f>
        <v/>
      </c>
    </row>
    <row r="794" spans="1:31" ht="27.75" customHeight="1">
      <c r="A794" s="10"/>
      <c r="B794" s="11"/>
      <c r="C7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4" s="13"/>
      <c r="E794" s="10"/>
      <c r="F794" s="14"/>
      <c r="G794" s="15"/>
      <c r="H794" s="13" t="str">
        <f t="shared" si="61"/>
        <v/>
      </c>
      <c r="I794" s="16"/>
      <c r="J794" s="17" t="str">
        <f t="shared" si="62"/>
        <v/>
      </c>
      <c r="K794" s="18" t="str">
        <f t="shared" ca="1" si="63"/>
        <v/>
      </c>
      <c r="L794" s="19">
        <f t="shared" si="65"/>
        <v>0</v>
      </c>
      <c r="M794" s="19">
        <f t="shared" si="64"/>
        <v>0</v>
      </c>
      <c r="AE794" s="33" t="str">
        <f ca="1">IFERROR(INDEX(tbl_Données[[temps restant avant rebut  ]],SMALL(IF(tbl_Données[[temps restant avant rebut  ]]&lt;15,ROW(tbl_Données[[temps restant avant rebut  ]])-2),ROWS($1:791))),"")</f>
        <v/>
      </c>
    </row>
    <row r="795" spans="1:31" ht="27.75" customHeight="1">
      <c r="A795" s="10"/>
      <c r="B795" s="11"/>
      <c r="C7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5" s="13"/>
      <c r="E795" s="10"/>
      <c r="F795" s="14"/>
      <c r="G795" s="15"/>
      <c r="H795" s="13" t="str">
        <f t="shared" si="61"/>
        <v/>
      </c>
      <c r="I795" s="16"/>
      <c r="J795" s="17" t="str">
        <f t="shared" si="62"/>
        <v/>
      </c>
      <c r="K795" s="18" t="str">
        <f t="shared" ca="1" si="63"/>
        <v/>
      </c>
      <c r="L795" s="19">
        <f t="shared" si="65"/>
        <v>0</v>
      </c>
      <c r="M795" s="19">
        <f t="shared" si="64"/>
        <v>0</v>
      </c>
      <c r="AE795" s="33" t="str">
        <f ca="1">IFERROR(INDEX(tbl_Données[[temps restant avant rebut  ]],SMALL(IF(tbl_Données[[temps restant avant rebut  ]]&lt;15,ROW(tbl_Données[[temps restant avant rebut  ]])-2),ROWS($1:792))),"")</f>
        <v/>
      </c>
    </row>
    <row r="796" spans="1:31" ht="27.75" customHeight="1">
      <c r="A796" s="10"/>
      <c r="B796" s="11"/>
      <c r="C7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6" s="13"/>
      <c r="E796" s="10"/>
      <c r="F796" s="14"/>
      <c r="G796" s="15"/>
      <c r="H796" s="13" t="str">
        <f t="shared" si="61"/>
        <v/>
      </c>
      <c r="I796" s="16"/>
      <c r="J796" s="17" t="str">
        <f t="shared" si="62"/>
        <v/>
      </c>
      <c r="K796" s="18" t="str">
        <f t="shared" ca="1" si="63"/>
        <v/>
      </c>
      <c r="L796" s="19">
        <f t="shared" si="65"/>
        <v>0</v>
      </c>
      <c r="M796" s="19">
        <f t="shared" si="64"/>
        <v>0</v>
      </c>
      <c r="AE796" s="33" t="str">
        <f ca="1">IFERROR(INDEX(tbl_Données[[temps restant avant rebut  ]],SMALL(IF(tbl_Données[[temps restant avant rebut  ]]&lt;15,ROW(tbl_Données[[temps restant avant rebut  ]])-2),ROWS($1:793))),"")</f>
        <v/>
      </c>
    </row>
    <row r="797" spans="1:31" ht="27.75" customHeight="1">
      <c r="A797" s="10"/>
      <c r="B797" s="11"/>
      <c r="C7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7" s="13"/>
      <c r="E797" s="10"/>
      <c r="F797" s="14"/>
      <c r="G797" s="15"/>
      <c r="H797" s="13" t="str">
        <f t="shared" si="61"/>
        <v/>
      </c>
      <c r="I797" s="16"/>
      <c r="J797" s="17" t="str">
        <f t="shared" si="62"/>
        <v/>
      </c>
      <c r="K797" s="18" t="str">
        <f t="shared" ca="1" si="63"/>
        <v/>
      </c>
      <c r="L797" s="19">
        <f t="shared" si="65"/>
        <v>0</v>
      </c>
      <c r="M797" s="19">
        <f t="shared" si="64"/>
        <v>0</v>
      </c>
      <c r="AE797" s="33" t="str">
        <f ca="1">IFERROR(INDEX(tbl_Données[[temps restant avant rebut  ]],SMALL(IF(tbl_Données[[temps restant avant rebut  ]]&lt;15,ROW(tbl_Données[[temps restant avant rebut  ]])-2),ROWS($1:794))),"")</f>
        <v/>
      </c>
    </row>
    <row r="798" spans="1:31" ht="27.75" customHeight="1">
      <c r="A798" s="10"/>
      <c r="B798" s="11"/>
      <c r="C7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8" s="13"/>
      <c r="E798" s="10"/>
      <c r="F798" s="14"/>
      <c r="G798" s="15"/>
      <c r="H798" s="13" t="str">
        <f t="shared" si="61"/>
        <v/>
      </c>
      <c r="I798" s="16"/>
      <c r="J798" s="17" t="str">
        <f t="shared" si="62"/>
        <v/>
      </c>
      <c r="K798" s="18" t="str">
        <f t="shared" ca="1" si="63"/>
        <v/>
      </c>
      <c r="L798" s="19">
        <f t="shared" si="65"/>
        <v>0</v>
      </c>
      <c r="M798" s="19">
        <f t="shared" si="64"/>
        <v>0</v>
      </c>
      <c r="AE798" s="33" t="str">
        <f ca="1">IFERROR(INDEX(tbl_Données[[temps restant avant rebut  ]],SMALL(IF(tbl_Données[[temps restant avant rebut  ]]&lt;15,ROW(tbl_Données[[temps restant avant rebut  ]])-2),ROWS($1:795))),"")</f>
        <v/>
      </c>
    </row>
    <row r="799" spans="1:31" ht="27.75" customHeight="1">
      <c r="A799" s="10"/>
      <c r="B799" s="11"/>
      <c r="C7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9" s="13"/>
      <c r="E799" s="10"/>
      <c r="F799" s="14"/>
      <c r="G799" s="15"/>
      <c r="H799" s="13" t="str">
        <f t="shared" si="61"/>
        <v/>
      </c>
      <c r="I799" s="16"/>
      <c r="J799" s="17" t="str">
        <f t="shared" si="62"/>
        <v/>
      </c>
      <c r="K799" s="18" t="str">
        <f t="shared" ca="1" si="63"/>
        <v/>
      </c>
      <c r="L799" s="19">
        <f t="shared" si="65"/>
        <v>0</v>
      </c>
      <c r="M799" s="19">
        <f t="shared" si="64"/>
        <v>0</v>
      </c>
      <c r="AE799" s="33" t="str">
        <f ca="1">IFERROR(INDEX(tbl_Données[[temps restant avant rebut  ]],SMALL(IF(tbl_Données[[temps restant avant rebut  ]]&lt;15,ROW(tbl_Données[[temps restant avant rebut  ]])-2),ROWS($1:796))),"")</f>
        <v/>
      </c>
    </row>
    <row r="800" spans="1:31" ht="27.75" customHeight="1">
      <c r="A800" s="10"/>
      <c r="B800" s="11"/>
      <c r="C8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0" s="13"/>
      <c r="E800" s="10"/>
      <c r="F800" s="14"/>
      <c r="G800" s="15"/>
      <c r="H800" s="13" t="str">
        <f t="shared" si="61"/>
        <v/>
      </c>
      <c r="I800" s="16"/>
      <c r="J800" s="17" t="str">
        <f t="shared" si="62"/>
        <v/>
      </c>
      <c r="K800" s="18" t="str">
        <f t="shared" ca="1" si="63"/>
        <v/>
      </c>
      <c r="L800" s="19">
        <f t="shared" si="65"/>
        <v>0</v>
      </c>
      <c r="M800" s="19">
        <f t="shared" si="64"/>
        <v>0</v>
      </c>
      <c r="AE800" s="33" t="str">
        <f ca="1">IFERROR(INDEX(tbl_Données[[temps restant avant rebut  ]],SMALL(IF(tbl_Données[[temps restant avant rebut  ]]&lt;15,ROW(tbl_Données[[temps restant avant rebut  ]])-2),ROWS($1:797))),"")</f>
        <v/>
      </c>
    </row>
    <row r="801" spans="1:31" ht="27.75" customHeight="1">
      <c r="A801" s="10"/>
      <c r="B801" s="11"/>
      <c r="C8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1" s="13"/>
      <c r="E801" s="10"/>
      <c r="F801" s="14"/>
      <c r="G801" s="15"/>
      <c r="H801" s="13" t="str">
        <f t="shared" si="61"/>
        <v/>
      </c>
      <c r="I801" s="16"/>
      <c r="J801" s="17" t="str">
        <f t="shared" si="62"/>
        <v/>
      </c>
      <c r="K801" s="18" t="str">
        <f t="shared" ca="1" si="63"/>
        <v/>
      </c>
      <c r="L801" s="19">
        <f t="shared" si="65"/>
        <v>0</v>
      </c>
      <c r="M801" s="19">
        <f t="shared" si="64"/>
        <v>0</v>
      </c>
      <c r="AE801" s="33" t="str">
        <f ca="1">IFERROR(INDEX(tbl_Données[[temps restant avant rebut  ]],SMALL(IF(tbl_Données[[temps restant avant rebut  ]]&lt;15,ROW(tbl_Données[[temps restant avant rebut  ]])-2),ROWS($1:798))),"")</f>
        <v/>
      </c>
    </row>
    <row r="802" spans="1:31" ht="27.75" customHeight="1">
      <c r="A802" s="10"/>
      <c r="B802" s="11"/>
      <c r="C8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2" s="13"/>
      <c r="E802" s="10"/>
      <c r="F802" s="14"/>
      <c r="G802" s="15"/>
      <c r="H802" s="13" t="str">
        <f t="shared" si="61"/>
        <v/>
      </c>
      <c r="I802" s="16"/>
      <c r="J802" s="17" t="str">
        <f t="shared" si="62"/>
        <v/>
      </c>
      <c r="K802" s="18" t="str">
        <f t="shared" ca="1" si="63"/>
        <v/>
      </c>
      <c r="L802" s="19">
        <f t="shared" si="65"/>
        <v>0</v>
      </c>
      <c r="M802" s="19">
        <f t="shared" si="64"/>
        <v>0</v>
      </c>
      <c r="AE802" s="33" t="str">
        <f ca="1">IFERROR(INDEX(tbl_Données[[temps restant avant rebut  ]],SMALL(IF(tbl_Données[[temps restant avant rebut  ]]&lt;15,ROW(tbl_Données[[temps restant avant rebut  ]])-2),ROWS($1:799))),"")</f>
        <v/>
      </c>
    </row>
    <row r="803" spans="1:31" ht="27.75" customHeight="1">
      <c r="A803" s="10"/>
      <c r="B803" s="11"/>
      <c r="C8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3" s="13"/>
      <c r="E803" s="10"/>
      <c r="F803" s="14"/>
      <c r="G803" s="15"/>
      <c r="H803" s="13" t="str">
        <f t="shared" si="61"/>
        <v/>
      </c>
      <c r="I803" s="16"/>
      <c r="J803" s="17" t="str">
        <f t="shared" si="62"/>
        <v/>
      </c>
      <c r="K803" s="18" t="str">
        <f t="shared" ca="1" si="63"/>
        <v/>
      </c>
      <c r="L803" s="19">
        <f t="shared" si="65"/>
        <v>0</v>
      </c>
      <c r="M803" s="19">
        <f t="shared" si="64"/>
        <v>0</v>
      </c>
      <c r="AE803" s="33" t="str">
        <f ca="1">IFERROR(INDEX(tbl_Données[[temps restant avant rebut  ]],SMALL(IF(tbl_Données[[temps restant avant rebut  ]]&lt;15,ROW(tbl_Données[[temps restant avant rebut  ]])-2),ROWS($1:800))),"")</f>
        <v/>
      </c>
    </row>
    <row r="804" spans="1:31" ht="27.75" customHeight="1">
      <c r="A804" s="10"/>
      <c r="B804" s="11"/>
      <c r="C8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4" s="13"/>
      <c r="E804" s="10"/>
      <c r="F804" s="14"/>
      <c r="G804" s="15"/>
      <c r="H804" s="13" t="str">
        <f t="shared" si="61"/>
        <v/>
      </c>
      <c r="I804" s="16"/>
      <c r="J804" s="17" t="str">
        <f t="shared" si="62"/>
        <v/>
      </c>
      <c r="K804" s="18" t="str">
        <f t="shared" ca="1" si="63"/>
        <v/>
      </c>
      <c r="L804" s="19">
        <f t="shared" si="65"/>
        <v>0</v>
      </c>
      <c r="M804" s="19">
        <f t="shared" si="64"/>
        <v>0</v>
      </c>
      <c r="AE804" s="33" t="str">
        <f ca="1">IFERROR(INDEX(tbl_Données[[temps restant avant rebut  ]],SMALL(IF(tbl_Données[[temps restant avant rebut  ]]&lt;15,ROW(tbl_Données[[temps restant avant rebut  ]])-2),ROWS($1:801))),"")</f>
        <v/>
      </c>
    </row>
    <row r="805" spans="1:31" ht="27.75" customHeight="1">
      <c r="A805" s="10"/>
      <c r="B805" s="11"/>
      <c r="C8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5" s="13"/>
      <c r="E805" s="10"/>
      <c r="F805" s="14"/>
      <c r="G805" s="15"/>
      <c r="H805" s="13" t="str">
        <f t="shared" si="61"/>
        <v/>
      </c>
      <c r="I805" s="16"/>
      <c r="J805" s="17" t="str">
        <f t="shared" si="62"/>
        <v/>
      </c>
      <c r="K805" s="18" t="str">
        <f t="shared" ca="1" si="63"/>
        <v/>
      </c>
      <c r="L805" s="19">
        <f t="shared" si="65"/>
        <v>0</v>
      </c>
      <c r="M805" s="19">
        <f t="shared" si="64"/>
        <v>0</v>
      </c>
      <c r="AE805" s="33" t="str">
        <f ca="1">IFERROR(INDEX(tbl_Données[[temps restant avant rebut  ]],SMALL(IF(tbl_Données[[temps restant avant rebut  ]]&lt;15,ROW(tbl_Données[[temps restant avant rebut  ]])-2),ROWS($1:802))),"")</f>
        <v/>
      </c>
    </row>
    <row r="806" spans="1:31" ht="27.75" customHeight="1">
      <c r="A806" s="10"/>
      <c r="B806" s="11"/>
      <c r="C8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6" s="13"/>
      <c r="E806" s="10"/>
      <c r="F806" s="14"/>
      <c r="G806" s="15"/>
      <c r="H806" s="13" t="str">
        <f t="shared" si="61"/>
        <v/>
      </c>
      <c r="I806" s="16"/>
      <c r="J806" s="17" t="str">
        <f t="shared" si="62"/>
        <v/>
      </c>
      <c r="K806" s="18" t="str">
        <f t="shared" ca="1" si="63"/>
        <v/>
      </c>
      <c r="L806" s="19">
        <f t="shared" si="65"/>
        <v>0</v>
      </c>
      <c r="M806" s="19">
        <f t="shared" si="64"/>
        <v>0</v>
      </c>
      <c r="AE806" s="33" t="str">
        <f ca="1">IFERROR(INDEX(tbl_Données[[temps restant avant rebut  ]],SMALL(IF(tbl_Données[[temps restant avant rebut  ]]&lt;15,ROW(tbl_Données[[temps restant avant rebut  ]])-2),ROWS($1:803))),"")</f>
        <v/>
      </c>
    </row>
    <row r="807" spans="1:31" ht="27.75" customHeight="1">
      <c r="A807" s="10"/>
      <c r="B807" s="11"/>
      <c r="C8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7" s="13"/>
      <c r="E807" s="10"/>
      <c r="F807" s="14"/>
      <c r="G807" s="15"/>
      <c r="H807" s="13" t="str">
        <f t="shared" si="61"/>
        <v/>
      </c>
      <c r="I807" s="16"/>
      <c r="J807" s="17" t="str">
        <f t="shared" si="62"/>
        <v/>
      </c>
      <c r="K807" s="18" t="str">
        <f t="shared" ca="1" si="63"/>
        <v/>
      </c>
      <c r="L807" s="19">
        <f t="shared" si="65"/>
        <v>0</v>
      </c>
      <c r="M807" s="19">
        <f t="shared" si="64"/>
        <v>0</v>
      </c>
      <c r="AE807" s="33" t="str">
        <f ca="1">IFERROR(INDEX(tbl_Données[[temps restant avant rebut  ]],SMALL(IF(tbl_Données[[temps restant avant rebut  ]]&lt;15,ROW(tbl_Données[[temps restant avant rebut  ]])-2),ROWS($1:804))),"")</f>
        <v/>
      </c>
    </row>
    <row r="808" spans="1:31" ht="27.75" customHeight="1">
      <c r="A808" s="10"/>
      <c r="B808" s="11"/>
      <c r="C8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8" s="13"/>
      <c r="E808" s="10"/>
      <c r="F808" s="14"/>
      <c r="G808" s="15"/>
      <c r="H808" s="13" t="str">
        <f t="shared" si="61"/>
        <v/>
      </c>
      <c r="I808" s="16"/>
      <c r="J808" s="17" t="str">
        <f t="shared" si="62"/>
        <v/>
      </c>
      <c r="K808" s="18" t="str">
        <f t="shared" ca="1" si="63"/>
        <v/>
      </c>
      <c r="L808" s="19">
        <f t="shared" si="65"/>
        <v>0</v>
      </c>
      <c r="M808" s="19">
        <f t="shared" si="64"/>
        <v>0</v>
      </c>
      <c r="AE808" s="33" t="str">
        <f ca="1">IFERROR(INDEX(tbl_Données[[temps restant avant rebut  ]],SMALL(IF(tbl_Données[[temps restant avant rebut  ]]&lt;15,ROW(tbl_Données[[temps restant avant rebut  ]])-2),ROWS($1:805))),"")</f>
        <v/>
      </c>
    </row>
    <row r="809" spans="1:31" ht="27.75" customHeight="1">
      <c r="A809" s="10"/>
      <c r="B809" s="11"/>
      <c r="C8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9" s="13"/>
      <c r="E809" s="10"/>
      <c r="F809" s="14"/>
      <c r="G809" s="15"/>
      <c r="H809" s="13" t="str">
        <f t="shared" si="61"/>
        <v/>
      </c>
      <c r="I809" s="16"/>
      <c r="J809" s="17" t="str">
        <f t="shared" si="62"/>
        <v/>
      </c>
      <c r="K809" s="18" t="str">
        <f t="shared" ca="1" si="63"/>
        <v/>
      </c>
      <c r="L809" s="19">
        <f t="shared" si="65"/>
        <v>0</v>
      </c>
      <c r="M809" s="19">
        <f t="shared" si="64"/>
        <v>0</v>
      </c>
      <c r="AE809" s="33" t="str">
        <f ca="1">IFERROR(INDEX(tbl_Données[[temps restant avant rebut  ]],SMALL(IF(tbl_Données[[temps restant avant rebut  ]]&lt;15,ROW(tbl_Données[[temps restant avant rebut  ]])-2),ROWS($1:806))),"")</f>
        <v/>
      </c>
    </row>
    <row r="810" spans="1:31" ht="27.75" customHeight="1">
      <c r="A810" s="10"/>
      <c r="B810" s="11"/>
      <c r="C8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0" s="13"/>
      <c r="E810" s="10"/>
      <c r="F810" s="14"/>
      <c r="G810" s="15"/>
      <c r="H810" s="13" t="str">
        <f t="shared" si="61"/>
        <v/>
      </c>
      <c r="I810" s="16"/>
      <c r="J810" s="17" t="str">
        <f t="shared" si="62"/>
        <v/>
      </c>
      <c r="K810" s="18" t="str">
        <f t="shared" ca="1" si="63"/>
        <v/>
      </c>
      <c r="L810" s="19">
        <f t="shared" si="65"/>
        <v>0</v>
      </c>
      <c r="M810" s="19">
        <f t="shared" si="64"/>
        <v>0</v>
      </c>
      <c r="AE810" s="33" t="str">
        <f ca="1">IFERROR(INDEX(tbl_Données[[temps restant avant rebut  ]],SMALL(IF(tbl_Données[[temps restant avant rebut  ]]&lt;15,ROW(tbl_Données[[temps restant avant rebut  ]])-2),ROWS($1:807))),"")</f>
        <v/>
      </c>
    </row>
    <row r="811" spans="1:31" ht="27.75" customHeight="1">
      <c r="A811" s="10"/>
      <c r="B811" s="11"/>
      <c r="C8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1" s="13"/>
      <c r="E811" s="10"/>
      <c r="F811" s="14"/>
      <c r="G811" s="15"/>
      <c r="H811" s="13" t="str">
        <f t="shared" si="61"/>
        <v/>
      </c>
      <c r="I811" s="16"/>
      <c r="J811" s="17" t="str">
        <f t="shared" si="62"/>
        <v/>
      </c>
      <c r="K811" s="18" t="str">
        <f t="shared" ca="1" si="63"/>
        <v/>
      </c>
      <c r="L811" s="19">
        <f t="shared" si="65"/>
        <v>0</v>
      </c>
      <c r="M811" s="19">
        <f t="shared" si="64"/>
        <v>0</v>
      </c>
      <c r="AE811" s="33" t="str">
        <f ca="1">IFERROR(INDEX(tbl_Données[[temps restant avant rebut  ]],SMALL(IF(tbl_Données[[temps restant avant rebut  ]]&lt;15,ROW(tbl_Données[[temps restant avant rebut  ]])-2),ROWS($1:808))),"")</f>
        <v/>
      </c>
    </row>
    <row r="812" spans="1:31" ht="27.75" customHeight="1">
      <c r="A812" s="10"/>
      <c r="B812" s="11"/>
      <c r="C8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2" s="13"/>
      <c r="E812" s="10"/>
      <c r="F812" s="14"/>
      <c r="G812" s="15"/>
      <c r="H812" s="13" t="str">
        <f t="shared" si="61"/>
        <v/>
      </c>
      <c r="I812" s="16"/>
      <c r="J812" s="17" t="str">
        <f t="shared" si="62"/>
        <v/>
      </c>
      <c r="K812" s="18" t="str">
        <f t="shared" ca="1" si="63"/>
        <v/>
      </c>
      <c r="L812" s="19">
        <f t="shared" si="65"/>
        <v>0</v>
      </c>
      <c r="M812" s="19">
        <f t="shared" si="64"/>
        <v>0</v>
      </c>
      <c r="AE812" s="33" t="str">
        <f ca="1">IFERROR(INDEX(tbl_Données[[temps restant avant rebut  ]],SMALL(IF(tbl_Données[[temps restant avant rebut  ]]&lt;15,ROW(tbl_Données[[temps restant avant rebut  ]])-2),ROWS($1:809))),"")</f>
        <v/>
      </c>
    </row>
    <row r="813" spans="1:31" ht="27.75" customHeight="1">
      <c r="A813" s="10"/>
      <c r="B813" s="11"/>
      <c r="C8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3" s="13"/>
      <c r="E813" s="10"/>
      <c r="F813" s="14"/>
      <c r="G813" s="15"/>
      <c r="H813" s="13" t="str">
        <f t="shared" si="61"/>
        <v/>
      </c>
      <c r="I813" s="16"/>
      <c r="J813" s="17" t="str">
        <f t="shared" si="62"/>
        <v/>
      </c>
      <c r="K813" s="18" t="str">
        <f t="shared" ca="1" si="63"/>
        <v/>
      </c>
      <c r="L813" s="19">
        <f t="shared" si="65"/>
        <v>0</v>
      </c>
      <c r="M813" s="19">
        <f t="shared" si="64"/>
        <v>0</v>
      </c>
      <c r="AE813" s="33" t="str">
        <f ca="1">IFERROR(INDEX(tbl_Données[[temps restant avant rebut  ]],SMALL(IF(tbl_Données[[temps restant avant rebut  ]]&lt;15,ROW(tbl_Données[[temps restant avant rebut  ]])-2),ROWS($1:810))),"")</f>
        <v/>
      </c>
    </row>
    <row r="814" spans="1:31" ht="27.75" customHeight="1">
      <c r="A814" s="10"/>
      <c r="B814" s="11"/>
      <c r="C8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4" s="13"/>
      <c r="E814" s="10"/>
      <c r="F814" s="14"/>
      <c r="G814" s="15"/>
      <c r="H814" s="13" t="str">
        <f t="shared" si="61"/>
        <v/>
      </c>
      <c r="I814" s="16"/>
      <c r="J814" s="17" t="str">
        <f t="shared" si="62"/>
        <v/>
      </c>
      <c r="K814" s="18" t="str">
        <f t="shared" ca="1" si="63"/>
        <v/>
      </c>
      <c r="L814" s="19">
        <f t="shared" si="65"/>
        <v>0</v>
      </c>
      <c r="M814" s="19">
        <f t="shared" si="64"/>
        <v>0</v>
      </c>
      <c r="AE814" s="33" t="str">
        <f ca="1">IFERROR(INDEX(tbl_Données[[temps restant avant rebut  ]],SMALL(IF(tbl_Données[[temps restant avant rebut  ]]&lt;15,ROW(tbl_Données[[temps restant avant rebut  ]])-2),ROWS($1:811))),"")</f>
        <v/>
      </c>
    </row>
    <row r="815" spans="1:31" ht="27.75" customHeight="1">
      <c r="A815" s="10"/>
      <c r="B815" s="11"/>
      <c r="C8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5" s="13"/>
      <c r="E815" s="10"/>
      <c r="F815" s="14"/>
      <c r="G815" s="15"/>
      <c r="H815" s="13" t="str">
        <f t="shared" si="61"/>
        <v/>
      </c>
      <c r="I815" s="16"/>
      <c r="J815" s="17" t="str">
        <f t="shared" si="62"/>
        <v/>
      </c>
      <c r="K815" s="18" t="str">
        <f t="shared" ca="1" si="63"/>
        <v/>
      </c>
      <c r="L815" s="19">
        <f t="shared" si="65"/>
        <v>0</v>
      </c>
      <c r="M815" s="19">
        <f t="shared" si="64"/>
        <v>0</v>
      </c>
      <c r="AE815" s="33" t="str">
        <f ca="1">IFERROR(INDEX(tbl_Données[[temps restant avant rebut  ]],SMALL(IF(tbl_Données[[temps restant avant rebut  ]]&lt;15,ROW(tbl_Données[[temps restant avant rebut  ]])-2),ROWS($1:812))),"")</f>
        <v/>
      </c>
    </row>
    <row r="816" spans="1:31" ht="27.75" customHeight="1">
      <c r="A816" s="10"/>
      <c r="B816" s="11"/>
      <c r="C8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6" s="13"/>
      <c r="E816" s="10"/>
      <c r="F816" s="14"/>
      <c r="G816" s="15"/>
      <c r="H816" s="13" t="str">
        <f t="shared" si="61"/>
        <v/>
      </c>
      <c r="I816" s="16"/>
      <c r="J816" s="17" t="str">
        <f t="shared" si="62"/>
        <v/>
      </c>
      <c r="K816" s="18" t="str">
        <f t="shared" ca="1" si="63"/>
        <v/>
      </c>
      <c r="L816" s="19">
        <f t="shared" si="65"/>
        <v>0</v>
      </c>
      <c r="M816" s="19">
        <f t="shared" si="64"/>
        <v>0</v>
      </c>
      <c r="AE816" s="33" t="str">
        <f ca="1">IFERROR(INDEX(tbl_Données[[temps restant avant rebut  ]],SMALL(IF(tbl_Données[[temps restant avant rebut  ]]&lt;15,ROW(tbl_Données[[temps restant avant rebut  ]])-2),ROWS($1:813))),"")</f>
        <v/>
      </c>
    </row>
    <row r="817" spans="1:31" ht="27.75" customHeight="1">
      <c r="A817" s="10"/>
      <c r="B817" s="11"/>
      <c r="C8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7" s="13"/>
      <c r="E817" s="10"/>
      <c r="F817" s="14"/>
      <c r="G817" s="15"/>
      <c r="H817" s="13" t="str">
        <f t="shared" si="61"/>
        <v/>
      </c>
      <c r="I817" s="16"/>
      <c r="J817" s="17" t="str">
        <f t="shared" si="62"/>
        <v/>
      </c>
      <c r="K817" s="18" t="str">
        <f t="shared" ca="1" si="63"/>
        <v/>
      </c>
      <c r="L817" s="19">
        <f t="shared" si="65"/>
        <v>0</v>
      </c>
      <c r="M817" s="19">
        <f t="shared" si="64"/>
        <v>0</v>
      </c>
      <c r="AE817" s="33" t="str">
        <f ca="1">IFERROR(INDEX(tbl_Données[[temps restant avant rebut  ]],SMALL(IF(tbl_Données[[temps restant avant rebut  ]]&lt;15,ROW(tbl_Données[[temps restant avant rebut  ]])-2),ROWS($1:814))),"")</f>
        <v/>
      </c>
    </row>
    <row r="818" spans="1:31" ht="27.75" customHeight="1">
      <c r="A818" s="10"/>
      <c r="B818" s="11"/>
      <c r="C8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8" s="13"/>
      <c r="E818" s="10"/>
      <c r="F818" s="14"/>
      <c r="G818" s="15"/>
      <c r="H818" s="13" t="str">
        <f t="shared" si="61"/>
        <v/>
      </c>
      <c r="I818" s="16"/>
      <c r="J818" s="17" t="str">
        <f t="shared" si="62"/>
        <v/>
      </c>
      <c r="K818" s="18" t="str">
        <f t="shared" ca="1" si="63"/>
        <v/>
      </c>
      <c r="L818" s="19">
        <f t="shared" si="65"/>
        <v>0</v>
      </c>
      <c r="M818" s="19">
        <f t="shared" si="64"/>
        <v>0</v>
      </c>
      <c r="AE818" s="33" t="str">
        <f ca="1">IFERROR(INDEX(tbl_Données[[temps restant avant rebut  ]],SMALL(IF(tbl_Données[[temps restant avant rebut  ]]&lt;15,ROW(tbl_Données[[temps restant avant rebut  ]])-2),ROWS($1:815))),"")</f>
        <v/>
      </c>
    </row>
    <row r="819" spans="1:31" ht="27.75" customHeight="1">
      <c r="A819" s="10"/>
      <c r="B819" s="11"/>
      <c r="C8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9" s="13"/>
      <c r="E819" s="10"/>
      <c r="F819" s="14"/>
      <c r="G819" s="15"/>
      <c r="H819" s="13" t="str">
        <f t="shared" si="61"/>
        <v/>
      </c>
      <c r="I819" s="16"/>
      <c r="J819" s="17" t="str">
        <f t="shared" si="62"/>
        <v/>
      </c>
      <c r="K819" s="18" t="str">
        <f t="shared" ca="1" si="63"/>
        <v/>
      </c>
      <c r="L819" s="19">
        <f t="shared" si="65"/>
        <v>0</v>
      </c>
      <c r="M819" s="19">
        <f t="shared" si="64"/>
        <v>0</v>
      </c>
      <c r="AE819" s="33" t="str">
        <f ca="1">IFERROR(INDEX(tbl_Données[[temps restant avant rebut  ]],SMALL(IF(tbl_Données[[temps restant avant rebut  ]]&lt;15,ROW(tbl_Données[[temps restant avant rebut  ]])-2),ROWS($1:816))),"")</f>
        <v/>
      </c>
    </row>
    <row r="820" spans="1:31" ht="27.75" customHeight="1">
      <c r="A820" s="10"/>
      <c r="B820" s="11"/>
      <c r="C8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0" s="13"/>
      <c r="E820" s="10"/>
      <c r="F820" s="14"/>
      <c r="G820" s="15"/>
      <c r="H820" s="13" t="str">
        <f t="shared" si="61"/>
        <v/>
      </c>
      <c r="I820" s="16"/>
      <c r="J820" s="17" t="str">
        <f t="shared" si="62"/>
        <v/>
      </c>
      <c r="K820" s="18" t="str">
        <f t="shared" ca="1" si="63"/>
        <v/>
      </c>
      <c r="L820" s="19">
        <f t="shared" si="65"/>
        <v>0</v>
      </c>
      <c r="M820" s="19">
        <f t="shared" si="64"/>
        <v>0</v>
      </c>
      <c r="AE820" s="33" t="str">
        <f ca="1">IFERROR(INDEX(tbl_Données[[temps restant avant rebut  ]],SMALL(IF(tbl_Données[[temps restant avant rebut  ]]&lt;15,ROW(tbl_Données[[temps restant avant rebut  ]])-2),ROWS($1:817))),"")</f>
        <v/>
      </c>
    </row>
    <row r="821" spans="1:31" ht="27.75" customHeight="1">
      <c r="A821" s="10"/>
      <c r="B821" s="11"/>
      <c r="C8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1" s="13"/>
      <c r="E821" s="10"/>
      <c r="F821" s="14"/>
      <c r="G821" s="15"/>
      <c r="H821" s="13" t="str">
        <f t="shared" si="61"/>
        <v/>
      </c>
      <c r="I821" s="16"/>
      <c r="J821" s="17" t="str">
        <f t="shared" si="62"/>
        <v/>
      </c>
      <c r="K821" s="18" t="str">
        <f t="shared" ca="1" si="63"/>
        <v/>
      </c>
      <c r="L821" s="19">
        <f t="shared" si="65"/>
        <v>0</v>
      </c>
      <c r="M821" s="19">
        <f t="shared" si="64"/>
        <v>0</v>
      </c>
      <c r="AE821" s="33" t="str">
        <f ca="1">IFERROR(INDEX(tbl_Données[[temps restant avant rebut  ]],SMALL(IF(tbl_Données[[temps restant avant rebut  ]]&lt;15,ROW(tbl_Données[[temps restant avant rebut  ]])-2),ROWS($1:818))),"")</f>
        <v/>
      </c>
    </row>
    <row r="822" spans="1:31" ht="27.75" customHeight="1">
      <c r="A822" s="10"/>
      <c r="B822" s="11"/>
      <c r="C8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2" s="13"/>
      <c r="E822" s="10"/>
      <c r="F822" s="14"/>
      <c r="G822" s="15"/>
      <c r="H822" s="13" t="str">
        <f t="shared" si="61"/>
        <v/>
      </c>
      <c r="I822" s="16"/>
      <c r="J822" s="17" t="str">
        <f t="shared" si="62"/>
        <v/>
      </c>
      <c r="K822" s="18" t="str">
        <f t="shared" ca="1" si="63"/>
        <v/>
      </c>
      <c r="L822" s="19">
        <f t="shared" si="65"/>
        <v>0</v>
      </c>
      <c r="M822" s="19">
        <f t="shared" si="64"/>
        <v>0</v>
      </c>
      <c r="AE822" s="33" t="str">
        <f ca="1">IFERROR(INDEX(tbl_Données[[temps restant avant rebut  ]],SMALL(IF(tbl_Données[[temps restant avant rebut  ]]&lt;15,ROW(tbl_Données[[temps restant avant rebut  ]])-2),ROWS($1:819))),"")</f>
        <v/>
      </c>
    </row>
    <row r="823" spans="1:31" ht="27.75" customHeight="1">
      <c r="A823" s="10"/>
      <c r="B823" s="11"/>
      <c r="C8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3" s="13"/>
      <c r="E823" s="10"/>
      <c r="F823" s="14"/>
      <c r="G823" s="15"/>
      <c r="H823" s="13" t="str">
        <f t="shared" si="61"/>
        <v/>
      </c>
      <c r="I823" s="16"/>
      <c r="J823" s="17" t="str">
        <f t="shared" si="62"/>
        <v/>
      </c>
      <c r="K823" s="18" t="str">
        <f t="shared" ca="1" si="63"/>
        <v/>
      </c>
      <c r="L823" s="19">
        <f t="shared" si="65"/>
        <v>0</v>
      </c>
      <c r="M823" s="19">
        <f t="shared" si="64"/>
        <v>0</v>
      </c>
      <c r="AE823" s="33" t="str">
        <f ca="1">IFERROR(INDEX(tbl_Données[[temps restant avant rebut  ]],SMALL(IF(tbl_Données[[temps restant avant rebut  ]]&lt;15,ROW(tbl_Données[[temps restant avant rebut  ]])-2),ROWS($1:820))),"")</f>
        <v/>
      </c>
    </row>
    <row r="824" spans="1:31" ht="27.75" customHeight="1">
      <c r="A824" s="10"/>
      <c r="B824" s="11"/>
      <c r="C8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4" s="13"/>
      <c r="E824" s="10"/>
      <c r="F824" s="14"/>
      <c r="G824" s="15"/>
      <c r="H824" s="13" t="str">
        <f t="shared" si="61"/>
        <v/>
      </c>
      <c r="I824" s="16"/>
      <c r="J824" s="17" t="str">
        <f t="shared" si="62"/>
        <v/>
      </c>
      <c r="K824" s="18" t="str">
        <f t="shared" ca="1" si="63"/>
        <v/>
      </c>
      <c r="L824" s="19">
        <f t="shared" si="65"/>
        <v>0</v>
      </c>
      <c r="M824" s="19">
        <f t="shared" si="64"/>
        <v>0</v>
      </c>
      <c r="AE824" s="33" t="str">
        <f ca="1">IFERROR(INDEX(tbl_Données[[temps restant avant rebut  ]],SMALL(IF(tbl_Données[[temps restant avant rebut  ]]&lt;15,ROW(tbl_Données[[temps restant avant rebut  ]])-2),ROWS($1:821))),"")</f>
        <v/>
      </c>
    </row>
    <row r="825" spans="1:31" ht="27.75" customHeight="1">
      <c r="A825" s="10"/>
      <c r="B825" s="11"/>
      <c r="C8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5" s="13"/>
      <c r="E825" s="10"/>
      <c r="F825" s="14"/>
      <c r="G825" s="15"/>
      <c r="H825" s="13" t="str">
        <f t="shared" si="61"/>
        <v/>
      </c>
      <c r="I825" s="16"/>
      <c r="J825" s="17" t="str">
        <f t="shared" si="62"/>
        <v/>
      </c>
      <c r="K825" s="18" t="str">
        <f t="shared" ca="1" si="63"/>
        <v/>
      </c>
      <c r="L825" s="19">
        <f t="shared" si="65"/>
        <v>0</v>
      </c>
      <c r="M825" s="19">
        <f t="shared" si="64"/>
        <v>0</v>
      </c>
      <c r="AE825" s="33" t="str">
        <f ca="1">IFERROR(INDEX(tbl_Données[[temps restant avant rebut  ]],SMALL(IF(tbl_Données[[temps restant avant rebut  ]]&lt;15,ROW(tbl_Données[[temps restant avant rebut  ]])-2),ROWS($1:822))),"")</f>
        <v/>
      </c>
    </row>
    <row r="826" spans="1:31" ht="27.75" customHeight="1">
      <c r="A826" s="10"/>
      <c r="B826" s="11"/>
      <c r="C8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6" s="13"/>
      <c r="E826" s="10"/>
      <c r="F826" s="14"/>
      <c r="G826" s="15"/>
      <c r="H826" s="13" t="str">
        <f t="shared" si="61"/>
        <v/>
      </c>
      <c r="I826" s="16"/>
      <c r="J826" s="17" t="str">
        <f t="shared" si="62"/>
        <v/>
      </c>
      <c r="K826" s="18" t="str">
        <f t="shared" ca="1" si="63"/>
        <v/>
      </c>
      <c r="L826" s="19">
        <f t="shared" si="65"/>
        <v>0</v>
      </c>
      <c r="M826" s="19">
        <f t="shared" si="64"/>
        <v>0</v>
      </c>
      <c r="AE826" s="33" t="str">
        <f ca="1">IFERROR(INDEX(tbl_Données[[temps restant avant rebut  ]],SMALL(IF(tbl_Données[[temps restant avant rebut  ]]&lt;15,ROW(tbl_Données[[temps restant avant rebut  ]])-2),ROWS($1:823))),"")</f>
        <v/>
      </c>
    </row>
    <row r="827" spans="1:31" ht="27.75" customHeight="1">
      <c r="A827" s="10"/>
      <c r="B827" s="11"/>
      <c r="C8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7" s="13"/>
      <c r="E827" s="10"/>
      <c r="F827" s="14"/>
      <c r="G827" s="15"/>
      <c r="H827" s="13" t="str">
        <f t="shared" si="61"/>
        <v/>
      </c>
      <c r="I827" s="16"/>
      <c r="J827" s="17" t="str">
        <f t="shared" si="62"/>
        <v/>
      </c>
      <c r="K827" s="18" t="str">
        <f t="shared" ca="1" si="63"/>
        <v/>
      </c>
      <c r="L827" s="19">
        <f t="shared" si="65"/>
        <v>0</v>
      </c>
      <c r="M827" s="19">
        <f t="shared" si="64"/>
        <v>0</v>
      </c>
      <c r="AE827" s="33" t="str">
        <f ca="1">IFERROR(INDEX(tbl_Données[[temps restant avant rebut  ]],SMALL(IF(tbl_Données[[temps restant avant rebut  ]]&lt;15,ROW(tbl_Données[[temps restant avant rebut  ]])-2),ROWS($1:824))),"")</f>
        <v/>
      </c>
    </row>
    <row r="828" spans="1:31" ht="27.75" customHeight="1">
      <c r="A828" s="10"/>
      <c r="B828" s="11"/>
      <c r="C8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8" s="13"/>
      <c r="E828" s="10"/>
      <c r="F828" s="14"/>
      <c r="G828" s="15"/>
      <c r="H828" s="13" t="str">
        <f t="shared" si="61"/>
        <v/>
      </c>
      <c r="I828" s="16"/>
      <c r="J828" s="17" t="str">
        <f t="shared" si="62"/>
        <v/>
      </c>
      <c r="K828" s="18" t="str">
        <f t="shared" ca="1" si="63"/>
        <v/>
      </c>
      <c r="L828" s="19">
        <f t="shared" si="65"/>
        <v>0</v>
      </c>
      <c r="M828" s="19">
        <f t="shared" si="64"/>
        <v>0</v>
      </c>
      <c r="AE828" s="33" t="str">
        <f ca="1">IFERROR(INDEX(tbl_Données[[temps restant avant rebut  ]],SMALL(IF(tbl_Données[[temps restant avant rebut  ]]&lt;15,ROW(tbl_Données[[temps restant avant rebut  ]])-2),ROWS($1:825))),"")</f>
        <v/>
      </c>
    </row>
    <row r="829" spans="1:31" ht="27.75" customHeight="1">
      <c r="A829" s="10"/>
      <c r="B829" s="11"/>
      <c r="C8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9" s="13"/>
      <c r="E829" s="10"/>
      <c r="F829" s="14"/>
      <c r="G829" s="15"/>
      <c r="H829" s="13" t="str">
        <f t="shared" si="61"/>
        <v/>
      </c>
      <c r="I829" s="16"/>
      <c r="J829" s="17" t="str">
        <f t="shared" si="62"/>
        <v/>
      </c>
      <c r="K829" s="18" t="str">
        <f t="shared" ca="1" si="63"/>
        <v/>
      </c>
      <c r="L829" s="19">
        <f t="shared" si="65"/>
        <v>0</v>
      </c>
      <c r="M829" s="19">
        <f t="shared" si="64"/>
        <v>0</v>
      </c>
      <c r="AE829" s="33" t="str">
        <f ca="1">IFERROR(INDEX(tbl_Données[[temps restant avant rebut  ]],SMALL(IF(tbl_Données[[temps restant avant rebut  ]]&lt;15,ROW(tbl_Données[[temps restant avant rebut  ]])-2),ROWS($1:826))),"")</f>
        <v/>
      </c>
    </row>
    <row r="830" spans="1:31" ht="27.75" customHeight="1">
      <c r="A830" s="10"/>
      <c r="B830" s="11"/>
      <c r="C8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0" s="13"/>
      <c r="E830" s="10"/>
      <c r="F830" s="14"/>
      <c r="G830" s="15"/>
      <c r="H830" s="13" t="str">
        <f t="shared" si="61"/>
        <v/>
      </c>
      <c r="I830" s="16"/>
      <c r="J830" s="17" t="str">
        <f t="shared" si="62"/>
        <v/>
      </c>
      <c r="K830" s="18" t="str">
        <f t="shared" ca="1" si="63"/>
        <v/>
      </c>
      <c r="L830" s="19">
        <f t="shared" si="65"/>
        <v>0</v>
      </c>
      <c r="M830" s="19">
        <f t="shared" si="64"/>
        <v>0</v>
      </c>
      <c r="AE830" s="33" t="str">
        <f ca="1">IFERROR(INDEX(tbl_Données[[temps restant avant rebut  ]],SMALL(IF(tbl_Données[[temps restant avant rebut  ]]&lt;15,ROW(tbl_Données[[temps restant avant rebut  ]])-2),ROWS($1:827))),"")</f>
        <v/>
      </c>
    </row>
    <row r="831" spans="1:31" ht="27.75" customHeight="1">
      <c r="A831" s="10"/>
      <c r="B831" s="11"/>
      <c r="C8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1" s="13"/>
      <c r="E831" s="10"/>
      <c r="F831" s="14"/>
      <c r="G831" s="15"/>
      <c r="H831" s="13" t="str">
        <f t="shared" si="61"/>
        <v/>
      </c>
      <c r="I831" s="16"/>
      <c r="J831" s="17" t="str">
        <f t="shared" si="62"/>
        <v/>
      </c>
      <c r="K831" s="18" t="str">
        <f t="shared" ca="1" si="63"/>
        <v/>
      </c>
      <c r="L831" s="19">
        <f t="shared" si="65"/>
        <v>0</v>
      </c>
      <c r="M831" s="19">
        <f t="shared" si="64"/>
        <v>0</v>
      </c>
      <c r="AE831" s="33" t="str">
        <f ca="1">IFERROR(INDEX(tbl_Données[[temps restant avant rebut  ]],SMALL(IF(tbl_Données[[temps restant avant rebut  ]]&lt;15,ROW(tbl_Données[[temps restant avant rebut  ]])-2),ROWS($1:828))),"")</f>
        <v/>
      </c>
    </row>
    <row r="832" spans="1:31" ht="27.75" customHeight="1">
      <c r="A832" s="10"/>
      <c r="B832" s="11"/>
      <c r="C8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2" s="13"/>
      <c r="E832" s="10"/>
      <c r="F832" s="14"/>
      <c r="G832" s="15"/>
      <c r="H832" s="13" t="str">
        <f t="shared" si="61"/>
        <v/>
      </c>
      <c r="I832" s="16"/>
      <c r="J832" s="17" t="str">
        <f t="shared" si="62"/>
        <v/>
      </c>
      <c r="K832" s="18" t="str">
        <f t="shared" ca="1" si="63"/>
        <v/>
      </c>
      <c r="L832" s="19">
        <f t="shared" si="65"/>
        <v>0</v>
      </c>
      <c r="M832" s="19">
        <f t="shared" si="64"/>
        <v>0</v>
      </c>
      <c r="AE832" s="33" t="str">
        <f ca="1">IFERROR(INDEX(tbl_Données[[temps restant avant rebut  ]],SMALL(IF(tbl_Données[[temps restant avant rebut  ]]&lt;15,ROW(tbl_Données[[temps restant avant rebut  ]])-2),ROWS($1:829))),"")</f>
        <v/>
      </c>
    </row>
    <row r="833" spans="1:31" ht="27.75" customHeight="1">
      <c r="A833" s="10"/>
      <c r="B833" s="11"/>
      <c r="C8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3" s="13"/>
      <c r="E833" s="10"/>
      <c r="F833" s="14"/>
      <c r="G833" s="15"/>
      <c r="H833" s="13" t="str">
        <f t="shared" si="61"/>
        <v/>
      </c>
      <c r="I833" s="16"/>
      <c r="J833" s="17" t="str">
        <f t="shared" si="62"/>
        <v/>
      </c>
      <c r="K833" s="18" t="str">
        <f t="shared" ca="1" si="63"/>
        <v/>
      </c>
      <c r="L833" s="19">
        <f t="shared" si="65"/>
        <v>0</v>
      </c>
      <c r="M833" s="19">
        <f t="shared" si="64"/>
        <v>0</v>
      </c>
      <c r="AE833" s="33" t="str">
        <f ca="1">IFERROR(INDEX(tbl_Données[[temps restant avant rebut  ]],SMALL(IF(tbl_Données[[temps restant avant rebut  ]]&lt;15,ROW(tbl_Données[[temps restant avant rebut  ]])-2),ROWS($1:830))),"")</f>
        <v/>
      </c>
    </row>
    <row r="834" spans="1:31" ht="27.75" customHeight="1">
      <c r="A834" s="10"/>
      <c r="B834" s="11"/>
      <c r="C8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4" s="13"/>
      <c r="E834" s="10"/>
      <c r="F834" s="14"/>
      <c r="G834" s="15"/>
      <c r="H834" s="13" t="str">
        <f t="shared" si="61"/>
        <v/>
      </c>
      <c r="I834" s="16"/>
      <c r="J834" s="17" t="str">
        <f t="shared" si="62"/>
        <v/>
      </c>
      <c r="K834" s="18" t="str">
        <f t="shared" ca="1" si="63"/>
        <v/>
      </c>
      <c r="L834" s="19">
        <f t="shared" si="65"/>
        <v>0</v>
      </c>
      <c r="M834" s="19">
        <f t="shared" si="64"/>
        <v>0</v>
      </c>
      <c r="AE834" s="33" t="str">
        <f ca="1">IFERROR(INDEX(tbl_Données[[temps restant avant rebut  ]],SMALL(IF(tbl_Données[[temps restant avant rebut  ]]&lt;15,ROW(tbl_Données[[temps restant avant rebut  ]])-2),ROWS($1:831))),"")</f>
        <v/>
      </c>
    </row>
    <row r="835" spans="1:31" ht="27.75" customHeight="1">
      <c r="A835" s="10"/>
      <c r="B835" s="11"/>
      <c r="C8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5" s="13"/>
      <c r="E835" s="10"/>
      <c r="F835" s="14"/>
      <c r="G835" s="15"/>
      <c r="H835" s="13" t="str">
        <f t="shared" ref="H835:H898" si="66">IF(ISBLANK(D835),"",D835+30)</f>
        <v/>
      </c>
      <c r="I835" s="16"/>
      <c r="J835" s="17" t="str">
        <f t="shared" ref="J835:J898" si="67">IF(ISBLANK(I835),"",$I835-$D835)</f>
        <v/>
      </c>
      <c r="K835" s="18" t="str">
        <f t="shared" ref="K835:K898" ca="1" si="68">IF(ISBLANK(D835),"",D835-TODAY())</f>
        <v/>
      </c>
      <c r="L835" s="19">
        <f t="shared" si="65"/>
        <v>0</v>
      </c>
      <c r="M835" s="19">
        <f t="shared" ref="M835:M898" si="69">IFERROR(DATEDIF($B835,$F835,"d"),"")</f>
        <v>0</v>
      </c>
      <c r="AE835" s="33" t="str">
        <f ca="1">IFERROR(INDEX(tbl_Données[[temps restant avant rebut  ]],SMALL(IF(tbl_Données[[temps restant avant rebut  ]]&lt;15,ROW(tbl_Données[[temps restant avant rebut  ]])-2),ROWS($1:832))),"")</f>
        <v/>
      </c>
    </row>
    <row r="836" spans="1:31" ht="27.75" customHeight="1">
      <c r="A836" s="10"/>
      <c r="B836" s="11"/>
      <c r="C8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6" s="13"/>
      <c r="E836" s="10"/>
      <c r="F836" s="14"/>
      <c r="G836" s="15"/>
      <c r="H836" s="13" t="str">
        <f t="shared" si="66"/>
        <v/>
      </c>
      <c r="I836" s="16"/>
      <c r="J836" s="17" t="str">
        <f t="shared" si="67"/>
        <v/>
      </c>
      <c r="K836" s="18" t="str">
        <f t="shared" ca="1" si="68"/>
        <v/>
      </c>
      <c r="L836" s="19">
        <f t="shared" si="65"/>
        <v>0</v>
      </c>
      <c r="M836" s="19">
        <f t="shared" si="69"/>
        <v>0</v>
      </c>
      <c r="AE836" s="33" t="str">
        <f ca="1">IFERROR(INDEX(tbl_Données[[temps restant avant rebut  ]],SMALL(IF(tbl_Données[[temps restant avant rebut  ]]&lt;15,ROW(tbl_Données[[temps restant avant rebut  ]])-2),ROWS($1:833))),"")</f>
        <v/>
      </c>
    </row>
    <row r="837" spans="1:31" ht="27.75" customHeight="1">
      <c r="A837" s="10"/>
      <c r="B837" s="11"/>
      <c r="C8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7" s="13"/>
      <c r="E837" s="10"/>
      <c r="F837" s="14"/>
      <c r="G837" s="15"/>
      <c r="H837" s="13" t="str">
        <f t="shared" si="66"/>
        <v/>
      </c>
      <c r="I837" s="16"/>
      <c r="J837" s="17" t="str">
        <f t="shared" si="67"/>
        <v/>
      </c>
      <c r="K837" s="18" t="str">
        <f t="shared" ca="1" si="68"/>
        <v/>
      </c>
      <c r="L837" s="19">
        <f t="shared" si="65"/>
        <v>0</v>
      </c>
      <c r="M837" s="19">
        <f t="shared" si="69"/>
        <v>0</v>
      </c>
      <c r="AE837" s="33" t="str">
        <f ca="1">IFERROR(INDEX(tbl_Données[[temps restant avant rebut  ]],SMALL(IF(tbl_Données[[temps restant avant rebut  ]]&lt;15,ROW(tbl_Données[[temps restant avant rebut  ]])-2),ROWS($1:834))),"")</f>
        <v/>
      </c>
    </row>
    <row r="838" spans="1:31" ht="27.75" customHeight="1">
      <c r="A838" s="10"/>
      <c r="B838" s="11"/>
      <c r="C8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8" s="13"/>
      <c r="E838" s="10"/>
      <c r="F838" s="14"/>
      <c r="G838" s="15"/>
      <c r="H838" s="13" t="str">
        <f t="shared" si="66"/>
        <v/>
      </c>
      <c r="I838" s="16"/>
      <c r="J838" s="17" t="str">
        <f t="shared" si="67"/>
        <v/>
      </c>
      <c r="K838" s="18" t="str">
        <f t="shared" ca="1" si="68"/>
        <v/>
      </c>
      <c r="L838" s="19">
        <f t="shared" ref="L838:L901" si="70">IFERROR(DATEDIF($B838,$I838,"d"),"")</f>
        <v>0</v>
      </c>
      <c r="M838" s="19">
        <f t="shared" si="69"/>
        <v>0</v>
      </c>
      <c r="AE838" s="33" t="str">
        <f ca="1">IFERROR(INDEX(tbl_Données[[temps restant avant rebut  ]],SMALL(IF(tbl_Données[[temps restant avant rebut  ]]&lt;15,ROW(tbl_Données[[temps restant avant rebut  ]])-2),ROWS($1:835))),"")</f>
        <v/>
      </c>
    </row>
    <row r="839" spans="1:31" ht="27.75" customHeight="1">
      <c r="A839" s="10"/>
      <c r="B839" s="11"/>
      <c r="C8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9" s="13"/>
      <c r="E839" s="10"/>
      <c r="F839" s="14"/>
      <c r="G839" s="15"/>
      <c r="H839" s="13" t="str">
        <f t="shared" si="66"/>
        <v/>
      </c>
      <c r="I839" s="16"/>
      <c r="J839" s="17" t="str">
        <f t="shared" si="67"/>
        <v/>
      </c>
      <c r="K839" s="18" t="str">
        <f t="shared" ca="1" si="68"/>
        <v/>
      </c>
      <c r="L839" s="19">
        <f t="shared" si="70"/>
        <v>0</v>
      </c>
      <c r="M839" s="19">
        <f t="shared" si="69"/>
        <v>0</v>
      </c>
      <c r="AE839" s="33" t="str">
        <f ca="1">IFERROR(INDEX(tbl_Données[[temps restant avant rebut  ]],SMALL(IF(tbl_Données[[temps restant avant rebut  ]]&lt;15,ROW(tbl_Données[[temps restant avant rebut  ]])-2),ROWS($1:836))),"")</f>
        <v/>
      </c>
    </row>
    <row r="840" spans="1:31" ht="27.75" customHeight="1">
      <c r="A840" s="10"/>
      <c r="B840" s="11"/>
      <c r="C8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0" s="13"/>
      <c r="E840" s="10"/>
      <c r="F840" s="14"/>
      <c r="G840" s="15"/>
      <c r="H840" s="13" t="str">
        <f t="shared" si="66"/>
        <v/>
      </c>
      <c r="I840" s="16"/>
      <c r="J840" s="17" t="str">
        <f t="shared" si="67"/>
        <v/>
      </c>
      <c r="K840" s="18" t="str">
        <f t="shared" ca="1" si="68"/>
        <v/>
      </c>
      <c r="L840" s="19">
        <f t="shared" si="70"/>
        <v>0</v>
      </c>
      <c r="M840" s="19">
        <f t="shared" si="69"/>
        <v>0</v>
      </c>
      <c r="AE840" s="33" t="str">
        <f ca="1">IFERROR(INDEX(tbl_Données[[temps restant avant rebut  ]],SMALL(IF(tbl_Données[[temps restant avant rebut  ]]&lt;15,ROW(tbl_Données[[temps restant avant rebut  ]])-2),ROWS($1:837))),"")</f>
        <v/>
      </c>
    </row>
    <row r="841" spans="1:31" ht="27.75" customHeight="1">
      <c r="A841" s="10"/>
      <c r="B841" s="11"/>
      <c r="C8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1" s="13"/>
      <c r="E841" s="10"/>
      <c r="F841" s="14"/>
      <c r="G841" s="15"/>
      <c r="H841" s="13" t="str">
        <f t="shared" si="66"/>
        <v/>
      </c>
      <c r="I841" s="16"/>
      <c r="J841" s="17" t="str">
        <f t="shared" si="67"/>
        <v/>
      </c>
      <c r="K841" s="18" t="str">
        <f t="shared" ca="1" si="68"/>
        <v/>
      </c>
      <c r="L841" s="19">
        <f t="shared" si="70"/>
        <v>0</v>
      </c>
      <c r="M841" s="19">
        <f t="shared" si="69"/>
        <v>0</v>
      </c>
      <c r="AE841" s="33" t="str">
        <f ca="1">IFERROR(INDEX(tbl_Données[[temps restant avant rebut  ]],SMALL(IF(tbl_Données[[temps restant avant rebut  ]]&lt;15,ROW(tbl_Données[[temps restant avant rebut  ]])-2),ROWS($1:838))),"")</f>
        <v/>
      </c>
    </row>
    <row r="842" spans="1:31" ht="27.75" customHeight="1">
      <c r="A842" s="10"/>
      <c r="B842" s="11"/>
      <c r="C8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2" s="13"/>
      <c r="E842" s="10"/>
      <c r="F842" s="14"/>
      <c r="G842" s="15"/>
      <c r="H842" s="13" t="str">
        <f t="shared" si="66"/>
        <v/>
      </c>
      <c r="I842" s="16"/>
      <c r="J842" s="17" t="str">
        <f t="shared" si="67"/>
        <v/>
      </c>
      <c r="K842" s="18" t="str">
        <f t="shared" ca="1" si="68"/>
        <v/>
      </c>
      <c r="L842" s="19">
        <f t="shared" si="70"/>
        <v>0</v>
      </c>
      <c r="M842" s="19">
        <f t="shared" si="69"/>
        <v>0</v>
      </c>
      <c r="AE842" s="33" t="str">
        <f ca="1">IFERROR(INDEX(tbl_Données[[temps restant avant rebut  ]],SMALL(IF(tbl_Données[[temps restant avant rebut  ]]&lt;15,ROW(tbl_Données[[temps restant avant rebut  ]])-2),ROWS($1:839))),"")</f>
        <v/>
      </c>
    </row>
    <row r="843" spans="1:31" ht="27.75" customHeight="1">
      <c r="A843" s="10"/>
      <c r="B843" s="11"/>
      <c r="C8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3" s="13"/>
      <c r="E843" s="10"/>
      <c r="F843" s="14"/>
      <c r="G843" s="15"/>
      <c r="H843" s="13" t="str">
        <f t="shared" si="66"/>
        <v/>
      </c>
      <c r="I843" s="16"/>
      <c r="J843" s="17" t="str">
        <f t="shared" si="67"/>
        <v/>
      </c>
      <c r="K843" s="18" t="str">
        <f t="shared" ca="1" si="68"/>
        <v/>
      </c>
      <c r="L843" s="19">
        <f t="shared" si="70"/>
        <v>0</v>
      </c>
      <c r="M843" s="19">
        <f t="shared" si="69"/>
        <v>0</v>
      </c>
      <c r="AE843" s="33" t="str">
        <f ca="1">IFERROR(INDEX(tbl_Données[[temps restant avant rebut  ]],SMALL(IF(tbl_Données[[temps restant avant rebut  ]]&lt;15,ROW(tbl_Données[[temps restant avant rebut  ]])-2),ROWS($1:840))),"")</f>
        <v/>
      </c>
    </row>
    <row r="844" spans="1:31" ht="27.75" customHeight="1">
      <c r="A844" s="10"/>
      <c r="B844" s="11"/>
      <c r="C8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4" s="13"/>
      <c r="E844" s="10"/>
      <c r="F844" s="14"/>
      <c r="G844" s="15"/>
      <c r="H844" s="13" t="str">
        <f t="shared" si="66"/>
        <v/>
      </c>
      <c r="I844" s="16"/>
      <c r="J844" s="17" t="str">
        <f t="shared" si="67"/>
        <v/>
      </c>
      <c r="K844" s="18" t="str">
        <f t="shared" ca="1" si="68"/>
        <v/>
      </c>
      <c r="L844" s="19">
        <f t="shared" si="70"/>
        <v>0</v>
      </c>
      <c r="M844" s="19">
        <f t="shared" si="69"/>
        <v>0</v>
      </c>
      <c r="AE844" s="33" t="str">
        <f ca="1">IFERROR(INDEX(tbl_Données[[temps restant avant rebut  ]],SMALL(IF(tbl_Données[[temps restant avant rebut  ]]&lt;15,ROW(tbl_Données[[temps restant avant rebut  ]])-2),ROWS($1:841))),"")</f>
        <v/>
      </c>
    </row>
    <row r="845" spans="1:31" ht="27.75" customHeight="1">
      <c r="A845" s="10"/>
      <c r="B845" s="11"/>
      <c r="C8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5" s="13"/>
      <c r="E845" s="10"/>
      <c r="F845" s="14"/>
      <c r="G845" s="15"/>
      <c r="H845" s="13" t="str">
        <f t="shared" si="66"/>
        <v/>
      </c>
      <c r="I845" s="16"/>
      <c r="J845" s="17" t="str">
        <f t="shared" si="67"/>
        <v/>
      </c>
      <c r="K845" s="18" t="str">
        <f t="shared" ca="1" si="68"/>
        <v/>
      </c>
      <c r="L845" s="19">
        <f t="shared" si="70"/>
        <v>0</v>
      </c>
      <c r="M845" s="19">
        <f t="shared" si="69"/>
        <v>0</v>
      </c>
      <c r="AE845" s="33" t="str">
        <f ca="1">IFERROR(INDEX(tbl_Données[[temps restant avant rebut  ]],SMALL(IF(tbl_Données[[temps restant avant rebut  ]]&lt;15,ROW(tbl_Données[[temps restant avant rebut  ]])-2),ROWS($1:842))),"")</f>
        <v/>
      </c>
    </row>
    <row r="846" spans="1:31" ht="27.75" customHeight="1">
      <c r="A846" s="10"/>
      <c r="B846" s="11"/>
      <c r="C8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6" s="13"/>
      <c r="E846" s="10"/>
      <c r="F846" s="14"/>
      <c r="G846" s="15"/>
      <c r="H846" s="13" t="str">
        <f t="shared" si="66"/>
        <v/>
      </c>
      <c r="I846" s="16"/>
      <c r="J846" s="17" t="str">
        <f t="shared" si="67"/>
        <v/>
      </c>
      <c r="K846" s="18" t="str">
        <f t="shared" ca="1" si="68"/>
        <v/>
      </c>
      <c r="L846" s="19">
        <f t="shared" si="70"/>
        <v>0</v>
      </c>
      <c r="M846" s="19">
        <f t="shared" si="69"/>
        <v>0</v>
      </c>
      <c r="AE846" s="33" t="str">
        <f ca="1">IFERROR(INDEX(tbl_Données[[temps restant avant rebut  ]],SMALL(IF(tbl_Données[[temps restant avant rebut  ]]&lt;15,ROW(tbl_Données[[temps restant avant rebut  ]])-2),ROWS($1:843))),"")</f>
        <v/>
      </c>
    </row>
    <row r="847" spans="1:31" ht="27.75" customHeight="1">
      <c r="A847" s="10"/>
      <c r="B847" s="11"/>
      <c r="C8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7" s="13"/>
      <c r="E847" s="10"/>
      <c r="F847" s="14"/>
      <c r="G847" s="15"/>
      <c r="H847" s="13" t="str">
        <f t="shared" si="66"/>
        <v/>
      </c>
      <c r="I847" s="16"/>
      <c r="J847" s="17" t="str">
        <f t="shared" si="67"/>
        <v/>
      </c>
      <c r="K847" s="18" t="str">
        <f t="shared" ca="1" si="68"/>
        <v/>
      </c>
      <c r="L847" s="19">
        <f t="shared" si="70"/>
        <v>0</v>
      </c>
      <c r="M847" s="19">
        <f t="shared" si="69"/>
        <v>0</v>
      </c>
      <c r="AE847" s="33" t="str">
        <f ca="1">IFERROR(INDEX(tbl_Données[[temps restant avant rebut  ]],SMALL(IF(tbl_Données[[temps restant avant rebut  ]]&lt;15,ROW(tbl_Données[[temps restant avant rebut  ]])-2),ROWS($1:844))),"")</f>
        <v/>
      </c>
    </row>
    <row r="848" spans="1:31" ht="27.75" customHeight="1">
      <c r="A848" s="10"/>
      <c r="B848" s="11"/>
      <c r="C8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8" s="13"/>
      <c r="E848" s="10"/>
      <c r="F848" s="14"/>
      <c r="G848" s="15"/>
      <c r="H848" s="13" t="str">
        <f t="shared" si="66"/>
        <v/>
      </c>
      <c r="I848" s="16"/>
      <c r="J848" s="17" t="str">
        <f t="shared" si="67"/>
        <v/>
      </c>
      <c r="K848" s="18" t="str">
        <f t="shared" ca="1" si="68"/>
        <v/>
      </c>
      <c r="L848" s="19">
        <f t="shared" si="70"/>
        <v>0</v>
      </c>
      <c r="M848" s="19">
        <f t="shared" si="69"/>
        <v>0</v>
      </c>
      <c r="AE848" s="33" t="str">
        <f ca="1">IFERROR(INDEX(tbl_Données[[temps restant avant rebut  ]],SMALL(IF(tbl_Données[[temps restant avant rebut  ]]&lt;15,ROW(tbl_Données[[temps restant avant rebut  ]])-2),ROWS($1:845))),"")</f>
        <v/>
      </c>
    </row>
    <row r="849" spans="1:31" ht="27.75" customHeight="1">
      <c r="A849" s="10"/>
      <c r="B849" s="11"/>
      <c r="C8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9" s="13"/>
      <c r="E849" s="10"/>
      <c r="F849" s="14"/>
      <c r="G849" s="15"/>
      <c r="H849" s="13" t="str">
        <f t="shared" si="66"/>
        <v/>
      </c>
      <c r="I849" s="16"/>
      <c r="J849" s="17" t="str">
        <f t="shared" si="67"/>
        <v/>
      </c>
      <c r="K849" s="18" t="str">
        <f t="shared" ca="1" si="68"/>
        <v/>
      </c>
      <c r="L849" s="19">
        <f t="shared" si="70"/>
        <v>0</v>
      </c>
      <c r="M849" s="19">
        <f t="shared" si="69"/>
        <v>0</v>
      </c>
      <c r="AE849" s="33" t="str">
        <f ca="1">IFERROR(INDEX(tbl_Données[[temps restant avant rebut  ]],SMALL(IF(tbl_Données[[temps restant avant rebut  ]]&lt;15,ROW(tbl_Données[[temps restant avant rebut  ]])-2),ROWS($1:846))),"")</f>
        <v/>
      </c>
    </row>
    <row r="850" spans="1:31" ht="27.75" customHeight="1">
      <c r="A850" s="10"/>
      <c r="B850" s="11"/>
      <c r="C8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0" s="13"/>
      <c r="E850" s="10"/>
      <c r="F850" s="14"/>
      <c r="G850" s="15"/>
      <c r="H850" s="13" t="str">
        <f t="shared" si="66"/>
        <v/>
      </c>
      <c r="I850" s="16"/>
      <c r="J850" s="17" t="str">
        <f t="shared" si="67"/>
        <v/>
      </c>
      <c r="K850" s="18" t="str">
        <f t="shared" ca="1" si="68"/>
        <v/>
      </c>
      <c r="L850" s="19">
        <f t="shared" si="70"/>
        <v>0</v>
      </c>
      <c r="M850" s="19">
        <f t="shared" si="69"/>
        <v>0</v>
      </c>
      <c r="AE850" s="33" t="str">
        <f ca="1">IFERROR(INDEX(tbl_Données[[temps restant avant rebut  ]],SMALL(IF(tbl_Données[[temps restant avant rebut  ]]&lt;15,ROW(tbl_Données[[temps restant avant rebut  ]])-2),ROWS($1:847))),"")</f>
        <v/>
      </c>
    </row>
    <row r="851" spans="1:31" ht="27.75" customHeight="1">
      <c r="A851" s="10"/>
      <c r="B851" s="11"/>
      <c r="C8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1" s="13"/>
      <c r="E851" s="10"/>
      <c r="F851" s="14"/>
      <c r="G851" s="15"/>
      <c r="H851" s="13" t="str">
        <f t="shared" si="66"/>
        <v/>
      </c>
      <c r="I851" s="16"/>
      <c r="J851" s="17" t="str">
        <f t="shared" si="67"/>
        <v/>
      </c>
      <c r="K851" s="18" t="str">
        <f t="shared" ca="1" si="68"/>
        <v/>
      </c>
      <c r="L851" s="19">
        <f t="shared" si="70"/>
        <v>0</v>
      </c>
      <c r="M851" s="19">
        <f t="shared" si="69"/>
        <v>0</v>
      </c>
      <c r="AE851" s="33" t="str">
        <f ca="1">IFERROR(INDEX(tbl_Données[[temps restant avant rebut  ]],SMALL(IF(tbl_Données[[temps restant avant rebut  ]]&lt;15,ROW(tbl_Données[[temps restant avant rebut  ]])-2),ROWS($1:848))),"")</f>
        <v/>
      </c>
    </row>
    <row r="852" spans="1:31" ht="27.75" customHeight="1">
      <c r="A852" s="10"/>
      <c r="B852" s="11"/>
      <c r="C8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2" s="13"/>
      <c r="E852" s="10"/>
      <c r="F852" s="14"/>
      <c r="G852" s="15"/>
      <c r="H852" s="13" t="str">
        <f t="shared" si="66"/>
        <v/>
      </c>
      <c r="I852" s="16"/>
      <c r="J852" s="17" t="str">
        <f t="shared" si="67"/>
        <v/>
      </c>
      <c r="K852" s="18" t="str">
        <f t="shared" ca="1" si="68"/>
        <v/>
      </c>
      <c r="L852" s="19">
        <f t="shared" si="70"/>
        <v>0</v>
      </c>
      <c r="M852" s="19">
        <f t="shared" si="69"/>
        <v>0</v>
      </c>
      <c r="AE852" s="33" t="str">
        <f ca="1">IFERROR(INDEX(tbl_Données[[temps restant avant rebut  ]],SMALL(IF(tbl_Données[[temps restant avant rebut  ]]&lt;15,ROW(tbl_Données[[temps restant avant rebut  ]])-2),ROWS($1:849))),"")</f>
        <v/>
      </c>
    </row>
    <row r="853" spans="1:31" ht="27.75" customHeight="1">
      <c r="A853" s="10"/>
      <c r="B853" s="11"/>
      <c r="C8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3" s="13"/>
      <c r="E853" s="10"/>
      <c r="F853" s="14"/>
      <c r="G853" s="15"/>
      <c r="H853" s="13" t="str">
        <f t="shared" si="66"/>
        <v/>
      </c>
      <c r="I853" s="16"/>
      <c r="J853" s="17" t="str">
        <f t="shared" si="67"/>
        <v/>
      </c>
      <c r="K853" s="18" t="str">
        <f t="shared" ca="1" si="68"/>
        <v/>
      </c>
      <c r="L853" s="19">
        <f t="shared" si="70"/>
        <v>0</v>
      </c>
      <c r="M853" s="19">
        <f t="shared" si="69"/>
        <v>0</v>
      </c>
      <c r="AE853" s="33" t="str">
        <f ca="1">IFERROR(INDEX(tbl_Données[[temps restant avant rebut  ]],SMALL(IF(tbl_Données[[temps restant avant rebut  ]]&lt;15,ROW(tbl_Données[[temps restant avant rebut  ]])-2),ROWS($1:850))),"")</f>
        <v/>
      </c>
    </row>
    <row r="854" spans="1:31" ht="27.75" customHeight="1">
      <c r="A854" s="10"/>
      <c r="B854" s="11"/>
      <c r="C8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4" s="13"/>
      <c r="E854" s="10"/>
      <c r="F854" s="14"/>
      <c r="G854" s="15"/>
      <c r="H854" s="13" t="str">
        <f t="shared" si="66"/>
        <v/>
      </c>
      <c r="I854" s="16"/>
      <c r="J854" s="17" t="str">
        <f t="shared" si="67"/>
        <v/>
      </c>
      <c r="K854" s="18" t="str">
        <f t="shared" ca="1" si="68"/>
        <v/>
      </c>
      <c r="L854" s="19">
        <f t="shared" si="70"/>
        <v>0</v>
      </c>
      <c r="M854" s="19">
        <f t="shared" si="69"/>
        <v>0</v>
      </c>
      <c r="AE854" s="33" t="str">
        <f ca="1">IFERROR(INDEX(tbl_Données[[temps restant avant rebut  ]],SMALL(IF(tbl_Données[[temps restant avant rebut  ]]&lt;15,ROW(tbl_Données[[temps restant avant rebut  ]])-2),ROWS($1:851))),"")</f>
        <v/>
      </c>
    </row>
    <row r="855" spans="1:31" ht="27.75" customHeight="1">
      <c r="A855" s="10"/>
      <c r="B855" s="11"/>
      <c r="C8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5" s="13"/>
      <c r="E855" s="10"/>
      <c r="F855" s="14"/>
      <c r="G855" s="15"/>
      <c r="H855" s="13" t="str">
        <f t="shared" si="66"/>
        <v/>
      </c>
      <c r="I855" s="16"/>
      <c r="J855" s="17" t="str">
        <f t="shared" si="67"/>
        <v/>
      </c>
      <c r="K855" s="18" t="str">
        <f t="shared" ca="1" si="68"/>
        <v/>
      </c>
      <c r="L855" s="19">
        <f t="shared" si="70"/>
        <v>0</v>
      </c>
      <c r="M855" s="19">
        <f t="shared" si="69"/>
        <v>0</v>
      </c>
      <c r="AE855" s="33" t="str">
        <f ca="1">IFERROR(INDEX(tbl_Données[[temps restant avant rebut  ]],SMALL(IF(tbl_Données[[temps restant avant rebut  ]]&lt;15,ROW(tbl_Données[[temps restant avant rebut  ]])-2),ROWS($1:852))),"")</f>
        <v/>
      </c>
    </row>
    <row r="856" spans="1:31" ht="27.75" customHeight="1">
      <c r="A856" s="10"/>
      <c r="B856" s="11"/>
      <c r="C8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6" s="13"/>
      <c r="E856" s="10"/>
      <c r="F856" s="14"/>
      <c r="G856" s="15"/>
      <c r="H856" s="13" t="str">
        <f t="shared" si="66"/>
        <v/>
      </c>
      <c r="I856" s="16"/>
      <c r="J856" s="17" t="str">
        <f t="shared" si="67"/>
        <v/>
      </c>
      <c r="K856" s="18" t="str">
        <f t="shared" ca="1" si="68"/>
        <v/>
      </c>
      <c r="L856" s="19">
        <f t="shared" si="70"/>
        <v>0</v>
      </c>
      <c r="M856" s="19">
        <f t="shared" si="69"/>
        <v>0</v>
      </c>
      <c r="AE856" s="33" t="str">
        <f ca="1">IFERROR(INDEX(tbl_Données[[temps restant avant rebut  ]],SMALL(IF(tbl_Données[[temps restant avant rebut  ]]&lt;15,ROW(tbl_Données[[temps restant avant rebut  ]])-2),ROWS($1:853))),"")</f>
        <v/>
      </c>
    </row>
    <row r="857" spans="1:31" ht="27.75" customHeight="1">
      <c r="A857" s="10"/>
      <c r="B857" s="11"/>
      <c r="C8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7" s="13"/>
      <c r="E857" s="10"/>
      <c r="F857" s="14"/>
      <c r="G857" s="15"/>
      <c r="H857" s="13" t="str">
        <f t="shared" si="66"/>
        <v/>
      </c>
      <c r="I857" s="16"/>
      <c r="J857" s="17" t="str">
        <f t="shared" si="67"/>
        <v/>
      </c>
      <c r="K857" s="18" t="str">
        <f t="shared" ca="1" si="68"/>
        <v/>
      </c>
      <c r="L857" s="19">
        <f t="shared" si="70"/>
        <v>0</v>
      </c>
      <c r="M857" s="19">
        <f t="shared" si="69"/>
        <v>0</v>
      </c>
      <c r="AE857" s="33" t="str">
        <f ca="1">IFERROR(INDEX(tbl_Données[[temps restant avant rebut  ]],SMALL(IF(tbl_Données[[temps restant avant rebut  ]]&lt;15,ROW(tbl_Données[[temps restant avant rebut  ]])-2),ROWS($1:854))),"")</f>
        <v/>
      </c>
    </row>
    <row r="858" spans="1:31" ht="27.75" customHeight="1">
      <c r="A858" s="10"/>
      <c r="B858" s="11"/>
      <c r="C8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8" s="13"/>
      <c r="E858" s="10"/>
      <c r="F858" s="14"/>
      <c r="G858" s="15"/>
      <c r="H858" s="13" t="str">
        <f t="shared" si="66"/>
        <v/>
      </c>
      <c r="I858" s="16"/>
      <c r="J858" s="17" t="str">
        <f t="shared" si="67"/>
        <v/>
      </c>
      <c r="K858" s="18" t="str">
        <f t="shared" ca="1" si="68"/>
        <v/>
      </c>
      <c r="L858" s="19">
        <f t="shared" si="70"/>
        <v>0</v>
      </c>
      <c r="M858" s="19">
        <f t="shared" si="69"/>
        <v>0</v>
      </c>
      <c r="AE858" s="33" t="str">
        <f ca="1">IFERROR(INDEX(tbl_Données[[temps restant avant rebut  ]],SMALL(IF(tbl_Données[[temps restant avant rebut  ]]&lt;15,ROW(tbl_Données[[temps restant avant rebut  ]])-2),ROWS($1:855))),"")</f>
        <v/>
      </c>
    </row>
    <row r="859" spans="1:31" ht="27.75" customHeight="1">
      <c r="A859" s="10"/>
      <c r="B859" s="11"/>
      <c r="C8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9" s="13"/>
      <c r="E859" s="10"/>
      <c r="F859" s="14"/>
      <c r="G859" s="15"/>
      <c r="H859" s="13" t="str">
        <f t="shared" si="66"/>
        <v/>
      </c>
      <c r="I859" s="16"/>
      <c r="J859" s="17" t="str">
        <f t="shared" si="67"/>
        <v/>
      </c>
      <c r="K859" s="18" t="str">
        <f t="shared" ca="1" si="68"/>
        <v/>
      </c>
      <c r="L859" s="19">
        <f t="shared" si="70"/>
        <v>0</v>
      </c>
      <c r="M859" s="19">
        <f t="shared" si="69"/>
        <v>0</v>
      </c>
      <c r="AE859" s="33" t="str">
        <f ca="1">IFERROR(INDEX(tbl_Données[[temps restant avant rebut  ]],SMALL(IF(tbl_Données[[temps restant avant rebut  ]]&lt;15,ROW(tbl_Données[[temps restant avant rebut  ]])-2),ROWS($1:856))),"")</f>
        <v/>
      </c>
    </row>
    <row r="860" spans="1:31" ht="27.75" customHeight="1">
      <c r="A860" s="10"/>
      <c r="B860" s="11"/>
      <c r="C8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0" s="13"/>
      <c r="E860" s="10"/>
      <c r="F860" s="14"/>
      <c r="G860" s="15"/>
      <c r="H860" s="13" t="str">
        <f t="shared" si="66"/>
        <v/>
      </c>
      <c r="I860" s="16"/>
      <c r="J860" s="17" t="str">
        <f t="shared" si="67"/>
        <v/>
      </c>
      <c r="K860" s="18" t="str">
        <f t="shared" ca="1" si="68"/>
        <v/>
      </c>
      <c r="L860" s="19">
        <f t="shared" si="70"/>
        <v>0</v>
      </c>
      <c r="M860" s="19">
        <f t="shared" si="69"/>
        <v>0</v>
      </c>
      <c r="AE860" s="33" t="str">
        <f ca="1">IFERROR(INDEX(tbl_Données[[temps restant avant rebut  ]],SMALL(IF(tbl_Données[[temps restant avant rebut  ]]&lt;15,ROW(tbl_Données[[temps restant avant rebut  ]])-2),ROWS($1:857))),"")</f>
        <v/>
      </c>
    </row>
    <row r="861" spans="1:31" ht="27.75" customHeight="1">
      <c r="A861" s="10"/>
      <c r="B861" s="11"/>
      <c r="C8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1" s="13"/>
      <c r="E861" s="10"/>
      <c r="F861" s="14"/>
      <c r="G861" s="15"/>
      <c r="H861" s="13" t="str">
        <f t="shared" si="66"/>
        <v/>
      </c>
      <c r="I861" s="16"/>
      <c r="J861" s="17" t="str">
        <f t="shared" si="67"/>
        <v/>
      </c>
      <c r="K861" s="18" t="str">
        <f t="shared" ca="1" si="68"/>
        <v/>
      </c>
      <c r="L861" s="19">
        <f t="shared" si="70"/>
        <v>0</v>
      </c>
      <c r="M861" s="19">
        <f t="shared" si="69"/>
        <v>0</v>
      </c>
      <c r="AE861" s="33" t="str">
        <f ca="1">IFERROR(INDEX(tbl_Données[[temps restant avant rebut  ]],SMALL(IF(tbl_Données[[temps restant avant rebut  ]]&lt;15,ROW(tbl_Données[[temps restant avant rebut  ]])-2),ROWS($1:858))),"")</f>
        <v/>
      </c>
    </row>
    <row r="862" spans="1:31" ht="27.75" customHeight="1">
      <c r="A862" s="10"/>
      <c r="B862" s="11"/>
      <c r="C8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2" s="13"/>
      <c r="E862" s="10"/>
      <c r="F862" s="14"/>
      <c r="G862" s="15"/>
      <c r="H862" s="13" t="str">
        <f t="shared" si="66"/>
        <v/>
      </c>
      <c r="I862" s="16"/>
      <c r="J862" s="17" t="str">
        <f t="shared" si="67"/>
        <v/>
      </c>
      <c r="K862" s="18" t="str">
        <f t="shared" ca="1" si="68"/>
        <v/>
      </c>
      <c r="L862" s="19">
        <f t="shared" si="70"/>
        <v>0</v>
      </c>
      <c r="M862" s="19">
        <f t="shared" si="69"/>
        <v>0</v>
      </c>
      <c r="AE862" s="33" t="str">
        <f ca="1">IFERROR(INDEX(tbl_Données[[temps restant avant rebut  ]],SMALL(IF(tbl_Données[[temps restant avant rebut  ]]&lt;15,ROW(tbl_Données[[temps restant avant rebut  ]])-2),ROWS($1:859))),"")</f>
        <v/>
      </c>
    </row>
    <row r="863" spans="1:31" ht="27.75" customHeight="1">
      <c r="A863" s="10"/>
      <c r="B863" s="11"/>
      <c r="C8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3" s="13"/>
      <c r="E863" s="10"/>
      <c r="F863" s="14"/>
      <c r="G863" s="15"/>
      <c r="H863" s="13" t="str">
        <f t="shared" si="66"/>
        <v/>
      </c>
      <c r="I863" s="16"/>
      <c r="J863" s="17" t="str">
        <f t="shared" si="67"/>
        <v/>
      </c>
      <c r="K863" s="18" t="str">
        <f t="shared" ca="1" si="68"/>
        <v/>
      </c>
      <c r="L863" s="19">
        <f t="shared" si="70"/>
        <v>0</v>
      </c>
      <c r="M863" s="19">
        <f t="shared" si="69"/>
        <v>0</v>
      </c>
      <c r="AE863" s="33" t="str">
        <f ca="1">IFERROR(INDEX(tbl_Données[[temps restant avant rebut  ]],SMALL(IF(tbl_Données[[temps restant avant rebut  ]]&lt;15,ROW(tbl_Données[[temps restant avant rebut  ]])-2),ROWS($1:860))),"")</f>
        <v/>
      </c>
    </row>
    <row r="864" spans="1:31" ht="27.75" customHeight="1">
      <c r="A864" s="10"/>
      <c r="B864" s="11"/>
      <c r="C8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4" s="13"/>
      <c r="E864" s="10"/>
      <c r="F864" s="14"/>
      <c r="G864" s="15"/>
      <c r="H864" s="13" t="str">
        <f t="shared" si="66"/>
        <v/>
      </c>
      <c r="I864" s="16"/>
      <c r="J864" s="17" t="str">
        <f t="shared" si="67"/>
        <v/>
      </c>
      <c r="K864" s="18" t="str">
        <f t="shared" ca="1" si="68"/>
        <v/>
      </c>
      <c r="L864" s="19">
        <f t="shared" si="70"/>
        <v>0</v>
      </c>
      <c r="M864" s="19">
        <f t="shared" si="69"/>
        <v>0</v>
      </c>
      <c r="AE864" s="33" t="str">
        <f ca="1">IFERROR(INDEX(tbl_Données[[temps restant avant rebut  ]],SMALL(IF(tbl_Données[[temps restant avant rebut  ]]&lt;15,ROW(tbl_Données[[temps restant avant rebut  ]])-2),ROWS($1:861))),"")</f>
        <v/>
      </c>
    </row>
    <row r="865" spans="1:31" ht="27.75" customHeight="1">
      <c r="A865" s="10"/>
      <c r="B865" s="11"/>
      <c r="C8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5" s="13"/>
      <c r="E865" s="10"/>
      <c r="F865" s="14"/>
      <c r="G865" s="15"/>
      <c r="H865" s="13" t="str">
        <f t="shared" si="66"/>
        <v/>
      </c>
      <c r="I865" s="16"/>
      <c r="J865" s="17" t="str">
        <f t="shared" si="67"/>
        <v/>
      </c>
      <c r="K865" s="18" t="str">
        <f t="shared" ca="1" si="68"/>
        <v/>
      </c>
      <c r="L865" s="19">
        <f t="shared" si="70"/>
        <v>0</v>
      </c>
      <c r="M865" s="19">
        <f t="shared" si="69"/>
        <v>0</v>
      </c>
      <c r="AE865" s="33" t="str">
        <f ca="1">IFERROR(INDEX(tbl_Données[[temps restant avant rebut  ]],SMALL(IF(tbl_Données[[temps restant avant rebut  ]]&lt;15,ROW(tbl_Données[[temps restant avant rebut  ]])-2),ROWS($1:862))),"")</f>
        <v/>
      </c>
    </row>
    <row r="866" spans="1:31" ht="27.75" customHeight="1">
      <c r="A866" s="10"/>
      <c r="B866" s="11"/>
      <c r="C8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6" s="13"/>
      <c r="E866" s="10"/>
      <c r="F866" s="14"/>
      <c r="G866" s="15"/>
      <c r="H866" s="13" t="str">
        <f t="shared" si="66"/>
        <v/>
      </c>
      <c r="I866" s="16"/>
      <c r="J866" s="17" t="str">
        <f t="shared" si="67"/>
        <v/>
      </c>
      <c r="K866" s="18" t="str">
        <f t="shared" ca="1" si="68"/>
        <v/>
      </c>
      <c r="L866" s="19">
        <f t="shared" si="70"/>
        <v>0</v>
      </c>
      <c r="M866" s="19">
        <f t="shared" si="69"/>
        <v>0</v>
      </c>
      <c r="AE866" s="33" t="str">
        <f ca="1">IFERROR(INDEX(tbl_Données[[temps restant avant rebut  ]],SMALL(IF(tbl_Données[[temps restant avant rebut  ]]&lt;15,ROW(tbl_Données[[temps restant avant rebut  ]])-2),ROWS($1:863))),"")</f>
        <v/>
      </c>
    </row>
    <row r="867" spans="1:31" ht="27.75" customHeight="1">
      <c r="A867" s="10"/>
      <c r="B867" s="11"/>
      <c r="C8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7" s="13"/>
      <c r="E867" s="10"/>
      <c r="F867" s="14"/>
      <c r="G867" s="15"/>
      <c r="H867" s="13" t="str">
        <f t="shared" si="66"/>
        <v/>
      </c>
      <c r="I867" s="16"/>
      <c r="J867" s="17" t="str">
        <f t="shared" si="67"/>
        <v/>
      </c>
      <c r="K867" s="18" t="str">
        <f t="shared" ca="1" si="68"/>
        <v/>
      </c>
      <c r="L867" s="19">
        <f t="shared" si="70"/>
        <v>0</v>
      </c>
      <c r="M867" s="19">
        <f t="shared" si="69"/>
        <v>0</v>
      </c>
      <c r="AE867" s="33" t="str">
        <f ca="1">IFERROR(INDEX(tbl_Données[[temps restant avant rebut  ]],SMALL(IF(tbl_Données[[temps restant avant rebut  ]]&lt;15,ROW(tbl_Données[[temps restant avant rebut  ]])-2),ROWS($1:864))),"")</f>
        <v/>
      </c>
    </row>
    <row r="868" spans="1:31" ht="27.75" customHeight="1">
      <c r="A868" s="10"/>
      <c r="B868" s="11"/>
      <c r="C8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8" s="13"/>
      <c r="E868" s="10"/>
      <c r="F868" s="14"/>
      <c r="G868" s="15"/>
      <c r="H868" s="13" t="str">
        <f t="shared" si="66"/>
        <v/>
      </c>
      <c r="I868" s="16"/>
      <c r="J868" s="17" t="str">
        <f t="shared" si="67"/>
        <v/>
      </c>
      <c r="K868" s="18" t="str">
        <f t="shared" ca="1" si="68"/>
        <v/>
      </c>
      <c r="L868" s="19">
        <f t="shared" si="70"/>
        <v>0</v>
      </c>
      <c r="M868" s="19">
        <f t="shared" si="69"/>
        <v>0</v>
      </c>
      <c r="AE868" s="33" t="str">
        <f ca="1">IFERROR(INDEX(tbl_Données[[temps restant avant rebut  ]],SMALL(IF(tbl_Données[[temps restant avant rebut  ]]&lt;15,ROW(tbl_Données[[temps restant avant rebut  ]])-2),ROWS($1:865))),"")</f>
        <v/>
      </c>
    </row>
    <row r="869" spans="1:31" ht="27.75" customHeight="1">
      <c r="A869" s="10"/>
      <c r="B869" s="11"/>
      <c r="C8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9" s="13"/>
      <c r="E869" s="10"/>
      <c r="F869" s="14"/>
      <c r="G869" s="15"/>
      <c r="H869" s="13" t="str">
        <f t="shared" si="66"/>
        <v/>
      </c>
      <c r="I869" s="16"/>
      <c r="J869" s="17" t="str">
        <f t="shared" si="67"/>
        <v/>
      </c>
      <c r="K869" s="18" t="str">
        <f t="shared" ca="1" si="68"/>
        <v/>
      </c>
      <c r="L869" s="19">
        <f t="shared" si="70"/>
        <v>0</v>
      </c>
      <c r="M869" s="19">
        <f t="shared" si="69"/>
        <v>0</v>
      </c>
      <c r="AE869" s="33" t="str">
        <f ca="1">IFERROR(INDEX(tbl_Données[[temps restant avant rebut  ]],SMALL(IF(tbl_Données[[temps restant avant rebut  ]]&lt;15,ROW(tbl_Données[[temps restant avant rebut  ]])-2),ROWS($1:866))),"")</f>
        <v/>
      </c>
    </row>
    <row r="870" spans="1:31" ht="27.75" customHeight="1">
      <c r="A870" s="10"/>
      <c r="B870" s="11"/>
      <c r="C8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0" s="13"/>
      <c r="E870" s="10"/>
      <c r="F870" s="14"/>
      <c r="G870" s="15"/>
      <c r="H870" s="13" t="str">
        <f t="shared" si="66"/>
        <v/>
      </c>
      <c r="I870" s="16"/>
      <c r="J870" s="17" t="str">
        <f t="shared" si="67"/>
        <v/>
      </c>
      <c r="K870" s="18" t="str">
        <f t="shared" ca="1" si="68"/>
        <v/>
      </c>
      <c r="L870" s="19">
        <f t="shared" si="70"/>
        <v>0</v>
      </c>
      <c r="M870" s="19">
        <f t="shared" si="69"/>
        <v>0</v>
      </c>
      <c r="AE870" s="33" t="str">
        <f ca="1">IFERROR(INDEX(tbl_Données[[temps restant avant rebut  ]],SMALL(IF(tbl_Données[[temps restant avant rebut  ]]&lt;15,ROW(tbl_Données[[temps restant avant rebut  ]])-2),ROWS($1:867))),"")</f>
        <v/>
      </c>
    </row>
    <row r="871" spans="1:31" ht="27.75" customHeight="1">
      <c r="A871" s="10"/>
      <c r="B871" s="11"/>
      <c r="C8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1" s="13"/>
      <c r="E871" s="10"/>
      <c r="F871" s="14"/>
      <c r="G871" s="15"/>
      <c r="H871" s="13" t="str">
        <f t="shared" si="66"/>
        <v/>
      </c>
      <c r="I871" s="16"/>
      <c r="J871" s="17" t="str">
        <f t="shared" si="67"/>
        <v/>
      </c>
      <c r="K871" s="18" t="str">
        <f t="shared" ca="1" si="68"/>
        <v/>
      </c>
      <c r="L871" s="19">
        <f t="shared" si="70"/>
        <v>0</v>
      </c>
      <c r="M871" s="19">
        <f t="shared" si="69"/>
        <v>0</v>
      </c>
      <c r="AE871" s="33" t="str">
        <f ca="1">IFERROR(INDEX(tbl_Données[[temps restant avant rebut  ]],SMALL(IF(tbl_Données[[temps restant avant rebut  ]]&lt;15,ROW(tbl_Données[[temps restant avant rebut  ]])-2),ROWS($1:868))),"")</f>
        <v/>
      </c>
    </row>
    <row r="872" spans="1:31" ht="27.75" customHeight="1">
      <c r="A872" s="10"/>
      <c r="B872" s="11"/>
      <c r="C8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2" s="13"/>
      <c r="E872" s="10"/>
      <c r="F872" s="14"/>
      <c r="G872" s="15"/>
      <c r="H872" s="13" t="str">
        <f t="shared" si="66"/>
        <v/>
      </c>
      <c r="I872" s="16"/>
      <c r="J872" s="17" t="str">
        <f t="shared" si="67"/>
        <v/>
      </c>
      <c r="K872" s="18" t="str">
        <f t="shared" ca="1" si="68"/>
        <v/>
      </c>
      <c r="L872" s="19">
        <f t="shared" si="70"/>
        <v>0</v>
      </c>
      <c r="M872" s="19">
        <f t="shared" si="69"/>
        <v>0</v>
      </c>
      <c r="AE872" s="33" t="str">
        <f ca="1">IFERROR(INDEX(tbl_Données[[temps restant avant rebut  ]],SMALL(IF(tbl_Données[[temps restant avant rebut  ]]&lt;15,ROW(tbl_Données[[temps restant avant rebut  ]])-2),ROWS($1:869))),"")</f>
        <v/>
      </c>
    </row>
    <row r="873" spans="1:31" ht="27.75" customHeight="1">
      <c r="A873" s="10"/>
      <c r="B873" s="11"/>
      <c r="C8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3" s="13"/>
      <c r="E873" s="10"/>
      <c r="F873" s="14"/>
      <c r="G873" s="15"/>
      <c r="H873" s="13" t="str">
        <f t="shared" si="66"/>
        <v/>
      </c>
      <c r="I873" s="16"/>
      <c r="J873" s="17" t="str">
        <f t="shared" si="67"/>
        <v/>
      </c>
      <c r="K873" s="18" t="str">
        <f t="shared" ca="1" si="68"/>
        <v/>
      </c>
      <c r="L873" s="19">
        <f t="shared" si="70"/>
        <v>0</v>
      </c>
      <c r="M873" s="19">
        <f t="shared" si="69"/>
        <v>0</v>
      </c>
      <c r="AE873" s="33" t="str">
        <f ca="1">IFERROR(INDEX(tbl_Données[[temps restant avant rebut  ]],SMALL(IF(tbl_Données[[temps restant avant rebut  ]]&lt;15,ROW(tbl_Données[[temps restant avant rebut  ]])-2),ROWS($1:870))),"")</f>
        <v/>
      </c>
    </row>
    <row r="874" spans="1:31" ht="27.75" customHeight="1">
      <c r="A874" s="10"/>
      <c r="B874" s="11"/>
      <c r="C8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4" s="13"/>
      <c r="E874" s="10"/>
      <c r="F874" s="14"/>
      <c r="G874" s="15"/>
      <c r="H874" s="13" t="str">
        <f t="shared" si="66"/>
        <v/>
      </c>
      <c r="I874" s="16"/>
      <c r="J874" s="17" t="str">
        <f t="shared" si="67"/>
        <v/>
      </c>
      <c r="K874" s="18" t="str">
        <f t="shared" ca="1" si="68"/>
        <v/>
      </c>
      <c r="L874" s="19">
        <f t="shared" si="70"/>
        <v>0</v>
      </c>
      <c r="M874" s="19">
        <f t="shared" si="69"/>
        <v>0</v>
      </c>
      <c r="AE874" s="33" t="str">
        <f ca="1">IFERROR(INDEX(tbl_Données[[temps restant avant rebut  ]],SMALL(IF(tbl_Données[[temps restant avant rebut  ]]&lt;15,ROW(tbl_Données[[temps restant avant rebut  ]])-2),ROWS($1:871))),"")</f>
        <v/>
      </c>
    </row>
    <row r="875" spans="1:31" ht="27.75" customHeight="1">
      <c r="A875" s="10"/>
      <c r="B875" s="11"/>
      <c r="C8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5" s="13"/>
      <c r="E875" s="10"/>
      <c r="F875" s="14"/>
      <c r="G875" s="15"/>
      <c r="H875" s="13" t="str">
        <f t="shared" si="66"/>
        <v/>
      </c>
      <c r="I875" s="16"/>
      <c r="J875" s="17" t="str">
        <f t="shared" si="67"/>
        <v/>
      </c>
      <c r="K875" s="18" t="str">
        <f t="shared" ca="1" si="68"/>
        <v/>
      </c>
      <c r="L875" s="19">
        <f t="shared" si="70"/>
        <v>0</v>
      </c>
      <c r="M875" s="19">
        <f t="shared" si="69"/>
        <v>0</v>
      </c>
      <c r="AE875" s="33" t="str">
        <f ca="1">IFERROR(INDEX(tbl_Données[[temps restant avant rebut  ]],SMALL(IF(tbl_Données[[temps restant avant rebut  ]]&lt;15,ROW(tbl_Données[[temps restant avant rebut  ]])-2),ROWS($1:872))),"")</f>
        <v/>
      </c>
    </row>
    <row r="876" spans="1:31" ht="27.75" customHeight="1">
      <c r="A876" s="10"/>
      <c r="B876" s="11"/>
      <c r="C8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6" s="13"/>
      <c r="E876" s="10"/>
      <c r="F876" s="14"/>
      <c r="G876" s="15"/>
      <c r="H876" s="13" t="str">
        <f t="shared" si="66"/>
        <v/>
      </c>
      <c r="I876" s="16"/>
      <c r="J876" s="17" t="str">
        <f t="shared" si="67"/>
        <v/>
      </c>
      <c r="K876" s="18" t="str">
        <f t="shared" ca="1" si="68"/>
        <v/>
      </c>
      <c r="L876" s="19">
        <f t="shared" si="70"/>
        <v>0</v>
      </c>
      <c r="M876" s="19">
        <f t="shared" si="69"/>
        <v>0</v>
      </c>
      <c r="AE876" s="33" t="str">
        <f ca="1">IFERROR(INDEX(tbl_Données[[temps restant avant rebut  ]],SMALL(IF(tbl_Données[[temps restant avant rebut  ]]&lt;15,ROW(tbl_Données[[temps restant avant rebut  ]])-2),ROWS($1:873))),"")</f>
        <v/>
      </c>
    </row>
    <row r="877" spans="1:31" ht="27.75" customHeight="1">
      <c r="A877" s="10"/>
      <c r="B877" s="11"/>
      <c r="C8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7" s="13"/>
      <c r="E877" s="10"/>
      <c r="F877" s="14"/>
      <c r="G877" s="15"/>
      <c r="H877" s="13" t="str">
        <f t="shared" si="66"/>
        <v/>
      </c>
      <c r="I877" s="16"/>
      <c r="J877" s="17" t="str">
        <f t="shared" si="67"/>
        <v/>
      </c>
      <c r="K877" s="18" t="str">
        <f t="shared" ca="1" si="68"/>
        <v/>
      </c>
      <c r="L877" s="19">
        <f t="shared" si="70"/>
        <v>0</v>
      </c>
      <c r="M877" s="19">
        <f t="shared" si="69"/>
        <v>0</v>
      </c>
      <c r="AE877" s="33" t="str">
        <f ca="1">IFERROR(INDEX(tbl_Données[[temps restant avant rebut  ]],SMALL(IF(tbl_Données[[temps restant avant rebut  ]]&lt;15,ROW(tbl_Données[[temps restant avant rebut  ]])-2),ROWS($1:874))),"")</f>
        <v/>
      </c>
    </row>
    <row r="878" spans="1:31" ht="27.75" customHeight="1">
      <c r="A878" s="10"/>
      <c r="B878" s="11"/>
      <c r="C8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8" s="13"/>
      <c r="E878" s="10"/>
      <c r="F878" s="14"/>
      <c r="G878" s="15"/>
      <c r="H878" s="13" t="str">
        <f t="shared" si="66"/>
        <v/>
      </c>
      <c r="I878" s="16"/>
      <c r="J878" s="17" t="str">
        <f t="shared" si="67"/>
        <v/>
      </c>
      <c r="K878" s="18" t="str">
        <f t="shared" ca="1" si="68"/>
        <v/>
      </c>
      <c r="L878" s="19">
        <f t="shared" si="70"/>
        <v>0</v>
      </c>
      <c r="M878" s="19">
        <f t="shared" si="69"/>
        <v>0</v>
      </c>
      <c r="AE878" s="33" t="str">
        <f ca="1">IFERROR(INDEX(tbl_Données[[temps restant avant rebut  ]],SMALL(IF(tbl_Données[[temps restant avant rebut  ]]&lt;15,ROW(tbl_Données[[temps restant avant rebut  ]])-2),ROWS($1:875))),"")</f>
        <v/>
      </c>
    </row>
    <row r="879" spans="1:31" ht="27.75" customHeight="1">
      <c r="A879" s="10"/>
      <c r="B879" s="11"/>
      <c r="C8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9" s="13"/>
      <c r="E879" s="10"/>
      <c r="F879" s="14"/>
      <c r="G879" s="15"/>
      <c r="H879" s="13" t="str">
        <f t="shared" si="66"/>
        <v/>
      </c>
      <c r="I879" s="16"/>
      <c r="J879" s="17" t="str">
        <f t="shared" si="67"/>
        <v/>
      </c>
      <c r="K879" s="18" t="str">
        <f t="shared" ca="1" si="68"/>
        <v/>
      </c>
      <c r="L879" s="19">
        <f t="shared" si="70"/>
        <v>0</v>
      </c>
      <c r="M879" s="19">
        <f t="shared" si="69"/>
        <v>0</v>
      </c>
      <c r="AE879" s="33" t="str">
        <f ca="1">IFERROR(INDEX(tbl_Données[[temps restant avant rebut  ]],SMALL(IF(tbl_Données[[temps restant avant rebut  ]]&lt;15,ROW(tbl_Données[[temps restant avant rebut  ]])-2),ROWS($1:876))),"")</f>
        <v/>
      </c>
    </row>
    <row r="880" spans="1:31" ht="27.75" customHeight="1">
      <c r="A880" s="10"/>
      <c r="B880" s="11"/>
      <c r="C8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0" s="13"/>
      <c r="E880" s="10"/>
      <c r="F880" s="14"/>
      <c r="G880" s="15"/>
      <c r="H880" s="13" t="str">
        <f t="shared" si="66"/>
        <v/>
      </c>
      <c r="I880" s="16"/>
      <c r="J880" s="17" t="str">
        <f t="shared" si="67"/>
        <v/>
      </c>
      <c r="K880" s="18" t="str">
        <f t="shared" ca="1" si="68"/>
        <v/>
      </c>
      <c r="L880" s="19">
        <f t="shared" si="70"/>
        <v>0</v>
      </c>
      <c r="M880" s="19">
        <f t="shared" si="69"/>
        <v>0</v>
      </c>
      <c r="AE880" s="33" t="str">
        <f ca="1">IFERROR(INDEX(tbl_Données[[temps restant avant rebut  ]],SMALL(IF(tbl_Données[[temps restant avant rebut  ]]&lt;15,ROW(tbl_Données[[temps restant avant rebut  ]])-2),ROWS($1:877))),"")</f>
        <v/>
      </c>
    </row>
    <row r="881" spans="1:31" ht="27.75" customHeight="1">
      <c r="A881" s="10"/>
      <c r="B881" s="11"/>
      <c r="C8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1" s="13"/>
      <c r="E881" s="10"/>
      <c r="F881" s="14"/>
      <c r="G881" s="15"/>
      <c r="H881" s="13" t="str">
        <f t="shared" si="66"/>
        <v/>
      </c>
      <c r="I881" s="16"/>
      <c r="J881" s="17" t="str">
        <f t="shared" si="67"/>
        <v/>
      </c>
      <c r="K881" s="18" t="str">
        <f t="shared" ca="1" si="68"/>
        <v/>
      </c>
      <c r="L881" s="19">
        <f t="shared" si="70"/>
        <v>0</v>
      </c>
      <c r="M881" s="19">
        <f t="shared" si="69"/>
        <v>0</v>
      </c>
      <c r="AE881" s="33" t="str">
        <f ca="1">IFERROR(INDEX(tbl_Données[[temps restant avant rebut  ]],SMALL(IF(tbl_Données[[temps restant avant rebut  ]]&lt;15,ROW(tbl_Données[[temps restant avant rebut  ]])-2),ROWS($1:878))),"")</f>
        <v/>
      </c>
    </row>
    <row r="882" spans="1:31" ht="27.75" customHeight="1">
      <c r="A882" s="10"/>
      <c r="B882" s="11"/>
      <c r="C8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2" s="13"/>
      <c r="E882" s="10"/>
      <c r="F882" s="14"/>
      <c r="G882" s="15"/>
      <c r="H882" s="13" t="str">
        <f t="shared" si="66"/>
        <v/>
      </c>
      <c r="I882" s="16"/>
      <c r="J882" s="17" t="str">
        <f t="shared" si="67"/>
        <v/>
      </c>
      <c r="K882" s="18" t="str">
        <f t="shared" ca="1" si="68"/>
        <v/>
      </c>
      <c r="L882" s="19">
        <f t="shared" si="70"/>
        <v>0</v>
      </c>
      <c r="M882" s="19">
        <f t="shared" si="69"/>
        <v>0</v>
      </c>
      <c r="AE882" s="33" t="str">
        <f ca="1">IFERROR(INDEX(tbl_Données[[temps restant avant rebut  ]],SMALL(IF(tbl_Données[[temps restant avant rebut  ]]&lt;15,ROW(tbl_Données[[temps restant avant rebut  ]])-2),ROWS($1:879))),"")</f>
        <v/>
      </c>
    </row>
    <row r="883" spans="1:31" ht="27.75" customHeight="1">
      <c r="A883" s="10"/>
      <c r="B883" s="11"/>
      <c r="C8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3" s="13"/>
      <c r="E883" s="10"/>
      <c r="F883" s="14"/>
      <c r="G883" s="15"/>
      <c r="H883" s="13" t="str">
        <f t="shared" si="66"/>
        <v/>
      </c>
      <c r="I883" s="16"/>
      <c r="J883" s="17" t="str">
        <f t="shared" si="67"/>
        <v/>
      </c>
      <c r="K883" s="18" t="str">
        <f t="shared" ca="1" si="68"/>
        <v/>
      </c>
      <c r="L883" s="19">
        <f t="shared" si="70"/>
        <v>0</v>
      </c>
      <c r="M883" s="19">
        <f t="shared" si="69"/>
        <v>0</v>
      </c>
      <c r="AE883" s="33" t="str">
        <f ca="1">IFERROR(INDEX(tbl_Données[[temps restant avant rebut  ]],SMALL(IF(tbl_Données[[temps restant avant rebut  ]]&lt;15,ROW(tbl_Données[[temps restant avant rebut  ]])-2),ROWS($1:880))),"")</f>
        <v/>
      </c>
    </row>
    <row r="884" spans="1:31" ht="27.75" customHeight="1">
      <c r="A884" s="10"/>
      <c r="B884" s="11"/>
      <c r="C8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4" s="13"/>
      <c r="E884" s="10"/>
      <c r="F884" s="14"/>
      <c r="G884" s="15"/>
      <c r="H884" s="13" t="str">
        <f t="shared" si="66"/>
        <v/>
      </c>
      <c r="I884" s="16"/>
      <c r="J884" s="17" t="str">
        <f t="shared" si="67"/>
        <v/>
      </c>
      <c r="K884" s="18" t="str">
        <f t="shared" ca="1" si="68"/>
        <v/>
      </c>
      <c r="L884" s="19">
        <f t="shared" si="70"/>
        <v>0</v>
      </c>
      <c r="M884" s="19">
        <f t="shared" si="69"/>
        <v>0</v>
      </c>
      <c r="AE884" s="33" t="str">
        <f ca="1">IFERROR(INDEX(tbl_Données[[temps restant avant rebut  ]],SMALL(IF(tbl_Données[[temps restant avant rebut  ]]&lt;15,ROW(tbl_Données[[temps restant avant rebut  ]])-2),ROWS($1:881))),"")</f>
        <v/>
      </c>
    </row>
    <row r="885" spans="1:31" ht="27.75" customHeight="1">
      <c r="A885" s="10"/>
      <c r="B885" s="11"/>
      <c r="C8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5" s="13"/>
      <c r="E885" s="10"/>
      <c r="F885" s="14"/>
      <c r="G885" s="15"/>
      <c r="H885" s="13" t="str">
        <f t="shared" si="66"/>
        <v/>
      </c>
      <c r="I885" s="16"/>
      <c r="J885" s="17" t="str">
        <f t="shared" si="67"/>
        <v/>
      </c>
      <c r="K885" s="18" t="str">
        <f t="shared" ca="1" si="68"/>
        <v/>
      </c>
      <c r="L885" s="19">
        <f t="shared" si="70"/>
        <v>0</v>
      </c>
      <c r="M885" s="19">
        <f t="shared" si="69"/>
        <v>0</v>
      </c>
      <c r="AE885" s="33" t="str">
        <f ca="1">IFERROR(INDEX(tbl_Données[[temps restant avant rebut  ]],SMALL(IF(tbl_Données[[temps restant avant rebut  ]]&lt;15,ROW(tbl_Données[[temps restant avant rebut  ]])-2),ROWS($1:882))),"")</f>
        <v/>
      </c>
    </row>
    <row r="886" spans="1:31" ht="27.75" customHeight="1">
      <c r="A886" s="10"/>
      <c r="B886" s="11"/>
      <c r="C8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6" s="13"/>
      <c r="E886" s="10"/>
      <c r="F886" s="14"/>
      <c r="G886" s="15"/>
      <c r="H886" s="13" t="str">
        <f t="shared" si="66"/>
        <v/>
      </c>
      <c r="I886" s="16"/>
      <c r="J886" s="17" t="str">
        <f t="shared" si="67"/>
        <v/>
      </c>
      <c r="K886" s="18" t="str">
        <f t="shared" ca="1" si="68"/>
        <v/>
      </c>
      <c r="L886" s="19">
        <f t="shared" si="70"/>
        <v>0</v>
      </c>
      <c r="M886" s="19">
        <f t="shared" si="69"/>
        <v>0</v>
      </c>
      <c r="AE886" s="33" t="str">
        <f ca="1">IFERROR(INDEX(tbl_Données[[temps restant avant rebut  ]],SMALL(IF(tbl_Données[[temps restant avant rebut  ]]&lt;15,ROW(tbl_Données[[temps restant avant rebut  ]])-2),ROWS($1:883))),"")</f>
        <v/>
      </c>
    </row>
    <row r="887" spans="1:31" ht="27.75" customHeight="1">
      <c r="A887" s="10"/>
      <c r="B887" s="11"/>
      <c r="C8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7" s="13"/>
      <c r="E887" s="10"/>
      <c r="F887" s="14"/>
      <c r="G887" s="15"/>
      <c r="H887" s="13" t="str">
        <f t="shared" si="66"/>
        <v/>
      </c>
      <c r="I887" s="16"/>
      <c r="J887" s="17" t="str">
        <f t="shared" si="67"/>
        <v/>
      </c>
      <c r="K887" s="18" t="str">
        <f t="shared" ca="1" si="68"/>
        <v/>
      </c>
      <c r="L887" s="19">
        <f t="shared" si="70"/>
        <v>0</v>
      </c>
      <c r="M887" s="19">
        <f t="shared" si="69"/>
        <v>0</v>
      </c>
      <c r="AE887" s="33" t="str">
        <f ca="1">IFERROR(INDEX(tbl_Données[[temps restant avant rebut  ]],SMALL(IF(tbl_Données[[temps restant avant rebut  ]]&lt;15,ROW(tbl_Données[[temps restant avant rebut  ]])-2),ROWS($1:884))),"")</f>
        <v/>
      </c>
    </row>
    <row r="888" spans="1:31" ht="27.75" customHeight="1">
      <c r="A888" s="10"/>
      <c r="B888" s="11"/>
      <c r="C8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8" s="13"/>
      <c r="E888" s="10"/>
      <c r="F888" s="14"/>
      <c r="G888" s="15"/>
      <c r="H888" s="13" t="str">
        <f t="shared" si="66"/>
        <v/>
      </c>
      <c r="I888" s="16"/>
      <c r="J888" s="17" t="str">
        <f t="shared" si="67"/>
        <v/>
      </c>
      <c r="K888" s="18" t="str">
        <f t="shared" ca="1" si="68"/>
        <v/>
      </c>
      <c r="L888" s="19">
        <f t="shared" si="70"/>
        <v>0</v>
      </c>
      <c r="M888" s="19">
        <f t="shared" si="69"/>
        <v>0</v>
      </c>
      <c r="AE888" s="33" t="str">
        <f ca="1">IFERROR(INDEX(tbl_Données[[temps restant avant rebut  ]],SMALL(IF(tbl_Données[[temps restant avant rebut  ]]&lt;15,ROW(tbl_Données[[temps restant avant rebut  ]])-2),ROWS($1:885))),"")</f>
        <v/>
      </c>
    </row>
    <row r="889" spans="1:31" ht="27.75" customHeight="1">
      <c r="A889" s="10"/>
      <c r="B889" s="11"/>
      <c r="C8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9" s="13"/>
      <c r="E889" s="10"/>
      <c r="F889" s="14"/>
      <c r="G889" s="15"/>
      <c r="H889" s="13" t="str">
        <f t="shared" si="66"/>
        <v/>
      </c>
      <c r="I889" s="16"/>
      <c r="J889" s="17" t="str">
        <f t="shared" si="67"/>
        <v/>
      </c>
      <c r="K889" s="18" t="str">
        <f t="shared" ca="1" si="68"/>
        <v/>
      </c>
      <c r="L889" s="19">
        <f t="shared" si="70"/>
        <v>0</v>
      </c>
      <c r="M889" s="19">
        <f t="shared" si="69"/>
        <v>0</v>
      </c>
      <c r="AE889" s="33" t="str">
        <f ca="1">IFERROR(INDEX(tbl_Données[[temps restant avant rebut  ]],SMALL(IF(tbl_Données[[temps restant avant rebut  ]]&lt;15,ROW(tbl_Données[[temps restant avant rebut  ]])-2),ROWS($1:886))),"")</f>
        <v/>
      </c>
    </row>
    <row r="890" spans="1:31" ht="27.75" customHeight="1">
      <c r="A890" s="10"/>
      <c r="B890" s="11"/>
      <c r="C8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0" s="13"/>
      <c r="E890" s="10"/>
      <c r="F890" s="14"/>
      <c r="G890" s="15"/>
      <c r="H890" s="13" t="str">
        <f t="shared" si="66"/>
        <v/>
      </c>
      <c r="I890" s="16"/>
      <c r="J890" s="17" t="str">
        <f t="shared" si="67"/>
        <v/>
      </c>
      <c r="K890" s="18" t="str">
        <f t="shared" ca="1" si="68"/>
        <v/>
      </c>
      <c r="L890" s="19">
        <f t="shared" si="70"/>
        <v>0</v>
      </c>
      <c r="M890" s="19">
        <f t="shared" si="69"/>
        <v>0</v>
      </c>
      <c r="AE890" s="33" t="str">
        <f ca="1">IFERROR(INDEX(tbl_Données[[temps restant avant rebut  ]],SMALL(IF(tbl_Données[[temps restant avant rebut  ]]&lt;15,ROW(tbl_Données[[temps restant avant rebut  ]])-2),ROWS($1:887))),"")</f>
        <v/>
      </c>
    </row>
    <row r="891" spans="1:31" ht="27.75" customHeight="1">
      <c r="A891" s="10"/>
      <c r="B891" s="11"/>
      <c r="C8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1" s="13"/>
      <c r="E891" s="10"/>
      <c r="F891" s="14"/>
      <c r="G891" s="15"/>
      <c r="H891" s="13" t="str">
        <f t="shared" si="66"/>
        <v/>
      </c>
      <c r="I891" s="16"/>
      <c r="J891" s="17" t="str">
        <f t="shared" si="67"/>
        <v/>
      </c>
      <c r="K891" s="18" t="str">
        <f t="shared" ca="1" si="68"/>
        <v/>
      </c>
      <c r="L891" s="19">
        <f t="shared" si="70"/>
        <v>0</v>
      </c>
      <c r="M891" s="19">
        <f t="shared" si="69"/>
        <v>0</v>
      </c>
      <c r="AE891" s="33" t="str">
        <f ca="1">IFERROR(INDEX(tbl_Données[[temps restant avant rebut  ]],SMALL(IF(tbl_Données[[temps restant avant rebut  ]]&lt;15,ROW(tbl_Données[[temps restant avant rebut  ]])-2),ROWS($1:888))),"")</f>
        <v/>
      </c>
    </row>
    <row r="892" spans="1:31" ht="27.75" customHeight="1">
      <c r="A892" s="10"/>
      <c r="B892" s="11"/>
      <c r="C8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2" s="13"/>
      <c r="E892" s="10"/>
      <c r="F892" s="14"/>
      <c r="G892" s="15"/>
      <c r="H892" s="13" t="str">
        <f t="shared" si="66"/>
        <v/>
      </c>
      <c r="I892" s="16"/>
      <c r="J892" s="17" t="str">
        <f t="shared" si="67"/>
        <v/>
      </c>
      <c r="K892" s="18" t="str">
        <f t="shared" ca="1" si="68"/>
        <v/>
      </c>
      <c r="L892" s="19">
        <f t="shared" si="70"/>
        <v>0</v>
      </c>
      <c r="M892" s="19">
        <f t="shared" si="69"/>
        <v>0</v>
      </c>
      <c r="AE892" s="33" t="str">
        <f ca="1">IFERROR(INDEX(tbl_Données[[temps restant avant rebut  ]],SMALL(IF(tbl_Données[[temps restant avant rebut  ]]&lt;15,ROW(tbl_Données[[temps restant avant rebut  ]])-2),ROWS($1:889))),"")</f>
        <v/>
      </c>
    </row>
    <row r="893" spans="1:31" ht="27.75" customHeight="1">
      <c r="A893" s="10"/>
      <c r="B893" s="11"/>
      <c r="C8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3" s="13"/>
      <c r="E893" s="10"/>
      <c r="F893" s="14"/>
      <c r="G893" s="15"/>
      <c r="H893" s="13" t="str">
        <f t="shared" si="66"/>
        <v/>
      </c>
      <c r="I893" s="16"/>
      <c r="J893" s="17" t="str">
        <f t="shared" si="67"/>
        <v/>
      </c>
      <c r="K893" s="18" t="str">
        <f t="shared" ca="1" si="68"/>
        <v/>
      </c>
      <c r="L893" s="19">
        <f t="shared" si="70"/>
        <v>0</v>
      </c>
      <c r="M893" s="19">
        <f t="shared" si="69"/>
        <v>0</v>
      </c>
      <c r="AE893" s="33" t="str">
        <f ca="1">IFERROR(INDEX(tbl_Données[[temps restant avant rebut  ]],SMALL(IF(tbl_Données[[temps restant avant rebut  ]]&lt;15,ROW(tbl_Données[[temps restant avant rebut  ]])-2),ROWS($1:890))),"")</f>
        <v/>
      </c>
    </row>
    <row r="894" spans="1:31" ht="27.75" customHeight="1">
      <c r="A894" s="10"/>
      <c r="B894" s="11"/>
      <c r="C8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4" s="13"/>
      <c r="E894" s="10"/>
      <c r="F894" s="14"/>
      <c r="G894" s="15"/>
      <c r="H894" s="13" t="str">
        <f t="shared" si="66"/>
        <v/>
      </c>
      <c r="I894" s="16"/>
      <c r="J894" s="17" t="str">
        <f t="shared" si="67"/>
        <v/>
      </c>
      <c r="K894" s="18" t="str">
        <f t="shared" ca="1" si="68"/>
        <v/>
      </c>
      <c r="L894" s="19">
        <f t="shared" si="70"/>
        <v>0</v>
      </c>
      <c r="M894" s="19">
        <f t="shared" si="69"/>
        <v>0</v>
      </c>
      <c r="AE894" s="33" t="str">
        <f ca="1">IFERROR(INDEX(tbl_Données[[temps restant avant rebut  ]],SMALL(IF(tbl_Données[[temps restant avant rebut  ]]&lt;15,ROW(tbl_Données[[temps restant avant rebut  ]])-2),ROWS($1:891))),"")</f>
        <v/>
      </c>
    </row>
    <row r="895" spans="1:31" ht="27.75" customHeight="1">
      <c r="A895" s="10"/>
      <c r="B895" s="11"/>
      <c r="C8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5" s="13"/>
      <c r="E895" s="10"/>
      <c r="F895" s="14"/>
      <c r="G895" s="15"/>
      <c r="H895" s="13" t="str">
        <f t="shared" si="66"/>
        <v/>
      </c>
      <c r="I895" s="16"/>
      <c r="J895" s="17" t="str">
        <f t="shared" si="67"/>
        <v/>
      </c>
      <c r="K895" s="18" t="str">
        <f t="shared" ca="1" si="68"/>
        <v/>
      </c>
      <c r="L895" s="19">
        <f t="shared" si="70"/>
        <v>0</v>
      </c>
      <c r="M895" s="19">
        <f t="shared" si="69"/>
        <v>0</v>
      </c>
      <c r="AE895" s="33" t="str">
        <f ca="1">IFERROR(INDEX(tbl_Données[[temps restant avant rebut  ]],SMALL(IF(tbl_Données[[temps restant avant rebut  ]]&lt;15,ROW(tbl_Données[[temps restant avant rebut  ]])-2),ROWS($1:892))),"")</f>
        <v/>
      </c>
    </row>
    <row r="896" spans="1:31" ht="27.75" customHeight="1">
      <c r="A896" s="10"/>
      <c r="B896" s="11"/>
      <c r="C8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6" s="13"/>
      <c r="E896" s="10"/>
      <c r="F896" s="14"/>
      <c r="G896" s="15"/>
      <c r="H896" s="13" t="str">
        <f t="shared" si="66"/>
        <v/>
      </c>
      <c r="I896" s="16"/>
      <c r="J896" s="17" t="str">
        <f t="shared" si="67"/>
        <v/>
      </c>
      <c r="K896" s="18" t="str">
        <f t="shared" ca="1" si="68"/>
        <v/>
      </c>
      <c r="L896" s="19">
        <f t="shared" si="70"/>
        <v>0</v>
      </c>
      <c r="M896" s="19">
        <f t="shared" si="69"/>
        <v>0</v>
      </c>
      <c r="AE896" s="33" t="str">
        <f ca="1">IFERROR(INDEX(tbl_Données[[temps restant avant rebut  ]],SMALL(IF(tbl_Données[[temps restant avant rebut  ]]&lt;15,ROW(tbl_Données[[temps restant avant rebut  ]])-2),ROWS($1:893))),"")</f>
        <v/>
      </c>
    </row>
    <row r="897" spans="1:31" ht="27.75" customHeight="1">
      <c r="A897" s="10"/>
      <c r="B897" s="11"/>
      <c r="C8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7" s="13"/>
      <c r="E897" s="10"/>
      <c r="F897" s="14"/>
      <c r="G897" s="15"/>
      <c r="H897" s="13" t="str">
        <f t="shared" si="66"/>
        <v/>
      </c>
      <c r="I897" s="16"/>
      <c r="J897" s="17" t="str">
        <f t="shared" si="67"/>
        <v/>
      </c>
      <c r="K897" s="18" t="str">
        <f t="shared" ca="1" si="68"/>
        <v/>
      </c>
      <c r="L897" s="19">
        <f t="shared" si="70"/>
        <v>0</v>
      </c>
      <c r="M897" s="19">
        <f t="shared" si="69"/>
        <v>0</v>
      </c>
      <c r="AE897" s="33" t="str">
        <f ca="1">IFERROR(INDEX(tbl_Données[[temps restant avant rebut  ]],SMALL(IF(tbl_Données[[temps restant avant rebut  ]]&lt;15,ROW(tbl_Données[[temps restant avant rebut  ]])-2),ROWS($1:894))),"")</f>
        <v/>
      </c>
    </row>
    <row r="898" spans="1:31" ht="27.75" customHeight="1">
      <c r="A898" s="10"/>
      <c r="B898" s="11"/>
      <c r="C8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8" s="13"/>
      <c r="E898" s="10"/>
      <c r="F898" s="14"/>
      <c r="G898" s="15"/>
      <c r="H898" s="13" t="str">
        <f t="shared" si="66"/>
        <v/>
      </c>
      <c r="I898" s="16"/>
      <c r="J898" s="17" t="str">
        <f t="shared" si="67"/>
        <v/>
      </c>
      <c r="K898" s="18" t="str">
        <f t="shared" ca="1" si="68"/>
        <v/>
      </c>
      <c r="L898" s="19">
        <f t="shared" si="70"/>
        <v>0</v>
      </c>
      <c r="M898" s="19">
        <f t="shared" si="69"/>
        <v>0</v>
      </c>
      <c r="AE898" s="33" t="str">
        <f ca="1">IFERROR(INDEX(tbl_Données[[temps restant avant rebut  ]],SMALL(IF(tbl_Données[[temps restant avant rebut  ]]&lt;15,ROW(tbl_Données[[temps restant avant rebut  ]])-2),ROWS($1:895))),"")</f>
        <v/>
      </c>
    </row>
    <row r="899" spans="1:31" ht="27.75" customHeight="1">
      <c r="A899" s="10"/>
      <c r="B899" s="11"/>
      <c r="C8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9" s="13"/>
      <c r="E899" s="10"/>
      <c r="F899" s="14"/>
      <c r="G899" s="15"/>
      <c r="H899" s="13" t="str">
        <f t="shared" ref="H899:H962" si="71">IF(ISBLANK(D899),"",D899+30)</f>
        <v/>
      </c>
      <c r="I899" s="16"/>
      <c r="J899" s="17" t="str">
        <f t="shared" ref="J899:J962" si="72">IF(ISBLANK(I899),"",$I899-$D899)</f>
        <v/>
      </c>
      <c r="K899" s="18" t="str">
        <f t="shared" ref="K899:K962" ca="1" si="73">IF(ISBLANK(D899),"",D899-TODAY())</f>
        <v/>
      </c>
      <c r="L899" s="19">
        <f t="shared" si="70"/>
        <v>0</v>
      </c>
      <c r="M899" s="19">
        <f t="shared" ref="M899:M962" si="74">IFERROR(DATEDIF($B899,$F899,"d"),"")</f>
        <v>0</v>
      </c>
      <c r="AE899" s="33" t="str">
        <f ca="1">IFERROR(INDEX(tbl_Données[[temps restant avant rebut  ]],SMALL(IF(tbl_Données[[temps restant avant rebut  ]]&lt;15,ROW(tbl_Données[[temps restant avant rebut  ]])-2),ROWS($1:896))),"")</f>
        <v/>
      </c>
    </row>
    <row r="900" spans="1:31" ht="27.75" customHeight="1">
      <c r="A900" s="10"/>
      <c r="B900" s="11"/>
      <c r="C9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0" s="13"/>
      <c r="E900" s="10"/>
      <c r="F900" s="14"/>
      <c r="G900" s="15"/>
      <c r="H900" s="13" t="str">
        <f t="shared" si="71"/>
        <v/>
      </c>
      <c r="I900" s="16"/>
      <c r="J900" s="17" t="str">
        <f t="shared" si="72"/>
        <v/>
      </c>
      <c r="K900" s="18" t="str">
        <f t="shared" ca="1" si="73"/>
        <v/>
      </c>
      <c r="L900" s="19">
        <f t="shared" si="70"/>
        <v>0</v>
      </c>
      <c r="M900" s="19">
        <f t="shared" si="74"/>
        <v>0</v>
      </c>
      <c r="AE900" s="33" t="str">
        <f ca="1">IFERROR(INDEX(tbl_Données[[temps restant avant rebut  ]],SMALL(IF(tbl_Données[[temps restant avant rebut  ]]&lt;15,ROW(tbl_Données[[temps restant avant rebut  ]])-2),ROWS($1:897))),"")</f>
        <v/>
      </c>
    </row>
    <row r="901" spans="1:31" ht="27.75" customHeight="1">
      <c r="A901" s="10"/>
      <c r="B901" s="11"/>
      <c r="C9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1" s="13"/>
      <c r="E901" s="10"/>
      <c r="F901" s="14"/>
      <c r="G901" s="15"/>
      <c r="H901" s="13" t="str">
        <f t="shared" si="71"/>
        <v/>
      </c>
      <c r="I901" s="16"/>
      <c r="J901" s="17" t="str">
        <f t="shared" si="72"/>
        <v/>
      </c>
      <c r="K901" s="18" t="str">
        <f t="shared" ca="1" si="73"/>
        <v/>
      </c>
      <c r="L901" s="19">
        <f t="shared" si="70"/>
        <v>0</v>
      </c>
      <c r="M901" s="19">
        <f t="shared" si="74"/>
        <v>0</v>
      </c>
      <c r="AE901" s="33" t="str">
        <f ca="1">IFERROR(INDEX(tbl_Données[[temps restant avant rebut  ]],SMALL(IF(tbl_Données[[temps restant avant rebut  ]]&lt;15,ROW(tbl_Données[[temps restant avant rebut  ]])-2),ROWS($1:898))),"")</f>
        <v/>
      </c>
    </row>
    <row r="902" spans="1:31" ht="27.75" customHeight="1">
      <c r="A902" s="10"/>
      <c r="B902" s="11"/>
      <c r="C9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2" s="13"/>
      <c r="E902" s="10"/>
      <c r="F902" s="14"/>
      <c r="G902" s="15"/>
      <c r="H902" s="13" t="str">
        <f t="shared" si="71"/>
        <v/>
      </c>
      <c r="I902" s="16"/>
      <c r="J902" s="17" t="str">
        <f t="shared" si="72"/>
        <v/>
      </c>
      <c r="K902" s="18" t="str">
        <f t="shared" ca="1" si="73"/>
        <v/>
      </c>
      <c r="L902" s="19">
        <f t="shared" ref="L902:L965" si="75">IFERROR(DATEDIF($B902,$I902,"d"),"")</f>
        <v>0</v>
      </c>
      <c r="M902" s="19">
        <f t="shared" si="74"/>
        <v>0</v>
      </c>
      <c r="AE902" s="33" t="str">
        <f ca="1">IFERROR(INDEX(tbl_Données[[temps restant avant rebut  ]],SMALL(IF(tbl_Données[[temps restant avant rebut  ]]&lt;15,ROW(tbl_Données[[temps restant avant rebut  ]])-2),ROWS($1:899))),"")</f>
        <v/>
      </c>
    </row>
    <row r="903" spans="1:31" ht="27.75" customHeight="1">
      <c r="A903" s="10"/>
      <c r="B903" s="11"/>
      <c r="C9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3" s="13"/>
      <c r="E903" s="10"/>
      <c r="F903" s="14"/>
      <c r="G903" s="15"/>
      <c r="H903" s="13" t="str">
        <f t="shared" si="71"/>
        <v/>
      </c>
      <c r="I903" s="16"/>
      <c r="J903" s="17" t="str">
        <f t="shared" si="72"/>
        <v/>
      </c>
      <c r="K903" s="18" t="str">
        <f t="shared" ca="1" si="73"/>
        <v/>
      </c>
      <c r="L903" s="19">
        <f t="shared" si="75"/>
        <v>0</v>
      </c>
      <c r="M903" s="19">
        <f t="shared" si="74"/>
        <v>0</v>
      </c>
      <c r="AE903" s="33" t="str">
        <f ca="1">IFERROR(INDEX(tbl_Données[[temps restant avant rebut  ]],SMALL(IF(tbl_Données[[temps restant avant rebut  ]]&lt;15,ROW(tbl_Données[[temps restant avant rebut  ]])-2),ROWS($1:900))),"")</f>
        <v/>
      </c>
    </row>
    <row r="904" spans="1:31" ht="27.75" customHeight="1">
      <c r="A904" s="10"/>
      <c r="B904" s="11"/>
      <c r="C9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4" s="13"/>
      <c r="E904" s="10"/>
      <c r="F904" s="14"/>
      <c r="G904" s="15"/>
      <c r="H904" s="13" t="str">
        <f t="shared" si="71"/>
        <v/>
      </c>
      <c r="I904" s="16"/>
      <c r="J904" s="17" t="str">
        <f t="shared" si="72"/>
        <v/>
      </c>
      <c r="K904" s="18" t="str">
        <f t="shared" ca="1" si="73"/>
        <v/>
      </c>
      <c r="L904" s="19">
        <f t="shared" si="75"/>
        <v>0</v>
      </c>
      <c r="M904" s="19">
        <f t="shared" si="74"/>
        <v>0</v>
      </c>
      <c r="AE904" s="33" t="str">
        <f ca="1">IFERROR(INDEX(tbl_Données[[temps restant avant rebut  ]],SMALL(IF(tbl_Données[[temps restant avant rebut  ]]&lt;15,ROW(tbl_Données[[temps restant avant rebut  ]])-2),ROWS($1:901))),"")</f>
        <v/>
      </c>
    </row>
    <row r="905" spans="1:31" ht="27.75" customHeight="1">
      <c r="A905" s="10"/>
      <c r="B905" s="11"/>
      <c r="C9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5" s="13"/>
      <c r="E905" s="10"/>
      <c r="F905" s="14"/>
      <c r="G905" s="15"/>
      <c r="H905" s="13" t="str">
        <f t="shared" si="71"/>
        <v/>
      </c>
      <c r="I905" s="16"/>
      <c r="J905" s="17" t="str">
        <f t="shared" si="72"/>
        <v/>
      </c>
      <c r="K905" s="18" t="str">
        <f t="shared" ca="1" si="73"/>
        <v/>
      </c>
      <c r="L905" s="19">
        <f t="shared" si="75"/>
        <v>0</v>
      </c>
      <c r="M905" s="19">
        <f t="shared" si="74"/>
        <v>0</v>
      </c>
      <c r="AE905" s="33" t="str">
        <f ca="1">IFERROR(INDEX(tbl_Données[[temps restant avant rebut  ]],SMALL(IF(tbl_Données[[temps restant avant rebut  ]]&lt;15,ROW(tbl_Données[[temps restant avant rebut  ]])-2),ROWS($1:902))),"")</f>
        <v/>
      </c>
    </row>
    <row r="906" spans="1:31" ht="27.75" customHeight="1">
      <c r="A906" s="10"/>
      <c r="B906" s="11"/>
      <c r="C9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6" s="13"/>
      <c r="E906" s="10"/>
      <c r="F906" s="14"/>
      <c r="G906" s="15"/>
      <c r="H906" s="13" t="str">
        <f t="shared" si="71"/>
        <v/>
      </c>
      <c r="I906" s="16"/>
      <c r="J906" s="17" t="str">
        <f t="shared" si="72"/>
        <v/>
      </c>
      <c r="K906" s="18" t="str">
        <f t="shared" ca="1" si="73"/>
        <v/>
      </c>
      <c r="L906" s="19">
        <f t="shared" si="75"/>
        <v>0</v>
      </c>
      <c r="M906" s="19">
        <f t="shared" si="74"/>
        <v>0</v>
      </c>
      <c r="AE906" s="33" t="str">
        <f ca="1">IFERROR(INDEX(tbl_Données[[temps restant avant rebut  ]],SMALL(IF(tbl_Données[[temps restant avant rebut  ]]&lt;15,ROW(tbl_Données[[temps restant avant rebut  ]])-2),ROWS($1:903))),"")</f>
        <v/>
      </c>
    </row>
    <row r="907" spans="1:31" ht="27.75" customHeight="1">
      <c r="A907" s="10"/>
      <c r="B907" s="11"/>
      <c r="C9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7" s="13"/>
      <c r="E907" s="10"/>
      <c r="F907" s="14"/>
      <c r="G907" s="15"/>
      <c r="H907" s="13" t="str">
        <f t="shared" si="71"/>
        <v/>
      </c>
      <c r="I907" s="16"/>
      <c r="J907" s="17" t="str">
        <f t="shared" si="72"/>
        <v/>
      </c>
      <c r="K907" s="18" t="str">
        <f t="shared" ca="1" si="73"/>
        <v/>
      </c>
      <c r="L907" s="19">
        <f t="shared" si="75"/>
        <v>0</v>
      </c>
      <c r="M907" s="19">
        <f t="shared" si="74"/>
        <v>0</v>
      </c>
      <c r="AE907" s="33" t="str">
        <f ca="1">IFERROR(INDEX(tbl_Données[[temps restant avant rebut  ]],SMALL(IF(tbl_Données[[temps restant avant rebut  ]]&lt;15,ROW(tbl_Données[[temps restant avant rebut  ]])-2),ROWS($1:904))),"")</f>
        <v/>
      </c>
    </row>
    <row r="908" spans="1:31" ht="27.75" customHeight="1">
      <c r="A908" s="10"/>
      <c r="B908" s="11"/>
      <c r="C9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8" s="13"/>
      <c r="E908" s="10"/>
      <c r="F908" s="14"/>
      <c r="G908" s="15"/>
      <c r="H908" s="13" t="str">
        <f t="shared" si="71"/>
        <v/>
      </c>
      <c r="I908" s="16"/>
      <c r="J908" s="17" t="str">
        <f t="shared" si="72"/>
        <v/>
      </c>
      <c r="K908" s="18" t="str">
        <f t="shared" ca="1" si="73"/>
        <v/>
      </c>
      <c r="L908" s="19">
        <f t="shared" si="75"/>
        <v>0</v>
      </c>
      <c r="M908" s="19">
        <f t="shared" si="74"/>
        <v>0</v>
      </c>
      <c r="AE908" s="33" t="str">
        <f ca="1">IFERROR(INDEX(tbl_Données[[temps restant avant rebut  ]],SMALL(IF(tbl_Données[[temps restant avant rebut  ]]&lt;15,ROW(tbl_Données[[temps restant avant rebut  ]])-2),ROWS($1:905))),"")</f>
        <v/>
      </c>
    </row>
    <row r="909" spans="1:31" ht="27.75" customHeight="1">
      <c r="A909" s="10"/>
      <c r="B909" s="11"/>
      <c r="C9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9" s="13"/>
      <c r="E909" s="10"/>
      <c r="F909" s="14"/>
      <c r="G909" s="15"/>
      <c r="H909" s="13" t="str">
        <f t="shared" si="71"/>
        <v/>
      </c>
      <c r="I909" s="16"/>
      <c r="J909" s="17" t="str">
        <f t="shared" si="72"/>
        <v/>
      </c>
      <c r="K909" s="18" t="str">
        <f t="shared" ca="1" si="73"/>
        <v/>
      </c>
      <c r="L909" s="19">
        <f t="shared" si="75"/>
        <v>0</v>
      </c>
      <c r="M909" s="19">
        <f t="shared" si="74"/>
        <v>0</v>
      </c>
      <c r="AE909" s="33" t="str">
        <f ca="1">IFERROR(INDEX(tbl_Données[[temps restant avant rebut  ]],SMALL(IF(tbl_Données[[temps restant avant rebut  ]]&lt;15,ROW(tbl_Données[[temps restant avant rebut  ]])-2),ROWS($1:906))),"")</f>
        <v/>
      </c>
    </row>
    <row r="910" spans="1:31" ht="27.75" customHeight="1">
      <c r="A910" s="10"/>
      <c r="B910" s="11"/>
      <c r="C9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0" s="13"/>
      <c r="E910" s="10"/>
      <c r="F910" s="14"/>
      <c r="G910" s="15"/>
      <c r="H910" s="13" t="str">
        <f t="shared" si="71"/>
        <v/>
      </c>
      <c r="I910" s="16"/>
      <c r="J910" s="17" t="str">
        <f t="shared" si="72"/>
        <v/>
      </c>
      <c r="K910" s="18" t="str">
        <f t="shared" ca="1" si="73"/>
        <v/>
      </c>
      <c r="L910" s="19">
        <f t="shared" si="75"/>
        <v>0</v>
      </c>
      <c r="M910" s="19">
        <f t="shared" si="74"/>
        <v>0</v>
      </c>
      <c r="AE910" s="33" t="str">
        <f ca="1">IFERROR(INDEX(tbl_Données[[temps restant avant rebut  ]],SMALL(IF(tbl_Données[[temps restant avant rebut  ]]&lt;15,ROW(tbl_Données[[temps restant avant rebut  ]])-2),ROWS($1:907))),"")</f>
        <v/>
      </c>
    </row>
    <row r="911" spans="1:31" ht="27.75" customHeight="1">
      <c r="A911" s="10"/>
      <c r="B911" s="11"/>
      <c r="C9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1" s="13"/>
      <c r="E911" s="10"/>
      <c r="F911" s="14"/>
      <c r="G911" s="15"/>
      <c r="H911" s="13" t="str">
        <f t="shared" si="71"/>
        <v/>
      </c>
      <c r="I911" s="16"/>
      <c r="J911" s="17" t="str">
        <f t="shared" si="72"/>
        <v/>
      </c>
      <c r="K911" s="18" t="str">
        <f t="shared" ca="1" si="73"/>
        <v/>
      </c>
      <c r="L911" s="19">
        <f t="shared" si="75"/>
        <v>0</v>
      </c>
      <c r="M911" s="19">
        <f t="shared" si="74"/>
        <v>0</v>
      </c>
      <c r="AE911" s="33" t="str">
        <f ca="1">IFERROR(INDEX(tbl_Données[[temps restant avant rebut  ]],SMALL(IF(tbl_Données[[temps restant avant rebut  ]]&lt;15,ROW(tbl_Données[[temps restant avant rebut  ]])-2),ROWS($1:908))),"")</f>
        <v/>
      </c>
    </row>
    <row r="912" spans="1:31" ht="27.75" customHeight="1">
      <c r="A912" s="10"/>
      <c r="B912" s="11"/>
      <c r="C9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2" s="13"/>
      <c r="E912" s="10"/>
      <c r="F912" s="14"/>
      <c r="G912" s="15"/>
      <c r="H912" s="13" t="str">
        <f t="shared" si="71"/>
        <v/>
      </c>
      <c r="I912" s="16"/>
      <c r="J912" s="17" t="str">
        <f t="shared" si="72"/>
        <v/>
      </c>
      <c r="K912" s="18" t="str">
        <f t="shared" ca="1" si="73"/>
        <v/>
      </c>
      <c r="L912" s="19">
        <f t="shared" si="75"/>
        <v>0</v>
      </c>
      <c r="M912" s="19">
        <f t="shared" si="74"/>
        <v>0</v>
      </c>
      <c r="AE912" s="33" t="str">
        <f ca="1">IFERROR(INDEX(tbl_Données[[temps restant avant rebut  ]],SMALL(IF(tbl_Données[[temps restant avant rebut  ]]&lt;15,ROW(tbl_Données[[temps restant avant rebut  ]])-2),ROWS($1:909))),"")</f>
        <v/>
      </c>
    </row>
    <row r="913" spans="1:31" ht="27.75" customHeight="1">
      <c r="A913" s="10"/>
      <c r="B913" s="11"/>
      <c r="C9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3" s="13"/>
      <c r="E913" s="10"/>
      <c r="F913" s="14"/>
      <c r="G913" s="15"/>
      <c r="H913" s="13" t="str">
        <f t="shared" si="71"/>
        <v/>
      </c>
      <c r="I913" s="16"/>
      <c r="J913" s="17" t="str">
        <f t="shared" si="72"/>
        <v/>
      </c>
      <c r="K913" s="18" t="str">
        <f t="shared" ca="1" si="73"/>
        <v/>
      </c>
      <c r="L913" s="19">
        <f t="shared" si="75"/>
        <v>0</v>
      </c>
      <c r="M913" s="19">
        <f t="shared" si="74"/>
        <v>0</v>
      </c>
      <c r="AE913" s="33" t="str">
        <f ca="1">IFERROR(INDEX(tbl_Données[[temps restant avant rebut  ]],SMALL(IF(tbl_Données[[temps restant avant rebut  ]]&lt;15,ROW(tbl_Données[[temps restant avant rebut  ]])-2),ROWS($1:910))),"")</f>
        <v/>
      </c>
    </row>
    <row r="914" spans="1:31" ht="27.75" customHeight="1">
      <c r="A914" s="10"/>
      <c r="B914" s="11"/>
      <c r="C9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4" s="13"/>
      <c r="E914" s="10"/>
      <c r="F914" s="14"/>
      <c r="G914" s="15"/>
      <c r="H914" s="13" t="str">
        <f t="shared" si="71"/>
        <v/>
      </c>
      <c r="I914" s="16"/>
      <c r="J914" s="17" t="str">
        <f t="shared" si="72"/>
        <v/>
      </c>
      <c r="K914" s="18" t="str">
        <f t="shared" ca="1" si="73"/>
        <v/>
      </c>
      <c r="L914" s="19">
        <f t="shared" si="75"/>
        <v>0</v>
      </c>
      <c r="M914" s="19">
        <f t="shared" si="74"/>
        <v>0</v>
      </c>
      <c r="AE914" s="33" t="str">
        <f ca="1">IFERROR(INDEX(tbl_Données[[temps restant avant rebut  ]],SMALL(IF(tbl_Données[[temps restant avant rebut  ]]&lt;15,ROW(tbl_Données[[temps restant avant rebut  ]])-2),ROWS($1:911))),"")</f>
        <v/>
      </c>
    </row>
    <row r="915" spans="1:31" ht="27.75" customHeight="1">
      <c r="A915" s="10"/>
      <c r="B915" s="11"/>
      <c r="C9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5" s="13"/>
      <c r="E915" s="10"/>
      <c r="F915" s="14"/>
      <c r="G915" s="15"/>
      <c r="H915" s="13" t="str">
        <f t="shared" si="71"/>
        <v/>
      </c>
      <c r="I915" s="16"/>
      <c r="J915" s="17" t="str">
        <f t="shared" si="72"/>
        <v/>
      </c>
      <c r="K915" s="18" t="str">
        <f t="shared" ca="1" si="73"/>
        <v/>
      </c>
      <c r="L915" s="19">
        <f t="shared" si="75"/>
        <v>0</v>
      </c>
      <c r="M915" s="19">
        <f t="shared" si="74"/>
        <v>0</v>
      </c>
      <c r="AE915" s="33" t="str">
        <f ca="1">IFERROR(INDEX(tbl_Données[[temps restant avant rebut  ]],SMALL(IF(tbl_Données[[temps restant avant rebut  ]]&lt;15,ROW(tbl_Données[[temps restant avant rebut  ]])-2),ROWS($1:912))),"")</f>
        <v/>
      </c>
    </row>
    <row r="916" spans="1:31" ht="27.75" customHeight="1">
      <c r="A916" s="10"/>
      <c r="B916" s="11"/>
      <c r="C9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6" s="13"/>
      <c r="E916" s="10"/>
      <c r="F916" s="14"/>
      <c r="G916" s="15"/>
      <c r="H916" s="13" t="str">
        <f t="shared" si="71"/>
        <v/>
      </c>
      <c r="I916" s="16"/>
      <c r="J916" s="17" t="str">
        <f t="shared" si="72"/>
        <v/>
      </c>
      <c r="K916" s="18" t="str">
        <f t="shared" ca="1" si="73"/>
        <v/>
      </c>
      <c r="L916" s="19">
        <f t="shared" si="75"/>
        <v>0</v>
      </c>
      <c r="M916" s="19">
        <f t="shared" si="74"/>
        <v>0</v>
      </c>
      <c r="AE916" s="33" t="str">
        <f ca="1">IFERROR(INDEX(tbl_Données[[temps restant avant rebut  ]],SMALL(IF(tbl_Données[[temps restant avant rebut  ]]&lt;15,ROW(tbl_Données[[temps restant avant rebut  ]])-2),ROWS($1:913))),"")</f>
        <v/>
      </c>
    </row>
    <row r="917" spans="1:31" ht="27.75" customHeight="1">
      <c r="A917" s="10"/>
      <c r="B917" s="11"/>
      <c r="C9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7" s="13"/>
      <c r="E917" s="10"/>
      <c r="F917" s="14"/>
      <c r="G917" s="15"/>
      <c r="H917" s="13" t="str">
        <f t="shared" si="71"/>
        <v/>
      </c>
      <c r="I917" s="16"/>
      <c r="J917" s="17" t="str">
        <f t="shared" si="72"/>
        <v/>
      </c>
      <c r="K917" s="18" t="str">
        <f t="shared" ca="1" si="73"/>
        <v/>
      </c>
      <c r="L917" s="19">
        <f t="shared" si="75"/>
        <v>0</v>
      </c>
      <c r="M917" s="19">
        <f t="shared" si="74"/>
        <v>0</v>
      </c>
      <c r="AE917" s="33" t="str">
        <f ca="1">IFERROR(INDEX(tbl_Données[[temps restant avant rebut  ]],SMALL(IF(tbl_Données[[temps restant avant rebut  ]]&lt;15,ROW(tbl_Données[[temps restant avant rebut  ]])-2),ROWS($1:914))),"")</f>
        <v/>
      </c>
    </row>
    <row r="918" spans="1:31" ht="27.75" customHeight="1">
      <c r="A918" s="10"/>
      <c r="B918" s="11"/>
      <c r="C9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8" s="13"/>
      <c r="E918" s="10"/>
      <c r="F918" s="14"/>
      <c r="G918" s="15"/>
      <c r="H918" s="13" t="str">
        <f t="shared" si="71"/>
        <v/>
      </c>
      <c r="I918" s="16"/>
      <c r="J918" s="17" t="str">
        <f t="shared" si="72"/>
        <v/>
      </c>
      <c r="K918" s="18" t="str">
        <f t="shared" ca="1" si="73"/>
        <v/>
      </c>
      <c r="L918" s="19">
        <f t="shared" si="75"/>
        <v>0</v>
      </c>
      <c r="M918" s="19">
        <f t="shared" si="74"/>
        <v>0</v>
      </c>
      <c r="AE918" s="33" t="str">
        <f ca="1">IFERROR(INDEX(tbl_Données[[temps restant avant rebut  ]],SMALL(IF(tbl_Données[[temps restant avant rebut  ]]&lt;15,ROW(tbl_Données[[temps restant avant rebut  ]])-2),ROWS($1:915))),"")</f>
        <v/>
      </c>
    </row>
    <row r="919" spans="1:31" ht="27.75" customHeight="1">
      <c r="A919" s="10"/>
      <c r="B919" s="11"/>
      <c r="C9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9" s="13"/>
      <c r="E919" s="10"/>
      <c r="F919" s="14"/>
      <c r="G919" s="15"/>
      <c r="H919" s="13" t="str">
        <f t="shared" si="71"/>
        <v/>
      </c>
      <c r="I919" s="16"/>
      <c r="J919" s="17" t="str">
        <f t="shared" si="72"/>
        <v/>
      </c>
      <c r="K919" s="18" t="str">
        <f t="shared" ca="1" si="73"/>
        <v/>
      </c>
      <c r="L919" s="19">
        <f t="shared" si="75"/>
        <v>0</v>
      </c>
      <c r="M919" s="19">
        <f t="shared" si="74"/>
        <v>0</v>
      </c>
      <c r="AE919" s="33" t="str">
        <f ca="1">IFERROR(INDEX(tbl_Données[[temps restant avant rebut  ]],SMALL(IF(tbl_Données[[temps restant avant rebut  ]]&lt;15,ROW(tbl_Données[[temps restant avant rebut  ]])-2),ROWS($1:916))),"")</f>
        <v/>
      </c>
    </row>
    <row r="920" spans="1:31" ht="27.75" customHeight="1">
      <c r="A920" s="10"/>
      <c r="B920" s="11"/>
      <c r="C9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0" s="13"/>
      <c r="E920" s="10"/>
      <c r="F920" s="14"/>
      <c r="G920" s="15"/>
      <c r="H920" s="13" t="str">
        <f t="shared" si="71"/>
        <v/>
      </c>
      <c r="I920" s="16"/>
      <c r="J920" s="17" t="str">
        <f t="shared" si="72"/>
        <v/>
      </c>
      <c r="K920" s="18" t="str">
        <f t="shared" ca="1" si="73"/>
        <v/>
      </c>
      <c r="L920" s="19">
        <f t="shared" si="75"/>
        <v>0</v>
      </c>
      <c r="M920" s="19">
        <f t="shared" si="74"/>
        <v>0</v>
      </c>
      <c r="AE920" s="33" t="str">
        <f ca="1">IFERROR(INDEX(tbl_Données[[temps restant avant rebut  ]],SMALL(IF(tbl_Données[[temps restant avant rebut  ]]&lt;15,ROW(tbl_Données[[temps restant avant rebut  ]])-2),ROWS($1:917))),"")</f>
        <v/>
      </c>
    </row>
    <row r="921" spans="1:31" ht="27.75" customHeight="1">
      <c r="A921" s="10"/>
      <c r="B921" s="11"/>
      <c r="C9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1" s="13"/>
      <c r="E921" s="10"/>
      <c r="F921" s="14"/>
      <c r="G921" s="15"/>
      <c r="H921" s="13" t="str">
        <f t="shared" si="71"/>
        <v/>
      </c>
      <c r="I921" s="16"/>
      <c r="J921" s="17" t="str">
        <f t="shared" si="72"/>
        <v/>
      </c>
      <c r="K921" s="18" t="str">
        <f t="shared" ca="1" si="73"/>
        <v/>
      </c>
      <c r="L921" s="19">
        <f t="shared" si="75"/>
        <v>0</v>
      </c>
      <c r="M921" s="19">
        <f t="shared" si="74"/>
        <v>0</v>
      </c>
      <c r="AE921" s="33" t="str">
        <f ca="1">IFERROR(INDEX(tbl_Données[[temps restant avant rebut  ]],SMALL(IF(tbl_Données[[temps restant avant rebut  ]]&lt;15,ROW(tbl_Données[[temps restant avant rebut  ]])-2),ROWS($1:918))),"")</f>
        <v/>
      </c>
    </row>
    <row r="922" spans="1:31" ht="27.75" customHeight="1">
      <c r="A922" s="10"/>
      <c r="B922" s="11"/>
      <c r="C9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2" s="13"/>
      <c r="E922" s="10"/>
      <c r="F922" s="14"/>
      <c r="G922" s="15"/>
      <c r="H922" s="13" t="str">
        <f t="shared" si="71"/>
        <v/>
      </c>
      <c r="I922" s="16"/>
      <c r="J922" s="17" t="str">
        <f t="shared" si="72"/>
        <v/>
      </c>
      <c r="K922" s="18" t="str">
        <f t="shared" ca="1" si="73"/>
        <v/>
      </c>
      <c r="L922" s="19">
        <f t="shared" si="75"/>
        <v>0</v>
      </c>
      <c r="M922" s="19">
        <f t="shared" si="74"/>
        <v>0</v>
      </c>
      <c r="AE922" s="33" t="str">
        <f ca="1">IFERROR(INDEX(tbl_Données[[temps restant avant rebut  ]],SMALL(IF(tbl_Données[[temps restant avant rebut  ]]&lt;15,ROW(tbl_Données[[temps restant avant rebut  ]])-2),ROWS($1:919))),"")</f>
        <v/>
      </c>
    </row>
    <row r="923" spans="1:31" ht="27.75" customHeight="1">
      <c r="A923" s="10"/>
      <c r="B923" s="11"/>
      <c r="C9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3" s="13"/>
      <c r="E923" s="10"/>
      <c r="F923" s="14"/>
      <c r="G923" s="15"/>
      <c r="H923" s="13" t="str">
        <f t="shared" si="71"/>
        <v/>
      </c>
      <c r="I923" s="16"/>
      <c r="J923" s="17" t="str">
        <f t="shared" si="72"/>
        <v/>
      </c>
      <c r="K923" s="18" t="str">
        <f t="shared" ca="1" si="73"/>
        <v/>
      </c>
      <c r="L923" s="19">
        <f t="shared" si="75"/>
        <v>0</v>
      </c>
      <c r="M923" s="19">
        <f t="shared" si="74"/>
        <v>0</v>
      </c>
      <c r="AE923" s="33" t="str">
        <f ca="1">IFERROR(INDEX(tbl_Données[[temps restant avant rebut  ]],SMALL(IF(tbl_Données[[temps restant avant rebut  ]]&lt;15,ROW(tbl_Données[[temps restant avant rebut  ]])-2),ROWS($1:920))),"")</f>
        <v/>
      </c>
    </row>
    <row r="924" spans="1:31" ht="27.75" customHeight="1">
      <c r="A924" s="10"/>
      <c r="B924" s="11"/>
      <c r="C9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4" s="13"/>
      <c r="E924" s="10"/>
      <c r="F924" s="14"/>
      <c r="G924" s="15"/>
      <c r="H924" s="13" t="str">
        <f t="shared" si="71"/>
        <v/>
      </c>
      <c r="I924" s="16"/>
      <c r="J924" s="17" t="str">
        <f t="shared" si="72"/>
        <v/>
      </c>
      <c r="K924" s="18" t="str">
        <f t="shared" ca="1" si="73"/>
        <v/>
      </c>
      <c r="L924" s="19">
        <f t="shared" si="75"/>
        <v>0</v>
      </c>
      <c r="M924" s="19">
        <f t="shared" si="74"/>
        <v>0</v>
      </c>
      <c r="AE924" s="33" t="str">
        <f ca="1">IFERROR(INDEX(tbl_Données[[temps restant avant rebut  ]],SMALL(IF(tbl_Données[[temps restant avant rebut  ]]&lt;15,ROW(tbl_Données[[temps restant avant rebut  ]])-2),ROWS($1:921))),"")</f>
        <v/>
      </c>
    </row>
    <row r="925" spans="1:31" ht="27.75" customHeight="1">
      <c r="A925" s="10"/>
      <c r="B925" s="11"/>
      <c r="C9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5" s="13"/>
      <c r="E925" s="10"/>
      <c r="F925" s="14"/>
      <c r="G925" s="15"/>
      <c r="H925" s="13" t="str">
        <f t="shared" si="71"/>
        <v/>
      </c>
      <c r="I925" s="16"/>
      <c r="J925" s="17" t="str">
        <f t="shared" si="72"/>
        <v/>
      </c>
      <c r="K925" s="18" t="str">
        <f t="shared" ca="1" si="73"/>
        <v/>
      </c>
      <c r="L925" s="19">
        <f t="shared" si="75"/>
        <v>0</v>
      </c>
      <c r="M925" s="19">
        <f t="shared" si="74"/>
        <v>0</v>
      </c>
      <c r="AE925" s="33" t="str">
        <f ca="1">IFERROR(INDEX(tbl_Données[[temps restant avant rebut  ]],SMALL(IF(tbl_Données[[temps restant avant rebut  ]]&lt;15,ROW(tbl_Données[[temps restant avant rebut  ]])-2),ROWS($1:922))),"")</f>
        <v/>
      </c>
    </row>
    <row r="926" spans="1:31" ht="27.75" customHeight="1">
      <c r="A926" s="10"/>
      <c r="B926" s="11"/>
      <c r="C9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6" s="13"/>
      <c r="E926" s="10"/>
      <c r="F926" s="14"/>
      <c r="G926" s="15"/>
      <c r="H926" s="13" t="str">
        <f t="shared" si="71"/>
        <v/>
      </c>
      <c r="I926" s="16"/>
      <c r="J926" s="17" t="str">
        <f t="shared" si="72"/>
        <v/>
      </c>
      <c r="K926" s="18" t="str">
        <f t="shared" ca="1" si="73"/>
        <v/>
      </c>
      <c r="L926" s="19">
        <f t="shared" si="75"/>
        <v>0</v>
      </c>
      <c r="M926" s="19">
        <f t="shared" si="74"/>
        <v>0</v>
      </c>
      <c r="AE926" s="33" t="str">
        <f ca="1">IFERROR(INDEX(tbl_Données[[temps restant avant rebut  ]],SMALL(IF(tbl_Données[[temps restant avant rebut  ]]&lt;15,ROW(tbl_Données[[temps restant avant rebut  ]])-2),ROWS($1:923))),"")</f>
        <v/>
      </c>
    </row>
    <row r="927" spans="1:31" ht="27.75" customHeight="1">
      <c r="A927" s="10"/>
      <c r="B927" s="11"/>
      <c r="C9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7" s="13"/>
      <c r="E927" s="10"/>
      <c r="F927" s="14"/>
      <c r="G927" s="15"/>
      <c r="H927" s="13" t="str">
        <f t="shared" si="71"/>
        <v/>
      </c>
      <c r="I927" s="16"/>
      <c r="J927" s="17" t="str">
        <f t="shared" si="72"/>
        <v/>
      </c>
      <c r="K927" s="18" t="str">
        <f t="shared" ca="1" si="73"/>
        <v/>
      </c>
      <c r="L927" s="19">
        <f t="shared" si="75"/>
        <v>0</v>
      </c>
      <c r="M927" s="19">
        <f t="shared" si="74"/>
        <v>0</v>
      </c>
      <c r="AE927" s="33" t="str">
        <f ca="1">IFERROR(INDEX(tbl_Données[[temps restant avant rebut  ]],SMALL(IF(tbl_Données[[temps restant avant rebut  ]]&lt;15,ROW(tbl_Données[[temps restant avant rebut  ]])-2),ROWS($1:924))),"")</f>
        <v/>
      </c>
    </row>
    <row r="928" spans="1:31" ht="27.75" customHeight="1">
      <c r="A928" s="10"/>
      <c r="B928" s="11"/>
      <c r="C9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8" s="13"/>
      <c r="E928" s="10"/>
      <c r="F928" s="14"/>
      <c r="G928" s="15"/>
      <c r="H928" s="13" t="str">
        <f t="shared" si="71"/>
        <v/>
      </c>
      <c r="I928" s="16"/>
      <c r="J928" s="17" t="str">
        <f t="shared" si="72"/>
        <v/>
      </c>
      <c r="K928" s="18" t="str">
        <f t="shared" ca="1" si="73"/>
        <v/>
      </c>
      <c r="L928" s="19">
        <f t="shared" si="75"/>
        <v>0</v>
      </c>
      <c r="M928" s="19">
        <f t="shared" si="74"/>
        <v>0</v>
      </c>
      <c r="AE928" s="33" t="str">
        <f ca="1">IFERROR(INDEX(tbl_Données[[temps restant avant rebut  ]],SMALL(IF(tbl_Données[[temps restant avant rebut  ]]&lt;15,ROW(tbl_Données[[temps restant avant rebut  ]])-2),ROWS($1:925))),"")</f>
        <v/>
      </c>
    </row>
    <row r="929" spans="1:31" ht="27.75" customHeight="1">
      <c r="A929" s="10"/>
      <c r="B929" s="11"/>
      <c r="C9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9" s="13"/>
      <c r="E929" s="10"/>
      <c r="F929" s="14"/>
      <c r="G929" s="15"/>
      <c r="H929" s="13" t="str">
        <f t="shared" si="71"/>
        <v/>
      </c>
      <c r="I929" s="16"/>
      <c r="J929" s="17" t="str">
        <f t="shared" si="72"/>
        <v/>
      </c>
      <c r="K929" s="18" t="str">
        <f t="shared" ca="1" si="73"/>
        <v/>
      </c>
      <c r="L929" s="19">
        <f t="shared" si="75"/>
        <v>0</v>
      </c>
      <c r="M929" s="19">
        <f t="shared" si="74"/>
        <v>0</v>
      </c>
      <c r="AE929" s="33" t="str">
        <f ca="1">IFERROR(INDEX(tbl_Données[[temps restant avant rebut  ]],SMALL(IF(tbl_Données[[temps restant avant rebut  ]]&lt;15,ROW(tbl_Données[[temps restant avant rebut  ]])-2),ROWS($1:926))),"")</f>
        <v/>
      </c>
    </row>
    <row r="930" spans="1:31" ht="27.75" customHeight="1">
      <c r="A930" s="10"/>
      <c r="B930" s="11"/>
      <c r="C9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0" s="13"/>
      <c r="E930" s="10"/>
      <c r="F930" s="14"/>
      <c r="G930" s="15"/>
      <c r="H930" s="13" t="str">
        <f t="shared" si="71"/>
        <v/>
      </c>
      <c r="I930" s="16"/>
      <c r="J930" s="17" t="str">
        <f t="shared" si="72"/>
        <v/>
      </c>
      <c r="K930" s="18" t="str">
        <f t="shared" ca="1" si="73"/>
        <v/>
      </c>
      <c r="L930" s="19">
        <f t="shared" si="75"/>
        <v>0</v>
      </c>
      <c r="M930" s="19">
        <f t="shared" si="74"/>
        <v>0</v>
      </c>
      <c r="AE930" s="33" t="str">
        <f ca="1">IFERROR(INDEX(tbl_Données[[temps restant avant rebut  ]],SMALL(IF(tbl_Données[[temps restant avant rebut  ]]&lt;15,ROW(tbl_Données[[temps restant avant rebut  ]])-2),ROWS($1:927))),"")</f>
        <v/>
      </c>
    </row>
    <row r="931" spans="1:31" ht="27.75" customHeight="1">
      <c r="A931" s="10"/>
      <c r="B931" s="11"/>
      <c r="C9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1" s="13"/>
      <c r="E931" s="10"/>
      <c r="F931" s="14"/>
      <c r="G931" s="15"/>
      <c r="H931" s="13" t="str">
        <f t="shared" si="71"/>
        <v/>
      </c>
      <c r="I931" s="16"/>
      <c r="J931" s="17" t="str">
        <f t="shared" si="72"/>
        <v/>
      </c>
      <c r="K931" s="18" t="str">
        <f t="shared" ca="1" si="73"/>
        <v/>
      </c>
      <c r="L931" s="19">
        <f t="shared" si="75"/>
        <v>0</v>
      </c>
      <c r="M931" s="19">
        <f t="shared" si="74"/>
        <v>0</v>
      </c>
      <c r="AE931" s="33" t="str">
        <f ca="1">IFERROR(INDEX(tbl_Données[[temps restant avant rebut  ]],SMALL(IF(tbl_Données[[temps restant avant rebut  ]]&lt;15,ROW(tbl_Données[[temps restant avant rebut  ]])-2),ROWS($1:928))),"")</f>
        <v/>
      </c>
    </row>
    <row r="932" spans="1:31" ht="27.75" customHeight="1">
      <c r="A932" s="10"/>
      <c r="B932" s="11"/>
      <c r="C9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2" s="13"/>
      <c r="E932" s="10"/>
      <c r="F932" s="14"/>
      <c r="G932" s="15"/>
      <c r="H932" s="13" t="str">
        <f t="shared" si="71"/>
        <v/>
      </c>
      <c r="I932" s="16"/>
      <c r="J932" s="17" t="str">
        <f t="shared" si="72"/>
        <v/>
      </c>
      <c r="K932" s="18" t="str">
        <f t="shared" ca="1" si="73"/>
        <v/>
      </c>
      <c r="L932" s="19">
        <f t="shared" si="75"/>
        <v>0</v>
      </c>
      <c r="M932" s="19">
        <f t="shared" si="74"/>
        <v>0</v>
      </c>
      <c r="AE932" s="33" t="str">
        <f ca="1">IFERROR(INDEX(tbl_Données[[temps restant avant rebut  ]],SMALL(IF(tbl_Données[[temps restant avant rebut  ]]&lt;15,ROW(tbl_Données[[temps restant avant rebut  ]])-2),ROWS($1:929))),"")</f>
        <v/>
      </c>
    </row>
    <row r="933" spans="1:31" ht="27.75" customHeight="1">
      <c r="A933" s="10"/>
      <c r="B933" s="11"/>
      <c r="C9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3" s="13"/>
      <c r="E933" s="10"/>
      <c r="F933" s="14"/>
      <c r="G933" s="15"/>
      <c r="H933" s="13" t="str">
        <f t="shared" si="71"/>
        <v/>
      </c>
      <c r="I933" s="16"/>
      <c r="J933" s="17" t="str">
        <f t="shared" si="72"/>
        <v/>
      </c>
      <c r="K933" s="18" t="str">
        <f t="shared" ca="1" si="73"/>
        <v/>
      </c>
      <c r="L933" s="19">
        <f t="shared" si="75"/>
        <v>0</v>
      </c>
      <c r="M933" s="19">
        <f t="shared" si="74"/>
        <v>0</v>
      </c>
      <c r="AE933" s="33" t="str">
        <f ca="1">IFERROR(INDEX(tbl_Données[[temps restant avant rebut  ]],SMALL(IF(tbl_Données[[temps restant avant rebut  ]]&lt;15,ROW(tbl_Données[[temps restant avant rebut  ]])-2),ROWS($1:930))),"")</f>
        <v/>
      </c>
    </row>
    <row r="934" spans="1:31" ht="27.75" customHeight="1">
      <c r="A934" s="10"/>
      <c r="B934" s="11"/>
      <c r="C9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4" s="13"/>
      <c r="E934" s="10"/>
      <c r="F934" s="14"/>
      <c r="G934" s="15"/>
      <c r="H934" s="13" t="str">
        <f t="shared" si="71"/>
        <v/>
      </c>
      <c r="I934" s="16"/>
      <c r="J934" s="17" t="str">
        <f t="shared" si="72"/>
        <v/>
      </c>
      <c r="K934" s="18" t="str">
        <f t="shared" ca="1" si="73"/>
        <v/>
      </c>
      <c r="L934" s="19">
        <f t="shared" si="75"/>
        <v>0</v>
      </c>
      <c r="M934" s="19">
        <f t="shared" si="74"/>
        <v>0</v>
      </c>
      <c r="AE934" s="33" t="str">
        <f ca="1">IFERROR(INDEX(tbl_Données[[temps restant avant rebut  ]],SMALL(IF(tbl_Données[[temps restant avant rebut  ]]&lt;15,ROW(tbl_Données[[temps restant avant rebut  ]])-2),ROWS($1:931))),"")</f>
        <v/>
      </c>
    </row>
    <row r="935" spans="1:31" ht="27.75" customHeight="1">
      <c r="A935" s="10"/>
      <c r="B935" s="11"/>
      <c r="C9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5" s="13"/>
      <c r="E935" s="10"/>
      <c r="F935" s="14"/>
      <c r="G935" s="15"/>
      <c r="H935" s="13" t="str">
        <f t="shared" si="71"/>
        <v/>
      </c>
      <c r="I935" s="16"/>
      <c r="J935" s="17" t="str">
        <f t="shared" si="72"/>
        <v/>
      </c>
      <c r="K935" s="18" t="str">
        <f t="shared" ca="1" si="73"/>
        <v/>
      </c>
      <c r="L935" s="19">
        <f t="shared" si="75"/>
        <v>0</v>
      </c>
      <c r="M935" s="19">
        <f t="shared" si="74"/>
        <v>0</v>
      </c>
      <c r="AE935" s="33" t="str">
        <f ca="1">IFERROR(INDEX(tbl_Données[[temps restant avant rebut  ]],SMALL(IF(tbl_Données[[temps restant avant rebut  ]]&lt;15,ROW(tbl_Données[[temps restant avant rebut  ]])-2),ROWS($1:932))),"")</f>
        <v/>
      </c>
    </row>
    <row r="936" spans="1:31" ht="27.75" customHeight="1">
      <c r="A936" s="10"/>
      <c r="B936" s="11"/>
      <c r="C9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6" s="13"/>
      <c r="E936" s="10"/>
      <c r="F936" s="14"/>
      <c r="G936" s="15"/>
      <c r="H936" s="13" t="str">
        <f t="shared" si="71"/>
        <v/>
      </c>
      <c r="I936" s="16"/>
      <c r="J936" s="17" t="str">
        <f t="shared" si="72"/>
        <v/>
      </c>
      <c r="K936" s="18" t="str">
        <f t="shared" ca="1" si="73"/>
        <v/>
      </c>
      <c r="L936" s="19">
        <f t="shared" si="75"/>
        <v>0</v>
      </c>
      <c r="M936" s="19">
        <f t="shared" si="74"/>
        <v>0</v>
      </c>
      <c r="AE936" s="33" t="str">
        <f ca="1">IFERROR(INDEX(tbl_Données[[temps restant avant rebut  ]],SMALL(IF(tbl_Données[[temps restant avant rebut  ]]&lt;15,ROW(tbl_Données[[temps restant avant rebut  ]])-2),ROWS($1:933))),"")</f>
        <v/>
      </c>
    </row>
    <row r="937" spans="1:31" ht="27.75" customHeight="1">
      <c r="A937" s="10"/>
      <c r="B937" s="11"/>
      <c r="C9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7" s="13"/>
      <c r="E937" s="10"/>
      <c r="F937" s="14"/>
      <c r="G937" s="15"/>
      <c r="H937" s="13" t="str">
        <f t="shared" si="71"/>
        <v/>
      </c>
      <c r="I937" s="16"/>
      <c r="J937" s="17" t="str">
        <f t="shared" si="72"/>
        <v/>
      </c>
      <c r="K937" s="18" t="str">
        <f t="shared" ca="1" si="73"/>
        <v/>
      </c>
      <c r="L937" s="19">
        <f t="shared" si="75"/>
        <v>0</v>
      </c>
      <c r="M937" s="19">
        <f t="shared" si="74"/>
        <v>0</v>
      </c>
      <c r="AE937" s="33" t="str">
        <f ca="1">IFERROR(INDEX(tbl_Données[[temps restant avant rebut  ]],SMALL(IF(tbl_Données[[temps restant avant rebut  ]]&lt;15,ROW(tbl_Données[[temps restant avant rebut  ]])-2),ROWS($1:934))),"")</f>
        <v/>
      </c>
    </row>
    <row r="938" spans="1:31" ht="27.75" customHeight="1">
      <c r="A938" s="10"/>
      <c r="B938" s="11"/>
      <c r="C9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8" s="13"/>
      <c r="E938" s="10"/>
      <c r="F938" s="14"/>
      <c r="G938" s="15"/>
      <c r="H938" s="13" t="str">
        <f t="shared" si="71"/>
        <v/>
      </c>
      <c r="I938" s="16"/>
      <c r="J938" s="17" t="str">
        <f t="shared" si="72"/>
        <v/>
      </c>
      <c r="K938" s="18" t="str">
        <f t="shared" ca="1" si="73"/>
        <v/>
      </c>
      <c r="L938" s="19">
        <f t="shared" si="75"/>
        <v>0</v>
      </c>
      <c r="M938" s="19">
        <f t="shared" si="74"/>
        <v>0</v>
      </c>
      <c r="AE938" s="33" t="str">
        <f ca="1">IFERROR(INDEX(tbl_Données[[temps restant avant rebut  ]],SMALL(IF(tbl_Données[[temps restant avant rebut  ]]&lt;15,ROW(tbl_Données[[temps restant avant rebut  ]])-2),ROWS($1:935))),"")</f>
        <v/>
      </c>
    </row>
    <row r="939" spans="1:31" ht="27.75" customHeight="1">
      <c r="A939" s="10"/>
      <c r="B939" s="11"/>
      <c r="C9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9" s="13"/>
      <c r="E939" s="10"/>
      <c r="F939" s="14"/>
      <c r="G939" s="15"/>
      <c r="H939" s="13" t="str">
        <f t="shared" si="71"/>
        <v/>
      </c>
      <c r="I939" s="16"/>
      <c r="J939" s="17" t="str">
        <f t="shared" si="72"/>
        <v/>
      </c>
      <c r="K939" s="18" t="str">
        <f t="shared" ca="1" si="73"/>
        <v/>
      </c>
      <c r="L939" s="19">
        <f t="shared" si="75"/>
        <v>0</v>
      </c>
      <c r="M939" s="19">
        <f t="shared" si="74"/>
        <v>0</v>
      </c>
      <c r="AE939" s="33" t="str">
        <f ca="1">IFERROR(INDEX(tbl_Données[[temps restant avant rebut  ]],SMALL(IF(tbl_Données[[temps restant avant rebut  ]]&lt;15,ROW(tbl_Données[[temps restant avant rebut  ]])-2),ROWS($1:936))),"")</f>
        <v/>
      </c>
    </row>
    <row r="940" spans="1:31" ht="27.75" customHeight="1">
      <c r="A940" s="10"/>
      <c r="B940" s="11"/>
      <c r="C9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0" s="13"/>
      <c r="E940" s="10"/>
      <c r="F940" s="14"/>
      <c r="G940" s="15"/>
      <c r="H940" s="13" t="str">
        <f t="shared" si="71"/>
        <v/>
      </c>
      <c r="I940" s="16"/>
      <c r="J940" s="17" t="str">
        <f t="shared" si="72"/>
        <v/>
      </c>
      <c r="K940" s="18" t="str">
        <f t="shared" ca="1" si="73"/>
        <v/>
      </c>
      <c r="L940" s="19">
        <f t="shared" si="75"/>
        <v>0</v>
      </c>
      <c r="M940" s="19">
        <f t="shared" si="74"/>
        <v>0</v>
      </c>
      <c r="AE940" s="33" t="str">
        <f ca="1">IFERROR(INDEX(tbl_Données[[temps restant avant rebut  ]],SMALL(IF(tbl_Données[[temps restant avant rebut  ]]&lt;15,ROW(tbl_Données[[temps restant avant rebut  ]])-2),ROWS($1:937))),"")</f>
        <v/>
      </c>
    </row>
    <row r="941" spans="1:31" ht="27.75" customHeight="1">
      <c r="A941" s="10"/>
      <c r="B941" s="11"/>
      <c r="C9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1" s="13"/>
      <c r="E941" s="10"/>
      <c r="F941" s="14"/>
      <c r="G941" s="15"/>
      <c r="H941" s="13" t="str">
        <f t="shared" si="71"/>
        <v/>
      </c>
      <c r="I941" s="16"/>
      <c r="J941" s="17" t="str">
        <f t="shared" si="72"/>
        <v/>
      </c>
      <c r="K941" s="18" t="str">
        <f t="shared" ca="1" si="73"/>
        <v/>
      </c>
      <c r="L941" s="19">
        <f t="shared" si="75"/>
        <v>0</v>
      </c>
      <c r="M941" s="19">
        <f t="shared" si="74"/>
        <v>0</v>
      </c>
      <c r="AE941" s="33" t="str">
        <f ca="1">IFERROR(INDEX(tbl_Données[[temps restant avant rebut  ]],SMALL(IF(tbl_Données[[temps restant avant rebut  ]]&lt;15,ROW(tbl_Données[[temps restant avant rebut  ]])-2),ROWS($1:938))),"")</f>
        <v/>
      </c>
    </row>
    <row r="942" spans="1:31" ht="27.75" customHeight="1">
      <c r="A942" s="10"/>
      <c r="B942" s="11"/>
      <c r="C9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2" s="13"/>
      <c r="E942" s="10"/>
      <c r="F942" s="14"/>
      <c r="G942" s="15"/>
      <c r="H942" s="13" t="str">
        <f t="shared" si="71"/>
        <v/>
      </c>
      <c r="I942" s="16"/>
      <c r="J942" s="17" t="str">
        <f t="shared" si="72"/>
        <v/>
      </c>
      <c r="K942" s="18" t="str">
        <f t="shared" ca="1" si="73"/>
        <v/>
      </c>
      <c r="L942" s="19">
        <f t="shared" si="75"/>
        <v>0</v>
      </c>
      <c r="M942" s="19">
        <f t="shared" si="74"/>
        <v>0</v>
      </c>
      <c r="AE942" s="33" t="str">
        <f ca="1">IFERROR(INDEX(tbl_Données[[temps restant avant rebut  ]],SMALL(IF(tbl_Données[[temps restant avant rebut  ]]&lt;15,ROW(tbl_Données[[temps restant avant rebut  ]])-2),ROWS($1:939))),"")</f>
        <v/>
      </c>
    </row>
    <row r="943" spans="1:31" ht="27.75" customHeight="1">
      <c r="A943" s="10"/>
      <c r="B943" s="11"/>
      <c r="C9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3" s="13"/>
      <c r="E943" s="10"/>
      <c r="F943" s="14"/>
      <c r="G943" s="15"/>
      <c r="H943" s="13" t="str">
        <f t="shared" si="71"/>
        <v/>
      </c>
      <c r="I943" s="16"/>
      <c r="J943" s="17" t="str">
        <f t="shared" si="72"/>
        <v/>
      </c>
      <c r="K943" s="18" t="str">
        <f t="shared" ca="1" si="73"/>
        <v/>
      </c>
      <c r="L943" s="19">
        <f t="shared" si="75"/>
        <v>0</v>
      </c>
      <c r="M943" s="19">
        <f t="shared" si="74"/>
        <v>0</v>
      </c>
      <c r="AE943" s="33" t="str">
        <f ca="1">IFERROR(INDEX(tbl_Données[[temps restant avant rebut  ]],SMALL(IF(tbl_Données[[temps restant avant rebut  ]]&lt;15,ROW(tbl_Données[[temps restant avant rebut  ]])-2),ROWS($1:940))),"")</f>
        <v/>
      </c>
    </row>
    <row r="944" spans="1:31" ht="27.75" customHeight="1">
      <c r="A944" s="10"/>
      <c r="B944" s="11"/>
      <c r="C9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4" s="13"/>
      <c r="E944" s="10"/>
      <c r="F944" s="14"/>
      <c r="G944" s="15"/>
      <c r="H944" s="13" t="str">
        <f t="shared" si="71"/>
        <v/>
      </c>
      <c r="I944" s="16"/>
      <c r="J944" s="17" t="str">
        <f t="shared" si="72"/>
        <v/>
      </c>
      <c r="K944" s="18" t="str">
        <f t="shared" ca="1" si="73"/>
        <v/>
      </c>
      <c r="L944" s="19">
        <f t="shared" si="75"/>
        <v>0</v>
      </c>
      <c r="M944" s="19">
        <f t="shared" si="74"/>
        <v>0</v>
      </c>
      <c r="AE944" s="33" t="str">
        <f ca="1">IFERROR(INDEX(tbl_Données[[temps restant avant rebut  ]],SMALL(IF(tbl_Données[[temps restant avant rebut  ]]&lt;15,ROW(tbl_Données[[temps restant avant rebut  ]])-2),ROWS($1:941))),"")</f>
        <v/>
      </c>
    </row>
    <row r="945" spans="1:31" ht="27.75" customHeight="1">
      <c r="A945" s="10"/>
      <c r="B945" s="11"/>
      <c r="C9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5" s="13"/>
      <c r="E945" s="10"/>
      <c r="F945" s="14"/>
      <c r="G945" s="15"/>
      <c r="H945" s="13" t="str">
        <f t="shared" si="71"/>
        <v/>
      </c>
      <c r="I945" s="16"/>
      <c r="J945" s="17" t="str">
        <f t="shared" si="72"/>
        <v/>
      </c>
      <c r="K945" s="18" t="str">
        <f t="shared" ca="1" si="73"/>
        <v/>
      </c>
      <c r="L945" s="19">
        <f t="shared" si="75"/>
        <v>0</v>
      </c>
      <c r="M945" s="19">
        <f t="shared" si="74"/>
        <v>0</v>
      </c>
      <c r="AE945" s="33" t="str">
        <f ca="1">IFERROR(INDEX(tbl_Données[[temps restant avant rebut  ]],SMALL(IF(tbl_Données[[temps restant avant rebut  ]]&lt;15,ROW(tbl_Données[[temps restant avant rebut  ]])-2),ROWS($1:942))),"")</f>
        <v/>
      </c>
    </row>
    <row r="946" spans="1:31" ht="27.75" customHeight="1">
      <c r="A946" s="10"/>
      <c r="B946" s="11"/>
      <c r="C9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6" s="13"/>
      <c r="E946" s="10"/>
      <c r="F946" s="14"/>
      <c r="G946" s="15"/>
      <c r="H946" s="13" t="str">
        <f t="shared" si="71"/>
        <v/>
      </c>
      <c r="I946" s="16"/>
      <c r="J946" s="17" t="str">
        <f t="shared" si="72"/>
        <v/>
      </c>
      <c r="K946" s="18" t="str">
        <f t="shared" ca="1" si="73"/>
        <v/>
      </c>
      <c r="L946" s="19">
        <f t="shared" si="75"/>
        <v>0</v>
      </c>
      <c r="M946" s="19">
        <f t="shared" si="74"/>
        <v>0</v>
      </c>
      <c r="AE946" s="33" t="str">
        <f ca="1">IFERROR(INDEX(tbl_Données[[temps restant avant rebut  ]],SMALL(IF(tbl_Données[[temps restant avant rebut  ]]&lt;15,ROW(tbl_Données[[temps restant avant rebut  ]])-2),ROWS($1:943))),"")</f>
        <v/>
      </c>
    </row>
    <row r="947" spans="1:31" ht="27.75" customHeight="1">
      <c r="A947" s="10"/>
      <c r="B947" s="11"/>
      <c r="C9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7" s="13"/>
      <c r="E947" s="10"/>
      <c r="F947" s="14"/>
      <c r="G947" s="15"/>
      <c r="H947" s="13" t="str">
        <f t="shared" si="71"/>
        <v/>
      </c>
      <c r="I947" s="16"/>
      <c r="J947" s="17" t="str">
        <f t="shared" si="72"/>
        <v/>
      </c>
      <c r="K947" s="18" t="str">
        <f t="shared" ca="1" si="73"/>
        <v/>
      </c>
      <c r="L947" s="19">
        <f t="shared" si="75"/>
        <v>0</v>
      </c>
      <c r="M947" s="19">
        <f t="shared" si="74"/>
        <v>0</v>
      </c>
      <c r="AE947" s="33" t="str">
        <f ca="1">IFERROR(INDEX(tbl_Données[[temps restant avant rebut  ]],SMALL(IF(tbl_Données[[temps restant avant rebut  ]]&lt;15,ROW(tbl_Données[[temps restant avant rebut  ]])-2),ROWS($1:944))),"")</f>
        <v/>
      </c>
    </row>
    <row r="948" spans="1:31" ht="27.75" customHeight="1">
      <c r="A948" s="10"/>
      <c r="B948" s="11"/>
      <c r="C9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8" s="13"/>
      <c r="E948" s="10"/>
      <c r="F948" s="14"/>
      <c r="G948" s="15"/>
      <c r="H948" s="13" t="str">
        <f t="shared" si="71"/>
        <v/>
      </c>
      <c r="I948" s="16"/>
      <c r="J948" s="17" t="str">
        <f t="shared" si="72"/>
        <v/>
      </c>
      <c r="K948" s="18" t="str">
        <f t="shared" ca="1" si="73"/>
        <v/>
      </c>
      <c r="L948" s="19">
        <f t="shared" si="75"/>
        <v>0</v>
      </c>
      <c r="M948" s="19">
        <f t="shared" si="74"/>
        <v>0</v>
      </c>
      <c r="AE948" s="33" t="str">
        <f ca="1">IFERROR(INDEX(tbl_Données[[temps restant avant rebut  ]],SMALL(IF(tbl_Données[[temps restant avant rebut  ]]&lt;15,ROW(tbl_Données[[temps restant avant rebut  ]])-2),ROWS($1:945))),"")</f>
        <v/>
      </c>
    </row>
    <row r="949" spans="1:31" ht="27.75" customHeight="1">
      <c r="A949" s="10"/>
      <c r="B949" s="11"/>
      <c r="C9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9" s="13"/>
      <c r="E949" s="10"/>
      <c r="F949" s="14"/>
      <c r="G949" s="15"/>
      <c r="H949" s="13" t="str">
        <f t="shared" si="71"/>
        <v/>
      </c>
      <c r="I949" s="16"/>
      <c r="J949" s="17" t="str">
        <f t="shared" si="72"/>
        <v/>
      </c>
      <c r="K949" s="18" t="str">
        <f t="shared" ca="1" si="73"/>
        <v/>
      </c>
      <c r="L949" s="19">
        <f t="shared" si="75"/>
        <v>0</v>
      </c>
      <c r="M949" s="19">
        <f t="shared" si="74"/>
        <v>0</v>
      </c>
      <c r="AE949" s="33" t="str">
        <f ca="1">IFERROR(INDEX(tbl_Données[[temps restant avant rebut  ]],SMALL(IF(tbl_Données[[temps restant avant rebut  ]]&lt;15,ROW(tbl_Données[[temps restant avant rebut  ]])-2),ROWS($1:946))),"")</f>
        <v/>
      </c>
    </row>
    <row r="950" spans="1:31" ht="27.75" customHeight="1">
      <c r="A950" s="10"/>
      <c r="B950" s="11"/>
      <c r="C9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0" s="13"/>
      <c r="E950" s="10"/>
      <c r="F950" s="14"/>
      <c r="G950" s="15"/>
      <c r="H950" s="13" t="str">
        <f t="shared" si="71"/>
        <v/>
      </c>
      <c r="I950" s="16"/>
      <c r="J950" s="17" t="str">
        <f t="shared" si="72"/>
        <v/>
      </c>
      <c r="K950" s="18" t="str">
        <f t="shared" ca="1" si="73"/>
        <v/>
      </c>
      <c r="L950" s="19">
        <f t="shared" si="75"/>
        <v>0</v>
      </c>
      <c r="M950" s="19">
        <f t="shared" si="74"/>
        <v>0</v>
      </c>
      <c r="AE950" s="33" t="str">
        <f ca="1">IFERROR(INDEX(tbl_Données[[temps restant avant rebut  ]],SMALL(IF(tbl_Données[[temps restant avant rebut  ]]&lt;15,ROW(tbl_Données[[temps restant avant rebut  ]])-2),ROWS($1:947))),"")</f>
        <v/>
      </c>
    </row>
    <row r="951" spans="1:31" ht="27.75" customHeight="1">
      <c r="A951" s="10"/>
      <c r="B951" s="11"/>
      <c r="C9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1" s="13"/>
      <c r="E951" s="10"/>
      <c r="F951" s="14"/>
      <c r="G951" s="15"/>
      <c r="H951" s="13" t="str">
        <f t="shared" si="71"/>
        <v/>
      </c>
      <c r="I951" s="16"/>
      <c r="J951" s="17" t="str">
        <f t="shared" si="72"/>
        <v/>
      </c>
      <c r="K951" s="18" t="str">
        <f t="shared" ca="1" si="73"/>
        <v/>
      </c>
      <c r="L951" s="19">
        <f t="shared" si="75"/>
        <v>0</v>
      </c>
      <c r="M951" s="19">
        <f t="shared" si="74"/>
        <v>0</v>
      </c>
      <c r="AE951" s="33" t="str">
        <f ca="1">IFERROR(INDEX(tbl_Données[[temps restant avant rebut  ]],SMALL(IF(tbl_Données[[temps restant avant rebut  ]]&lt;15,ROW(tbl_Données[[temps restant avant rebut  ]])-2),ROWS($1:948))),"")</f>
        <v/>
      </c>
    </row>
    <row r="952" spans="1:31" ht="27.75" customHeight="1">
      <c r="A952" s="10"/>
      <c r="B952" s="11"/>
      <c r="C9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2" s="13"/>
      <c r="E952" s="10"/>
      <c r="F952" s="14"/>
      <c r="G952" s="15"/>
      <c r="H952" s="13" t="str">
        <f t="shared" si="71"/>
        <v/>
      </c>
      <c r="I952" s="16"/>
      <c r="J952" s="17" t="str">
        <f t="shared" si="72"/>
        <v/>
      </c>
      <c r="K952" s="18" t="str">
        <f t="shared" ca="1" si="73"/>
        <v/>
      </c>
      <c r="L952" s="19">
        <f t="shared" si="75"/>
        <v>0</v>
      </c>
      <c r="M952" s="19">
        <f t="shared" si="74"/>
        <v>0</v>
      </c>
      <c r="AE952" s="33" t="str">
        <f ca="1">IFERROR(INDEX(tbl_Données[[temps restant avant rebut  ]],SMALL(IF(tbl_Données[[temps restant avant rebut  ]]&lt;15,ROW(tbl_Données[[temps restant avant rebut  ]])-2),ROWS($1:949))),"")</f>
        <v/>
      </c>
    </row>
    <row r="953" spans="1:31" ht="27.75" customHeight="1">
      <c r="A953" s="10"/>
      <c r="B953" s="11"/>
      <c r="C9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3" s="13"/>
      <c r="E953" s="10"/>
      <c r="F953" s="14"/>
      <c r="G953" s="15"/>
      <c r="H953" s="13" t="str">
        <f t="shared" si="71"/>
        <v/>
      </c>
      <c r="I953" s="16"/>
      <c r="J953" s="17" t="str">
        <f t="shared" si="72"/>
        <v/>
      </c>
      <c r="K953" s="18" t="str">
        <f t="shared" ca="1" si="73"/>
        <v/>
      </c>
      <c r="L953" s="19">
        <f t="shared" si="75"/>
        <v>0</v>
      </c>
      <c r="M953" s="19">
        <f t="shared" si="74"/>
        <v>0</v>
      </c>
      <c r="AE953" s="33" t="str">
        <f ca="1">IFERROR(INDEX(tbl_Données[[temps restant avant rebut  ]],SMALL(IF(tbl_Données[[temps restant avant rebut  ]]&lt;15,ROW(tbl_Données[[temps restant avant rebut  ]])-2),ROWS($1:950))),"")</f>
        <v/>
      </c>
    </row>
    <row r="954" spans="1:31" ht="27.75" customHeight="1">
      <c r="A954" s="10"/>
      <c r="B954" s="11"/>
      <c r="C9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4" s="13"/>
      <c r="E954" s="10"/>
      <c r="F954" s="14"/>
      <c r="G954" s="15"/>
      <c r="H954" s="13" t="str">
        <f t="shared" si="71"/>
        <v/>
      </c>
      <c r="I954" s="16"/>
      <c r="J954" s="17" t="str">
        <f t="shared" si="72"/>
        <v/>
      </c>
      <c r="K954" s="18" t="str">
        <f t="shared" ca="1" si="73"/>
        <v/>
      </c>
      <c r="L954" s="19">
        <f t="shared" si="75"/>
        <v>0</v>
      </c>
      <c r="M954" s="19">
        <f t="shared" si="74"/>
        <v>0</v>
      </c>
      <c r="AE954" s="33" t="str">
        <f ca="1">IFERROR(INDEX(tbl_Données[[temps restant avant rebut  ]],SMALL(IF(tbl_Données[[temps restant avant rebut  ]]&lt;15,ROW(tbl_Données[[temps restant avant rebut  ]])-2),ROWS($1:951))),"")</f>
        <v/>
      </c>
    </row>
    <row r="955" spans="1:31" ht="27.75" customHeight="1">
      <c r="A955" s="10"/>
      <c r="B955" s="11"/>
      <c r="C9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5" s="13"/>
      <c r="E955" s="10"/>
      <c r="F955" s="14"/>
      <c r="G955" s="15"/>
      <c r="H955" s="13" t="str">
        <f t="shared" si="71"/>
        <v/>
      </c>
      <c r="I955" s="16"/>
      <c r="J955" s="17" t="str">
        <f t="shared" si="72"/>
        <v/>
      </c>
      <c r="K955" s="18" t="str">
        <f t="shared" ca="1" si="73"/>
        <v/>
      </c>
      <c r="L955" s="19">
        <f t="shared" si="75"/>
        <v>0</v>
      </c>
      <c r="M955" s="19">
        <f t="shared" si="74"/>
        <v>0</v>
      </c>
      <c r="AE955" s="33" t="str">
        <f ca="1">IFERROR(INDEX(tbl_Données[[temps restant avant rebut  ]],SMALL(IF(tbl_Données[[temps restant avant rebut  ]]&lt;15,ROW(tbl_Données[[temps restant avant rebut  ]])-2),ROWS($1:952))),"")</f>
        <v/>
      </c>
    </row>
    <row r="956" spans="1:31" ht="27.75" customHeight="1">
      <c r="A956" s="10"/>
      <c r="B956" s="11"/>
      <c r="C9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6" s="13"/>
      <c r="E956" s="10"/>
      <c r="F956" s="14"/>
      <c r="G956" s="15"/>
      <c r="H956" s="13" t="str">
        <f t="shared" si="71"/>
        <v/>
      </c>
      <c r="I956" s="16"/>
      <c r="J956" s="17" t="str">
        <f t="shared" si="72"/>
        <v/>
      </c>
      <c r="K956" s="18" t="str">
        <f t="shared" ca="1" si="73"/>
        <v/>
      </c>
      <c r="L956" s="19">
        <f t="shared" si="75"/>
        <v>0</v>
      </c>
      <c r="M956" s="19">
        <f t="shared" si="74"/>
        <v>0</v>
      </c>
      <c r="AE956" s="33" t="str">
        <f ca="1">IFERROR(INDEX(tbl_Données[[temps restant avant rebut  ]],SMALL(IF(tbl_Données[[temps restant avant rebut  ]]&lt;15,ROW(tbl_Données[[temps restant avant rebut  ]])-2),ROWS($1:953))),"")</f>
        <v/>
      </c>
    </row>
    <row r="957" spans="1:31" ht="27.75" customHeight="1">
      <c r="A957" s="10"/>
      <c r="B957" s="11"/>
      <c r="C9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7" s="13"/>
      <c r="E957" s="10"/>
      <c r="F957" s="14"/>
      <c r="G957" s="15"/>
      <c r="H957" s="13" t="str">
        <f t="shared" si="71"/>
        <v/>
      </c>
      <c r="I957" s="16"/>
      <c r="J957" s="17" t="str">
        <f t="shared" si="72"/>
        <v/>
      </c>
      <c r="K957" s="18" t="str">
        <f t="shared" ca="1" si="73"/>
        <v/>
      </c>
      <c r="L957" s="19">
        <f t="shared" si="75"/>
        <v>0</v>
      </c>
      <c r="M957" s="19">
        <f t="shared" si="74"/>
        <v>0</v>
      </c>
      <c r="AE957" s="33" t="str">
        <f ca="1">IFERROR(INDEX(tbl_Données[[temps restant avant rebut  ]],SMALL(IF(tbl_Données[[temps restant avant rebut  ]]&lt;15,ROW(tbl_Données[[temps restant avant rebut  ]])-2),ROWS($1:954))),"")</f>
        <v/>
      </c>
    </row>
    <row r="958" spans="1:31" ht="27.75" customHeight="1">
      <c r="A958" s="10"/>
      <c r="B958" s="11"/>
      <c r="C9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8" s="13"/>
      <c r="E958" s="10"/>
      <c r="F958" s="14"/>
      <c r="G958" s="15"/>
      <c r="H958" s="13" t="str">
        <f t="shared" si="71"/>
        <v/>
      </c>
      <c r="I958" s="16"/>
      <c r="J958" s="17" t="str">
        <f t="shared" si="72"/>
        <v/>
      </c>
      <c r="K958" s="18" t="str">
        <f t="shared" ca="1" si="73"/>
        <v/>
      </c>
      <c r="L958" s="19">
        <f t="shared" si="75"/>
        <v>0</v>
      </c>
      <c r="M958" s="19">
        <f t="shared" si="74"/>
        <v>0</v>
      </c>
      <c r="AE958" s="33" t="str">
        <f ca="1">IFERROR(INDEX(tbl_Données[[temps restant avant rebut  ]],SMALL(IF(tbl_Données[[temps restant avant rebut  ]]&lt;15,ROW(tbl_Données[[temps restant avant rebut  ]])-2),ROWS($1:955))),"")</f>
        <v/>
      </c>
    </row>
    <row r="959" spans="1:31" ht="27.75" customHeight="1">
      <c r="A959" s="10"/>
      <c r="B959" s="11"/>
      <c r="C9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9" s="13"/>
      <c r="E959" s="10"/>
      <c r="F959" s="14"/>
      <c r="G959" s="15"/>
      <c r="H959" s="13" t="str">
        <f t="shared" si="71"/>
        <v/>
      </c>
      <c r="I959" s="16"/>
      <c r="J959" s="17" t="str">
        <f t="shared" si="72"/>
        <v/>
      </c>
      <c r="K959" s="18" t="str">
        <f t="shared" ca="1" si="73"/>
        <v/>
      </c>
      <c r="L959" s="19">
        <f t="shared" si="75"/>
        <v>0</v>
      </c>
      <c r="M959" s="19">
        <f t="shared" si="74"/>
        <v>0</v>
      </c>
      <c r="AE959" s="33" t="str">
        <f ca="1">IFERROR(INDEX(tbl_Données[[temps restant avant rebut  ]],SMALL(IF(tbl_Données[[temps restant avant rebut  ]]&lt;15,ROW(tbl_Données[[temps restant avant rebut  ]])-2),ROWS($1:956))),"")</f>
        <v/>
      </c>
    </row>
    <row r="960" spans="1:31" ht="27.75" customHeight="1">
      <c r="A960" s="10"/>
      <c r="B960" s="11"/>
      <c r="C9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0" s="13"/>
      <c r="E960" s="10"/>
      <c r="F960" s="14"/>
      <c r="G960" s="15"/>
      <c r="H960" s="13" t="str">
        <f t="shared" si="71"/>
        <v/>
      </c>
      <c r="I960" s="16"/>
      <c r="J960" s="17" t="str">
        <f t="shared" si="72"/>
        <v/>
      </c>
      <c r="K960" s="18" t="str">
        <f t="shared" ca="1" si="73"/>
        <v/>
      </c>
      <c r="L960" s="19">
        <f t="shared" si="75"/>
        <v>0</v>
      </c>
      <c r="M960" s="19">
        <f t="shared" si="74"/>
        <v>0</v>
      </c>
      <c r="AE960" s="33" t="str">
        <f ca="1">IFERROR(INDEX(tbl_Données[[temps restant avant rebut  ]],SMALL(IF(tbl_Données[[temps restant avant rebut  ]]&lt;15,ROW(tbl_Données[[temps restant avant rebut  ]])-2),ROWS($1:957))),"")</f>
        <v/>
      </c>
    </row>
    <row r="961" spans="1:31" ht="27.75" customHeight="1">
      <c r="A961" s="10"/>
      <c r="B961" s="11"/>
      <c r="C9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1" s="13"/>
      <c r="E961" s="10"/>
      <c r="F961" s="14"/>
      <c r="G961" s="15"/>
      <c r="H961" s="13" t="str">
        <f t="shared" si="71"/>
        <v/>
      </c>
      <c r="I961" s="16"/>
      <c r="J961" s="17" t="str">
        <f t="shared" si="72"/>
        <v/>
      </c>
      <c r="K961" s="18" t="str">
        <f t="shared" ca="1" si="73"/>
        <v/>
      </c>
      <c r="L961" s="19">
        <f t="shared" si="75"/>
        <v>0</v>
      </c>
      <c r="M961" s="19">
        <f t="shared" si="74"/>
        <v>0</v>
      </c>
      <c r="AE961" s="33" t="str">
        <f ca="1">IFERROR(INDEX(tbl_Données[[temps restant avant rebut  ]],SMALL(IF(tbl_Données[[temps restant avant rebut  ]]&lt;15,ROW(tbl_Données[[temps restant avant rebut  ]])-2),ROWS($1:958))),"")</f>
        <v/>
      </c>
    </row>
    <row r="962" spans="1:31" ht="27.75" customHeight="1">
      <c r="A962" s="10"/>
      <c r="B962" s="11"/>
      <c r="C9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2" s="13"/>
      <c r="E962" s="10"/>
      <c r="F962" s="14"/>
      <c r="G962" s="15"/>
      <c r="H962" s="13" t="str">
        <f t="shared" si="71"/>
        <v/>
      </c>
      <c r="I962" s="16"/>
      <c r="J962" s="17" t="str">
        <f t="shared" si="72"/>
        <v/>
      </c>
      <c r="K962" s="18" t="str">
        <f t="shared" ca="1" si="73"/>
        <v/>
      </c>
      <c r="L962" s="19">
        <f t="shared" si="75"/>
        <v>0</v>
      </c>
      <c r="M962" s="19">
        <f t="shared" si="74"/>
        <v>0</v>
      </c>
      <c r="AE962" s="33" t="str">
        <f ca="1">IFERROR(INDEX(tbl_Données[[temps restant avant rebut  ]],SMALL(IF(tbl_Données[[temps restant avant rebut  ]]&lt;15,ROW(tbl_Données[[temps restant avant rebut  ]])-2),ROWS($1:959))),"")</f>
        <v/>
      </c>
    </row>
    <row r="963" spans="1:31" ht="27.75" customHeight="1">
      <c r="A963" s="10"/>
      <c r="B963" s="11"/>
      <c r="C9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3" s="13"/>
      <c r="E963" s="10"/>
      <c r="F963" s="14"/>
      <c r="G963" s="15"/>
      <c r="H963" s="13" t="str">
        <f t="shared" ref="H963:H1026" si="76">IF(ISBLANK(D963),"",D963+30)</f>
        <v/>
      </c>
      <c r="I963" s="16"/>
      <c r="J963" s="17" t="str">
        <f t="shared" ref="J963:J1026" si="77">IF(ISBLANK(I963),"",$I963-$D963)</f>
        <v/>
      </c>
      <c r="K963" s="18" t="str">
        <f t="shared" ref="K963:K1026" ca="1" si="78">IF(ISBLANK(D963),"",D963-TODAY())</f>
        <v/>
      </c>
      <c r="L963" s="19">
        <f t="shared" si="75"/>
        <v>0</v>
      </c>
      <c r="M963" s="19">
        <f t="shared" ref="M963:M1026" si="79">IFERROR(DATEDIF($B963,$F963,"d"),"")</f>
        <v>0</v>
      </c>
      <c r="AE963" s="33" t="str">
        <f ca="1">IFERROR(INDEX(tbl_Données[[temps restant avant rebut  ]],SMALL(IF(tbl_Données[[temps restant avant rebut  ]]&lt;15,ROW(tbl_Données[[temps restant avant rebut  ]])-2),ROWS($1:960))),"")</f>
        <v/>
      </c>
    </row>
    <row r="964" spans="1:31" ht="27.75" customHeight="1">
      <c r="A964" s="10"/>
      <c r="B964" s="11"/>
      <c r="C9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4" s="13"/>
      <c r="E964" s="10"/>
      <c r="F964" s="14"/>
      <c r="G964" s="15"/>
      <c r="H964" s="13" t="str">
        <f t="shared" si="76"/>
        <v/>
      </c>
      <c r="I964" s="16"/>
      <c r="J964" s="17" t="str">
        <f t="shared" si="77"/>
        <v/>
      </c>
      <c r="K964" s="18" t="str">
        <f t="shared" ca="1" si="78"/>
        <v/>
      </c>
      <c r="L964" s="19">
        <f t="shared" si="75"/>
        <v>0</v>
      </c>
      <c r="M964" s="19">
        <f t="shared" si="79"/>
        <v>0</v>
      </c>
      <c r="AE964" s="33" t="str">
        <f ca="1">IFERROR(INDEX(tbl_Données[[temps restant avant rebut  ]],SMALL(IF(tbl_Données[[temps restant avant rebut  ]]&lt;15,ROW(tbl_Données[[temps restant avant rebut  ]])-2),ROWS($1:961))),"")</f>
        <v/>
      </c>
    </row>
    <row r="965" spans="1:31" ht="27.75" customHeight="1">
      <c r="A965" s="10"/>
      <c r="B965" s="11"/>
      <c r="C9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5" s="13"/>
      <c r="E965" s="10"/>
      <c r="F965" s="14"/>
      <c r="G965" s="15"/>
      <c r="H965" s="13" t="str">
        <f t="shared" si="76"/>
        <v/>
      </c>
      <c r="I965" s="16"/>
      <c r="J965" s="17" t="str">
        <f t="shared" si="77"/>
        <v/>
      </c>
      <c r="K965" s="18" t="str">
        <f t="shared" ca="1" si="78"/>
        <v/>
      </c>
      <c r="L965" s="19">
        <f t="shared" si="75"/>
        <v>0</v>
      </c>
      <c r="M965" s="19">
        <f t="shared" si="79"/>
        <v>0</v>
      </c>
      <c r="AE965" s="33" t="str">
        <f ca="1">IFERROR(INDEX(tbl_Données[[temps restant avant rebut  ]],SMALL(IF(tbl_Données[[temps restant avant rebut  ]]&lt;15,ROW(tbl_Données[[temps restant avant rebut  ]])-2),ROWS($1:962))),"")</f>
        <v/>
      </c>
    </row>
    <row r="966" spans="1:31" ht="27.75" customHeight="1">
      <c r="A966" s="10"/>
      <c r="B966" s="11"/>
      <c r="C9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6" s="13"/>
      <c r="E966" s="10"/>
      <c r="F966" s="14"/>
      <c r="G966" s="15"/>
      <c r="H966" s="13" t="str">
        <f t="shared" si="76"/>
        <v/>
      </c>
      <c r="I966" s="16"/>
      <c r="J966" s="17" t="str">
        <f t="shared" si="77"/>
        <v/>
      </c>
      <c r="K966" s="18" t="str">
        <f t="shared" ca="1" si="78"/>
        <v/>
      </c>
      <c r="L966" s="19">
        <f t="shared" ref="L966:L1029" si="80">IFERROR(DATEDIF($B966,$I966,"d"),"")</f>
        <v>0</v>
      </c>
      <c r="M966" s="19">
        <f t="shared" si="79"/>
        <v>0</v>
      </c>
      <c r="AE966" s="33" t="str">
        <f ca="1">IFERROR(INDEX(tbl_Données[[temps restant avant rebut  ]],SMALL(IF(tbl_Données[[temps restant avant rebut  ]]&lt;15,ROW(tbl_Données[[temps restant avant rebut  ]])-2),ROWS($1:963))),"")</f>
        <v/>
      </c>
    </row>
    <row r="967" spans="1:31" ht="27.75" customHeight="1">
      <c r="A967" s="10"/>
      <c r="B967" s="11"/>
      <c r="C9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7" s="13"/>
      <c r="E967" s="10"/>
      <c r="F967" s="14"/>
      <c r="G967" s="15"/>
      <c r="H967" s="13" t="str">
        <f t="shared" si="76"/>
        <v/>
      </c>
      <c r="I967" s="16"/>
      <c r="J967" s="17" t="str">
        <f t="shared" si="77"/>
        <v/>
      </c>
      <c r="K967" s="18" t="str">
        <f t="shared" ca="1" si="78"/>
        <v/>
      </c>
      <c r="L967" s="19">
        <f t="shared" si="80"/>
        <v>0</v>
      </c>
      <c r="M967" s="19">
        <f t="shared" si="79"/>
        <v>0</v>
      </c>
      <c r="AE967" s="33" t="str">
        <f ca="1">IFERROR(INDEX(tbl_Données[[temps restant avant rebut  ]],SMALL(IF(tbl_Données[[temps restant avant rebut  ]]&lt;15,ROW(tbl_Données[[temps restant avant rebut  ]])-2),ROWS($1:964))),"")</f>
        <v/>
      </c>
    </row>
    <row r="968" spans="1:31" ht="27.75" customHeight="1">
      <c r="A968" s="10"/>
      <c r="B968" s="11"/>
      <c r="C9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8" s="13"/>
      <c r="E968" s="10"/>
      <c r="F968" s="14"/>
      <c r="G968" s="15"/>
      <c r="H968" s="13" t="str">
        <f t="shared" si="76"/>
        <v/>
      </c>
      <c r="I968" s="16"/>
      <c r="J968" s="17" t="str">
        <f t="shared" si="77"/>
        <v/>
      </c>
      <c r="K968" s="18" t="str">
        <f t="shared" ca="1" si="78"/>
        <v/>
      </c>
      <c r="L968" s="19">
        <f t="shared" si="80"/>
        <v>0</v>
      </c>
      <c r="M968" s="19">
        <f t="shared" si="79"/>
        <v>0</v>
      </c>
      <c r="AE968" s="33" t="str">
        <f ca="1">IFERROR(INDEX(tbl_Données[[temps restant avant rebut  ]],SMALL(IF(tbl_Données[[temps restant avant rebut  ]]&lt;15,ROW(tbl_Données[[temps restant avant rebut  ]])-2),ROWS($1:965))),"")</f>
        <v/>
      </c>
    </row>
    <row r="969" spans="1:31" ht="27.75" customHeight="1">
      <c r="A969" s="10"/>
      <c r="B969" s="11"/>
      <c r="C9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9" s="13"/>
      <c r="E969" s="10"/>
      <c r="F969" s="14"/>
      <c r="G969" s="15"/>
      <c r="H969" s="13" t="str">
        <f t="shared" si="76"/>
        <v/>
      </c>
      <c r="I969" s="16"/>
      <c r="J969" s="17" t="str">
        <f t="shared" si="77"/>
        <v/>
      </c>
      <c r="K969" s="18" t="str">
        <f t="shared" ca="1" si="78"/>
        <v/>
      </c>
      <c r="L969" s="19">
        <f t="shared" si="80"/>
        <v>0</v>
      </c>
      <c r="M969" s="19">
        <f t="shared" si="79"/>
        <v>0</v>
      </c>
      <c r="AE969" s="33" t="str">
        <f ca="1">IFERROR(INDEX(tbl_Données[[temps restant avant rebut  ]],SMALL(IF(tbl_Données[[temps restant avant rebut  ]]&lt;15,ROW(tbl_Données[[temps restant avant rebut  ]])-2),ROWS($1:966))),"")</f>
        <v/>
      </c>
    </row>
    <row r="970" spans="1:31" ht="27.75" customHeight="1">
      <c r="A970" s="10"/>
      <c r="B970" s="11"/>
      <c r="C9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0" s="13"/>
      <c r="E970" s="10"/>
      <c r="F970" s="14"/>
      <c r="G970" s="15"/>
      <c r="H970" s="13" t="str">
        <f t="shared" si="76"/>
        <v/>
      </c>
      <c r="I970" s="16"/>
      <c r="J970" s="17" t="str">
        <f t="shared" si="77"/>
        <v/>
      </c>
      <c r="K970" s="18" t="str">
        <f t="shared" ca="1" si="78"/>
        <v/>
      </c>
      <c r="L970" s="19">
        <f t="shared" si="80"/>
        <v>0</v>
      </c>
      <c r="M970" s="19">
        <f t="shared" si="79"/>
        <v>0</v>
      </c>
      <c r="AE970" s="33" t="str">
        <f ca="1">IFERROR(INDEX(tbl_Données[[temps restant avant rebut  ]],SMALL(IF(tbl_Données[[temps restant avant rebut  ]]&lt;15,ROW(tbl_Données[[temps restant avant rebut  ]])-2),ROWS($1:967))),"")</f>
        <v/>
      </c>
    </row>
    <row r="971" spans="1:31" ht="27.75" customHeight="1">
      <c r="A971" s="10"/>
      <c r="B971" s="11"/>
      <c r="C9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1" s="13"/>
      <c r="E971" s="10"/>
      <c r="F971" s="14"/>
      <c r="G971" s="15"/>
      <c r="H971" s="13" t="str">
        <f t="shared" si="76"/>
        <v/>
      </c>
      <c r="I971" s="16"/>
      <c r="J971" s="17" t="str">
        <f t="shared" si="77"/>
        <v/>
      </c>
      <c r="K971" s="18" t="str">
        <f t="shared" ca="1" si="78"/>
        <v/>
      </c>
      <c r="L971" s="19">
        <f t="shared" si="80"/>
        <v>0</v>
      </c>
      <c r="M971" s="19">
        <f t="shared" si="79"/>
        <v>0</v>
      </c>
      <c r="AE971" s="33" t="str">
        <f ca="1">IFERROR(INDEX(tbl_Données[[temps restant avant rebut  ]],SMALL(IF(tbl_Données[[temps restant avant rebut  ]]&lt;15,ROW(tbl_Données[[temps restant avant rebut  ]])-2),ROWS($1:968))),"")</f>
        <v/>
      </c>
    </row>
    <row r="972" spans="1:31" ht="27.75" customHeight="1">
      <c r="A972" s="10"/>
      <c r="B972" s="11"/>
      <c r="C9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2" s="13"/>
      <c r="E972" s="10"/>
      <c r="F972" s="14"/>
      <c r="G972" s="15"/>
      <c r="H972" s="13" t="str">
        <f t="shared" si="76"/>
        <v/>
      </c>
      <c r="I972" s="16"/>
      <c r="J972" s="17" t="str">
        <f t="shared" si="77"/>
        <v/>
      </c>
      <c r="K972" s="18" t="str">
        <f t="shared" ca="1" si="78"/>
        <v/>
      </c>
      <c r="L972" s="19">
        <f t="shared" si="80"/>
        <v>0</v>
      </c>
      <c r="M972" s="19">
        <f t="shared" si="79"/>
        <v>0</v>
      </c>
      <c r="AE972" s="33" t="str">
        <f ca="1">IFERROR(INDEX(tbl_Données[[temps restant avant rebut  ]],SMALL(IF(tbl_Données[[temps restant avant rebut  ]]&lt;15,ROW(tbl_Données[[temps restant avant rebut  ]])-2),ROWS($1:969))),"")</f>
        <v/>
      </c>
    </row>
    <row r="973" spans="1:31" ht="27.75" customHeight="1">
      <c r="A973" s="10"/>
      <c r="B973" s="11"/>
      <c r="C9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3" s="13"/>
      <c r="E973" s="10"/>
      <c r="F973" s="14"/>
      <c r="G973" s="15"/>
      <c r="H973" s="13" t="str">
        <f t="shared" si="76"/>
        <v/>
      </c>
      <c r="I973" s="16"/>
      <c r="J973" s="17" t="str">
        <f t="shared" si="77"/>
        <v/>
      </c>
      <c r="K973" s="18" t="str">
        <f t="shared" ca="1" si="78"/>
        <v/>
      </c>
      <c r="L973" s="19">
        <f t="shared" si="80"/>
        <v>0</v>
      </c>
      <c r="M973" s="19">
        <f t="shared" si="79"/>
        <v>0</v>
      </c>
      <c r="AE973" s="33" t="str">
        <f ca="1">IFERROR(INDEX(tbl_Données[[temps restant avant rebut  ]],SMALL(IF(tbl_Données[[temps restant avant rebut  ]]&lt;15,ROW(tbl_Données[[temps restant avant rebut  ]])-2),ROWS($1:970))),"")</f>
        <v/>
      </c>
    </row>
    <row r="974" spans="1:31" ht="27.75" customHeight="1">
      <c r="A974" s="10"/>
      <c r="B974" s="11"/>
      <c r="C9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4" s="13"/>
      <c r="E974" s="10"/>
      <c r="F974" s="14"/>
      <c r="G974" s="15"/>
      <c r="H974" s="13" t="str">
        <f t="shared" si="76"/>
        <v/>
      </c>
      <c r="I974" s="16"/>
      <c r="J974" s="17" t="str">
        <f t="shared" si="77"/>
        <v/>
      </c>
      <c r="K974" s="18" t="str">
        <f t="shared" ca="1" si="78"/>
        <v/>
      </c>
      <c r="L974" s="19">
        <f t="shared" si="80"/>
        <v>0</v>
      </c>
      <c r="M974" s="19">
        <f t="shared" si="79"/>
        <v>0</v>
      </c>
      <c r="AE974" s="33" t="str">
        <f ca="1">IFERROR(INDEX(tbl_Données[[temps restant avant rebut  ]],SMALL(IF(tbl_Données[[temps restant avant rebut  ]]&lt;15,ROW(tbl_Données[[temps restant avant rebut  ]])-2),ROWS($1:971))),"")</f>
        <v/>
      </c>
    </row>
    <row r="975" spans="1:31" ht="27.75" customHeight="1">
      <c r="A975" s="10"/>
      <c r="B975" s="11"/>
      <c r="C9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5" s="13"/>
      <c r="E975" s="10"/>
      <c r="F975" s="14"/>
      <c r="G975" s="15"/>
      <c r="H975" s="13" t="str">
        <f t="shared" si="76"/>
        <v/>
      </c>
      <c r="I975" s="16"/>
      <c r="J975" s="17" t="str">
        <f t="shared" si="77"/>
        <v/>
      </c>
      <c r="K975" s="18" t="str">
        <f t="shared" ca="1" si="78"/>
        <v/>
      </c>
      <c r="L975" s="19">
        <f t="shared" si="80"/>
        <v>0</v>
      </c>
      <c r="M975" s="19">
        <f t="shared" si="79"/>
        <v>0</v>
      </c>
      <c r="AE975" s="33" t="str">
        <f ca="1">IFERROR(INDEX(tbl_Données[[temps restant avant rebut  ]],SMALL(IF(tbl_Données[[temps restant avant rebut  ]]&lt;15,ROW(tbl_Données[[temps restant avant rebut  ]])-2),ROWS($1:972))),"")</f>
        <v/>
      </c>
    </row>
    <row r="976" spans="1:31" ht="27.75" customHeight="1">
      <c r="A976" s="10"/>
      <c r="B976" s="11"/>
      <c r="C9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6" s="13"/>
      <c r="E976" s="10"/>
      <c r="F976" s="14"/>
      <c r="G976" s="15"/>
      <c r="H976" s="13" t="str">
        <f t="shared" si="76"/>
        <v/>
      </c>
      <c r="I976" s="16"/>
      <c r="J976" s="17" t="str">
        <f t="shared" si="77"/>
        <v/>
      </c>
      <c r="K976" s="18" t="str">
        <f t="shared" ca="1" si="78"/>
        <v/>
      </c>
      <c r="L976" s="19">
        <f t="shared" si="80"/>
        <v>0</v>
      </c>
      <c r="M976" s="19">
        <f t="shared" si="79"/>
        <v>0</v>
      </c>
      <c r="AE976" s="33" t="str">
        <f ca="1">IFERROR(INDEX(tbl_Données[[temps restant avant rebut  ]],SMALL(IF(tbl_Données[[temps restant avant rebut  ]]&lt;15,ROW(tbl_Données[[temps restant avant rebut  ]])-2),ROWS($1:973))),"")</f>
        <v/>
      </c>
    </row>
    <row r="977" spans="1:31" ht="27.75" customHeight="1">
      <c r="A977" s="10"/>
      <c r="B977" s="11"/>
      <c r="C9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7" s="13"/>
      <c r="E977" s="10"/>
      <c r="F977" s="14"/>
      <c r="G977" s="15"/>
      <c r="H977" s="13" t="str">
        <f t="shared" si="76"/>
        <v/>
      </c>
      <c r="I977" s="16"/>
      <c r="J977" s="17" t="str">
        <f t="shared" si="77"/>
        <v/>
      </c>
      <c r="K977" s="18" t="str">
        <f t="shared" ca="1" si="78"/>
        <v/>
      </c>
      <c r="L977" s="19">
        <f t="shared" si="80"/>
        <v>0</v>
      </c>
      <c r="M977" s="19">
        <f t="shared" si="79"/>
        <v>0</v>
      </c>
      <c r="AE977" s="33" t="str">
        <f ca="1">IFERROR(INDEX(tbl_Données[[temps restant avant rebut  ]],SMALL(IF(tbl_Données[[temps restant avant rebut  ]]&lt;15,ROW(tbl_Données[[temps restant avant rebut  ]])-2),ROWS($1:974))),"")</f>
        <v/>
      </c>
    </row>
    <row r="978" spans="1:31" ht="27.75" customHeight="1">
      <c r="A978" s="10"/>
      <c r="B978" s="11"/>
      <c r="C9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8" s="13"/>
      <c r="E978" s="10"/>
      <c r="F978" s="14"/>
      <c r="G978" s="15"/>
      <c r="H978" s="13" t="str">
        <f t="shared" si="76"/>
        <v/>
      </c>
      <c r="I978" s="16"/>
      <c r="J978" s="17" t="str">
        <f t="shared" si="77"/>
        <v/>
      </c>
      <c r="K978" s="18" t="str">
        <f t="shared" ca="1" si="78"/>
        <v/>
      </c>
      <c r="L978" s="19">
        <f t="shared" si="80"/>
        <v>0</v>
      </c>
      <c r="M978" s="19">
        <f t="shared" si="79"/>
        <v>0</v>
      </c>
      <c r="AE978" s="33" t="str">
        <f ca="1">IFERROR(INDEX(tbl_Données[[temps restant avant rebut  ]],SMALL(IF(tbl_Données[[temps restant avant rebut  ]]&lt;15,ROW(tbl_Données[[temps restant avant rebut  ]])-2),ROWS($1:975))),"")</f>
        <v/>
      </c>
    </row>
    <row r="979" spans="1:31" ht="27.75" customHeight="1">
      <c r="A979" s="10"/>
      <c r="B979" s="11"/>
      <c r="C9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9" s="13"/>
      <c r="E979" s="10"/>
      <c r="F979" s="14"/>
      <c r="G979" s="15"/>
      <c r="H979" s="13" t="str">
        <f t="shared" si="76"/>
        <v/>
      </c>
      <c r="I979" s="16"/>
      <c r="J979" s="17" t="str">
        <f t="shared" si="77"/>
        <v/>
      </c>
      <c r="K979" s="18" t="str">
        <f t="shared" ca="1" si="78"/>
        <v/>
      </c>
      <c r="L979" s="19">
        <f t="shared" si="80"/>
        <v>0</v>
      </c>
      <c r="M979" s="19">
        <f t="shared" si="79"/>
        <v>0</v>
      </c>
      <c r="AE979" s="33" t="str">
        <f ca="1">IFERROR(INDEX(tbl_Données[[temps restant avant rebut  ]],SMALL(IF(tbl_Données[[temps restant avant rebut  ]]&lt;15,ROW(tbl_Données[[temps restant avant rebut  ]])-2),ROWS($1:976))),"")</f>
        <v/>
      </c>
    </row>
    <row r="980" spans="1:31" ht="27.75" customHeight="1">
      <c r="A980" s="10"/>
      <c r="B980" s="11"/>
      <c r="C9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0" s="13"/>
      <c r="E980" s="10"/>
      <c r="F980" s="14"/>
      <c r="G980" s="15"/>
      <c r="H980" s="13" t="str">
        <f t="shared" si="76"/>
        <v/>
      </c>
      <c r="I980" s="16"/>
      <c r="J980" s="17" t="str">
        <f t="shared" si="77"/>
        <v/>
      </c>
      <c r="K980" s="18" t="str">
        <f t="shared" ca="1" si="78"/>
        <v/>
      </c>
      <c r="L980" s="19">
        <f t="shared" si="80"/>
        <v>0</v>
      </c>
      <c r="M980" s="19">
        <f t="shared" si="79"/>
        <v>0</v>
      </c>
      <c r="AE980" s="33" t="str">
        <f ca="1">IFERROR(INDEX(tbl_Données[[temps restant avant rebut  ]],SMALL(IF(tbl_Données[[temps restant avant rebut  ]]&lt;15,ROW(tbl_Données[[temps restant avant rebut  ]])-2),ROWS($1:977))),"")</f>
        <v/>
      </c>
    </row>
    <row r="981" spans="1:31" ht="27.75" customHeight="1">
      <c r="A981" s="10"/>
      <c r="B981" s="11"/>
      <c r="C9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1" s="13"/>
      <c r="E981" s="10"/>
      <c r="F981" s="14"/>
      <c r="G981" s="15"/>
      <c r="H981" s="13" t="str">
        <f t="shared" si="76"/>
        <v/>
      </c>
      <c r="I981" s="16"/>
      <c r="J981" s="17" t="str">
        <f t="shared" si="77"/>
        <v/>
      </c>
      <c r="K981" s="18" t="str">
        <f t="shared" ca="1" si="78"/>
        <v/>
      </c>
      <c r="L981" s="19">
        <f t="shared" si="80"/>
        <v>0</v>
      </c>
      <c r="M981" s="19">
        <f t="shared" si="79"/>
        <v>0</v>
      </c>
      <c r="AE981" s="33" t="str">
        <f ca="1">IFERROR(INDEX(tbl_Données[[temps restant avant rebut  ]],SMALL(IF(tbl_Données[[temps restant avant rebut  ]]&lt;15,ROW(tbl_Données[[temps restant avant rebut  ]])-2),ROWS($1:978))),"")</f>
        <v/>
      </c>
    </row>
    <row r="982" spans="1:31" ht="27.75" customHeight="1">
      <c r="A982" s="10"/>
      <c r="B982" s="11"/>
      <c r="C9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2" s="13"/>
      <c r="E982" s="10"/>
      <c r="F982" s="14"/>
      <c r="G982" s="15"/>
      <c r="H982" s="13" t="str">
        <f t="shared" si="76"/>
        <v/>
      </c>
      <c r="I982" s="16"/>
      <c r="J982" s="17" t="str">
        <f t="shared" si="77"/>
        <v/>
      </c>
      <c r="K982" s="18" t="str">
        <f t="shared" ca="1" si="78"/>
        <v/>
      </c>
      <c r="L982" s="19">
        <f t="shared" si="80"/>
        <v>0</v>
      </c>
      <c r="M982" s="19">
        <f t="shared" si="79"/>
        <v>0</v>
      </c>
      <c r="AE982" s="33" t="str">
        <f ca="1">IFERROR(INDEX(tbl_Données[[temps restant avant rebut  ]],SMALL(IF(tbl_Données[[temps restant avant rebut  ]]&lt;15,ROW(tbl_Données[[temps restant avant rebut  ]])-2),ROWS($1:979))),"")</f>
        <v/>
      </c>
    </row>
    <row r="983" spans="1:31" ht="27.75" customHeight="1">
      <c r="A983" s="10"/>
      <c r="B983" s="11"/>
      <c r="C9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3" s="13"/>
      <c r="E983" s="10"/>
      <c r="F983" s="14"/>
      <c r="G983" s="15"/>
      <c r="H983" s="13" t="str">
        <f t="shared" si="76"/>
        <v/>
      </c>
      <c r="I983" s="16"/>
      <c r="J983" s="17" t="str">
        <f t="shared" si="77"/>
        <v/>
      </c>
      <c r="K983" s="18" t="str">
        <f t="shared" ca="1" si="78"/>
        <v/>
      </c>
      <c r="L983" s="19">
        <f t="shared" si="80"/>
        <v>0</v>
      </c>
      <c r="M983" s="19">
        <f t="shared" si="79"/>
        <v>0</v>
      </c>
      <c r="AE983" s="33" t="str">
        <f ca="1">IFERROR(INDEX(tbl_Données[[temps restant avant rebut  ]],SMALL(IF(tbl_Données[[temps restant avant rebut  ]]&lt;15,ROW(tbl_Données[[temps restant avant rebut  ]])-2),ROWS($1:980))),"")</f>
        <v/>
      </c>
    </row>
    <row r="984" spans="1:31" ht="27.75" customHeight="1">
      <c r="A984" s="10"/>
      <c r="B984" s="11"/>
      <c r="C9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4" s="13"/>
      <c r="E984" s="10"/>
      <c r="F984" s="14"/>
      <c r="G984" s="15"/>
      <c r="H984" s="13" t="str">
        <f t="shared" si="76"/>
        <v/>
      </c>
      <c r="I984" s="16"/>
      <c r="J984" s="17" t="str">
        <f t="shared" si="77"/>
        <v/>
      </c>
      <c r="K984" s="18" t="str">
        <f t="shared" ca="1" si="78"/>
        <v/>
      </c>
      <c r="L984" s="19">
        <f t="shared" si="80"/>
        <v>0</v>
      </c>
      <c r="M984" s="19">
        <f t="shared" si="79"/>
        <v>0</v>
      </c>
      <c r="AE984" s="33" t="str">
        <f ca="1">IFERROR(INDEX(tbl_Données[[temps restant avant rebut  ]],SMALL(IF(tbl_Données[[temps restant avant rebut  ]]&lt;15,ROW(tbl_Données[[temps restant avant rebut  ]])-2),ROWS($1:981))),"")</f>
        <v/>
      </c>
    </row>
    <row r="985" spans="1:31" ht="27.75" customHeight="1">
      <c r="A985" s="10"/>
      <c r="B985" s="11"/>
      <c r="C9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5" s="13"/>
      <c r="E985" s="10"/>
      <c r="F985" s="14"/>
      <c r="G985" s="15"/>
      <c r="H985" s="13" t="str">
        <f t="shared" si="76"/>
        <v/>
      </c>
      <c r="I985" s="16"/>
      <c r="J985" s="17" t="str">
        <f t="shared" si="77"/>
        <v/>
      </c>
      <c r="K985" s="18" t="str">
        <f t="shared" ca="1" si="78"/>
        <v/>
      </c>
      <c r="L985" s="19">
        <f t="shared" si="80"/>
        <v>0</v>
      </c>
      <c r="M985" s="19">
        <f t="shared" si="79"/>
        <v>0</v>
      </c>
      <c r="AE985" s="33" t="str">
        <f ca="1">IFERROR(INDEX(tbl_Données[[temps restant avant rebut  ]],SMALL(IF(tbl_Données[[temps restant avant rebut  ]]&lt;15,ROW(tbl_Données[[temps restant avant rebut  ]])-2),ROWS($1:982))),"")</f>
        <v/>
      </c>
    </row>
    <row r="986" spans="1:31" ht="27.75" customHeight="1">
      <c r="A986" s="10"/>
      <c r="B986" s="11"/>
      <c r="C9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6" s="13"/>
      <c r="E986" s="10"/>
      <c r="F986" s="14"/>
      <c r="G986" s="15"/>
      <c r="H986" s="13" t="str">
        <f t="shared" si="76"/>
        <v/>
      </c>
      <c r="I986" s="16"/>
      <c r="J986" s="17" t="str">
        <f t="shared" si="77"/>
        <v/>
      </c>
      <c r="K986" s="18" t="str">
        <f t="shared" ca="1" si="78"/>
        <v/>
      </c>
      <c r="L986" s="19">
        <f t="shared" si="80"/>
        <v>0</v>
      </c>
      <c r="M986" s="19">
        <f t="shared" si="79"/>
        <v>0</v>
      </c>
      <c r="AE986" s="33" t="str">
        <f ca="1">IFERROR(INDEX(tbl_Données[[temps restant avant rebut  ]],SMALL(IF(tbl_Données[[temps restant avant rebut  ]]&lt;15,ROW(tbl_Données[[temps restant avant rebut  ]])-2),ROWS($1:983))),"")</f>
        <v/>
      </c>
    </row>
    <row r="987" spans="1:31" ht="27.75" customHeight="1">
      <c r="A987" s="10"/>
      <c r="B987" s="11"/>
      <c r="C9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7" s="13"/>
      <c r="E987" s="10"/>
      <c r="F987" s="14"/>
      <c r="G987" s="15"/>
      <c r="H987" s="13" t="str">
        <f t="shared" si="76"/>
        <v/>
      </c>
      <c r="I987" s="16"/>
      <c r="J987" s="17" t="str">
        <f t="shared" si="77"/>
        <v/>
      </c>
      <c r="K987" s="18" t="str">
        <f t="shared" ca="1" si="78"/>
        <v/>
      </c>
      <c r="L987" s="19">
        <f t="shared" si="80"/>
        <v>0</v>
      </c>
      <c r="M987" s="19">
        <f t="shared" si="79"/>
        <v>0</v>
      </c>
      <c r="AE987" s="33" t="str">
        <f ca="1">IFERROR(INDEX(tbl_Données[[temps restant avant rebut  ]],SMALL(IF(tbl_Données[[temps restant avant rebut  ]]&lt;15,ROW(tbl_Données[[temps restant avant rebut  ]])-2),ROWS($1:984))),"")</f>
        <v/>
      </c>
    </row>
    <row r="988" spans="1:31" ht="27.75" customHeight="1">
      <c r="A988" s="10"/>
      <c r="B988" s="11"/>
      <c r="C9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8" s="13"/>
      <c r="E988" s="10"/>
      <c r="F988" s="14"/>
      <c r="G988" s="15"/>
      <c r="H988" s="13" t="str">
        <f t="shared" si="76"/>
        <v/>
      </c>
      <c r="I988" s="16"/>
      <c r="J988" s="17" t="str">
        <f t="shared" si="77"/>
        <v/>
      </c>
      <c r="K988" s="18" t="str">
        <f t="shared" ca="1" si="78"/>
        <v/>
      </c>
      <c r="L988" s="19">
        <f t="shared" si="80"/>
        <v>0</v>
      </c>
      <c r="M988" s="19">
        <f t="shared" si="79"/>
        <v>0</v>
      </c>
      <c r="AE988" s="33" t="str">
        <f ca="1">IFERROR(INDEX(tbl_Données[[temps restant avant rebut  ]],SMALL(IF(tbl_Données[[temps restant avant rebut  ]]&lt;15,ROW(tbl_Données[[temps restant avant rebut  ]])-2),ROWS($1:985))),"")</f>
        <v/>
      </c>
    </row>
    <row r="989" spans="1:31" ht="27.75" customHeight="1">
      <c r="A989" s="10"/>
      <c r="B989" s="11"/>
      <c r="C9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9" s="13"/>
      <c r="E989" s="10"/>
      <c r="F989" s="14"/>
      <c r="G989" s="15"/>
      <c r="H989" s="13" t="str">
        <f t="shared" si="76"/>
        <v/>
      </c>
      <c r="I989" s="16"/>
      <c r="J989" s="17" t="str">
        <f t="shared" si="77"/>
        <v/>
      </c>
      <c r="K989" s="18" t="str">
        <f t="shared" ca="1" si="78"/>
        <v/>
      </c>
      <c r="L989" s="19">
        <f t="shared" si="80"/>
        <v>0</v>
      </c>
      <c r="M989" s="19">
        <f t="shared" si="79"/>
        <v>0</v>
      </c>
      <c r="AE989" s="33" t="str">
        <f ca="1">IFERROR(INDEX(tbl_Données[[temps restant avant rebut  ]],SMALL(IF(tbl_Données[[temps restant avant rebut  ]]&lt;15,ROW(tbl_Données[[temps restant avant rebut  ]])-2),ROWS($1:986))),"")</f>
        <v/>
      </c>
    </row>
    <row r="990" spans="1:31" ht="27.75" customHeight="1">
      <c r="A990" s="10"/>
      <c r="B990" s="11"/>
      <c r="C9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0" s="13"/>
      <c r="E990" s="10"/>
      <c r="F990" s="14"/>
      <c r="G990" s="15"/>
      <c r="H990" s="13" t="str">
        <f t="shared" si="76"/>
        <v/>
      </c>
      <c r="I990" s="16"/>
      <c r="J990" s="17" t="str">
        <f t="shared" si="77"/>
        <v/>
      </c>
      <c r="K990" s="18" t="str">
        <f t="shared" ca="1" si="78"/>
        <v/>
      </c>
      <c r="L990" s="19">
        <f t="shared" si="80"/>
        <v>0</v>
      </c>
      <c r="M990" s="19">
        <f t="shared" si="79"/>
        <v>0</v>
      </c>
      <c r="AE990" s="33" t="str">
        <f ca="1">IFERROR(INDEX(tbl_Données[[temps restant avant rebut  ]],SMALL(IF(tbl_Données[[temps restant avant rebut  ]]&lt;15,ROW(tbl_Données[[temps restant avant rebut  ]])-2),ROWS($1:987))),"")</f>
        <v/>
      </c>
    </row>
    <row r="991" spans="1:31" ht="27.75" customHeight="1">
      <c r="A991" s="10"/>
      <c r="B991" s="11"/>
      <c r="C9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1" s="13"/>
      <c r="E991" s="10"/>
      <c r="F991" s="14"/>
      <c r="G991" s="15"/>
      <c r="H991" s="13" t="str">
        <f t="shared" si="76"/>
        <v/>
      </c>
      <c r="I991" s="16"/>
      <c r="J991" s="17" t="str">
        <f t="shared" si="77"/>
        <v/>
      </c>
      <c r="K991" s="18" t="str">
        <f t="shared" ca="1" si="78"/>
        <v/>
      </c>
      <c r="L991" s="19">
        <f t="shared" si="80"/>
        <v>0</v>
      </c>
      <c r="M991" s="19">
        <f t="shared" si="79"/>
        <v>0</v>
      </c>
      <c r="AE991" s="33" t="str">
        <f ca="1">IFERROR(INDEX(tbl_Données[[temps restant avant rebut  ]],SMALL(IF(tbl_Données[[temps restant avant rebut  ]]&lt;15,ROW(tbl_Données[[temps restant avant rebut  ]])-2),ROWS($1:988))),"")</f>
        <v/>
      </c>
    </row>
    <row r="992" spans="1:31" ht="27.75" customHeight="1">
      <c r="A992" s="10"/>
      <c r="B992" s="11"/>
      <c r="C9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2" s="13"/>
      <c r="E992" s="10"/>
      <c r="F992" s="14"/>
      <c r="G992" s="15"/>
      <c r="H992" s="13" t="str">
        <f t="shared" si="76"/>
        <v/>
      </c>
      <c r="I992" s="16"/>
      <c r="J992" s="17" t="str">
        <f t="shared" si="77"/>
        <v/>
      </c>
      <c r="K992" s="18" t="str">
        <f t="shared" ca="1" si="78"/>
        <v/>
      </c>
      <c r="L992" s="19">
        <f t="shared" si="80"/>
        <v>0</v>
      </c>
      <c r="M992" s="19">
        <f t="shared" si="79"/>
        <v>0</v>
      </c>
      <c r="AE992" s="33" t="str">
        <f ca="1">IFERROR(INDEX(tbl_Données[[temps restant avant rebut  ]],SMALL(IF(tbl_Données[[temps restant avant rebut  ]]&lt;15,ROW(tbl_Données[[temps restant avant rebut  ]])-2),ROWS($1:989))),"")</f>
        <v/>
      </c>
    </row>
    <row r="993" spans="1:31" ht="27.75" customHeight="1">
      <c r="A993" s="10"/>
      <c r="B993" s="11"/>
      <c r="C9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3" s="13"/>
      <c r="E993" s="10"/>
      <c r="F993" s="14"/>
      <c r="G993" s="15"/>
      <c r="H993" s="13" t="str">
        <f t="shared" si="76"/>
        <v/>
      </c>
      <c r="I993" s="16"/>
      <c r="J993" s="17" t="str">
        <f t="shared" si="77"/>
        <v/>
      </c>
      <c r="K993" s="18" t="str">
        <f t="shared" ca="1" si="78"/>
        <v/>
      </c>
      <c r="L993" s="19">
        <f t="shared" si="80"/>
        <v>0</v>
      </c>
      <c r="M993" s="19">
        <f t="shared" si="79"/>
        <v>0</v>
      </c>
      <c r="AE993" s="33" t="str">
        <f ca="1">IFERROR(INDEX(tbl_Données[[temps restant avant rebut  ]],SMALL(IF(tbl_Données[[temps restant avant rebut  ]]&lt;15,ROW(tbl_Données[[temps restant avant rebut  ]])-2),ROWS($1:990))),"")</f>
        <v/>
      </c>
    </row>
    <row r="994" spans="1:31" ht="27.75" customHeight="1">
      <c r="A994" s="10"/>
      <c r="B994" s="11"/>
      <c r="C9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4" s="13"/>
      <c r="E994" s="10"/>
      <c r="F994" s="14"/>
      <c r="G994" s="15"/>
      <c r="H994" s="13" t="str">
        <f t="shared" si="76"/>
        <v/>
      </c>
      <c r="I994" s="16"/>
      <c r="J994" s="17" t="str">
        <f t="shared" si="77"/>
        <v/>
      </c>
      <c r="K994" s="18" t="str">
        <f t="shared" ca="1" si="78"/>
        <v/>
      </c>
      <c r="L994" s="19">
        <f t="shared" si="80"/>
        <v>0</v>
      </c>
      <c r="M994" s="19">
        <f t="shared" si="79"/>
        <v>0</v>
      </c>
      <c r="AE994" s="33" t="str">
        <f ca="1">IFERROR(INDEX(tbl_Données[[temps restant avant rebut  ]],SMALL(IF(tbl_Données[[temps restant avant rebut  ]]&lt;15,ROW(tbl_Données[[temps restant avant rebut  ]])-2),ROWS($1:991))),"")</f>
        <v/>
      </c>
    </row>
    <row r="995" spans="1:31" ht="27.75" customHeight="1">
      <c r="A995" s="10"/>
      <c r="B995" s="11"/>
      <c r="C9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5" s="13"/>
      <c r="E995" s="10"/>
      <c r="F995" s="14"/>
      <c r="G995" s="15"/>
      <c r="H995" s="13" t="str">
        <f t="shared" si="76"/>
        <v/>
      </c>
      <c r="I995" s="16"/>
      <c r="J995" s="17" t="str">
        <f t="shared" si="77"/>
        <v/>
      </c>
      <c r="K995" s="18" t="str">
        <f t="shared" ca="1" si="78"/>
        <v/>
      </c>
      <c r="L995" s="19">
        <f t="shared" si="80"/>
        <v>0</v>
      </c>
      <c r="M995" s="19">
        <f t="shared" si="79"/>
        <v>0</v>
      </c>
      <c r="AE995" s="33" t="str">
        <f ca="1">IFERROR(INDEX(tbl_Données[[temps restant avant rebut  ]],SMALL(IF(tbl_Données[[temps restant avant rebut  ]]&lt;15,ROW(tbl_Données[[temps restant avant rebut  ]])-2),ROWS($1:992))),"")</f>
        <v/>
      </c>
    </row>
    <row r="996" spans="1:31" ht="27.75" customHeight="1">
      <c r="A996" s="10"/>
      <c r="B996" s="11"/>
      <c r="C9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6" s="13"/>
      <c r="E996" s="10"/>
      <c r="F996" s="14"/>
      <c r="G996" s="15"/>
      <c r="H996" s="13" t="str">
        <f t="shared" si="76"/>
        <v/>
      </c>
      <c r="I996" s="16"/>
      <c r="J996" s="17" t="str">
        <f t="shared" si="77"/>
        <v/>
      </c>
      <c r="K996" s="18" t="str">
        <f t="shared" ca="1" si="78"/>
        <v/>
      </c>
      <c r="L996" s="19">
        <f t="shared" si="80"/>
        <v>0</v>
      </c>
      <c r="M996" s="19">
        <f t="shared" si="79"/>
        <v>0</v>
      </c>
      <c r="AE996" s="33" t="str">
        <f ca="1">IFERROR(INDEX(tbl_Données[[temps restant avant rebut  ]],SMALL(IF(tbl_Données[[temps restant avant rebut  ]]&lt;15,ROW(tbl_Données[[temps restant avant rebut  ]])-2),ROWS($1:993))),"")</f>
        <v/>
      </c>
    </row>
    <row r="997" spans="1:31" ht="27.75" customHeight="1">
      <c r="A997" s="10"/>
      <c r="B997" s="11"/>
      <c r="C9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7" s="13"/>
      <c r="E997" s="10"/>
      <c r="F997" s="14"/>
      <c r="G997" s="15"/>
      <c r="H997" s="13" t="str">
        <f t="shared" si="76"/>
        <v/>
      </c>
      <c r="I997" s="16"/>
      <c r="J997" s="17" t="str">
        <f t="shared" si="77"/>
        <v/>
      </c>
      <c r="K997" s="18" t="str">
        <f t="shared" ca="1" si="78"/>
        <v/>
      </c>
      <c r="L997" s="19">
        <f t="shared" si="80"/>
        <v>0</v>
      </c>
      <c r="M997" s="19">
        <f t="shared" si="79"/>
        <v>0</v>
      </c>
      <c r="AE997" s="33" t="str">
        <f ca="1">IFERROR(INDEX(tbl_Données[[temps restant avant rebut  ]],SMALL(IF(tbl_Données[[temps restant avant rebut  ]]&lt;15,ROW(tbl_Données[[temps restant avant rebut  ]])-2),ROWS($1:994))),"")</f>
        <v/>
      </c>
    </row>
    <row r="998" spans="1:31" ht="27.75" customHeight="1">
      <c r="A998" s="10"/>
      <c r="B998" s="11"/>
      <c r="C9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8" s="13"/>
      <c r="E998" s="10"/>
      <c r="F998" s="14"/>
      <c r="G998" s="15"/>
      <c r="H998" s="13" t="str">
        <f t="shared" si="76"/>
        <v/>
      </c>
      <c r="I998" s="16"/>
      <c r="J998" s="17" t="str">
        <f t="shared" si="77"/>
        <v/>
      </c>
      <c r="K998" s="18" t="str">
        <f t="shared" ca="1" si="78"/>
        <v/>
      </c>
      <c r="L998" s="19">
        <f t="shared" si="80"/>
        <v>0</v>
      </c>
      <c r="M998" s="19">
        <f t="shared" si="79"/>
        <v>0</v>
      </c>
      <c r="AE998" s="33" t="str">
        <f ca="1">IFERROR(INDEX(tbl_Données[[temps restant avant rebut  ]],SMALL(IF(tbl_Données[[temps restant avant rebut  ]]&lt;15,ROW(tbl_Données[[temps restant avant rebut  ]])-2),ROWS($1:995))),"")</f>
        <v/>
      </c>
    </row>
    <row r="999" spans="1:31" ht="27.75" customHeight="1">
      <c r="A999" s="10"/>
      <c r="B999" s="11"/>
      <c r="C9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9" s="13"/>
      <c r="E999" s="10"/>
      <c r="F999" s="14"/>
      <c r="G999" s="15"/>
      <c r="H999" s="13" t="str">
        <f t="shared" si="76"/>
        <v/>
      </c>
      <c r="I999" s="16"/>
      <c r="J999" s="17" t="str">
        <f t="shared" si="77"/>
        <v/>
      </c>
      <c r="K999" s="18" t="str">
        <f t="shared" ca="1" si="78"/>
        <v/>
      </c>
      <c r="L999" s="19">
        <f t="shared" si="80"/>
        <v>0</v>
      </c>
      <c r="M999" s="19">
        <f t="shared" si="79"/>
        <v>0</v>
      </c>
      <c r="AE999" s="33" t="str">
        <f ca="1">IFERROR(INDEX(tbl_Données[[temps restant avant rebut  ]],SMALL(IF(tbl_Données[[temps restant avant rebut  ]]&lt;15,ROW(tbl_Données[[temps restant avant rebut  ]])-2),ROWS($1:996))),"")</f>
        <v/>
      </c>
    </row>
    <row r="1000" spans="1:31" ht="27.75" customHeight="1">
      <c r="A1000" s="10"/>
      <c r="B1000" s="11"/>
      <c r="C10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0" s="13"/>
      <c r="E1000" s="10"/>
      <c r="F1000" s="14"/>
      <c r="G1000" s="15"/>
      <c r="H1000" s="13" t="str">
        <f t="shared" si="76"/>
        <v/>
      </c>
      <c r="I1000" s="16"/>
      <c r="J1000" s="17" t="str">
        <f t="shared" si="77"/>
        <v/>
      </c>
      <c r="K1000" s="18" t="str">
        <f t="shared" ca="1" si="78"/>
        <v/>
      </c>
      <c r="L1000" s="19">
        <f t="shared" si="80"/>
        <v>0</v>
      </c>
      <c r="M1000" s="19">
        <f t="shared" si="79"/>
        <v>0</v>
      </c>
      <c r="AE1000" s="33" t="str">
        <f ca="1">IFERROR(INDEX(tbl_Données[[temps restant avant rebut  ]],SMALL(IF(tbl_Données[[temps restant avant rebut  ]]&lt;15,ROW(tbl_Données[[temps restant avant rebut  ]])-2),ROWS($1:997))),"")</f>
        <v/>
      </c>
    </row>
    <row r="1001" spans="1:31" ht="27.75" customHeight="1">
      <c r="A1001" s="10"/>
      <c r="B1001" s="11"/>
      <c r="C10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1" s="13"/>
      <c r="E1001" s="10"/>
      <c r="F1001" s="14"/>
      <c r="G1001" s="15"/>
      <c r="H1001" s="13" t="str">
        <f t="shared" si="76"/>
        <v/>
      </c>
      <c r="I1001" s="16"/>
      <c r="J1001" s="17" t="str">
        <f t="shared" si="77"/>
        <v/>
      </c>
      <c r="K1001" s="18" t="str">
        <f t="shared" ca="1" si="78"/>
        <v/>
      </c>
      <c r="L1001" s="19">
        <f t="shared" si="80"/>
        <v>0</v>
      </c>
      <c r="M1001" s="19">
        <f t="shared" si="79"/>
        <v>0</v>
      </c>
      <c r="AE1001" s="33" t="str">
        <f ca="1">IFERROR(INDEX(tbl_Données[[temps restant avant rebut  ]],SMALL(IF(tbl_Données[[temps restant avant rebut  ]]&lt;15,ROW(tbl_Données[[temps restant avant rebut  ]])-2),ROWS($1:998))),"")</f>
        <v/>
      </c>
    </row>
    <row r="1002" spans="1:31" ht="27.75" customHeight="1">
      <c r="A1002" s="10"/>
      <c r="B1002" s="11"/>
      <c r="C10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2" s="13"/>
      <c r="E1002" s="10"/>
      <c r="F1002" s="14"/>
      <c r="G1002" s="15"/>
      <c r="H1002" s="13" t="str">
        <f t="shared" si="76"/>
        <v/>
      </c>
      <c r="I1002" s="16"/>
      <c r="J1002" s="17" t="str">
        <f t="shared" si="77"/>
        <v/>
      </c>
      <c r="K1002" s="18" t="str">
        <f t="shared" ca="1" si="78"/>
        <v/>
      </c>
      <c r="L1002" s="19">
        <f t="shared" si="80"/>
        <v>0</v>
      </c>
      <c r="M1002" s="19">
        <f t="shared" si="79"/>
        <v>0</v>
      </c>
      <c r="AE1002" s="33" t="str">
        <f ca="1">IFERROR(INDEX(tbl_Données[[temps restant avant rebut  ]],SMALL(IF(tbl_Données[[temps restant avant rebut  ]]&lt;15,ROW(tbl_Données[[temps restant avant rebut  ]])-2),ROWS($1:999))),"")</f>
        <v/>
      </c>
    </row>
    <row r="1003" spans="1:31" ht="27.75" customHeight="1">
      <c r="A1003" s="10"/>
      <c r="B1003" s="11"/>
      <c r="C10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3" s="13"/>
      <c r="E1003" s="10"/>
      <c r="F1003" s="14"/>
      <c r="G1003" s="15"/>
      <c r="H1003" s="13" t="str">
        <f t="shared" si="76"/>
        <v/>
      </c>
      <c r="I1003" s="16"/>
      <c r="J1003" s="17" t="str">
        <f t="shared" si="77"/>
        <v/>
      </c>
      <c r="K1003" s="18" t="str">
        <f t="shared" ca="1" si="78"/>
        <v/>
      </c>
      <c r="L1003" s="19">
        <f t="shared" si="80"/>
        <v>0</v>
      </c>
      <c r="M1003" s="19">
        <f t="shared" si="79"/>
        <v>0</v>
      </c>
      <c r="AE1003" s="33" t="str">
        <f ca="1">IFERROR(INDEX(tbl_Données[[temps restant avant rebut  ]],SMALL(IF(tbl_Données[[temps restant avant rebut  ]]&lt;15,ROW(tbl_Données[[temps restant avant rebut  ]])-2),ROWS($1:1000))),"")</f>
        <v/>
      </c>
    </row>
    <row r="1004" spans="1:31" ht="27.75" customHeight="1">
      <c r="A1004" s="10"/>
      <c r="B1004" s="11"/>
      <c r="C10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4" s="13"/>
      <c r="E1004" s="10"/>
      <c r="F1004" s="14"/>
      <c r="G1004" s="15"/>
      <c r="H1004" s="13" t="str">
        <f t="shared" si="76"/>
        <v/>
      </c>
      <c r="I1004" s="16"/>
      <c r="J1004" s="17" t="str">
        <f t="shared" si="77"/>
        <v/>
      </c>
      <c r="K1004" s="18" t="str">
        <f t="shared" ca="1" si="78"/>
        <v/>
      </c>
      <c r="L1004" s="19">
        <f t="shared" si="80"/>
        <v>0</v>
      </c>
      <c r="M1004" s="19">
        <f t="shared" si="79"/>
        <v>0</v>
      </c>
      <c r="AE1004" s="33" t="str">
        <f ca="1">IFERROR(INDEX(tbl_Données[[temps restant avant rebut  ]],SMALL(IF(tbl_Données[[temps restant avant rebut  ]]&lt;15,ROW(tbl_Données[[temps restant avant rebut  ]])-2),ROWS($1:1001))),"")</f>
        <v/>
      </c>
    </row>
    <row r="1005" spans="1:31" ht="27.75" customHeight="1">
      <c r="A1005" s="10"/>
      <c r="B1005" s="11"/>
      <c r="C10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5" s="13"/>
      <c r="E1005" s="10"/>
      <c r="F1005" s="14"/>
      <c r="G1005" s="15"/>
      <c r="H1005" s="13" t="str">
        <f t="shared" si="76"/>
        <v/>
      </c>
      <c r="I1005" s="16"/>
      <c r="J1005" s="17" t="str">
        <f t="shared" si="77"/>
        <v/>
      </c>
      <c r="K1005" s="18" t="str">
        <f t="shared" ca="1" si="78"/>
        <v/>
      </c>
      <c r="L1005" s="19">
        <f t="shared" si="80"/>
        <v>0</v>
      </c>
      <c r="M1005" s="19">
        <f t="shared" si="79"/>
        <v>0</v>
      </c>
      <c r="AE1005" s="33" t="str">
        <f ca="1">IFERROR(INDEX(tbl_Données[[temps restant avant rebut  ]],SMALL(IF(tbl_Données[[temps restant avant rebut  ]]&lt;15,ROW(tbl_Données[[temps restant avant rebut  ]])-2),ROWS($1:1002))),"")</f>
        <v/>
      </c>
    </row>
    <row r="1006" spans="1:31" ht="27.75" customHeight="1">
      <c r="A1006" s="10"/>
      <c r="B1006" s="11"/>
      <c r="C10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6" s="13"/>
      <c r="E1006" s="10"/>
      <c r="F1006" s="14"/>
      <c r="G1006" s="15"/>
      <c r="H1006" s="13" t="str">
        <f t="shared" si="76"/>
        <v/>
      </c>
      <c r="I1006" s="16"/>
      <c r="J1006" s="17" t="str">
        <f t="shared" si="77"/>
        <v/>
      </c>
      <c r="K1006" s="18" t="str">
        <f t="shared" ca="1" si="78"/>
        <v/>
      </c>
      <c r="L1006" s="19">
        <f t="shared" si="80"/>
        <v>0</v>
      </c>
      <c r="M1006" s="19">
        <f t="shared" si="79"/>
        <v>0</v>
      </c>
      <c r="AE1006" s="33" t="str">
        <f ca="1">IFERROR(INDEX(tbl_Données[[temps restant avant rebut  ]],SMALL(IF(tbl_Données[[temps restant avant rebut  ]]&lt;15,ROW(tbl_Données[[temps restant avant rebut  ]])-2),ROWS($1:1003))),"")</f>
        <v/>
      </c>
    </row>
    <row r="1007" spans="1:31" ht="27.75" customHeight="1">
      <c r="A1007" s="10"/>
      <c r="B1007" s="11"/>
      <c r="C10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7" s="13"/>
      <c r="E1007" s="10"/>
      <c r="F1007" s="14"/>
      <c r="G1007" s="15"/>
      <c r="H1007" s="13" t="str">
        <f t="shared" si="76"/>
        <v/>
      </c>
      <c r="I1007" s="16"/>
      <c r="J1007" s="17" t="str">
        <f t="shared" si="77"/>
        <v/>
      </c>
      <c r="K1007" s="18" t="str">
        <f t="shared" ca="1" si="78"/>
        <v/>
      </c>
      <c r="L1007" s="19">
        <f t="shared" si="80"/>
        <v>0</v>
      </c>
      <c r="M1007" s="19">
        <f t="shared" si="79"/>
        <v>0</v>
      </c>
      <c r="AE1007" s="33" t="str">
        <f ca="1">IFERROR(INDEX(tbl_Données[[temps restant avant rebut  ]],SMALL(IF(tbl_Données[[temps restant avant rebut  ]]&lt;15,ROW(tbl_Données[[temps restant avant rebut  ]])-2),ROWS($1:1004))),"")</f>
        <v/>
      </c>
    </row>
    <row r="1008" spans="1:31" ht="27.75" customHeight="1">
      <c r="A1008" s="10"/>
      <c r="B1008" s="11"/>
      <c r="C10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8" s="13"/>
      <c r="E1008" s="10"/>
      <c r="F1008" s="14"/>
      <c r="G1008" s="15"/>
      <c r="H1008" s="13" t="str">
        <f t="shared" si="76"/>
        <v/>
      </c>
      <c r="I1008" s="16"/>
      <c r="J1008" s="17" t="str">
        <f t="shared" si="77"/>
        <v/>
      </c>
      <c r="K1008" s="18" t="str">
        <f t="shared" ca="1" si="78"/>
        <v/>
      </c>
      <c r="L1008" s="19">
        <f t="shared" si="80"/>
        <v>0</v>
      </c>
      <c r="M1008" s="19">
        <f t="shared" si="79"/>
        <v>0</v>
      </c>
      <c r="AE1008" s="33" t="str">
        <f ca="1">IFERROR(INDEX(tbl_Données[[temps restant avant rebut  ]],SMALL(IF(tbl_Données[[temps restant avant rebut  ]]&lt;15,ROW(tbl_Données[[temps restant avant rebut  ]])-2),ROWS($1:1005))),"")</f>
        <v/>
      </c>
    </row>
    <row r="1009" spans="1:31" ht="27.75" customHeight="1">
      <c r="A1009" s="10"/>
      <c r="B1009" s="11"/>
      <c r="C10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9" s="13"/>
      <c r="E1009" s="10"/>
      <c r="F1009" s="14"/>
      <c r="G1009" s="15"/>
      <c r="H1009" s="13" t="str">
        <f t="shared" si="76"/>
        <v/>
      </c>
      <c r="I1009" s="16"/>
      <c r="J1009" s="17" t="str">
        <f t="shared" si="77"/>
        <v/>
      </c>
      <c r="K1009" s="18" t="str">
        <f t="shared" ca="1" si="78"/>
        <v/>
      </c>
      <c r="L1009" s="19">
        <f t="shared" si="80"/>
        <v>0</v>
      </c>
      <c r="M1009" s="19">
        <f t="shared" si="79"/>
        <v>0</v>
      </c>
      <c r="AE1009" s="33" t="str">
        <f ca="1">IFERROR(INDEX(tbl_Données[[temps restant avant rebut  ]],SMALL(IF(tbl_Données[[temps restant avant rebut  ]]&lt;15,ROW(tbl_Données[[temps restant avant rebut  ]])-2),ROWS($1:1006))),"")</f>
        <v/>
      </c>
    </row>
    <row r="1010" spans="1:31" ht="27.75" customHeight="1">
      <c r="A1010" s="10"/>
      <c r="B1010" s="11"/>
      <c r="C10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0" s="13"/>
      <c r="E1010" s="10"/>
      <c r="F1010" s="14"/>
      <c r="G1010" s="15"/>
      <c r="H1010" s="13" t="str">
        <f t="shared" si="76"/>
        <v/>
      </c>
      <c r="I1010" s="16"/>
      <c r="J1010" s="17" t="str">
        <f t="shared" si="77"/>
        <v/>
      </c>
      <c r="K1010" s="18" t="str">
        <f t="shared" ca="1" si="78"/>
        <v/>
      </c>
      <c r="L1010" s="19">
        <f t="shared" si="80"/>
        <v>0</v>
      </c>
      <c r="M1010" s="19">
        <f t="shared" si="79"/>
        <v>0</v>
      </c>
      <c r="AE1010" s="33" t="str">
        <f ca="1">IFERROR(INDEX(tbl_Données[[temps restant avant rebut  ]],SMALL(IF(tbl_Données[[temps restant avant rebut  ]]&lt;15,ROW(tbl_Données[[temps restant avant rebut  ]])-2),ROWS($1:1007))),"")</f>
        <v/>
      </c>
    </row>
    <row r="1011" spans="1:31" ht="27.75" customHeight="1">
      <c r="A1011" s="10"/>
      <c r="B1011" s="11"/>
      <c r="C10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1" s="13"/>
      <c r="E1011" s="10"/>
      <c r="F1011" s="14"/>
      <c r="G1011" s="15"/>
      <c r="H1011" s="13" t="str">
        <f t="shared" si="76"/>
        <v/>
      </c>
      <c r="I1011" s="16"/>
      <c r="J1011" s="17" t="str">
        <f t="shared" si="77"/>
        <v/>
      </c>
      <c r="K1011" s="18" t="str">
        <f t="shared" ca="1" si="78"/>
        <v/>
      </c>
      <c r="L1011" s="19">
        <f t="shared" si="80"/>
        <v>0</v>
      </c>
      <c r="M1011" s="19">
        <f t="shared" si="79"/>
        <v>0</v>
      </c>
      <c r="AE1011" s="33" t="str">
        <f ca="1">IFERROR(INDEX(tbl_Données[[temps restant avant rebut  ]],SMALL(IF(tbl_Données[[temps restant avant rebut  ]]&lt;15,ROW(tbl_Données[[temps restant avant rebut  ]])-2),ROWS($1:1008))),"")</f>
        <v/>
      </c>
    </row>
    <row r="1012" spans="1:31" ht="27.75" customHeight="1">
      <c r="A1012" s="10"/>
      <c r="B1012" s="11"/>
      <c r="C10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2" s="13"/>
      <c r="E1012" s="10"/>
      <c r="F1012" s="14"/>
      <c r="G1012" s="15"/>
      <c r="H1012" s="13" t="str">
        <f t="shared" si="76"/>
        <v/>
      </c>
      <c r="I1012" s="16"/>
      <c r="J1012" s="17" t="str">
        <f t="shared" si="77"/>
        <v/>
      </c>
      <c r="K1012" s="18" t="str">
        <f t="shared" ca="1" si="78"/>
        <v/>
      </c>
      <c r="L1012" s="19">
        <f t="shared" si="80"/>
        <v>0</v>
      </c>
      <c r="M1012" s="19">
        <f t="shared" si="79"/>
        <v>0</v>
      </c>
      <c r="AE1012" s="33" t="str">
        <f ca="1">IFERROR(INDEX(tbl_Données[[temps restant avant rebut  ]],SMALL(IF(tbl_Données[[temps restant avant rebut  ]]&lt;15,ROW(tbl_Données[[temps restant avant rebut  ]])-2),ROWS($1:1009))),"")</f>
        <v/>
      </c>
    </row>
    <row r="1013" spans="1:31" ht="27.75" customHeight="1">
      <c r="A1013" s="10"/>
      <c r="B1013" s="11"/>
      <c r="C10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3" s="13"/>
      <c r="E1013" s="10"/>
      <c r="F1013" s="14"/>
      <c r="G1013" s="15"/>
      <c r="H1013" s="13" t="str">
        <f t="shared" si="76"/>
        <v/>
      </c>
      <c r="I1013" s="16"/>
      <c r="J1013" s="17" t="str">
        <f t="shared" si="77"/>
        <v/>
      </c>
      <c r="K1013" s="18" t="str">
        <f t="shared" ca="1" si="78"/>
        <v/>
      </c>
      <c r="L1013" s="19">
        <f t="shared" si="80"/>
        <v>0</v>
      </c>
      <c r="M1013" s="19">
        <f t="shared" si="79"/>
        <v>0</v>
      </c>
      <c r="AE1013" s="33" t="str">
        <f ca="1">IFERROR(INDEX(tbl_Données[[temps restant avant rebut  ]],SMALL(IF(tbl_Données[[temps restant avant rebut  ]]&lt;15,ROW(tbl_Données[[temps restant avant rebut  ]])-2),ROWS($1:1010))),"")</f>
        <v/>
      </c>
    </row>
    <row r="1014" spans="1:31" ht="27.75" customHeight="1">
      <c r="A1014" s="10"/>
      <c r="B1014" s="11"/>
      <c r="C10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4" s="13"/>
      <c r="E1014" s="10"/>
      <c r="F1014" s="14"/>
      <c r="G1014" s="15"/>
      <c r="H1014" s="13" t="str">
        <f t="shared" si="76"/>
        <v/>
      </c>
      <c r="I1014" s="16"/>
      <c r="J1014" s="17" t="str">
        <f t="shared" si="77"/>
        <v/>
      </c>
      <c r="K1014" s="18" t="str">
        <f t="shared" ca="1" si="78"/>
        <v/>
      </c>
      <c r="L1014" s="19">
        <f t="shared" si="80"/>
        <v>0</v>
      </c>
      <c r="M1014" s="19">
        <f t="shared" si="79"/>
        <v>0</v>
      </c>
      <c r="AE1014" s="33" t="str">
        <f ca="1">IFERROR(INDEX(tbl_Données[[temps restant avant rebut  ]],SMALL(IF(tbl_Données[[temps restant avant rebut  ]]&lt;15,ROW(tbl_Données[[temps restant avant rebut  ]])-2),ROWS($1:1011))),"")</f>
        <v/>
      </c>
    </row>
    <row r="1015" spans="1:31" ht="27.75" customHeight="1">
      <c r="A1015" s="10"/>
      <c r="B1015" s="11"/>
      <c r="C10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5" s="13"/>
      <c r="E1015" s="10"/>
      <c r="F1015" s="14"/>
      <c r="G1015" s="15"/>
      <c r="H1015" s="13" t="str">
        <f t="shared" si="76"/>
        <v/>
      </c>
      <c r="I1015" s="16"/>
      <c r="J1015" s="17" t="str">
        <f t="shared" si="77"/>
        <v/>
      </c>
      <c r="K1015" s="18" t="str">
        <f t="shared" ca="1" si="78"/>
        <v/>
      </c>
      <c r="L1015" s="19">
        <f t="shared" si="80"/>
        <v>0</v>
      </c>
      <c r="M1015" s="19">
        <f t="shared" si="79"/>
        <v>0</v>
      </c>
      <c r="AE1015" s="33" t="str">
        <f ca="1">IFERROR(INDEX(tbl_Données[[temps restant avant rebut  ]],SMALL(IF(tbl_Données[[temps restant avant rebut  ]]&lt;15,ROW(tbl_Données[[temps restant avant rebut  ]])-2),ROWS($1:1012))),"")</f>
        <v/>
      </c>
    </row>
    <row r="1016" spans="1:31" ht="27.75" customHeight="1">
      <c r="A1016" s="10"/>
      <c r="B1016" s="11"/>
      <c r="C10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6" s="13"/>
      <c r="E1016" s="10"/>
      <c r="F1016" s="14"/>
      <c r="G1016" s="15"/>
      <c r="H1016" s="13" t="str">
        <f t="shared" si="76"/>
        <v/>
      </c>
      <c r="I1016" s="16"/>
      <c r="J1016" s="17" t="str">
        <f t="shared" si="77"/>
        <v/>
      </c>
      <c r="K1016" s="18" t="str">
        <f t="shared" ca="1" si="78"/>
        <v/>
      </c>
      <c r="L1016" s="19">
        <f t="shared" si="80"/>
        <v>0</v>
      </c>
      <c r="M1016" s="19">
        <f t="shared" si="79"/>
        <v>0</v>
      </c>
      <c r="AE1016" s="33" t="str">
        <f ca="1">IFERROR(INDEX(tbl_Données[[temps restant avant rebut  ]],SMALL(IF(tbl_Données[[temps restant avant rebut  ]]&lt;15,ROW(tbl_Données[[temps restant avant rebut  ]])-2),ROWS($1:1013))),"")</f>
        <v/>
      </c>
    </row>
    <row r="1017" spans="1:31" ht="27.75" customHeight="1">
      <c r="A1017" s="10"/>
      <c r="B1017" s="11"/>
      <c r="C10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7" s="13"/>
      <c r="E1017" s="10"/>
      <c r="F1017" s="14"/>
      <c r="G1017" s="15"/>
      <c r="H1017" s="13" t="str">
        <f t="shared" si="76"/>
        <v/>
      </c>
      <c r="I1017" s="16"/>
      <c r="J1017" s="17" t="str">
        <f t="shared" si="77"/>
        <v/>
      </c>
      <c r="K1017" s="18" t="str">
        <f t="shared" ca="1" si="78"/>
        <v/>
      </c>
      <c r="L1017" s="19">
        <f t="shared" si="80"/>
        <v>0</v>
      </c>
      <c r="M1017" s="19">
        <f t="shared" si="79"/>
        <v>0</v>
      </c>
      <c r="AE1017" s="33" t="str">
        <f ca="1">IFERROR(INDEX(tbl_Données[[temps restant avant rebut  ]],SMALL(IF(tbl_Données[[temps restant avant rebut  ]]&lt;15,ROW(tbl_Données[[temps restant avant rebut  ]])-2),ROWS($1:1014))),"")</f>
        <v/>
      </c>
    </row>
    <row r="1018" spans="1:31" ht="27.75" customHeight="1">
      <c r="A1018" s="10"/>
      <c r="B1018" s="11"/>
      <c r="C10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8" s="13"/>
      <c r="E1018" s="10"/>
      <c r="F1018" s="14"/>
      <c r="G1018" s="15"/>
      <c r="H1018" s="13" t="str">
        <f t="shared" si="76"/>
        <v/>
      </c>
      <c r="I1018" s="16"/>
      <c r="J1018" s="17" t="str">
        <f t="shared" si="77"/>
        <v/>
      </c>
      <c r="K1018" s="18" t="str">
        <f t="shared" ca="1" si="78"/>
        <v/>
      </c>
      <c r="L1018" s="19">
        <f t="shared" si="80"/>
        <v>0</v>
      </c>
      <c r="M1018" s="19">
        <f t="shared" si="79"/>
        <v>0</v>
      </c>
      <c r="AE1018" s="33" t="str">
        <f ca="1">IFERROR(INDEX(tbl_Données[[temps restant avant rebut  ]],SMALL(IF(tbl_Données[[temps restant avant rebut  ]]&lt;15,ROW(tbl_Données[[temps restant avant rebut  ]])-2),ROWS($1:1015))),"")</f>
        <v/>
      </c>
    </row>
    <row r="1019" spans="1:31" ht="27.75" customHeight="1">
      <c r="A1019" s="10"/>
      <c r="B1019" s="11"/>
      <c r="C10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9" s="13"/>
      <c r="E1019" s="10"/>
      <c r="F1019" s="14"/>
      <c r="G1019" s="15"/>
      <c r="H1019" s="13" t="str">
        <f t="shared" si="76"/>
        <v/>
      </c>
      <c r="I1019" s="16"/>
      <c r="J1019" s="17" t="str">
        <f t="shared" si="77"/>
        <v/>
      </c>
      <c r="K1019" s="18" t="str">
        <f t="shared" ca="1" si="78"/>
        <v/>
      </c>
      <c r="L1019" s="19">
        <f t="shared" si="80"/>
        <v>0</v>
      </c>
      <c r="M1019" s="19">
        <f t="shared" si="79"/>
        <v>0</v>
      </c>
      <c r="AE1019" s="33" t="str">
        <f ca="1">IFERROR(INDEX(tbl_Données[[temps restant avant rebut  ]],SMALL(IF(tbl_Données[[temps restant avant rebut  ]]&lt;15,ROW(tbl_Données[[temps restant avant rebut  ]])-2),ROWS($1:1016))),"")</f>
        <v/>
      </c>
    </row>
    <row r="1020" spans="1:31" ht="27.75" customHeight="1">
      <c r="A1020" s="10"/>
      <c r="B1020" s="11"/>
      <c r="C10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0" s="13"/>
      <c r="E1020" s="10"/>
      <c r="F1020" s="14"/>
      <c r="G1020" s="15"/>
      <c r="H1020" s="13" t="str">
        <f t="shared" si="76"/>
        <v/>
      </c>
      <c r="I1020" s="16"/>
      <c r="J1020" s="17" t="str">
        <f t="shared" si="77"/>
        <v/>
      </c>
      <c r="K1020" s="18" t="str">
        <f t="shared" ca="1" si="78"/>
        <v/>
      </c>
      <c r="L1020" s="19">
        <f t="shared" si="80"/>
        <v>0</v>
      </c>
      <c r="M1020" s="19">
        <f t="shared" si="79"/>
        <v>0</v>
      </c>
      <c r="AE1020" s="33" t="str">
        <f ca="1">IFERROR(INDEX(tbl_Données[[temps restant avant rebut  ]],SMALL(IF(tbl_Données[[temps restant avant rebut  ]]&lt;15,ROW(tbl_Données[[temps restant avant rebut  ]])-2),ROWS($1:1017))),"")</f>
        <v/>
      </c>
    </row>
    <row r="1021" spans="1:31" ht="27.75" customHeight="1">
      <c r="A1021" s="10"/>
      <c r="B1021" s="11"/>
      <c r="C10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1" s="13"/>
      <c r="E1021" s="10"/>
      <c r="F1021" s="14"/>
      <c r="G1021" s="15"/>
      <c r="H1021" s="13" t="str">
        <f t="shared" si="76"/>
        <v/>
      </c>
      <c r="I1021" s="16"/>
      <c r="J1021" s="17" t="str">
        <f t="shared" si="77"/>
        <v/>
      </c>
      <c r="K1021" s="18" t="str">
        <f t="shared" ca="1" si="78"/>
        <v/>
      </c>
      <c r="L1021" s="19">
        <f t="shared" si="80"/>
        <v>0</v>
      </c>
      <c r="M1021" s="19">
        <f t="shared" si="79"/>
        <v>0</v>
      </c>
      <c r="AE1021" s="33" t="str">
        <f ca="1">IFERROR(INDEX(tbl_Données[[temps restant avant rebut  ]],SMALL(IF(tbl_Données[[temps restant avant rebut  ]]&lt;15,ROW(tbl_Données[[temps restant avant rebut  ]])-2),ROWS($1:1018))),"")</f>
        <v/>
      </c>
    </row>
    <row r="1022" spans="1:31" ht="27.75" customHeight="1">
      <c r="A1022" s="10"/>
      <c r="B1022" s="11"/>
      <c r="C10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2" s="13"/>
      <c r="E1022" s="10"/>
      <c r="F1022" s="14"/>
      <c r="G1022" s="15"/>
      <c r="H1022" s="13" t="str">
        <f t="shared" si="76"/>
        <v/>
      </c>
      <c r="I1022" s="16"/>
      <c r="J1022" s="17" t="str">
        <f t="shared" si="77"/>
        <v/>
      </c>
      <c r="K1022" s="18" t="str">
        <f t="shared" ca="1" si="78"/>
        <v/>
      </c>
      <c r="L1022" s="19">
        <f t="shared" si="80"/>
        <v>0</v>
      </c>
      <c r="M1022" s="19">
        <f t="shared" si="79"/>
        <v>0</v>
      </c>
      <c r="AE1022" s="33" t="str">
        <f ca="1">IFERROR(INDEX(tbl_Données[[temps restant avant rebut  ]],SMALL(IF(tbl_Données[[temps restant avant rebut  ]]&lt;15,ROW(tbl_Données[[temps restant avant rebut  ]])-2),ROWS($1:1019))),"")</f>
        <v/>
      </c>
    </row>
    <row r="1023" spans="1:31" ht="27.75" customHeight="1">
      <c r="A1023" s="10"/>
      <c r="B1023" s="11"/>
      <c r="C10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3" s="13"/>
      <c r="E1023" s="10"/>
      <c r="F1023" s="14"/>
      <c r="G1023" s="15"/>
      <c r="H1023" s="13" t="str">
        <f t="shared" si="76"/>
        <v/>
      </c>
      <c r="I1023" s="16"/>
      <c r="J1023" s="17" t="str">
        <f t="shared" si="77"/>
        <v/>
      </c>
      <c r="K1023" s="18" t="str">
        <f t="shared" ca="1" si="78"/>
        <v/>
      </c>
      <c r="L1023" s="19">
        <f t="shared" si="80"/>
        <v>0</v>
      </c>
      <c r="M1023" s="19">
        <f t="shared" si="79"/>
        <v>0</v>
      </c>
      <c r="AE1023" s="33" t="str">
        <f ca="1">IFERROR(INDEX(tbl_Données[[temps restant avant rebut  ]],SMALL(IF(tbl_Données[[temps restant avant rebut  ]]&lt;15,ROW(tbl_Données[[temps restant avant rebut  ]])-2),ROWS($1:1020))),"")</f>
        <v/>
      </c>
    </row>
    <row r="1024" spans="1:31" ht="27.75" customHeight="1">
      <c r="A1024" s="10"/>
      <c r="B1024" s="11"/>
      <c r="C10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4" s="13"/>
      <c r="E1024" s="10"/>
      <c r="F1024" s="14"/>
      <c r="G1024" s="15"/>
      <c r="H1024" s="13" t="str">
        <f t="shared" si="76"/>
        <v/>
      </c>
      <c r="I1024" s="16"/>
      <c r="J1024" s="17" t="str">
        <f t="shared" si="77"/>
        <v/>
      </c>
      <c r="K1024" s="18" t="str">
        <f t="shared" ca="1" si="78"/>
        <v/>
      </c>
      <c r="L1024" s="19">
        <f t="shared" si="80"/>
        <v>0</v>
      </c>
      <c r="M1024" s="19">
        <f t="shared" si="79"/>
        <v>0</v>
      </c>
      <c r="AE1024" s="33" t="str">
        <f ca="1">IFERROR(INDEX(tbl_Données[[temps restant avant rebut  ]],SMALL(IF(tbl_Données[[temps restant avant rebut  ]]&lt;15,ROW(tbl_Données[[temps restant avant rebut  ]])-2),ROWS($1:1021))),"")</f>
        <v/>
      </c>
    </row>
    <row r="1025" spans="1:31" ht="27.75" customHeight="1">
      <c r="A1025" s="10"/>
      <c r="B1025" s="11"/>
      <c r="C10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5" s="13"/>
      <c r="E1025" s="10"/>
      <c r="F1025" s="14"/>
      <c r="G1025" s="15"/>
      <c r="H1025" s="13" t="str">
        <f t="shared" si="76"/>
        <v/>
      </c>
      <c r="I1025" s="16"/>
      <c r="J1025" s="17" t="str">
        <f t="shared" si="77"/>
        <v/>
      </c>
      <c r="K1025" s="18" t="str">
        <f t="shared" ca="1" si="78"/>
        <v/>
      </c>
      <c r="L1025" s="19">
        <f t="shared" si="80"/>
        <v>0</v>
      </c>
      <c r="M1025" s="19">
        <f t="shared" si="79"/>
        <v>0</v>
      </c>
      <c r="AE1025" s="33" t="str">
        <f ca="1">IFERROR(INDEX(tbl_Données[[temps restant avant rebut  ]],SMALL(IF(tbl_Données[[temps restant avant rebut  ]]&lt;15,ROW(tbl_Données[[temps restant avant rebut  ]])-2),ROWS($1:1022))),"")</f>
        <v/>
      </c>
    </row>
    <row r="1026" spans="1:31" ht="27.75" customHeight="1">
      <c r="A1026" s="10"/>
      <c r="B1026" s="11"/>
      <c r="C10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6" s="13"/>
      <c r="E1026" s="10"/>
      <c r="F1026" s="14"/>
      <c r="G1026" s="15"/>
      <c r="H1026" s="13" t="str">
        <f t="shared" si="76"/>
        <v/>
      </c>
      <c r="I1026" s="16"/>
      <c r="J1026" s="17" t="str">
        <f t="shared" si="77"/>
        <v/>
      </c>
      <c r="K1026" s="18" t="str">
        <f t="shared" ca="1" si="78"/>
        <v/>
      </c>
      <c r="L1026" s="19">
        <f t="shared" si="80"/>
        <v>0</v>
      </c>
      <c r="M1026" s="19">
        <f t="shared" si="79"/>
        <v>0</v>
      </c>
      <c r="AE1026" s="33" t="str">
        <f ca="1">IFERROR(INDEX(tbl_Données[[temps restant avant rebut  ]],SMALL(IF(tbl_Données[[temps restant avant rebut  ]]&lt;15,ROW(tbl_Données[[temps restant avant rebut  ]])-2),ROWS($1:1023))),"")</f>
        <v/>
      </c>
    </row>
    <row r="1027" spans="1:31" ht="27.75" customHeight="1">
      <c r="A1027" s="10"/>
      <c r="B1027" s="11"/>
      <c r="C10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7" s="13"/>
      <c r="E1027" s="10"/>
      <c r="F1027" s="14"/>
      <c r="G1027" s="15"/>
      <c r="H1027" s="13" t="str">
        <f t="shared" ref="H1027:H1090" si="81">IF(ISBLANK(D1027),"",D1027+30)</f>
        <v/>
      </c>
      <c r="I1027" s="16"/>
      <c r="J1027" s="17" t="str">
        <f t="shared" ref="J1027:J1090" si="82">IF(ISBLANK(I1027),"",$I1027-$D1027)</f>
        <v/>
      </c>
      <c r="K1027" s="18" t="str">
        <f t="shared" ref="K1027:K1090" ca="1" si="83">IF(ISBLANK(D1027),"",D1027-TODAY())</f>
        <v/>
      </c>
      <c r="L1027" s="19">
        <f t="shared" si="80"/>
        <v>0</v>
      </c>
      <c r="M1027" s="19">
        <f t="shared" ref="M1027:M1090" si="84">IFERROR(DATEDIF($B1027,$F1027,"d"),"")</f>
        <v>0</v>
      </c>
      <c r="AE1027" s="33" t="str">
        <f ca="1">IFERROR(INDEX(tbl_Données[[temps restant avant rebut  ]],SMALL(IF(tbl_Données[[temps restant avant rebut  ]]&lt;15,ROW(tbl_Données[[temps restant avant rebut  ]])-2),ROWS($1:1024))),"")</f>
        <v/>
      </c>
    </row>
    <row r="1028" spans="1:31" ht="27.75" customHeight="1">
      <c r="A1028" s="10"/>
      <c r="B1028" s="11"/>
      <c r="C10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8" s="13"/>
      <c r="E1028" s="10"/>
      <c r="F1028" s="14"/>
      <c r="G1028" s="15"/>
      <c r="H1028" s="13" t="str">
        <f t="shared" si="81"/>
        <v/>
      </c>
      <c r="I1028" s="16"/>
      <c r="J1028" s="17" t="str">
        <f t="shared" si="82"/>
        <v/>
      </c>
      <c r="K1028" s="18" t="str">
        <f t="shared" ca="1" si="83"/>
        <v/>
      </c>
      <c r="L1028" s="19">
        <f t="shared" si="80"/>
        <v>0</v>
      </c>
      <c r="M1028" s="19">
        <f t="shared" si="84"/>
        <v>0</v>
      </c>
      <c r="AE1028" s="33" t="str">
        <f ca="1">IFERROR(INDEX(tbl_Données[[temps restant avant rebut  ]],SMALL(IF(tbl_Données[[temps restant avant rebut  ]]&lt;15,ROW(tbl_Données[[temps restant avant rebut  ]])-2),ROWS($1:1025))),"")</f>
        <v/>
      </c>
    </row>
    <row r="1029" spans="1:31" ht="27.75" customHeight="1">
      <c r="A1029" s="10"/>
      <c r="B1029" s="11"/>
      <c r="C10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9" s="13"/>
      <c r="E1029" s="10"/>
      <c r="F1029" s="14"/>
      <c r="G1029" s="15"/>
      <c r="H1029" s="13" t="str">
        <f t="shared" si="81"/>
        <v/>
      </c>
      <c r="I1029" s="16"/>
      <c r="J1029" s="17" t="str">
        <f t="shared" si="82"/>
        <v/>
      </c>
      <c r="K1029" s="18" t="str">
        <f t="shared" ca="1" si="83"/>
        <v/>
      </c>
      <c r="L1029" s="19">
        <f t="shared" si="80"/>
        <v>0</v>
      </c>
      <c r="M1029" s="19">
        <f t="shared" si="84"/>
        <v>0</v>
      </c>
      <c r="AE1029" s="33" t="str">
        <f ca="1">IFERROR(INDEX(tbl_Données[[temps restant avant rebut  ]],SMALL(IF(tbl_Données[[temps restant avant rebut  ]]&lt;15,ROW(tbl_Données[[temps restant avant rebut  ]])-2),ROWS($1:1026))),"")</f>
        <v/>
      </c>
    </row>
    <row r="1030" spans="1:31" ht="27.75" customHeight="1">
      <c r="A1030" s="10"/>
      <c r="B1030" s="11"/>
      <c r="C10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0" s="13"/>
      <c r="E1030" s="10"/>
      <c r="F1030" s="14"/>
      <c r="G1030" s="15"/>
      <c r="H1030" s="13" t="str">
        <f t="shared" si="81"/>
        <v/>
      </c>
      <c r="I1030" s="16"/>
      <c r="J1030" s="17" t="str">
        <f t="shared" si="82"/>
        <v/>
      </c>
      <c r="K1030" s="18" t="str">
        <f t="shared" ca="1" si="83"/>
        <v/>
      </c>
      <c r="L1030" s="19">
        <f t="shared" ref="L1030:L1093" si="85">IFERROR(DATEDIF($B1030,$I1030,"d"),"")</f>
        <v>0</v>
      </c>
      <c r="M1030" s="19">
        <f t="shared" si="84"/>
        <v>0</v>
      </c>
      <c r="AE1030" s="33" t="str">
        <f ca="1">IFERROR(INDEX(tbl_Données[[temps restant avant rebut  ]],SMALL(IF(tbl_Données[[temps restant avant rebut  ]]&lt;15,ROW(tbl_Données[[temps restant avant rebut  ]])-2),ROWS($1:1027))),"")</f>
        <v/>
      </c>
    </row>
    <row r="1031" spans="1:31" ht="27.75" customHeight="1">
      <c r="A1031" s="10"/>
      <c r="B1031" s="11"/>
      <c r="C10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1" s="13"/>
      <c r="E1031" s="10"/>
      <c r="F1031" s="14"/>
      <c r="G1031" s="15"/>
      <c r="H1031" s="13" t="str">
        <f t="shared" si="81"/>
        <v/>
      </c>
      <c r="I1031" s="16"/>
      <c r="J1031" s="17" t="str">
        <f t="shared" si="82"/>
        <v/>
      </c>
      <c r="K1031" s="18" t="str">
        <f t="shared" ca="1" si="83"/>
        <v/>
      </c>
      <c r="L1031" s="19">
        <f t="shared" si="85"/>
        <v>0</v>
      </c>
      <c r="M1031" s="19">
        <f t="shared" si="84"/>
        <v>0</v>
      </c>
      <c r="AE1031" s="33" t="str">
        <f ca="1">IFERROR(INDEX(tbl_Données[[temps restant avant rebut  ]],SMALL(IF(tbl_Données[[temps restant avant rebut  ]]&lt;15,ROW(tbl_Données[[temps restant avant rebut  ]])-2),ROWS($1:1028))),"")</f>
        <v/>
      </c>
    </row>
    <row r="1032" spans="1:31" ht="27.75" customHeight="1">
      <c r="A1032" s="10"/>
      <c r="B1032" s="11"/>
      <c r="C10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2" s="13"/>
      <c r="E1032" s="10"/>
      <c r="F1032" s="14"/>
      <c r="G1032" s="15"/>
      <c r="H1032" s="13" t="str">
        <f t="shared" si="81"/>
        <v/>
      </c>
      <c r="I1032" s="16"/>
      <c r="J1032" s="17" t="str">
        <f t="shared" si="82"/>
        <v/>
      </c>
      <c r="K1032" s="18" t="str">
        <f t="shared" ca="1" si="83"/>
        <v/>
      </c>
      <c r="L1032" s="19">
        <f t="shared" si="85"/>
        <v>0</v>
      </c>
      <c r="M1032" s="19">
        <f t="shared" si="84"/>
        <v>0</v>
      </c>
      <c r="AE1032" s="33" t="str">
        <f ca="1">IFERROR(INDEX(tbl_Données[[temps restant avant rebut  ]],SMALL(IF(tbl_Données[[temps restant avant rebut  ]]&lt;15,ROW(tbl_Données[[temps restant avant rebut  ]])-2),ROWS($1:1029))),"")</f>
        <v/>
      </c>
    </row>
    <row r="1033" spans="1:31" ht="27.75" customHeight="1">
      <c r="A1033" s="10"/>
      <c r="B1033" s="11"/>
      <c r="C10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3" s="13"/>
      <c r="E1033" s="10"/>
      <c r="F1033" s="14"/>
      <c r="G1033" s="15"/>
      <c r="H1033" s="13" t="str">
        <f t="shared" si="81"/>
        <v/>
      </c>
      <c r="I1033" s="16"/>
      <c r="J1033" s="17" t="str">
        <f t="shared" si="82"/>
        <v/>
      </c>
      <c r="K1033" s="18" t="str">
        <f t="shared" ca="1" si="83"/>
        <v/>
      </c>
      <c r="L1033" s="19">
        <f t="shared" si="85"/>
        <v>0</v>
      </c>
      <c r="M1033" s="19">
        <f t="shared" si="84"/>
        <v>0</v>
      </c>
      <c r="AE1033" s="33" t="str">
        <f ca="1">IFERROR(INDEX(tbl_Données[[temps restant avant rebut  ]],SMALL(IF(tbl_Données[[temps restant avant rebut  ]]&lt;15,ROW(tbl_Données[[temps restant avant rebut  ]])-2),ROWS($1:1030))),"")</f>
        <v/>
      </c>
    </row>
    <row r="1034" spans="1:31" ht="27.75" customHeight="1">
      <c r="A1034" s="10"/>
      <c r="B1034" s="11"/>
      <c r="C10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4" s="13"/>
      <c r="E1034" s="10"/>
      <c r="F1034" s="14"/>
      <c r="G1034" s="15"/>
      <c r="H1034" s="13" t="str">
        <f t="shared" si="81"/>
        <v/>
      </c>
      <c r="I1034" s="16"/>
      <c r="J1034" s="17" t="str">
        <f t="shared" si="82"/>
        <v/>
      </c>
      <c r="K1034" s="18" t="str">
        <f t="shared" ca="1" si="83"/>
        <v/>
      </c>
      <c r="L1034" s="19">
        <f t="shared" si="85"/>
        <v>0</v>
      </c>
      <c r="M1034" s="19">
        <f t="shared" si="84"/>
        <v>0</v>
      </c>
      <c r="AE1034" s="33" t="str">
        <f ca="1">IFERROR(INDEX(tbl_Données[[temps restant avant rebut  ]],SMALL(IF(tbl_Données[[temps restant avant rebut  ]]&lt;15,ROW(tbl_Données[[temps restant avant rebut  ]])-2),ROWS($1:1031))),"")</f>
        <v/>
      </c>
    </row>
    <row r="1035" spans="1:31" ht="27.75" customHeight="1">
      <c r="A1035" s="10"/>
      <c r="B1035" s="11"/>
      <c r="C10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5" s="13"/>
      <c r="E1035" s="10"/>
      <c r="F1035" s="14"/>
      <c r="G1035" s="15"/>
      <c r="H1035" s="13" t="str">
        <f t="shared" si="81"/>
        <v/>
      </c>
      <c r="I1035" s="16"/>
      <c r="J1035" s="17" t="str">
        <f t="shared" si="82"/>
        <v/>
      </c>
      <c r="K1035" s="18" t="str">
        <f t="shared" ca="1" si="83"/>
        <v/>
      </c>
      <c r="L1035" s="19">
        <f t="shared" si="85"/>
        <v>0</v>
      </c>
      <c r="M1035" s="19">
        <f t="shared" si="84"/>
        <v>0</v>
      </c>
      <c r="AE1035" s="33" t="str">
        <f ca="1">IFERROR(INDEX(tbl_Données[[temps restant avant rebut  ]],SMALL(IF(tbl_Données[[temps restant avant rebut  ]]&lt;15,ROW(tbl_Données[[temps restant avant rebut  ]])-2),ROWS($1:1032))),"")</f>
        <v/>
      </c>
    </row>
    <row r="1036" spans="1:31" ht="27.75" customHeight="1">
      <c r="A1036" s="10"/>
      <c r="B1036" s="11"/>
      <c r="C10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6" s="13"/>
      <c r="E1036" s="10"/>
      <c r="F1036" s="14"/>
      <c r="G1036" s="15"/>
      <c r="H1036" s="13" t="str">
        <f t="shared" si="81"/>
        <v/>
      </c>
      <c r="I1036" s="16"/>
      <c r="J1036" s="17" t="str">
        <f t="shared" si="82"/>
        <v/>
      </c>
      <c r="K1036" s="18" t="str">
        <f t="shared" ca="1" si="83"/>
        <v/>
      </c>
      <c r="L1036" s="19">
        <f t="shared" si="85"/>
        <v>0</v>
      </c>
      <c r="M1036" s="19">
        <f t="shared" si="84"/>
        <v>0</v>
      </c>
      <c r="AE1036" s="33" t="str">
        <f ca="1">IFERROR(INDEX(tbl_Données[[temps restant avant rebut  ]],SMALL(IF(tbl_Données[[temps restant avant rebut  ]]&lt;15,ROW(tbl_Données[[temps restant avant rebut  ]])-2),ROWS($1:1033))),"")</f>
        <v/>
      </c>
    </row>
    <row r="1037" spans="1:31" ht="27.75" customHeight="1">
      <c r="A1037" s="10"/>
      <c r="B1037" s="11"/>
      <c r="C10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7" s="13"/>
      <c r="E1037" s="10"/>
      <c r="F1037" s="14"/>
      <c r="G1037" s="15"/>
      <c r="H1037" s="13" t="str">
        <f t="shared" si="81"/>
        <v/>
      </c>
      <c r="I1037" s="16"/>
      <c r="J1037" s="17" t="str">
        <f t="shared" si="82"/>
        <v/>
      </c>
      <c r="K1037" s="18" t="str">
        <f t="shared" ca="1" si="83"/>
        <v/>
      </c>
      <c r="L1037" s="19">
        <f t="shared" si="85"/>
        <v>0</v>
      </c>
      <c r="M1037" s="19">
        <f t="shared" si="84"/>
        <v>0</v>
      </c>
      <c r="AE1037" s="33" t="str">
        <f ca="1">IFERROR(INDEX(tbl_Données[[temps restant avant rebut  ]],SMALL(IF(tbl_Données[[temps restant avant rebut  ]]&lt;15,ROW(tbl_Données[[temps restant avant rebut  ]])-2),ROWS($1:1034))),"")</f>
        <v/>
      </c>
    </row>
    <row r="1038" spans="1:31" ht="27.75" customHeight="1">
      <c r="A1038" s="10"/>
      <c r="B1038" s="11"/>
      <c r="C10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8" s="13"/>
      <c r="E1038" s="10"/>
      <c r="F1038" s="14"/>
      <c r="G1038" s="15"/>
      <c r="H1038" s="13" t="str">
        <f t="shared" si="81"/>
        <v/>
      </c>
      <c r="I1038" s="16"/>
      <c r="J1038" s="17" t="str">
        <f t="shared" si="82"/>
        <v/>
      </c>
      <c r="K1038" s="18" t="str">
        <f t="shared" ca="1" si="83"/>
        <v/>
      </c>
      <c r="L1038" s="19">
        <f t="shared" si="85"/>
        <v>0</v>
      </c>
      <c r="M1038" s="19">
        <f t="shared" si="84"/>
        <v>0</v>
      </c>
      <c r="AE1038" s="33" t="str">
        <f ca="1">IFERROR(INDEX(tbl_Données[[temps restant avant rebut  ]],SMALL(IF(tbl_Données[[temps restant avant rebut  ]]&lt;15,ROW(tbl_Données[[temps restant avant rebut  ]])-2),ROWS($1:1035))),"")</f>
        <v/>
      </c>
    </row>
    <row r="1039" spans="1:31" ht="27.75" customHeight="1">
      <c r="A1039" s="10"/>
      <c r="B1039" s="11"/>
      <c r="C10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9" s="13"/>
      <c r="E1039" s="10"/>
      <c r="F1039" s="14"/>
      <c r="G1039" s="15"/>
      <c r="H1039" s="13" t="str">
        <f t="shared" si="81"/>
        <v/>
      </c>
      <c r="I1039" s="16"/>
      <c r="J1039" s="17" t="str">
        <f t="shared" si="82"/>
        <v/>
      </c>
      <c r="K1039" s="18" t="str">
        <f t="shared" ca="1" si="83"/>
        <v/>
      </c>
      <c r="L1039" s="19">
        <f t="shared" si="85"/>
        <v>0</v>
      </c>
      <c r="M1039" s="19">
        <f t="shared" si="84"/>
        <v>0</v>
      </c>
      <c r="AE1039" s="33" t="str">
        <f ca="1">IFERROR(INDEX(tbl_Données[[temps restant avant rebut  ]],SMALL(IF(tbl_Données[[temps restant avant rebut  ]]&lt;15,ROW(tbl_Données[[temps restant avant rebut  ]])-2),ROWS($1:1036))),"")</f>
        <v/>
      </c>
    </row>
    <row r="1040" spans="1:31" ht="27.75" customHeight="1">
      <c r="A1040" s="10"/>
      <c r="B1040" s="11"/>
      <c r="C10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0" s="13"/>
      <c r="E1040" s="10"/>
      <c r="F1040" s="14"/>
      <c r="G1040" s="15"/>
      <c r="H1040" s="13" t="str">
        <f t="shared" si="81"/>
        <v/>
      </c>
      <c r="I1040" s="16"/>
      <c r="J1040" s="17" t="str">
        <f t="shared" si="82"/>
        <v/>
      </c>
      <c r="K1040" s="18" t="str">
        <f t="shared" ca="1" si="83"/>
        <v/>
      </c>
      <c r="L1040" s="19">
        <f t="shared" si="85"/>
        <v>0</v>
      </c>
      <c r="M1040" s="19">
        <f t="shared" si="84"/>
        <v>0</v>
      </c>
      <c r="AE1040" s="33" t="str">
        <f ca="1">IFERROR(INDEX(tbl_Données[[temps restant avant rebut  ]],SMALL(IF(tbl_Données[[temps restant avant rebut  ]]&lt;15,ROW(tbl_Données[[temps restant avant rebut  ]])-2),ROWS($1:1037))),"")</f>
        <v/>
      </c>
    </row>
    <row r="1041" spans="1:31" ht="27.75" customHeight="1">
      <c r="A1041" s="10"/>
      <c r="B1041" s="11"/>
      <c r="C10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1" s="13"/>
      <c r="E1041" s="10"/>
      <c r="F1041" s="14"/>
      <c r="G1041" s="15"/>
      <c r="H1041" s="13" t="str">
        <f t="shared" si="81"/>
        <v/>
      </c>
      <c r="I1041" s="16"/>
      <c r="J1041" s="17" t="str">
        <f t="shared" si="82"/>
        <v/>
      </c>
      <c r="K1041" s="18" t="str">
        <f t="shared" ca="1" si="83"/>
        <v/>
      </c>
      <c r="L1041" s="19">
        <f t="shared" si="85"/>
        <v>0</v>
      </c>
      <c r="M1041" s="19">
        <f t="shared" si="84"/>
        <v>0</v>
      </c>
      <c r="AE1041" s="33" t="str">
        <f ca="1">IFERROR(INDEX(tbl_Données[[temps restant avant rebut  ]],SMALL(IF(tbl_Données[[temps restant avant rebut  ]]&lt;15,ROW(tbl_Données[[temps restant avant rebut  ]])-2),ROWS($1:1038))),"")</f>
        <v/>
      </c>
    </row>
    <row r="1042" spans="1:31" ht="27.75" customHeight="1">
      <c r="A1042" s="10"/>
      <c r="B1042" s="11"/>
      <c r="C10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2" s="13"/>
      <c r="E1042" s="10"/>
      <c r="F1042" s="14"/>
      <c r="G1042" s="15"/>
      <c r="H1042" s="13" t="str">
        <f t="shared" si="81"/>
        <v/>
      </c>
      <c r="I1042" s="16"/>
      <c r="J1042" s="17" t="str">
        <f t="shared" si="82"/>
        <v/>
      </c>
      <c r="K1042" s="18" t="str">
        <f t="shared" ca="1" si="83"/>
        <v/>
      </c>
      <c r="L1042" s="19">
        <f t="shared" si="85"/>
        <v>0</v>
      </c>
      <c r="M1042" s="19">
        <f t="shared" si="84"/>
        <v>0</v>
      </c>
      <c r="AE1042" s="33" t="str">
        <f ca="1">IFERROR(INDEX(tbl_Données[[temps restant avant rebut  ]],SMALL(IF(tbl_Données[[temps restant avant rebut  ]]&lt;15,ROW(tbl_Données[[temps restant avant rebut  ]])-2),ROWS($1:1039))),"")</f>
        <v/>
      </c>
    </row>
    <row r="1043" spans="1:31" ht="27.75" customHeight="1">
      <c r="A1043" s="10"/>
      <c r="B1043" s="11"/>
      <c r="C10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3" s="13"/>
      <c r="E1043" s="10"/>
      <c r="F1043" s="14"/>
      <c r="G1043" s="15"/>
      <c r="H1043" s="13" t="str">
        <f t="shared" si="81"/>
        <v/>
      </c>
      <c r="I1043" s="16"/>
      <c r="J1043" s="17" t="str">
        <f t="shared" si="82"/>
        <v/>
      </c>
      <c r="K1043" s="18" t="str">
        <f t="shared" ca="1" si="83"/>
        <v/>
      </c>
      <c r="L1043" s="19">
        <f t="shared" si="85"/>
        <v>0</v>
      </c>
      <c r="M1043" s="19">
        <f t="shared" si="84"/>
        <v>0</v>
      </c>
      <c r="AE1043" s="33" t="str">
        <f ca="1">IFERROR(INDEX(tbl_Données[[temps restant avant rebut  ]],SMALL(IF(tbl_Données[[temps restant avant rebut  ]]&lt;15,ROW(tbl_Données[[temps restant avant rebut  ]])-2),ROWS($1:1040))),"")</f>
        <v/>
      </c>
    </row>
    <row r="1044" spans="1:31" ht="27.75" customHeight="1">
      <c r="A1044" s="10"/>
      <c r="B1044" s="11"/>
      <c r="C10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4" s="13"/>
      <c r="E1044" s="10"/>
      <c r="F1044" s="14"/>
      <c r="G1044" s="15"/>
      <c r="H1044" s="13" t="str">
        <f t="shared" si="81"/>
        <v/>
      </c>
      <c r="I1044" s="16"/>
      <c r="J1044" s="17" t="str">
        <f t="shared" si="82"/>
        <v/>
      </c>
      <c r="K1044" s="18" t="str">
        <f t="shared" ca="1" si="83"/>
        <v/>
      </c>
      <c r="L1044" s="19">
        <f t="shared" si="85"/>
        <v>0</v>
      </c>
      <c r="M1044" s="19">
        <f t="shared" si="84"/>
        <v>0</v>
      </c>
      <c r="AE1044" s="33" t="str">
        <f ca="1">IFERROR(INDEX(tbl_Données[[temps restant avant rebut  ]],SMALL(IF(tbl_Données[[temps restant avant rebut  ]]&lt;15,ROW(tbl_Données[[temps restant avant rebut  ]])-2),ROWS($1:1041))),"")</f>
        <v/>
      </c>
    </row>
    <row r="1045" spans="1:31" ht="27.75" customHeight="1">
      <c r="A1045" s="10"/>
      <c r="B1045" s="11"/>
      <c r="C10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5" s="13"/>
      <c r="E1045" s="10"/>
      <c r="F1045" s="14"/>
      <c r="G1045" s="15"/>
      <c r="H1045" s="13" t="str">
        <f t="shared" si="81"/>
        <v/>
      </c>
      <c r="I1045" s="16"/>
      <c r="J1045" s="17" t="str">
        <f t="shared" si="82"/>
        <v/>
      </c>
      <c r="K1045" s="18" t="str">
        <f t="shared" ca="1" si="83"/>
        <v/>
      </c>
      <c r="L1045" s="19">
        <f t="shared" si="85"/>
        <v>0</v>
      </c>
      <c r="M1045" s="19">
        <f t="shared" si="84"/>
        <v>0</v>
      </c>
      <c r="AE1045" s="33" t="str">
        <f ca="1">IFERROR(INDEX(tbl_Données[[temps restant avant rebut  ]],SMALL(IF(tbl_Données[[temps restant avant rebut  ]]&lt;15,ROW(tbl_Données[[temps restant avant rebut  ]])-2),ROWS($1:1042))),"")</f>
        <v/>
      </c>
    </row>
    <row r="1046" spans="1:31" ht="27.75" customHeight="1">
      <c r="A1046" s="10"/>
      <c r="B1046" s="11"/>
      <c r="C10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6" s="13"/>
      <c r="E1046" s="10"/>
      <c r="F1046" s="14"/>
      <c r="G1046" s="15"/>
      <c r="H1046" s="13" t="str">
        <f t="shared" si="81"/>
        <v/>
      </c>
      <c r="I1046" s="16"/>
      <c r="J1046" s="17" t="str">
        <f t="shared" si="82"/>
        <v/>
      </c>
      <c r="K1046" s="18" t="str">
        <f t="shared" ca="1" si="83"/>
        <v/>
      </c>
      <c r="L1046" s="19">
        <f t="shared" si="85"/>
        <v>0</v>
      </c>
      <c r="M1046" s="19">
        <f t="shared" si="84"/>
        <v>0</v>
      </c>
      <c r="AE1046" s="33" t="str">
        <f ca="1">IFERROR(INDEX(tbl_Données[[temps restant avant rebut  ]],SMALL(IF(tbl_Données[[temps restant avant rebut  ]]&lt;15,ROW(tbl_Données[[temps restant avant rebut  ]])-2),ROWS($1:1043))),"")</f>
        <v/>
      </c>
    </row>
    <row r="1047" spans="1:31" ht="27.75" customHeight="1">
      <c r="A1047" s="10"/>
      <c r="B1047" s="11"/>
      <c r="C10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7" s="13"/>
      <c r="E1047" s="10"/>
      <c r="F1047" s="14"/>
      <c r="G1047" s="15"/>
      <c r="H1047" s="13" t="str">
        <f t="shared" si="81"/>
        <v/>
      </c>
      <c r="I1047" s="16"/>
      <c r="J1047" s="17" t="str">
        <f t="shared" si="82"/>
        <v/>
      </c>
      <c r="K1047" s="18" t="str">
        <f t="shared" ca="1" si="83"/>
        <v/>
      </c>
      <c r="L1047" s="19">
        <f t="shared" si="85"/>
        <v>0</v>
      </c>
      <c r="M1047" s="19">
        <f t="shared" si="84"/>
        <v>0</v>
      </c>
      <c r="AE1047" s="33" t="str">
        <f ca="1">IFERROR(INDEX(tbl_Données[[temps restant avant rebut  ]],SMALL(IF(tbl_Données[[temps restant avant rebut  ]]&lt;15,ROW(tbl_Données[[temps restant avant rebut  ]])-2),ROWS($1:1044))),"")</f>
        <v/>
      </c>
    </row>
    <row r="1048" spans="1:31" ht="27.75" customHeight="1">
      <c r="A1048" s="10"/>
      <c r="B1048" s="11"/>
      <c r="C10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8" s="13"/>
      <c r="E1048" s="10"/>
      <c r="F1048" s="14"/>
      <c r="G1048" s="15"/>
      <c r="H1048" s="13" t="str">
        <f t="shared" si="81"/>
        <v/>
      </c>
      <c r="I1048" s="16"/>
      <c r="J1048" s="17" t="str">
        <f t="shared" si="82"/>
        <v/>
      </c>
      <c r="K1048" s="18" t="str">
        <f t="shared" ca="1" si="83"/>
        <v/>
      </c>
      <c r="L1048" s="19">
        <f t="shared" si="85"/>
        <v>0</v>
      </c>
      <c r="M1048" s="19">
        <f t="shared" si="84"/>
        <v>0</v>
      </c>
      <c r="AE1048" s="33" t="str">
        <f ca="1">IFERROR(INDEX(tbl_Données[[temps restant avant rebut  ]],SMALL(IF(tbl_Données[[temps restant avant rebut  ]]&lt;15,ROW(tbl_Données[[temps restant avant rebut  ]])-2),ROWS($1:1045))),"")</f>
        <v/>
      </c>
    </row>
    <row r="1049" spans="1:31" ht="27.75" customHeight="1">
      <c r="A1049" s="10"/>
      <c r="B1049" s="11"/>
      <c r="C10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9" s="13"/>
      <c r="E1049" s="10"/>
      <c r="F1049" s="14"/>
      <c r="G1049" s="15"/>
      <c r="H1049" s="13" t="str">
        <f t="shared" si="81"/>
        <v/>
      </c>
      <c r="I1049" s="16"/>
      <c r="J1049" s="17" t="str">
        <f t="shared" si="82"/>
        <v/>
      </c>
      <c r="K1049" s="18" t="str">
        <f t="shared" ca="1" si="83"/>
        <v/>
      </c>
      <c r="L1049" s="19">
        <f t="shared" si="85"/>
        <v>0</v>
      </c>
      <c r="M1049" s="19">
        <f t="shared" si="84"/>
        <v>0</v>
      </c>
      <c r="AE1049" s="33" t="str">
        <f ca="1">IFERROR(INDEX(tbl_Données[[temps restant avant rebut  ]],SMALL(IF(tbl_Données[[temps restant avant rebut  ]]&lt;15,ROW(tbl_Données[[temps restant avant rebut  ]])-2),ROWS($1:1046))),"")</f>
        <v/>
      </c>
    </row>
    <row r="1050" spans="1:31" ht="27.75" customHeight="1">
      <c r="A1050" s="10"/>
      <c r="B1050" s="11"/>
      <c r="C10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0" s="13"/>
      <c r="E1050" s="10"/>
      <c r="F1050" s="14"/>
      <c r="G1050" s="15"/>
      <c r="H1050" s="13" t="str">
        <f t="shared" si="81"/>
        <v/>
      </c>
      <c r="I1050" s="16"/>
      <c r="J1050" s="17" t="str">
        <f t="shared" si="82"/>
        <v/>
      </c>
      <c r="K1050" s="18" t="str">
        <f t="shared" ca="1" si="83"/>
        <v/>
      </c>
      <c r="L1050" s="19">
        <f t="shared" si="85"/>
        <v>0</v>
      </c>
      <c r="M1050" s="19">
        <f t="shared" si="84"/>
        <v>0</v>
      </c>
      <c r="AE1050" s="33" t="str">
        <f ca="1">IFERROR(INDEX(tbl_Données[[temps restant avant rebut  ]],SMALL(IF(tbl_Données[[temps restant avant rebut  ]]&lt;15,ROW(tbl_Données[[temps restant avant rebut  ]])-2),ROWS($1:1047))),"")</f>
        <v/>
      </c>
    </row>
    <row r="1051" spans="1:31" ht="27.75" customHeight="1">
      <c r="A1051" s="10"/>
      <c r="B1051" s="11"/>
      <c r="C10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1" s="13"/>
      <c r="E1051" s="10"/>
      <c r="F1051" s="14"/>
      <c r="G1051" s="15"/>
      <c r="H1051" s="13" t="str">
        <f t="shared" si="81"/>
        <v/>
      </c>
      <c r="I1051" s="16"/>
      <c r="J1051" s="17" t="str">
        <f t="shared" si="82"/>
        <v/>
      </c>
      <c r="K1051" s="18" t="str">
        <f t="shared" ca="1" si="83"/>
        <v/>
      </c>
      <c r="L1051" s="19">
        <f t="shared" si="85"/>
        <v>0</v>
      </c>
      <c r="M1051" s="19">
        <f t="shared" si="84"/>
        <v>0</v>
      </c>
      <c r="AE1051" s="33" t="str">
        <f ca="1">IFERROR(INDEX(tbl_Données[[temps restant avant rebut  ]],SMALL(IF(tbl_Données[[temps restant avant rebut  ]]&lt;15,ROW(tbl_Données[[temps restant avant rebut  ]])-2),ROWS($1:1048))),"")</f>
        <v/>
      </c>
    </row>
    <row r="1052" spans="1:31" ht="27.75" customHeight="1">
      <c r="A1052" s="10"/>
      <c r="B1052" s="11"/>
      <c r="C10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2" s="13"/>
      <c r="E1052" s="10"/>
      <c r="F1052" s="14"/>
      <c r="G1052" s="15"/>
      <c r="H1052" s="13" t="str">
        <f t="shared" si="81"/>
        <v/>
      </c>
      <c r="I1052" s="16"/>
      <c r="J1052" s="17" t="str">
        <f t="shared" si="82"/>
        <v/>
      </c>
      <c r="K1052" s="18" t="str">
        <f t="shared" ca="1" si="83"/>
        <v/>
      </c>
      <c r="L1052" s="19">
        <f t="shared" si="85"/>
        <v>0</v>
      </c>
      <c r="M1052" s="19">
        <f t="shared" si="84"/>
        <v>0</v>
      </c>
      <c r="AE1052" s="33" t="str">
        <f ca="1">IFERROR(INDEX(tbl_Données[[temps restant avant rebut  ]],SMALL(IF(tbl_Données[[temps restant avant rebut  ]]&lt;15,ROW(tbl_Données[[temps restant avant rebut  ]])-2),ROWS($1:1049))),"")</f>
        <v/>
      </c>
    </row>
    <row r="1053" spans="1:31" ht="27.75" customHeight="1">
      <c r="A1053" s="10"/>
      <c r="B1053" s="11"/>
      <c r="C10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3" s="13"/>
      <c r="E1053" s="10"/>
      <c r="F1053" s="14"/>
      <c r="G1053" s="15"/>
      <c r="H1053" s="13" t="str">
        <f t="shared" si="81"/>
        <v/>
      </c>
      <c r="I1053" s="16"/>
      <c r="J1053" s="17" t="str">
        <f t="shared" si="82"/>
        <v/>
      </c>
      <c r="K1053" s="18" t="str">
        <f t="shared" ca="1" si="83"/>
        <v/>
      </c>
      <c r="L1053" s="19">
        <f t="shared" si="85"/>
        <v>0</v>
      </c>
      <c r="M1053" s="19">
        <f t="shared" si="84"/>
        <v>0</v>
      </c>
      <c r="AE1053" s="33" t="str">
        <f ca="1">IFERROR(INDEX(tbl_Données[[temps restant avant rebut  ]],SMALL(IF(tbl_Données[[temps restant avant rebut  ]]&lt;15,ROW(tbl_Données[[temps restant avant rebut  ]])-2),ROWS($1:1050))),"")</f>
        <v/>
      </c>
    </row>
    <row r="1054" spans="1:31" ht="27.75" customHeight="1">
      <c r="A1054" s="10"/>
      <c r="B1054" s="11"/>
      <c r="C10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4" s="13"/>
      <c r="E1054" s="10"/>
      <c r="F1054" s="14"/>
      <c r="G1054" s="15"/>
      <c r="H1054" s="13" t="str">
        <f t="shared" si="81"/>
        <v/>
      </c>
      <c r="I1054" s="16"/>
      <c r="J1054" s="17" t="str">
        <f t="shared" si="82"/>
        <v/>
      </c>
      <c r="K1054" s="18" t="str">
        <f t="shared" ca="1" si="83"/>
        <v/>
      </c>
      <c r="L1054" s="19">
        <f t="shared" si="85"/>
        <v>0</v>
      </c>
      <c r="M1054" s="19">
        <f t="shared" si="84"/>
        <v>0</v>
      </c>
      <c r="AE1054" s="33" t="str">
        <f ca="1">IFERROR(INDEX(tbl_Données[[temps restant avant rebut  ]],SMALL(IF(tbl_Données[[temps restant avant rebut  ]]&lt;15,ROW(tbl_Données[[temps restant avant rebut  ]])-2),ROWS($1:1051))),"")</f>
        <v/>
      </c>
    </row>
    <row r="1055" spans="1:31" ht="27.75" customHeight="1">
      <c r="A1055" s="10"/>
      <c r="B1055" s="11"/>
      <c r="C10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5" s="13"/>
      <c r="E1055" s="10"/>
      <c r="F1055" s="14"/>
      <c r="G1055" s="15"/>
      <c r="H1055" s="13" t="str">
        <f t="shared" si="81"/>
        <v/>
      </c>
      <c r="I1055" s="16"/>
      <c r="J1055" s="17" t="str">
        <f t="shared" si="82"/>
        <v/>
      </c>
      <c r="K1055" s="18" t="str">
        <f t="shared" ca="1" si="83"/>
        <v/>
      </c>
      <c r="L1055" s="19">
        <f t="shared" si="85"/>
        <v>0</v>
      </c>
      <c r="M1055" s="19">
        <f t="shared" si="84"/>
        <v>0</v>
      </c>
      <c r="AE1055" s="33" t="str">
        <f ca="1">IFERROR(INDEX(tbl_Données[[temps restant avant rebut  ]],SMALL(IF(tbl_Données[[temps restant avant rebut  ]]&lt;15,ROW(tbl_Données[[temps restant avant rebut  ]])-2),ROWS($1:1052))),"")</f>
        <v/>
      </c>
    </row>
    <row r="1056" spans="1:31" ht="27.75" customHeight="1">
      <c r="A1056" s="10"/>
      <c r="B1056" s="11"/>
      <c r="C10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6" s="13"/>
      <c r="E1056" s="10"/>
      <c r="F1056" s="14"/>
      <c r="G1056" s="15"/>
      <c r="H1056" s="13" t="str">
        <f t="shared" si="81"/>
        <v/>
      </c>
      <c r="I1056" s="16"/>
      <c r="J1056" s="17" t="str">
        <f t="shared" si="82"/>
        <v/>
      </c>
      <c r="K1056" s="18" t="str">
        <f t="shared" ca="1" si="83"/>
        <v/>
      </c>
      <c r="L1056" s="19">
        <f t="shared" si="85"/>
        <v>0</v>
      </c>
      <c r="M1056" s="19">
        <f t="shared" si="84"/>
        <v>0</v>
      </c>
      <c r="AE1056" s="33" t="str">
        <f ca="1">IFERROR(INDEX(tbl_Données[[temps restant avant rebut  ]],SMALL(IF(tbl_Données[[temps restant avant rebut  ]]&lt;15,ROW(tbl_Données[[temps restant avant rebut  ]])-2),ROWS($1:1053))),"")</f>
        <v/>
      </c>
    </row>
    <row r="1057" spans="1:31" ht="27.75" customHeight="1">
      <c r="A1057" s="10"/>
      <c r="B1057" s="11"/>
      <c r="C10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7" s="13"/>
      <c r="E1057" s="10"/>
      <c r="F1057" s="14"/>
      <c r="G1057" s="15"/>
      <c r="H1057" s="13" t="str">
        <f t="shared" si="81"/>
        <v/>
      </c>
      <c r="I1057" s="16"/>
      <c r="J1057" s="17" t="str">
        <f t="shared" si="82"/>
        <v/>
      </c>
      <c r="K1057" s="18" t="str">
        <f t="shared" ca="1" si="83"/>
        <v/>
      </c>
      <c r="L1057" s="19">
        <f t="shared" si="85"/>
        <v>0</v>
      </c>
      <c r="M1057" s="19">
        <f t="shared" si="84"/>
        <v>0</v>
      </c>
      <c r="AE1057" s="33" t="str">
        <f ca="1">IFERROR(INDEX(tbl_Données[[temps restant avant rebut  ]],SMALL(IF(tbl_Données[[temps restant avant rebut  ]]&lt;15,ROW(tbl_Données[[temps restant avant rebut  ]])-2),ROWS($1:1054))),"")</f>
        <v/>
      </c>
    </row>
    <row r="1058" spans="1:31" ht="27.75" customHeight="1">
      <c r="A1058" s="10"/>
      <c r="B1058" s="11"/>
      <c r="C10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8" s="13"/>
      <c r="E1058" s="10"/>
      <c r="F1058" s="14"/>
      <c r="G1058" s="15"/>
      <c r="H1058" s="13" t="str">
        <f t="shared" si="81"/>
        <v/>
      </c>
      <c r="I1058" s="16"/>
      <c r="J1058" s="17" t="str">
        <f t="shared" si="82"/>
        <v/>
      </c>
      <c r="K1058" s="18" t="str">
        <f t="shared" ca="1" si="83"/>
        <v/>
      </c>
      <c r="L1058" s="19">
        <f t="shared" si="85"/>
        <v>0</v>
      </c>
      <c r="M1058" s="19">
        <f t="shared" si="84"/>
        <v>0</v>
      </c>
      <c r="AE1058" s="33" t="str">
        <f ca="1">IFERROR(INDEX(tbl_Données[[temps restant avant rebut  ]],SMALL(IF(tbl_Données[[temps restant avant rebut  ]]&lt;15,ROW(tbl_Données[[temps restant avant rebut  ]])-2),ROWS($1:1055))),"")</f>
        <v/>
      </c>
    </row>
    <row r="1059" spans="1:31" ht="27.75" customHeight="1">
      <c r="A1059" s="10"/>
      <c r="B1059" s="11"/>
      <c r="C10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9" s="13"/>
      <c r="E1059" s="10"/>
      <c r="F1059" s="14"/>
      <c r="G1059" s="15"/>
      <c r="H1059" s="13" t="str">
        <f t="shared" si="81"/>
        <v/>
      </c>
      <c r="I1059" s="16"/>
      <c r="J1059" s="17" t="str">
        <f t="shared" si="82"/>
        <v/>
      </c>
      <c r="K1059" s="18" t="str">
        <f t="shared" ca="1" si="83"/>
        <v/>
      </c>
      <c r="L1059" s="19">
        <f t="shared" si="85"/>
        <v>0</v>
      </c>
      <c r="M1059" s="19">
        <f t="shared" si="84"/>
        <v>0</v>
      </c>
      <c r="AE1059" s="33" t="str">
        <f ca="1">IFERROR(INDEX(tbl_Données[[temps restant avant rebut  ]],SMALL(IF(tbl_Données[[temps restant avant rebut  ]]&lt;15,ROW(tbl_Données[[temps restant avant rebut  ]])-2),ROWS($1:1056))),"")</f>
        <v/>
      </c>
    </row>
    <row r="1060" spans="1:31" ht="27.75" customHeight="1">
      <c r="A1060" s="10"/>
      <c r="B1060" s="11"/>
      <c r="C10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0" s="13"/>
      <c r="E1060" s="10"/>
      <c r="F1060" s="14"/>
      <c r="G1060" s="15"/>
      <c r="H1060" s="13" t="str">
        <f t="shared" si="81"/>
        <v/>
      </c>
      <c r="I1060" s="16"/>
      <c r="J1060" s="17" t="str">
        <f t="shared" si="82"/>
        <v/>
      </c>
      <c r="K1060" s="18" t="str">
        <f t="shared" ca="1" si="83"/>
        <v/>
      </c>
      <c r="L1060" s="19">
        <f t="shared" si="85"/>
        <v>0</v>
      </c>
      <c r="M1060" s="19">
        <f t="shared" si="84"/>
        <v>0</v>
      </c>
      <c r="AE1060" s="33" t="str">
        <f ca="1">IFERROR(INDEX(tbl_Données[[temps restant avant rebut  ]],SMALL(IF(tbl_Données[[temps restant avant rebut  ]]&lt;15,ROW(tbl_Données[[temps restant avant rebut  ]])-2),ROWS($1:1057))),"")</f>
        <v/>
      </c>
    </row>
    <row r="1061" spans="1:31" ht="27.75" customHeight="1">
      <c r="A1061" s="10"/>
      <c r="B1061" s="11"/>
      <c r="C10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1" s="13"/>
      <c r="E1061" s="10"/>
      <c r="F1061" s="14"/>
      <c r="G1061" s="15"/>
      <c r="H1061" s="13" t="str">
        <f t="shared" si="81"/>
        <v/>
      </c>
      <c r="I1061" s="16"/>
      <c r="J1061" s="17" t="str">
        <f t="shared" si="82"/>
        <v/>
      </c>
      <c r="K1061" s="18" t="str">
        <f t="shared" ca="1" si="83"/>
        <v/>
      </c>
      <c r="L1061" s="19">
        <f t="shared" si="85"/>
        <v>0</v>
      </c>
      <c r="M1061" s="19">
        <f t="shared" si="84"/>
        <v>0</v>
      </c>
      <c r="AE1061" s="33" t="str">
        <f ca="1">IFERROR(INDEX(tbl_Données[[temps restant avant rebut  ]],SMALL(IF(tbl_Données[[temps restant avant rebut  ]]&lt;15,ROW(tbl_Données[[temps restant avant rebut  ]])-2),ROWS($1:1058))),"")</f>
        <v/>
      </c>
    </row>
    <row r="1062" spans="1:31" ht="27.75" customHeight="1">
      <c r="A1062" s="10"/>
      <c r="B1062" s="11"/>
      <c r="C10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2" s="13"/>
      <c r="E1062" s="10"/>
      <c r="F1062" s="14"/>
      <c r="G1062" s="15"/>
      <c r="H1062" s="13" t="str">
        <f t="shared" si="81"/>
        <v/>
      </c>
      <c r="I1062" s="16"/>
      <c r="J1062" s="17" t="str">
        <f t="shared" si="82"/>
        <v/>
      </c>
      <c r="K1062" s="18" t="str">
        <f t="shared" ca="1" si="83"/>
        <v/>
      </c>
      <c r="L1062" s="19">
        <f t="shared" si="85"/>
        <v>0</v>
      </c>
      <c r="M1062" s="19">
        <f t="shared" si="84"/>
        <v>0</v>
      </c>
      <c r="AE1062" s="33" t="str">
        <f ca="1">IFERROR(INDEX(tbl_Données[[temps restant avant rebut  ]],SMALL(IF(tbl_Données[[temps restant avant rebut  ]]&lt;15,ROW(tbl_Données[[temps restant avant rebut  ]])-2),ROWS($1:1059))),"")</f>
        <v/>
      </c>
    </row>
    <row r="1063" spans="1:31" ht="27.75" customHeight="1">
      <c r="A1063" s="10"/>
      <c r="B1063" s="11"/>
      <c r="C10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3" s="13"/>
      <c r="E1063" s="10"/>
      <c r="F1063" s="14"/>
      <c r="G1063" s="15"/>
      <c r="H1063" s="13" t="str">
        <f t="shared" si="81"/>
        <v/>
      </c>
      <c r="I1063" s="16"/>
      <c r="J1063" s="17" t="str">
        <f t="shared" si="82"/>
        <v/>
      </c>
      <c r="K1063" s="18" t="str">
        <f t="shared" ca="1" si="83"/>
        <v/>
      </c>
      <c r="L1063" s="19">
        <f t="shared" si="85"/>
        <v>0</v>
      </c>
      <c r="M1063" s="19">
        <f t="shared" si="84"/>
        <v>0</v>
      </c>
      <c r="AE1063" s="33" t="str">
        <f ca="1">IFERROR(INDEX(tbl_Données[[temps restant avant rebut  ]],SMALL(IF(tbl_Données[[temps restant avant rebut  ]]&lt;15,ROW(tbl_Données[[temps restant avant rebut  ]])-2),ROWS($1:1060))),"")</f>
        <v/>
      </c>
    </row>
    <row r="1064" spans="1:31" ht="27.75" customHeight="1">
      <c r="A1064" s="10"/>
      <c r="B1064" s="11"/>
      <c r="C10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4" s="13"/>
      <c r="E1064" s="10"/>
      <c r="F1064" s="14"/>
      <c r="G1064" s="15"/>
      <c r="H1064" s="13" t="str">
        <f t="shared" si="81"/>
        <v/>
      </c>
      <c r="I1064" s="16"/>
      <c r="J1064" s="17" t="str">
        <f t="shared" si="82"/>
        <v/>
      </c>
      <c r="K1064" s="18" t="str">
        <f t="shared" ca="1" si="83"/>
        <v/>
      </c>
      <c r="L1064" s="19">
        <f t="shared" si="85"/>
        <v>0</v>
      </c>
      <c r="M1064" s="19">
        <f t="shared" si="84"/>
        <v>0</v>
      </c>
      <c r="AE1064" s="33" t="str">
        <f ca="1">IFERROR(INDEX(tbl_Données[[temps restant avant rebut  ]],SMALL(IF(tbl_Données[[temps restant avant rebut  ]]&lt;15,ROW(tbl_Données[[temps restant avant rebut  ]])-2),ROWS($1:1061))),"")</f>
        <v/>
      </c>
    </row>
    <row r="1065" spans="1:31" ht="27.75" customHeight="1">
      <c r="A1065" s="10"/>
      <c r="B1065" s="11"/>
      <c r="C10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5" s="13"/>
      <c r="E1065" s="10"/>
      <c r="F1065" s="14"/>
      <c r="G1065" s="15"/>
      <c r="H1065" s="13" t="str">
        <f t="shared" si="81"/>
        <v/>
      </c>
      <c r="I1065" s="16"/>
      <c r="J1065" s="17" t="str">
        <f t="shared" si="82"/>
        <v/>
      </c>
      <c r="K1065" s="18" t="str">
        <f t="shared" ca="1" si="83"/>
        <v/>
      </c>
      <c r="L1065" s="19">
        <f t="shared" si="85"/>
        <v>0</v>
      </c>
      <c r="M1065" s="19">
        <f t="shared" si="84"/>
        <v>0</v>
      </c>
      <c r="AE1065" s="33" t="str">
        <f ca="1">IFERROR(INDEX(tbl_Données[[temps restant avant rebut  ]],SMALL(IF(tbl_Données[[temps restant avant rebut  ]]&lt;15,ROW(tbl_Données[[temps restant avant rebut  ]])-2),ROWS($1:1062))),"")</f>
        <v/>
      </c>
    </row>
    <row r="1066" spans="1:31" ht="27.75" customHeight="1">
      <c r="A1066" s="10"/>
      <c r="B1066" s="11"/>
      <c r="C10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6" s="13"/>
      <c r="E1066" s="10"/>
      <c r="F1066" s="14"/>
      <c r="G1066" s="15"/>
      <c r="H1066" s="13" t="str">
        <f t="shared" si="81"/>
        <v/>
      </c>
      <c r="I1066" s="16"/>
      <c r="J1066" s="17" t="str">
        <f t="shared" si="82"/>
        <v/>
      </c>
      <c r="K1066" s="18" t="str">
        <f t="shared" ca="1" si="83"/>
        <v/>
      </c>
      <c r="L1066" s="19">
        <f t="shared" si="85"/>
        <v>0</v>
      </c>
      <c r="M1066" s="19">
        <f t="shared" si="84"/>
        <v>0</v>
      </c>
      <c r="AE1066" s="33" t="str">
        <f ca="1">IFERROR(INDEX(tbl_Données[[temps restant avant rebut  ]],SMALL(IF(tbl_Données[[temps restant avant rebut  ]]&lt;15,ROW(tbl_Données[[temps restant avant rebut  ]])-2),ROWS($1:1063))),"")</f>
        <v/>
      </c>
    </row>
    <row r="1067" spans="1:31" ht="27.75" customHeight="1">
      <c r="A1067" s="10"/>
      <c r="B1067" s="11"/>
      <c r="C10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7" s="13"/>
      <c r="E1067" s="10"/>
      <c r="F1067" s="14"/>
      <c r="G1067" s="15"/>
      <c r="H1067" s="13" t="str">
        <f t="shared" si="81"/>
        <v/>
      </c>
      <c r="I1067" s="16"/>
      <c r="J1067" s="17" t="str">
        <f t="shared" si="82"/>
        <v/>
      </c>
      <c r="K1067" s="18" t="str">
        <f t="shared" ca="1" si="83"/>
        <v/>
      </c>
      <c r="L1067" s="19">
        <f t="shared" si="85"/>
        <v>0</v>
      </c>
      <c r="M1067" s="19">
        <f t="shared" si="84"/>
        <v>0</v>
      </c>
      <c r="AE1067" s="33" t="str">
        <f ca="1">IFERROR(INDEX(tbl_Données[[temps restant avant rebut  ]],SMALL(IF(tbl_Données[[temps restant avant rebut  ]]&lt;15,ROW(tbl_Données[[temps restant avant rebut  ]])-2),ROWS($1:1064))),"")</f>
        <v/>
      </c>
    </row>
    <row r="1068" spans="1:31" ht="27.75" customHeight="1">
      <c r="A1068" s="10"/>
      <c r="B1068" s="11"/>
      <c r="C10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8" s="13"/>
      <c r="E1068" s="10"/>
      <c r="F1068" s="14"/>
      <c r="G1068" s="15"/>
      <c r="H1068" s="13" t="str">
        <f t="shared" si="81"/>
        <v/>
      </c>
      <c r="I1068" s="16"/>
      <c r="J1068" s="17" t="str">
        <f t="shared" si="82"/>
        <v/>
      </c>
      <c r="K1068" s="18" t="str">
        <f t="shared" ca="1" si="83"/>
        <v/>
      </c>
      <c r="L1068" s="19">
        <f t="shared" si="85"/>
        <v>0</v>
      </c>
      <c r="M1068" s="19">
        <f t="shared" si="84"/>
        <v>0</v>
      </c>
      <c r="AE1068" s="33" t="str">
        <f ca="1">IFERROR(INDEX(tbl_Données[[temps restant avant rebut  ]],SMALL(IF(tbl_Données[[temps restant avant rebut  ]]&lt;15,ROW(tbl_Données[[temps restant avant rebut  ]])-2),ROWS($1:1065))),"")</f>
        <v/>
      </c>
    </row>
    <row r="1069" spans="1:31" ht="27.75" customHeight="1">
      <c r="A1069" s="10"/>
      <c r="B1069" s="11"/>
      <c r="C10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9" s="13"/>
      <c r="E1069" s="10"/>
      <c r="F1069" s="14"/>
      <c r="G1069" s="15"/>
      <c r="H1069" s="13" t="str">
        <f t="shared" si="81"/>
        <v/>
      </c>
      <c r="I1069" s="16"/>
      <c r="J1069" s="17" t="str">
        <f t="shared" si="82"/>
        <v/>
      </c>
      <c r="K1069" s="18" t="str">
        <f t="shared" ca="1" si="83"/>
        <v/>
      </c>
      <c r="L1069" s="19">
        <f t="shared" si="85"/>
        <v>0</v>
      </c>
      <c r="M1069" s="19">
        <f t="shared" si="84"/>
        <v>0</v>
      </c>
      <c r="AE1069" s="33" t="str">
        <f ca="1">IFERROR(INDEX(tbl_Données[[temps restant avant rebut  ]],SMALL(IF(tbl_Données[[temps restant avant rebut  ]]&lt;15,ROW(tbl_Données[[temps restant avant rebut  ]])-2),ROWS($1:1066))),"")</f>
        <v/>
      </c>
    </row>
    <row r="1070" spans="1:31" ht="27.75" customHeight="1">
      <c r="A1070" s="10"/>
      <c r="B1070" s="11"/>
      <c r="C10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0" s="13"/>
      <c r="E1070" s="10"/>
      <c r="F1070" s="14"/>
      <c r="G1070" s="15"/>
      <c r="H1070" s="13" t="str">
        <f t="shared" si="81"/>
        <v/>
      </c>
      <c r="I1070" s="16"/>
      <c r="J1070" s="17" t="str">
        <f t="shared" si="82"/>
        <v/>
      </c>
      <c r="K1070" s="18" t="str">
        <f t="shared" ca="1" si="83"/>
        <v/>
      </c>
      <c r="L1070" s="19">
        <f t="shared" si="85"/>
        <v>0</v>
      </c>
      <c r="M1070" s="19">
        <f t="shared" si="84"/>
        <v>0</v>
      </c>
      <c r="AE1070" s="33" t="str">
        <f ca="1">IFERROR(INDEX(tbl_Données[[temps restant avant rebut  ]],SMALL(IF(tbl_Données[[temps restant avant rebut  ]]&lt;15,ROW(tbl_Données[[temps restant avant rebut  ]])-2),ROWS($1:1067))),"")</f>
        <v/>
      </c>
    </row>
    <row r="1071" spans="1:31" ht="27.75" customHeight="1">
      <c r="A1071" s="10"/>
      <c r="B1071" s="11"/>
      <c r="C10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1" s="13"/>
      <c r="E1071" s="10"/>
      <c r="F1071" s="14"/>
      <c r="G1071" s="15"/>
      <c r="H1071" s="13" t="str">
        <f t="shared" si="81"/>
        <v/>
      </c>
      <c r="I1071" s="16"/>
      <c r="J1071" s="17" t="str">
        <f t="shared" si="82"/>
        <v/>
      </c>
      <c r="K1071" s="18" t="str">
        <f t="shared" ca="1" si="83"/>
        <v/>
      </c>
      <c r="L1071" s="19">
        <f t="shared" si="85"/>
        <v>0</v>
      </c>
      <c r="M1071" s="19">
        <f t="shared" si="84"/>
        <v>0</v>
      </c>
      <c r="AE1071" s="33" t="str">
        <f ca="1">IFERROR(INDEX(tbl_Données[[temps restant avant rebut  ]],SMALL(IF(tbl_Données[[temps restant avant rebut  ]]&lt;15,ROW(tbl_Données[[temps restant avant rebut  ]])-2),ROWS($1:1068))),"")</f>
        <v/>
      </c>
    </row>
    <row r="1072" spans="1:31" ht="27.75" customHeight="1">
      <c r="A1072" s="10"/>
      <c r="B1072" s="11"/>
      <c r="C10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2" s="13"/>
      <c r="E1072" s="10"/>
      <c r="F1072" s="14"/>
      <c r="G1072" s="15"/>
      <c r="H1072" s="13" t="str">
        <f t="shared" si="81"/>
        <v/>
      </c>
      <c r="I1072" s="16"/>
      <c r="J1072" s="17" t="str">
        <f t="shared" si="82"/>
        <v/>
      </c>
      <c r="K1072" s="18" t="str">
        <f t="shared" ca="1" si="83"/>
        <v/>
      </c>
      <c r="L1072" s="19">
        <f t="shared" si="85"/>
        <v>0</v>
      </c>
      <c r="M1072" s="19">
        <f t="shared" si="84"/>
        <v>0</v>
      </c>
      <c r="AE1072" s="33" t="str">
        <f ca="1">IFERROR(INDEX(tbl_Données[[temps restant avant rebut  ]],SMALL(IF(tbl_Données[[temps restant avant rebut  ]]&lt;15,ROW(tbl_Données[[temps restant avant rebut  ]])-2),ROWS($1:1069))),"")</f>
        <v/>
      </c>
    </row>
    <row r="1073" spans="1:31" ht="27.75" customHeight="1">
      <c r="A1073" s="10"/>
      <c r="B1073" s="11"/>
      <c r="C10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3" s="13"/>
      <c r="E1073" s="10"/>
      <c r="F1073" s="14"/>
      <c r="G1073" s="15"/>
      <c r="H1073" s="13" t="str">
        <f t="shared" si="81"/>
        <v/>
      </c>
      <c r="I1073" s="16"/>
      <c r="J1073" s="17" t="str">
        <f t="shared" si="82"/>
        <v/>
      </c>
      <c r="K1073" s="18" t="str">
        <f t="shared" ca="1" si="83"/>
        <v/>
      </c>
      <c r="L1073" s="19">
        <f t="shared" si="85"/>
        <v>0</v>
      </c>
      <c r="M1073" s="19">
        <f t="shared" si="84"/>
        <v>0</v>
      </c>
      <c r="AE1073" s="33" t="str">
        <f ca="1">IFERROR(INDEX(tbl_Données[[temps restant avant rebut  ]],SMALL(IF(tbl_Données[[temps restant avant rebut  ]]&lt;15,ROW(tbl_Données[[temps restant avant rebut  ]])-2),ROWS($1:1070))),"")</f>
        <v/>
      </c>
    </row>
    <row r="1074" spans="1:31" ht="27.75" customHeight="1">
      <c r="A1074" s="10"/>
      <c r="B1074" s="11"/>
      <c r="C10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4" s="13"/>
      <c r="E1074" s="10"/>
      <c r="F1074" s="14"/>
      <c r="G1074" s="15"/>
      <c r="H1074" s="13" t="str">
        <f t="shared" si="81"/>
        <v/>
      </c>
      <c r="I1074" s="16"/>
      <c r="J1074" s="17" t="str">
        <f t="shared" si="82"/>
        <v/>
      </c>
      <c r="K1074" s="18" t="str">
        <f t="shared" ca="1" si="83"/>
        <v/>
      </c>
      <c r="L1074" s="19">
        <f t="shared" si="85"/>
        <v>0</v>
      </c>
      <c r="M1074" s="19">
        <f t="shared" si="84"/>
        <v>0</v>
      </c>
      <c r="AE1074" s="33" t="str">
        <f ca="1">IFERROR(INDEX(tbl_Données[[temps restant avant rebut  ]],SMALL(IF(tbl_Données[[temps restant avant rebut  ]]&lt;15,ROW(tbl_Données[[temps restant avant rebut  ]])-2),ROWS($1:1071))),"")</f>
        <v/>
      </c>
    </row>
    <row r="1075" spans="1:31" ht="27.75" customHeight="1">
      <c r="A1075" s="10"/>
      <c r="B1075" s="11"/>
      <c r="C10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5" s="13"/>
      <c r="E1075" s="10"/>
      <c r="F1075" s="14"/>
      <c r="G1075" s="15"/>
      <c r="H1075" s="13" t="str">
        <f t="shared" si="81"/>
        <v/>
      </c>
      <c r="I1075" s="16"/>
      <c r="J1075" s="17" t="str">
        <f t="shared" si="82"/>
        <v/>
      </c>
      <c r="K1075" s="18" t="str">
        <f t="shared" ca="1" si="83"/>
        <v/>
      </c>
      <c r="L1075" s="19">
        <f t="shared" si="85"/>
        <v>0</v>
      </c>
      <c r="M1075" s="19">
        <f t="shared" si="84"/>
        <v>0</v>
      </c>
      <c r="AE1075" s="33" t="str">
        <f ca="1">IFERROR(INDEX(tbl_Données[[temps restant avant rebut  ]],SMALL(IF(tbl_Données[[temps restant avant rebut  ]]&lt;15,ROW(tbl_Données[[temps restant avant rebut  ]])-2),ROWS($1:1072))),"")</f>
        <v/>
      </c>
    </row>
    <row r="1076" spans="1:31" ht="27.75" customHeight="1">
      <c r="A1076" s="10"/>
      <c r="B1076" s="11"/>
      <c r="C10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6" s="13"/>
      <c r="E1076" s="10"/>
      <c r="F1076" s="14"/>
      <c r="G1076" s="15"/>
      <c r="H1076" s="13" t="str">
        <f t="shared" si="81"/>
        <v/>
      </c>
      <c r="I1076" s="16"/>
      <c r="J1076" s="17" t="str">
        <f t="shared" si="82"/>
        <v/>
      </c>
      <c r="K1076" s="18" t="str">
        <f t="shared" ca="1" si="83"/>
        <v/>
      </c>
      <c r="L1076" s="19">
        <f t="shared" si="85"/>
        <v>0</v>
      </c>
      <c r="M1076" s="19">
        <f t="shared" si="84"/>
        <v>0</v>
      </c>
      <c r="AE1076" s="33" t="str">
        <f ca="1">IFERROR(INDEX(tbl_Données[[temps restant avant rebut  ]],SMALL(IF(tbl_Données[[temps restant avant rebut  ]]&lt;15,ROW(tbl_Données[[temps restant avant rebut  ]])-2),ROWS($1:1073))),"")</f>
        <v/>
      </c>
    </row>
    <row r="1077" spans="1:31" ht="27.75" customHeight="1">
      <c r="A1077" s="10"/>
      <c r="B1077" s="11"/>
      <c r="C10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7" s="13"/>
      <c r="E1077" s="10"/>
      <c r="F1077" s="14"/>
      <c r="G1077" s="15"/>
      <c r="H1077" s="13" t="str">
        <f t="shared" si="81"/>
        <v/>
      </c>
      <c r="I1077" s="16"/>
      <c r="J1077" s="17" t="str">
        <f t="shared" si="82"/>
        <v/>
      </c>
      <c r="K1077" s="18" t="str">
        <f t="shared" ca="1" si="83"/>
        <v/>
      </c>
      <c r="L1077" s="19">
        <f t="shared" si="85"/>
        <v>0</v>
      </c>
      <c r="M1077" s="19">
        <f t="shared" si="84"/>
        <v>0</v>
      </c>
      <c r="AE1077" s="33" t="str">
        <f ca="1">IFERROR(INDEX(tbl_Données[[temps restant avant rebut  ]],SMALL(IF(tbl_Données[[temps restant avant rebut  ]]&lt;15,ROW(tbl_Données[[temps restant avant rebut  ]])-2),ROWS($1:1074))),"")</f>
        <v/>
      </c>
    </row>
    <row r="1078" spans="1:31" ht="27.75" customHeight="1">
      <c r="A1078" s="10"/>
      <c r="B1078" s="11"/>
      <c r="C10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8" s="13"/>
      <c r="E1078" s="10"/>
      <c r="F1078" s="14"/>
      <c r="G1078" s="15"/>
      <c r="H1078" s="13" t="str">
        <f t="shared" si="81"/>
        <v/>
      </c>
      <c r="I1078" s="16"/>
      <c r="J1078" s="17" t="str">
        <f t="shared" si="82"/>
        <v/>
      </c>
      <c r="K1078" s="18" t="str">
        <f t="shared" ca="1" si="83"/>
        <v/>
      </c>
      <c r="L1078" s="19">
        <f t="shared" si="85"/>
        <v>0</v>
      </c>
      <c r="M1078" s="19">
        <f t="shared" si="84"/>
        <v>0</v>
      </c>
      <c r="AE1078" s="33" t="str">
        <f ca="1">IFERROR(INDEX(tbl_Données[[temps restant avant rebut  ]],SMALL(IF(tbl_Données[[temps restant avant rebut  ]]&lt;15,ROW(tbl_Données[[temps restant avant rebut  ]])-2),ROWS($1:1075))),"")</f>
        <v/>
      </c>
    </row>
    <row r="1079" spans="1:31" ht="27.75" customHeight="1">
      <c r="A1079" s="10"/>
      <c r="B1079" s="11"/>
      <c r="C10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9" s="13"/>
      <c r="E1079" s="10"/>
      <c r="F1079" s="14"/>
      <c r="G1079" s="15"/>
      <c r="H1079" s="13" t="str">
        <f t="shared" si="81"/>
        <v/>
      </c>
      <c r="I1079" s="16"/>
      <c r="J1079" s="17" t="str">
        <f t="shared" si="82"/>
        <v/>
      </c>
      <c r="K1079" s="18" t="str">
        <f t="shared" ca="1" si="83"/>
        <v/>
      </c>
      <c r="L1079" s="19">
        <f t="shared" si="85"/>
        <v>0</v>
      </c>
      <c r="M1079" s="19">
        <f t="shared" si="84"/>
        <v>0</v>
      </c>
      <c r="AE1079" s="33" t="str">
        <f ca="1">IFERROR(INDEX(tbl_Données[[temps restant avant rebut  ]],SMALL(IF(tbl_Données[[temps restant avant rebut  ]]&lt;15,ROW(tbl_Données[[temps restant avant rebut  ]])-2),ROWS($1:1076))),"")</f>
        <v/>
      </c>
    </row>
    <row r="1080" spans="1:31" ht="27.75" customHeight="1">
      <c r="A1080" s="10"/>
      <c r="B1080" s="11"/>
      <c r="C10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0" s="13"/>
      <c r="E1080" s="10"/>
      <c r="F1080" s="14"/>
      <c r="G1080" s="15"/>
      <c r="H1080" s="13" t="str">
        <f t="shared" si="81"/>
        <v/>
      </c>
      <c r="I1080" s="16"/>
      <c r="J1080" s="17" t="str">
        <f t="shared" si="82"/>
        <v/>
      </c>
      <c r="K1080" s="18" t="str">
        <f t="shared" ca="1" si="83"/>
        <v/>
      </c>
      <c r="L1080" s="19">
        <f t="shared" si="85"/>
        <v>0</v>
      </c>
      <c r="M1080" s="19">
        <f t="shared" si="84"/>
        <v>0</v>
      </c>
      <c r="AE1080" s="33" t="str">
        <f ca="1">IFERROR(INDEX(tbl_Données[[temps restant avant rebut  ]],SMALL(IF(tbl_Données[[temps restant avant rebut  ]]&lt;15,ROW(tbl_Données[[temps restant avant rebut  ]])-2),ROWS($1:1077))),"")</f>
        <v/>
      </c>
    </row>
    <row r="1081" spans="1:31" ht="27.75" customHeight="1">
      <c r="A1081" s="10"/>
      <c r="B1081" s="11"/>
      <c r="C10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1" s="13"/>
      <c r="E1081" s="10"/>
      <c r="F1081" s="14"/>
      <c r="G1081" s="15"/>
      <c r="H1081" s="13" t="str">
        <f t="shared" si="81"/>
        <v/>
      </c>
      <c r="I1081" s="16"/>
      <c r="J1081" s="17" t="str">
        <f t="shared" si="82"/>
        <v/>
      </c>
      <c r="K1081" s="18" t="str">
        <f t="shared" ca="1" si="83"/>
        <v/>
      </c>
      <c r="L1081" s="19">
        <f t="shared" si="85"/>
        <v>0</v>
      </c>
      <c r="M1081" s="19">
        <f t="shared" si="84"/>
        <v>0</v>
      </c>
      <c r="AE1081" s="33" t="str">
        <f ca="1">IFERROR(INDEX(tbl_Données[[temps restant avant rebut  ]],SMALL(IF(tbl_Données[[temps restant avant rebut  ]]&lt;15,ROW(tbl_Données[[temps restant avant rebut  ]])-2),ROWS($1:1078))),"")</f>
        <v/>
      </c>
    </row>
    <row r="1082" spans="1:31" ht="27.75" customHeight="1">
      <c r="A1082" s="10"/>
      <c r="B1082" s="11"/>
      <c r="C10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2" s="13"/>
      <c r="E1082" s="10"/>
      <c r="F1082" s="14"/>
      <c r="G1082" s="15"/>
      <c r="H1082" s="13" t="str">
        <f t="shared" si="81"/>
        <v/>
      </c>
      <c r="I1082" s="16"/>
      <c r="J1082" s="17" t="str">
        <f t="shared" si="82"/>
        <v/>
      </c>
      <c r="K1082" s="18" t="str">
        <f t="shared" ca="1" si="83"/>
        <v/>
      </c>
      <c r="L1082" s="19">
        <f t="shared" si="85"/>
        <v>0</v>
      </c>
      <c r="M1082" s="19">
        <f t="shared" si="84"/>
        <v>0</v>
      </c>
      <c r="AE1082" s="33" t="str">
        <f ca="1">IFERROR(INDEX(tbl_Données[[temps restant avant rebut  ]],SMALL(IF(tbl_Données[[temps restant avant rebut  ]]&lt;15,ROW(tbl_Données[[temps restant avant rebut  ]])-2),ROWS($1:1079))),"")</f>
        <v/>
      </c>
    </row>
    <row r="1083" spans="1:31" ht="27.75" customHeight="1">
      <c r="A1083" s="10"/>
      <c r="B1083" s="11"/>
      <c r="C10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3" s="13"/>
      <c r="E1083" s="10"/>
      <c r="F1083" s="14"/>
      <c r="G1083" s="15"/>
      <c r="H1083" s="13" t="str">
        <f t="shared" si="81"/>
        <v/>
      </c>
      <c r="I1083" s="16"/>
      <c r="J1083" s="17" t="str">
        <f t="shared" si="82"/>
        <v/>
      </c>
      <c r="K1083" s="18" t="str">
        <f t="shared" ca="1" si="83"/>
        <v/>
      </c>
      <c r="L1083" s="19">
        <f t="shared" si="85"/>
        <v>0</v>
      </c>
      <c r="M1083" s="19">
        <f t="shared" si="84"/>
        <v>0</v>
      </c>
      <c r="AE1083" s="33" t="str">
        <f ca="1">IFERROR(INDEX(tbl_Données[[temps restant avant rebut  ]],SMALL(IF(tbl_Données[[temps restant avant rebut  ]]&lt;15,ROW(tbl_Données[[temps restant avant rebut  ]])-2),ROWS($1:1080))),"")</f>
        <v/>
      </c>
    </row>
    <row r="1084" spans="1:31" ht="27.75" customHeight="1">
      <c r="A1084" s="10"/>
      <c r="B1084" s="11"/>
      <c r="C10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4" s="13"/>
      <c r="E1084" s="10"/>
      <c r="F1084" s="14"/>
      <c r="G1084" s="15"/>
      <c r="H1084" s="13" t="str">
        <f t="shared" si="81"/>
        <v/>
      </c>
      <c r="I1084" s="16"/>
      <c r="J1084" s="17" t="str">
        <f t="shared" si="82"/>
        <v/>
      </c>
      <c r="K1084" s="18" t="str">
        <f t="shared" ca="1" si="83"/>
        <v/>
      </c>
      <c r="L1084" s="19">
        <f t="shared" si="85"/>
        <v>0</v>
      </c>
      <c r="M1084" s="19">
        <f t="shared" si="84"/>
        <v>0</v>
      </c>
      <c r="AE1084" s="33" t="str">
        <f ca="1">IFERROR(INDEX(tbl_Données[[temps restant avant rebut  ]],SMALL(IF(tbl_Données[[temps restant avant rebut  ]]&lt;15,ROW(tbl_Données[[temps restant avant rebut  ]])-2),ROWS($1:1081))),"")</f>
        <v/>
      </c>
    </row>
    <row r="1085" spans="1:31" ht="27.75" customHeight="1">
      <c r="A1085" s="10"/>
      <c r="B1085" s="11"/>
      <c r="C10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5" s="13"/>
      <c r="E1085" s="10"/>
      <c r="F1085" s="14"/>
      <c r="G1085" s="15"/>
      <c r="H1085" s="13" t="str">
        <f t="shared" si="81"/>
        <v/>
      </c>
      <c r="I1085" s="16"/>
      <c r="J1085" s="17" t="str">
        <f t="shared" si="82"/>
        <v/>
      </c>
      <c r="K1085" s="18" t="str">
        <f t="shared" ca="1" si="83"/>
        <v/>
      </c>
      <c r="L1085" s="19">
        <f t="shared" si="85"/>
        <v>0</v>
      </c>
      <c r="M1085" s="19">
        <f t="shared" si="84"/>
        <v>0</v>
      </c>
      <c r="AE1085" s="33" t="str">
        <f ca="1">IFERROR(INDEX(tbl_Données[[temps restant avant rebut  ]],SMALL(IF(tbl_Données[[temps restant avant rebut  ]]&lt;15,ROW(tbl_Données[[temps restant avant rebut  ]])-2),ROWS($1:1082))),"")</f>
        <v/>
      </c>
    </row>
    <row r="1086" spans="1:31" ht="27.75" customHeight="1">
      <c r="A1086" s="10"/>
      <c r="B1086" s="11"/>
      <c r="C10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6" s="13"/>
      <c r="E1086" s="10"/>
      <c r="F1086" s="14"/>
      <c r="G1086" s="15"/>
      <c r="H1086" s="13" t="str">
        <f t="shared" si="81"/>
        <v/>
      </c>
      <c r="I1086" s="16"/>
      <c r="J1086" s="17" t="str">
        <f t="shared" si="82"/>
        <v/>
      </c>
      <c r="K1086" s="18" t="str">
        <f t="shared" ca="1" si="83"/>
        <v/>
      </c>
      <c r="L1086" s="19">
        <f t="shared" si="85"/>
        <v>0</v>
      </c>
      <c r="M1086" s="19">
        <f t="shared" si="84"/>
        <v>0</v>
      </c>
      <c r="AE1086" s="33" t="str">
        <f ca="1">IFERROR(INDEX(tbl_Données[[temps restant avant rebut  ]],SMALL(IF(tbl_Données[[temps restant avant rebut  ]]&lt;15,ROW(tbl_Données[[temps restant avant rebut  ]])-2),ROWS($1:1083))),"")</f>
        <v/>
      </c>
    </row>
    <row r="1087" spans="1:31" ht="27.75" customHeight="1">
      <c r="A1087" s="10"/>
      <c r="B1087" s="11"/>
      <c r="C10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7" s="13"/>
      <c r="E1087" s="10"/>
      <c r="F1087" s="14"/>
      <c r="G1087" s="15"/>
      <c r="H1087" s="13" t="str">
        <f t="shared" si="81"/>
        <v/>
      </c>
      <c r="I1087" s="16"/>
      <c r="J1087" s="17" t="str">
        <f t="shared" si="82"/>
        <v/>
      </c>
      <c r="K1087" s="18" t="str">
        <f t="shared" ca="1" si="83"/>
        <v/>
      </c>
      <c r="L1087" s="19">
        <f t="shared" si="85"/>
        <v>0</v>
      </c>
      <c r="M1087" s="19">
        <f t="shared" si="84"/>
        <v>0</v>
      </c>
      <c r="AE1087" s="33" t="str">
        <f ca="1">IFERROR(INDEX(tbl_Données[[temps restant avant rebut  ]],SMALL(IF(tbl_Données[[temps restant avant rebut  ]]&lt;15,ROW(tbl_Données[[temps restant avant rebut  ]])-2),ROWS($1:1084))),"")</f>
        <v/>
      </c>
    </row>
    <row r="1088" spans="1:31" ht="27.75" customHeight="1">
      <c r="A1088" s="10"/>
      <c r="B1088" s="11"/>
      <c r="C10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8" s="13"/>
      <c r="E1088" s="10"/>
      <c r="F1088" s="14"/>
      <c r="G1088" s="15"/>
      <c r="H1088" s="13" t="str">
        <f t="shared" si="81"/>
        <v/>
      </c>
      <c r="I1088" s="16"/>
      <c r="J1088" s="17" t="str">
        <f t="shared" si="82"/>
        <v/>
      </c>
      <c r="K1088" s="18" t="str">
        <f t="shared" ca="1" si="83"/>
        <v/>
      </c>
      <c r="L1088" s="19">
        <f t="shared" si="85"/>
        <v>0</v>
      </c>
      <c r="M1088" s="19">
        <f t="shared" si="84"/>
        <v>0</v>
      </c>
      <c r="AE1088" s="33" t="str">
        <f ca="1">IFERROR(INDEX(tbl_Données[[temps restant avant rebut  ]],SMALL(IF(tbl_Données[[temps restant avant rebut  ]]&lt;15,ROW(tbl_Données[[temps restant avant rebut  ]])-2),ROWS($1:1085))),"")</f>
        <v/>
      </c>
    </row>
    <row r="1089" spans="1:31" ht="27.75" customHeight="1">
      <c r="A1089" s="10"/>
      <c r="B1089" s="11"/>
      <c r="C10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9" s="13"/>
      <c r="E1089" s="10"/>
      <c r="F1089" s="14"/>
      <c r="G1089" s="15"/>
      <c r="H1089" s="13" t="str">
        <f t="shared" si="81"/>
        <v/>
      </c>
      <c r="I1089" s="16"/>
      <c r="J1089" s="17" t="str">
        <f t="shared" si="82"/>
        <v/>
      </c>
      <c r="K1089" s="18" t="str">
        <f t="shared" ca="1" si="83"/>
        <v/>
      </c>
      <c r="L1089" s="19">
        <f t="shared" si="85"/>
        <v>0</v>
      </c>
      <c r="M1089" s="19">
        <f t="shared" si="84"/>
        <v>0</v>
      </c>
      <c r="AE1089" s="33" t="str">
        <f ca="1">IFERROR(INDEX(tbl_Données[[temps restant avant rebut  ]],SMALL(IF(tbl_Données[[temps restant avant rebut  ]]&lt;15,ROW(tbl_Données[[temps restant avant rebut  ]])-2),ROWS($1:1086))),"")</f>
        <v/>
      </c>
    </row>
    <row r="1090" spans="1:31" ht="27.75" customHeight="1">
      <c r="A1090" s="10"/>
      <c r="B1090" s="11"/>
      <c r="C10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0" s="13"/>
      <c r="E1090" s="10"/>
      <c r="F1090" s="14"/>
      <c r="G1090" s="15"/>
      <c r="H1090" s="13" t="str">
        <f t="shared" si="81"/>
        <v/>
      </c>
      <c r="I1090" s="16"/>
      <c r="J1090" s="17" t="str">
        <f t="shared" si="82"/>
        <v/>
      </c>
      <c r="K1090" s="18" t="str">
        <f t="shared" ca="1" si="83"/>
        <v/>
      </c>
      <c r="L1090" s="19">
        <f t="shared" si="85"/>
        <v>0</v>
      </c>
      <c r="M1090" s="19">
        <f t="shared" si="84"/>
        <v>0</v>
      </c>
      <c r="AE1090" s="33" t="str">
        <f ca="1">IFERROR(INDEX(tbl_Données[[temps restant avant rebut  ]],SMALL(IF(tbl_Données[[temps restant avant rebut  ]]&lt;15,ROW(tbl_Données[[temps restant avant rebut  ]])-2),ROWS($1:1087))),"")</f>
        <v/>
      </c>
    </row>
    <row r="1091" spans="1:31" ht="27.75" customHeight="1">
      <c r="A1091" s="10"/>
      <c r="B1091" s="11"/>
      <c r="C10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1" s="13"/>
      <c r="E1091" s="10"/>
      <c r="F1091" s="14"/>
      <c r="G1091" s="15"/>
      <c r="H1091" s="13" t="str">
        <f t="shared" ref="H1091:H1154" si="86">IF(ISBLANK(D1091),"",D1091+30)</f>
        <v/>
      </c>
      <c r="I1091" s="16"/>
      <c r="J1091" s="17" t="str">
        <f t="shared" ref="J1091:J1154" si="87">IF(ISBLANK(I1091),"",$I1091-$D1091)</f>
        <v/>
      </c>
      <c r="K1091" s="18" t="str">
        <f t="shared" ref="K1091:K1154" ca="1" si="88">IF(ISBLANK(D1091),"",D1091-TODAY())</f>
        <v/>
      </c>
      <c r="L1091" s="19">
        <f t="shared" si="85"/>
        <v>0</v>
      </c>
      <c r="M1091" s="19">
        <f t="shared" ref="M1091:M1154" si="89">IFERROR(DATEDIF($B1091,$F1091,"d"),"")</f>
        <v>0</v>
      </c>
      <c r="AE1091" s="33" t="str">
        <f ca="1">IFERROR(INDEX(tbl_Données[[temps restant avant rebut  ]],SMALL(IF(tbl_Données[[temps restant avant rebut  ]]&lt;15,ROW(tbl_Données[[temps restant avant rebut  ]])-2),ROWS($1:1088))),"")</f>
        <v/>
      </c>
    </row>
    <row r="1092" spans="1:31" ht="27.75" customHeight="1">
      <c r="A1092" s="10"/>
      <c r="B1092" s="11"/>
      <c r="C10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2" s="13"/>
      <c r="E1092" s="10"/>
      <c r="F1092" s="14"/>
      <c r="G1092" s="15"/>
      <c r="H1092" s="13" t="str">
        <f t="shared" si="86"/>
        <v/>
      </c>
      <c r="I1092" s="16"/>
      <c r="J1092" s="17" t="str">
        <f t="shared" si="87"/>
        <v/>
      </c>
      <c r="K1092" s="18" t="str">
        <f t="shared" ca="1" si="88"/>
        <v/>
      </c>
      <c r="L1092" s="19">
        <f t="shared" si="85"/>
        <v>0</v>
      </c>
      <c r="M1092" s="19">
        <f t="shared" si="89"/>
        <v>0</v>
      </c>
      <c r="AE1092" s="33" t="str">
        <f ca="1">IFERROR(INDEX(tbl_Données[[temps restant avant rebut  ]],SMALL(IF(tbl_Données[[temps restant avant rebut  ]]&lt;15,ROW(tbl_Données[[temps restant avant rebut  ]])-2),ROWS($1:1089))),"")</f>
        <v/>
      </c>
    </row>
    <row r="1093" spans="1:31" ht="27.75" customHeight="1">
      <c r="A1093" s="10"/>
      <c r="B1093" s="11"/>
      <c r="C10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3" s="13"/>
      <c r="E1093" s="10"/>
      <c r="F1093" s="14"/>
      <c r="G1093" s="15"/>
      <c r="H1093" s="13" t="str">
        <f t="shared" si="86"/>
        <v/>
      </c>
      <c r="I1093" s="16"/>
      <c r="J1093" s="17" t="str">
        <f t="shared" si="87"/>
        <v/>
      </c>
      <c r="K1093" s="18" t="str">
        <f t="shared" ca="1" si="88"/>
        <v/>
      </c>
      <c r="L1093" s="19">
        <f t="shared" si="85"/>
        <v>0</v>
      </c>
      <c r="M1093" s="19">
        <f t="shared" si="89"/>
        <v>0</v>
      </c>
      <c r="AE1093" s="33" t="str">
        <f ca="1">IFERROR(INDEX(tbl_Données[[temps restant avant rebut  ]],SMALL(IF(tbl_Données[[temps restant avant rebut  ]]&lt;15,ROW(tbl_Données[[temps restant avant rebut  ]])-2),ROWS($1:1090))),"")</f>
        <v/>
      </c>
    </row>
    <row r="1094" spans="1:31" ht="27.75" customHeight="1">
      <c r="A1094" s="10"/>
      <c r="B1094" s="11"/>
      <c r="C10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4" s="13"/>
      <c r="E1094" s="10"/>
      <c r="F1094" s="14"/>
      <c r="G1094" s="15"/>
      <c r="H1094" s="13" t="str">
        <f t="shared" si="86"/>
        <v/>
      </c>
      <c r="I1094" s="16"/>
      <c r="J1094" s="17" t="str">
        <f t="shared" si="87"/>
        <v/>
      </c>
      <c r="K1094" s="18" t="str">
        <f t="shared" ca="1" si="88"/>
        <v/>
      </c>
      <c r="L1094" s="19">
        <f t="shared" ref="L1094:L1157" si="90">IFERROR(DATEDIF($B1094,$I1094,"d"),"")</f>
        <v>0</v>
      </c>
      <c r="M1094" s="19">
        <f t="shared" si="89"/>
        <v>0</v>
      </c>
      <c r="AE1094" s="33" t="str">
        <f ca="1">IFERROR(INDEX(tbl_Données[[temps restant avant rebut  ]],SMALL(IF(tbl_Données[[temps restant avant rebut  ]]&lt;15,ROW(tbl_Données[[temps restant avant rebut  ]])-2),ROWS($1:1091))),"")</f>
        <v/>
      </c>
    </row>
    <row r="1095" spans="1:31" ht="27.75" customHeight="1">
      <c r="A1095" s="10"/>
      <c r="B1095" s="11"/>
      <c r="C10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5" s="13"/>
      <c r="E1095" s="10"/>
      <c r="F1095" s="14"/>
      <c r="G1095" s="15"/>
      <c r="H1095" s="13" t="str">
        <f t="shared" si="86"/>
        <v/>
      </c>
      <c r="I1095" s="16"/>
      <c r="J1095" s="17" t="str">
        <f t="shared" si="87"/>
        <v/>
      </c>
      <c r="K1095" s="18" t="str">
        <f t="shared" ca="1" si="88"/>
        <v/>
      </c>
      <c r="L1095" s="19">
        <f t="shared" si="90"/>
        <v>0</v>
      </c>
      <c r="M1095" s="19">
        <f t="shared" si="89"/>
        <v>0</v>
      </c>
      <c r="AE1095" s="33" t="str">
        <f ca="1">IFERROR(INDEX(tbl_Données[[temps restant avant rebut  ]],SMALL(IF(tbl_Données[[temps restant avant rebut  ]]&lt;15,ROW(tbl_Données[[temps restant avant rebut  ]])-2),ROWS($1:1092))),"")</f>
        <v/>
      </c>
    </row>
    <row r="1096" spans="1:31" ht="27.75" customHeight="1">
      <c r="A1096" s="10"/>
      <c r="B1096" s="11"/>
      <c r="C10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6" s="13"/>
      <c r="E1096" s="10"/>
      <c r="F1096" s="14"/>
      <c r="G1096" s="15"/>
      <c r="H1096" s="13" t="str">
        <f t="shared" si="86"/>
        <v/>
      </c>
      <c r="I1096" s="16"/>
      <c r="J1096" s="17" t="str">
        <f t="shared" si="87"/>
        <v/>
      </c>
      <c r="K1096" s="18" t="str">
        <f t="shared" ca="1" si="88"/>
        <v/>
      </c>
      <c r="L1096" s="19">
        <f t="shared" si="90"/>
        <v>0</v>
      </c>
      <c r="M1096" s="19">
        <f t="shared" si="89"/>
        <v>0</v>
      </c>
      <c r="AE1096" s="33" t="str">
        <f ca="1">IFERROR(INDEX(tbl_Données[[temps restant avant rebut  ]],SMALL(IF(tbl_Données[[temps restant avant rebut  ]]&lt;15,ROW(tbl_Données[[temps restant avant rebut  ]])-2),ROWS($1:1093))),"")</f>
        <v/>
      </c>
    </row>
    <row r="1097" spans="1:31" ht="27.75" customHeight="1">
      <c r="A1097" s="10"/>
      <c r="B1097" s="11"/>
      <c r="C10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7" s="13"/>
      <c r="E1097" s="10"/>
      <c r="F1097" s="14"/>
      <c r="G1097" s="15"/>
      <c r="H1097" s="13" t="str">
        <f t="shared" si="86"/>
        <v/>
      </c>
      <c r="I1097" s="16"/>
      <c r="J1097" s="17" t="str">
        <f t="shared" si="87"/>
        <v/>
      </c>
      <c r="K1097" s="18" t="str">
        <f t="shared" ca="1" si="88"/>
        <v/>
      </c>
      <c r="L1097" s="19">
        <f t="shared" si="90"/>
        <v>0</v>
      </c>
      <c r="M1097" s="19">
        <f t="shared" si="89"/>
        <v>0</v>
      </c>
      <c r="AE1097" s="33" t="str">
        <f ca="1">IFERROR(INDEX(tbl_Données[[temps restant avant rebut  ]],SMALL(IF(tbl_Données[[temps restant avant rebut  ]]&lt;15,ROW(tbl_Données[[temps restant avant rebut  ]])-2),ROWS($1:1094))),"")</f>
        <v/>
      </c>
    </row>
    <row r="1098" spans="1:31" ht="27.75" customHeight="1">
      <c r="A1098" s="10"/>
      <c r="B1098" s="11"/>
      <c r="C10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8" s="13"/>
      <c r="E1098" s="10"/>
      <c r="F1098" s="14"/>
      <c r="G1098" s="15"/>
      <c r="H1098" s="13" t="str">
        <f t="shared" si="86"/>
        <v/>
      </c>
      <c r="I1098" s="16"/>
      <c r="J1098" s="17" t="str">
        <f t="shared" si="87"/>
        <v/>
      </c>
      <c r="K1098" s="18" t="str">
        <f t="shared" ca="1" si="88"/>
        <v/>
      </c>
      <c r="L1098" s="19">
        <f t="shared" si="90"/>
        <v>0</v>
      </c>
      <c r="M1098" s="19">
        <f t="shared" si="89"/>
        <v>0</v>
      </c>
      <c r="AE1098" s="33" t="str">
        <f ca="1">IFERROR(INDEX(tbl_Données[[temps restant avant rebut  ]],SMALL(IF(tbl_Données[[temps restant avant rebut  ]]&lt;15,ROW(tbl_Données[[temps restant avant rebut  ]])-2),ROWS($1:1095))),"")</f>
        <v/>
      </c>
    </row>
    <row r="1099" spans="1:31" ht="27.75" customHeight="1">
      <c r="A1099" s="10"/>
      <c r="B1099" s="11"/>
      <c r="C10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9" s="13"/>
      <c r="E1099" s="10"/>
      <c r="F1099" s="14"/>
      <c r="G1099" s="15"/>
      <c r="H1099" s="13" t="str">
        <f t="shared" si="86"/>
        <v/>
      </c>
      <c r="I1099" s="16"/>
      <c r="J1099" s="17" t="str">
        <f t="shared" si="87"/>
        <v/>
      </c>
      <c r="K1099" s="18" t="str">
        <f t="shared" ca="1" si="88"/>
        <v/>
      </c>
      <c r="L1099" s="19">
        <f t="shared" si="90"/>
        <v>0</v>
      </c>
      <c r="M1099" s="19">
        <f t="shared" si="89"/>
        <v>0</v>
      </c>
      <c r="AE1099" s="33" t="str">
        <f ca="1">IFERROR(INDEX(tbl_Données[[temps restant avant rebut  ]],SMALL(IF(tbl_Données[[temps restant avant rebut  ]]&lt;15,ROW(tbl_Données[[temps restant avant rebut  ]])-2),ROWS($1:1096))),"")</f>
        <v/>
      </c>
    </row>
    <row r="1100" spans="1:31" ht="27.75" customHeight="1">
      <c r="A1100" s="10"/>
      <c r="B1100" s="11"/>
      <c r="C1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0" s="13"/>
      <c r="E1100" s="10"/>
      <c r="F1100" s="14"/>
      <c r="G1100" s="15"/>
      <c r="H1100" s="13" t="str">
        <f t="shared" si="86"/>
        <v/>
      </c>
      <c r="I1100" s="16"/>
      <c r="J1100" s="17" t="str">
        <f t="shared" si="87"/>
        <v/>
      </c>
      <c r="K1100" s="18" t="str">
        <f t="shared" ca="1" si="88"/>
        <v/>
      </c>
      <c r="L1100" s="19">
        <f t="shared" si="90"/>
        <v>0</v>
      </c>
      <c r="M1100" s="19">
        <f t="shared" si="89"/>
        <v>0</v>
      </c>
      <c r="AE1100" s="33" t="str">
        <f ca="1">IFERROR(INDEX(tbl_Données[[temps restant avant rebut  ]],SMALL(IF(tbl_Données[[temps restant avant rebut  ]]&lt;15,ROW(tbl_Données[[temps restant avant rebut  ]])-2),ROWS($1:1097))),"")</f>
        <v/>
      </c>
    </row>
    <row r="1101" spans="1:31" ht="27.75" customHeight="1">
      <c r="A1101" s="10"/>
      <c r="B1101" s="11"/>
      <c r="C1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1" s="13"/>
      <c r="E1101" s="10"/>
      <c r="F1101" s="14"/>
      <c r="G1101" s="15"/>
      <c r="H1101" s="13" t="str">
        <f t="shared" si="86"/>
        <v/>
      </c>
      <c r="I1101" s="16"/>
      <c r="J1101" s="17" t="str">
        <f t="shared" si="87"/>
        <v/>
      </c>
      <c r="K1101" s="18" t="str">
        <f t="shared" ca="1" si="88"/>
        <v/>
      </c>
      <c r="L1101" s="19">
        <f t="shared" si="90"/>
        <v>0</v>
      </c>
      <c r="M1101" s="19">
        <f t="shared" si="89"/>
        <v>0</v>
      </c>
      <c r="AE1101" s="33" t="str">
        <f ca="1">IFERROR(INDEX(tbl_Données[[temps restant avant rebut  ]],SMALL(IF(tbl_Données[[temps restant avant rebut  ]]&lt;15,ROW(tbl_Données[[temps restant avant rebut  ]])-2),ROWS($1:1098))),"")</f>
        <v/>
      </c>
    </row>
    <row r="1102" spans="1:31" ht="27.75" customHeight="1">
      <c r="A1102" s="10"/>
      <c r="B1102" s="11"/>
      <c r="C1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2" s="13"/>
      <c r="E1102" s="10"/>
      <c r="F1102" s="14"/>
      <c r="G1102" s="15"/>
      <c r="H1102" s="13" t="str">
        <f t="shared" si="86"/>
        <v/>
      </c>
      <c r="I1102" s="16"/>
      <c r="J1102" s="17" t="str">
        <f t="shared" si="87"/>
        <v/>
      </c>
      <c r="K1102" s="18" t="str">
        <f t="shared" ca="1" si="88"/>
        <v/>
      </c>
      <c r="L1102" s="19">
        <f t="shared" si="90"/>
        <v>0</v>
      </c>
      <c r="M1102" s="19">
        <f t="shared" si="89"/>
        <v>0</v>
      </c>
      <c r="AE1102" s="33" t="str">
        <f ca="1">IFERROR(INDEX(tbl_Données[[temps restant avant rebut  ]],SMALL(IF(tbl_Données[[temps restant avant rebut  ]]&lt;15,ROW(tbl_Données[[temps restant avant rebut  ]])-2),ROWS($1:1099))),"")</f>
        <v/>
      </c>
    </row>
    <row r="1103" spans="1:31" ht="27.75" customHeight="1">
      <c r="A1103" s="10"/>
      <c r="B1103" s="11"/>
      <c r="C1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3" s="13"/>
      <c r="E1103" s="10"/>
      <c r="F1103" s="14"/>
      <c r="G1103" s="15"/>
      <c r="H1103" s="13" t="str">
        <f t="shared" si="86"/>
        <v/>
      </c>
      <c r="I1103" s="16"/>
      <c r="J1103" s="17" t="str">
        <f t="shared" si="87"/>
        <v/>
      </c>
      <c r="K1103" s="18" t="str">
        <f t="shared" ca="1" si="88"/>
        <v/>
      </c>
      <c r="L1103" s="19">
        <f t="shared" si="90"/>
        <v>0</v>
      </c>
      <c r="M1103" s="19">
        <f t="shared" si="89"/>
        <v>0</v>
      </c>
      <c r="AE1103" s="33" t="str">
        <f ca="1">IFERROR(INDEX(tbl_Données[[temps restant avant rebut  ]],SMALL(IF(tbl_Données[[temps restant avant rebut  ]]&lt;15,ROW(tbl_Données[[temps restant avant rebut  ]])-2),ROWS($1:1100))),"")</f>
        <v/>
      </c>
    </row>
    <row r="1104" spans="1:31" ht="27.75" customHeight="1">
      <c r="A1104" s="10"/>
      <c r="B1104" s="11"/>
      <c r="C1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4" s="13"/>
      <c r="E1104" s="10"/>
      <c r="F1104" s="14"/>
      <c r="G1104" s="15"/>
      <c r="H1104" s="13" t="str">
        <f t="shared" si="86"/>
        <v/>
      </c>
      <c r="I1104" s="16"/>
      <c r="J1104" s="17" t="str">
        <f t="shared" si="87"/>
        <v/>
      </c>
      <c r="K1104" s="18" t="str">
        <f t="shared" ca="1" si="88"/>
        <v/>
      </c>
      <c r="L1104" s="19">
        <f t="shared" si="90"/>
        <v>0</v>
      </c>
      <c r="M1104" s="19">
        <f t="shared" si="89"/>
        <v>0</v>
      </c>
      <c r="AE1104" s="33" t="str">
        <f ca="1">IFERROR(INDEX(tbl_Données[[temps restant avant rebut  ]],SMALL(IF(tbl_Données[[temps restant avant rebut  ]]&lt;15,ROW(tbl_Données[[temps restant avant rebut  ]])-2),ROWS($1:1101))),"")</f>
        <v/>
      </c>
    </row>
    <row r="1105" spans="1:31" ht="27.75" customHeight="1">
      <c r="A1105" s="10"/>
      <c r="B1105" s="11"/>
      <c r="C1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5" s="13"/>
      <c r="E1105" s="10"/>
      <c r="F1105" s="14"/>
      <c r="G1105" s="15"/>
      <c r="H1105" s="13" t="str">
        <f t="shared" si="86"/>
        <v/>
      </c>
      <c r="I1105" s="16"/>
      <c r="J1105" s="17" t="str">
        <f t="shared" si="87"/>
        <v/>
      </c>
      <c r="K1105" s="18" t="str">
        <f t="shared" ca="1" si="88"/>
        <v/>
      </c>
      <c r="L1105" s="19">
        <f t="shared" si="90"/>
        <v>0</v>
      </c>
      <c r="M1105" s="19">
        <f t="shared" si="89"/>
        <v>0</v>
      </c>
      <c r="AE1105" s="33" t="str">
        <f ca="1">IFERROR(INDEX(tbl_Données[[temps restant avant rebut  ]],SMALL(IF(tbl_Données[[temps restant avant rebut  ]]&lt;15,ROW(tbl_Données[[temps restant avant rebut  ]])-2),ROWS($1:1102))),"")</f>
        <v/>
      </c>
    </row>
    <row r="1106" spans="1:31" ht="27.75" customHeight="1">
      <c r="A1106" s="10"/>
      <c r="B1106" s="11"/>
      <c r="C1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6" s="13"/>
      <c r="E1106" s="10"/>
      <c r="F1106" s="14"/>
      <c r="G1106" s="15"/>
      <c r="H1106" s="13" t="str">
        <f t="shared" si="86"/>
        <v/>
      </c>
      <c r="I1106" s="16"/>
      <c r="J1106" s="17" t="str">
        <f t="shared" si="87"/>
        <v/>
      </c>
      <c r="K1106" s="18" t="str">
        <f t="shared" ca="1" si="88"/>
        <v/>
      </c>
      <c r="L1106" s="19">
        <f t="shared" si="90"/>
        <v>0</v>
      </c>
      <c r="M1106" s="19">
        <f t="shared" si="89"/>
        <v>0</v>
      </c>
      <c r="AE1106" s="33" t="str">
        <f ca="1">IFERROR(INDEX(tbl_Données[[temps restant avant rebut  ]],SMALL(IF(tbl_Données[[temps restant avant rebut  ]]&lt;15,ROW(tbl_Données[[temps restant avant rebut  ]])-2),ROWS($1:1103))),"")</f>
        <v/>
      </c>
    </row>
    <row r="1107" spans="1:31" ht="27.75" customHeight="1">
      <c r="A1107" s="10"/>
      <c r="B1107" s="11"/>
      <c r="C1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7" s="13"/>
      <c r="E1107" s="10"/>
      <c r="F1107" s="14"/>
      <c r="G1107" s="15"/>
      <c r="H1107" s="13" t="str">
        <f t="shared" si="86"/>
        <v/>
      </c>
      <c r="I1107" s="16"/>
      <c r="J1107" s="17" t="str">
        <f t="shared" si="87"/>
        <v/>
      </c>
      <c r="K1107" s="18" t="str">
        <f t="shared" ca="1" si="88"/>
        <v/>
      </c>
      <c r="L1107" s="19">
        <f t="shared" si="90"/>
        <v>0</v>
      </c>
      <c r="M1107" s="19">
        <f t="shared" si="89"/>
        <v>0</v>
      </c>
      <c r="AE1107" s="33" t="str">
        <f ca="1">IFERROR(INDEX(tbl_Données[[temps restant avant rebut  ]],SMALL(IF(tbl_Données[[temps restant avant rebut  ]]&lt;15,ROW(tbl_Données[[temps restant avant rebut  ]])-2),ROWS($1:1104))),"")</f>
        <v/>
      </c>
    </row>
    <row r="1108" spans="1:31" ht="27.75" customHeight="1">
      <c r="A1108" s="10"/>
      <c r="B1108" s="11"/>
      <c r="C1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8" s="13"/>
      <c r="E1108" s="10"/>
      <c r="F1108" s="14"/>
      <c r="G1108" s="15"/>
      <c r="H1108" s="13" t="str">
        <f t="shared" si="86"/>
        <v/>
      </c>
      <c r="I1108" s="16"/>
      <c r="J1108" s="17" t="str">
        <f t="shared" si="87"/>
        <v/>
      </c>
      <c r="K1108" s="18" t="str">
        <f t="shared" ca="1" si="88"/>
        <v/>
      </c>
      <c r="L1108" s="19">
        <f t="shared" si="90"/>
        <v>0</v>
      </c>
      <c r="M1108" s="19">
        <f t="shared" si="89"/>
        <v>0</v>
      </c>
      <c r="AE1108" s="33" t="str">
        <f ca="1">IFERROR(INDEX(tbl_Données[[temps restant avant rebut  ]],SMALL(IF(tbl_Données[[temps restant avant rebut  ]]&lt;15,ROW(tbl_Données[[temps restant avant rebut  ]])-2),ROWS($1:1105))),"")</f>
        <v/>
      </c>
    </row>
    <row r="1109" spans="1:31" ht="27.75" customHeight="1">
      <c r="A1109" s="10"/>
      <c r="B1109" s="11"/>
      <c r="C1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9" s="13"/>
      <c r="E1109" s="10"/>
      <c r="F1109" s="14"/>
      <c r="G1109" s="15"/>
      <c r="H1109" s="13" t="str">
        <f t="shared" si="86"/>
        <v/>
      </c>
      <c r="I1109" s="16"/>
      <c r="J1109" s="17" t="str">
        <f t="shared" si="87"/>
        <v/>
      </c>
      <c r="K1109" s="18" t="str">
        <f t="shared" ca="1" si="88"/>
        <v/>
      </c>
      <c r="L1109" s="19">
        <f t="shared" si="90"/>
        <v>0</v>
      </c>
      <c r="M1109" s="19">
        <f t="shared" si="89"/>
        <v>0</v>
      </c>
      <c r="AE1109" s="33" t="str">
        <f ca="1">IFERROR(INDEX(tbl_Données[[temps restant avant rebut  ]],SMALL(IF(tbl_Données[[temps restant avant rebut  ]]&lt;15,ROW(tbl_Données[[temps restant avant rebut  ]])-2),ROWS($1:1106))),"")</f>
        <v/>
      </c>
    </row>
    <row r="1110" spans="1:31" ht="27.75" customHeight="1">
      <c r="A1110" s="10"/>
      <c r="B1110" s="11"/>
      <c r="C1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0" s="13"/>
      <c r="E1110" s="10"/>
      <c r="F1110" s="14"/>
      <c r="G1110" s="15"/>
      <c r="H1110" s="13" t="str">
        <f t="shared" si="86"/>
        <v/>
      </c>
      <c r="I1110" s="16"/>
      <c r="J1110" s="17" t="str">
        <f t="shared" si="87"/>
        <v/>
      </c>
      <c r="K1110" s="18" t="str">
        <f t="shared" ca="1" si="88"/>
        <v/>
      </c>
      <c r="L1110" s="19">
        <f t="shared" si="90"/>
        <v>0</v>
      </c>
      <c r="M1110" s="19">
        <f t="shared" si="89"/>
        <v>0</v>
      </c>
      <c r="AE1110" s="33" t="str">
        <f ca="1">IFERROR(INDEX(tbl_Données[[temps restant avant rebut  ]],SMALL(IF(tbl_Données[[temps restant avant rebut  ]]&lt;15,ROW(tbl_Données[[temps restant avant rebut  ]])-2),ROWS($1:1107))),"")</f>
        <v/>
      </c>
    </row>
    <row r="1111" spans="1:31" ht="27.75" customHeight="1">
      <c r="A1111" s="10"/>
      <c r="B1111" s="11"/>
      <c r="C1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1" s="13"/>
      <c r="E1111" s="10"/>
      <c r="F1111" s="14"/>
      <c r="G1111" s="15"/>
      <c r="H1111" s="13" t="str">
        <f t="shared" si="86"/>
        <v/>
      </c>
      <c r="I1111" s="16"/>
      <c r="J1111" s="17" t="str">
        <f t="shared" si="87"/>
        <v/>
      </c>
      <c r="K1111" s="18" t="str">
        <f t="shared" ca="1" si="88"/>
        <v/>
      </c>
      <c r="L1111" s="19">
        <f t="shared" si="90"/>
        <v>0</v>
      </c>
      <c r="M1111" s="19">
        <f t="shared" si="89"/>
        <v>0</v>
      </c>
      <c r="AE1111" s="33" t="str">
        <f ca="1">IFERROR(INDEX(tbl_Données[[temps restant avant rebut  ]],SMALL(IF(tbl_Données[[temps restant avant rebut  ]]&lt;15,ROW(tbl_Données[[temps restant avant rebut  ]])-2),ROWS($1:1108))),"")</f>
        <v/>
      </c>
    </row>
    <row r="1112" spans="1:31" ht="27.75" customHeight="1">
      <c r="A1112" s="10"/>
      <c r="B1112" s="11"/>
      <c r="C1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2" s="13"/>
      <c r="E1112" s="10"/>
      <c r="F1112" s="14"/>
      <c r="G1112" s="15"/>
      <c r="H1112" s="13" t="str">
        <f t="shared" si="86"/>
        <v/>
      </c>
      <c r="I1112" s="16"/>
      <c r="J1112" s="17" t="str">
        <f t="shared" si="87"/>
        <v/>
      </c>
      <c r="K1112" s="18" t="str">
        <f t="shared" ca="1" si="88"/>
        <v/>
      </c>
      <c r="L1112" s="19">
        <f t="shared" si="90"/>
        <v>0</v>
      </c>
      <c r="M1112" s="19">
        <f t="shared" si="89"/>
        <v>0</v>
      </c>
      <c r="AE1112" s="33" t="str">
        <f ca="1">IFERROR(INDEX(tbl_Données[[temps restant avant rebut  ]],SMALL(IF(tbl_Données[[temps restant avant rebut  ]]&lt;15,ROW(tbl_Données[[temps restant avant rebut  ]])-2),ROWS($1:1109))),"")</f>
        <v/>
      </c>
    </row>
    <row r="1113" spans="1:31" ht="27.75" customHeight="1">
      <c r="A1113" s="10"/>
      <c r="B1113" s="11"/>
      <c r="C1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3" s="13"/>
      <c r="E1113" s="10"/>
      <c r="F1113" s="14"/>
      <c r="G1113" s="15"/>
      <c r="H1113" s="13" t="str">
        <f t="shared" si="86"/>
        <v/>
      </c>
      <c r="I1113" s="16"/>
      <c r="J1113" s="17" t="str">
        <f t="shared" si="87"/>
        <v/>
      </c>
      <c r="K1113" s="18" t="str">
        <f t="shared" ca="1" si="88"/>
        <v/>
      </c>
      <c r="L1113" s="19">
        <f t="shared" si="90"/>
        <v>0</v>
      </c>
      <c r="M1113" s="19">
        <f t="shared" si="89"/>
        <v>0</v>
      </c>
      <c r="AE1113" s="33" t="str">
        <f ca="1">IFERROR(INDEX(tbl_Données[[temps restant avant rebut  ]],SMALL(IF(tbl_Données[[temps restant avant rebut  ]]&lt;15,ROW(tbl_Données[[temps restant avant rebut  ]])-2),ROWS($1:1110))),"")</f>
        <v/>
      </c>
    </row>
    <row r="1114" spans="1:31" ht="27.75" customHeight="1">
      <c r="A1114" s="10"/>
      <c r="B1114" s="11"/>
      <c r="C1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4" s="13"/>
      <c r="E1114" s="10"/>
      <c r="F1114" s="14"/>
      <c r="G1114" s="15"/>
      <c r="H1114" s="13" t="str">
        <f t="shared" si="86"/>
        <v/>
      </c>
      <c r="I1114" s="16"/>
      <c r="J1114" s="17" t="str">
        <f t="shared" si="87"/>
        <v/>
      </c>
      <c r="K1114" s="18" t="str">
        <f t="shared" ca="1" si="88"/>
        <v/>
      </c>
      <c r="L1114" s="19">
        <f t="shared" si="90"/>
        <v>0</v>
      </c>
      <c r="M1114" s="19">
        <f t="shared" si="89"/>
        <v>0</v>
      </c>
      <c r="AE1114" s="33" t="str">
        <f ca="1">IFERROR(INDEX(tbl_Données[[temps restant avant rebut  ]],SMALL(IF(tbl_Données[[temps restant avant rebut  ]]&lt;15,ROW(tbl_Données[[temps restant avant rebut  ]])-2),ROWS($1:1111))),"")</f>
        <v/>
      </c>
    </row>
    <row r="1115" spans="1:31" ht="27.75" customHeight="1">
      <c r="A1115" s="10"/>
      <c r="B1115" s="11"/>
      <c r="C1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5" s="13"/>
      <c r="E1115" s="10"/>
      <c r="F1115" s="14"/>
      <c r="G1115" s="15"/>
      <c r="H1115" s="13" t="str">
        <f t="shared" si="86"/>
        <v/>
      </c>
      <c r="I1115" s="16"/>
      <c r="J1115" s="17" t="str">
        <f t="shared" si="87"/>
        <v/>
      </c>
      <c r="K1115" s="18" t="str">
        <f t="shared" ca="1" si="88"/>
        <v/>
      </c>
      <c r="L1115" s="19">
        <f t="shared" si="90"/>
        <v>0</v>
      </c>
      <c r="M1115" s="19">
        <f t="shared" si="89"/>
        <v>0</v>
      </c>
      <c r="AE1115" s="33" t="str">
        <f ca="1">IFERROR(INDEX(tbl_Données[[temps restant avant rebut  ]],SMALL(IF(tbl_Données[[temps restant avant rebut  ]]&lt;15,ROW(tbl_Données[[temps restant avant rebut  ]])-2),ROWS($1:1112))),"")</f>
        <v/>
      </c>
    </row>
    <row r="1116" spans="1:31" ht="27.75" customHeight="1">
      <c r="A1116" s="10"/>
      <c r="B1116" s="11"/>
      <c r="C1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6" s="13"/>
      <c r="E1116" s="10"/>
      <c r="F1116" s="14"/>
      <c r="G1116" s="15"/>
      <c r="H1116" s="13" t="str">
        <f t="shared" si="86"/>
        <v/>
      </c>
      <c r="I1116" s="16"/>
      <c r="J1116" s="17" t="str">
        <f t="shared" si="87"/>
        <v/>
      </c>
      <c r="K1116" s="18" t="str">
        <f t="shared" ca="1" si="88"/>
        <v/>
      </c>
      <c r="L1116" s="19">
        <f t="shared" si="90"/>
        <v>0</v>
      </c>
      <c r="M1116" s="19">
        <f t="shared" si="89"/>
        <v>0</v>
      </c>
      <c r="AE1116" s="33" t="str">
        <f ca="1">IFERROR(INDEX(tbl_Données[[temps restant avant rebut  ]],SMALL(IF(tbl_Données[[temps restant avant rebut  ]]&lt;15,ROW(tbl_Données[[temps restant avant rebut  ]])-2),ROWS($1:1113))),"")</f>
        <v/>
      </c>
    </row>
    <row r="1117" spans="1:31" ht="27.75" customHeight="1">
      <c r="A1117" s="10"/>
      <c r="B1117" s="11"/>
      <c r="C1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7" s="13"/>
      <c r="E1117" s="10"/>
      <c r="F1117" s="14"/>
      <c r="G1117" s="15"/>
      <c r="H1117" s="13" t="str">
        <f t="shared" si="86"/>
        <v/>
      </c>
      <c r="I1117" s="16"/>
      <c r="J1117" s="17" t="str">
        <f t="shared" si="87"/>
        <v/>
      </c>
      <c r="K1117" s="18" t="str">
        <f t="shared" ca="1" si="88"/>
        <v/>
      </c>
      <c r="L1117" s="19">
        <f t="shared" si="90"/>
        <v>0</v>
      </c>
      <c r="M1117" s="19">
        <f t="shared" si="89"/>
        <v>0</v>
      </c>
      <c r="AE1117" s="33" t="str">
        <f ca="1">IFERROR(INDEX(tbl_Données[[temps restant avant rebut  ]],SMALL(IF(tbl_Données[[temps restant avant rebut  ]]&lt;15,ROW(tbl_Données[[temps restant avant rebut  ]])-2),ROWS($1:1114))),"")</f>
        <v/>
      </c>
    </row>
    <row r="1118" spans="1:31" ht="27.75" customHeight="1">
      <c r="A1118" s="10"/>
      <c r="B1118" s="11"/>
      <c r="C1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8" s="13"/>
      <c r="E1118" s="10"/>
      <c r="F1118" s="14"/>
      <c r="G1118" s="15"/>
      <c r="H1118" s="13" t="str">
        <f t="shared" si="86"/>
        <v/>
      </c>
      <c r="I1118" s="16"/>
      <c r="J1118" s="17" t="str">
        <f t="shared" si="87"/>
        <v/>
      </c>
      <c r="K1118" s="18" t="str">
        <f t="shared" ca="1" si="88"/>
        <v/>
      </c>
      <c r="L1118" s="19">
        <f t="shared" si="90"/>
        <v>0</v>
      </c>
      <c r="M1118" s="19">
        <f t="shared" si="89"/>
        <v>0</v>
      </c>
      <c r="AE1118" s="33" t="str">
        <f ca="1">IFERROR(INDEX(tbl_Données[[temps restant avant rebut  ]],SMALL(IF(tbl_Données[[temps restant avant rebut  ]]&lt;15,ROW(tbl_Données[[temps restant avant rebut  ]])-2),ROWS($1:1115))),"")</f>
        <v/>
      </c>
    </row>
    <row r="1119" spans="1:31" ht="27.75" customHeight="1">
      <c r="A1119" s="10"/>
      <c r="B1119" s="11"/>
      <c r="C1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9" s="13"/>
      <c r="E1119" s="10"/>
      <c r="F1119" s="14"/>
      <c r="G1119" s="15"/>
      <c r="H1119" s="13" t="str">
        <f t="shared" si="86"/>
        <v/>
      </c>
      <c r="I1119" s="16"/>
      <c r="J1119" s="17" t="str">
        <f t="shared" si="87"/>
        <v/>
      </c>
      <c r="K1119" s="18" t="str">
        <f t="shared" ca="1" si="88"/>
        <v/>
      </c>
      <c r="L1119" s="19">
        <f t="shared" si="90"/>
        <v>0</v>
      </c>
      <c r="M1119" s="19">
        <f t="shared" si="89"/>
        <v>0</v>
      </c>
      <c r="AE1119" s="33" t="str">
        <f ca="1">IFERROR(INDEX(tbl_Données[[temps restant avant rebut  ]],SMALL(IF(tbl_Données[[temps restant avant rebut  ]]&lt;15,ROW(tbl_Données[[temps restant avant rebut  ]])-2),ROWS($1:1116))),"")</f>
        <v/>
      </c>
    </row>
    <row r="1120" spans="1:31" ht="27.75" customHeight="1">
      <c r="A1120" s="10"/>
      <c r="B1120" s="11"/>
      <c r="C1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0" s="13"/>
      <c r="E1120" s="10"/>
      <c r="F1120" s="14"/>
      <c r="G1120" s="15"/>
      <c r="H1120" s="13" t="str">
        <f t="shared" si="86"/>
        <v/>
      </c>
      <c r="I1120" s="16"/>
      <c r="J1120" s="17" t="str">
        <f t="shared" si="87"/>
        <v/>
      </c>
      <c r="K1120" s="18" t="str">
        <f t="shared" ca="1" si="88"/>
        <v/>
      </c>
      <c r="L1120" s="19">
        <f t="shared" si="90"/>
        <v>0</v>
      </c>
      <c r="M1120" s="19">
        <f t="shared" si="89"/>
        <v>0</v>
      </c>
      <c r="AE1120" s="33" t="str">
        <f ca="1">IFERROR(INDEX(tbl_Données[[temps restant avant rebut  ]],SMALL(IF(tbl_Données[[temps restant avant rebut  ]]&lt;15,ROW(tbl_Données[[temps restant avant rebut  ]])-2),ROWS($1:1117))),"")</f>
        <v/>
      </c>
    </row>
    <row r="1121" spans="1:31" ht="27.75" customHeight="1">
      <c r="A1121" s="10"/>
      <c r="B1121" s="11"/>
      <c r="C11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1" s="13"/>
      <c r="E1121" s="10"/>
      <c r="F1121" s="14"/>
      <c r="G1121" s="15"/>
      <c r="H1121" s="13" t="str">
        <f t="shared" si="86"/>
        <v/>
      </c>
      <c r="I1121" s="16"/>
      <c r="J1121" s="17" t="str">
        <f t="shared" si="87"/>
        <v/>
      </c>
      <c r="K1121" s="18" t="str">
        <f t="shared" ca="1" si="88"/>
        <v/>
      </c>
      <c r="L1121" s="19">
        <f t="shared" si="90"/>
        <v>0</v>
      </c>
      <c r="M1121" s="19">
        <f t="shared" si="89"/>
        <v>0</v>
      </c>
      <c r="AE1121" s="33" t="str">
        <f ca="1">IFERROR(INDEX(tbl_Données[[temps restant avant rebut  ]],SMALL(IF(tbl_Données[[temps restant avant rebut  ]]&lt;15,ROW(tbl_Données[[temps restant avant rebut  ]])-2),ROWS($1:1118))),"")</f>
        <v/>
      </c>
    </row>
    <row r="1122" spans="1:31" ht="27.75" customHeight="1">
      <c r="A1122" s="10"/>
      <c r="B1122" s="11"/>
      <c r="C11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2" s="13"/>
      <c r="E1122" s="10"/>
      <c r="F1122" s="14"/>
      <c r="G1122" s="15"/>
      <c r="H1122" s="13" t="str">
        <f t="shared" si="86"/>
        <v/>
      </c>
      <c r="I1122" s="16"/>
      <c r="J1122" s="17" t="str">
        <f t="shared" si="87"/>
        <v/>
      </c>
      <c r="K1122" s="18" t="str">
        <f t="shared" ca="1" si="88"/>
        <v/>
      </c>
      <c r="L1122" s="19">
        <f t="shared" si="90"/>
        <v>0</v>
      </c>
      <c r="M1122" s="19">
        <f t="shared" si="89"/>
        <v>0</v>
      </c>
      <c r="AE1122" s="33" t="str">
        <f ca="1">IFERROR(INDEX(tbl_Données[[temps restant avant rebut  ]],SMALL(IF(tbl_Données[[temps restant avant rebut  ]]&lt;15,ROW(tbl_Données[[temps restant avant rebut  ]])-2),ROWS($1:1119))),"")</f>
        <v/>
      </c>
    </row>
    <row r="1123" spans="1:31" ht="27.75" customHeight="1">
      <c r="A1123" s="10"/>
      <c r="B1123" s="11"/>
      <c r="C11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3" s="13"/>
      <c r="E1123" s="10"/>
      <c r="F1123" s="14"/>
      <c r="G1123" s="15"/>
      <c r="H1123" s="13" t="str">
        <f t="shared" si="86"/>
        <v/>
      </c>
      <c r="I1123" s="16"/>
      <c r="J1123" s="17" t="str">
        <f t="shared" si="87"/>
        <v/>
      </c>
      <c r="K1123" s="18" t="str">
        <f t="shared" ca="1" si="88"/>
        <v/>
      </c>
      <c r="L1123" s="19">
        <f t="shared" si="90"/>
        <v>0</v>
      </c>
      <c r="M1123" s="19">
        <f t="shared" si="89"/>
        <v>0</v>
      </c>
      <c r="AE1123" s="33" t="str">
        <f ca="1">IFERROR(INDEX(tbl_Données[[temps restant avant rebut  ]],SMALL(IF(tbl_Données[[temps restant avant rebut  ]]&lt;15,ROW(tbl_Données[[temps restant avant rebut  ]])-2),ROWS($1:1120))),"")</f>
        <v/>
      </c>
    </row>
    <row r="1124" spans="1:31" ht="27.75" customHeight="1">
      <c r="A1124" s="10"/>
      <c r="B1124" s="11"/>
      <c r="C11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4" s="13"/>
      <c r="E1124" s="10"/>
      <c r="F1124" s="14"/>
      <c r="G1124" s="15"/>
      <c r="H1124" s="13" t="str">
        <f t="shared" si="86"/>
        <v/>
      </c>
      <c r="I1124" s="16"/>
      <c r="J1124" s="17" t="str">
        <f t="shared" si="87"/>
        <v/>
      </c>
      <c r="K1124" s="18" t="str">
        <f t="shared" ca="1" si="88"/>
        <v/>
      </c>
      <c r="L1124" s="19">
        <f t="shared" si="90"/>
        <v>0</v>
      </c>
      <c r="M1124" s="19">
        <f t="shared" si="89"/>
        <v>0</v>
      </c>
      <c r="AE1124" s="33" t="str">
        <f ca="1">IFERROR(INDEX(tbl_Données[[temps restant avant rebut  ]],SMALL(IF(tbl_Données[[temps restant avant rebut  ]]&lt;15,ROW(tbl_Données[[temps restant avant rebut  ]])-2),ROWS($1:1121))),"")</f>
        <v/>
      </c>
    </row>
    <row r="1125" spans="1:31" ht="27.75" customHeight="1">
      <c r="A1125" s="10"/>
      <c r="B1125" s="11"/>
      <c r="C11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5" s="13"/>
      <c r="E1125" s="10"/>
      <c r="F1125" s="14"/>
      <c r="G1125" s="15"/>
      <c r="H1125" s="13" t="str">
        <f t="shared" si="86"/>
        <v/>
      </c>
      <c r="I1125" s="16"/>
      <c r="J1125" s="17" t="str">
        <f t="shared" si="87"/>
        <v/>
      </c>
      <c r="K1125" s="18" t="str">
        <f t="shared" ca="1" si="88"/>
        <v/>
      </c>
      <c r="L1125" s="19">
        <f t="shared" si="90"/>
        <v>0</v>
      </c>
      <c r="M1125" s="19">
        <f t="shared" si="89"/>
        <v>0</v>
      </c>
      <c r="AE1125" s="33" t="str">
        <f ca="1">IFERROR(INDEX(tbl_Données[[temps restant avant rebut  ]],SMALL(IF(tbl_Données[[temps restant avant rebut  ]]&lt;15,ROW(tbl_Données[[temps restant avant rebut  ]])-2),ROWS($1:1122))),"")</f>
        <v/>
      </c>
    </row>
    <row r="1126" spans="1:31" ht="27.75" customHeight="1">
      <c r="A1126" s="10"/>
      <c r="B1126" s="11"/>
      <c r="C11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6" s="13"/>
      <c r="E1126" s="10"/>
      <c r="F1126" s="14"/>
      <c r="G1126" s="15"/>
      <c r="H1126" s="13" t="str">
        <f t="shared" si="86"/>
        <v/>
      </c>
      <c r="I1126" s="16"/>
      <c r="J1126" s="17" t="str">
        <f t="shared" si="87"/>
        <v/>
      </c>
      <c r="K1126" s="18" t="str">
        <f t="shared" ca="1" si="88"/>
        <v/>
      </c>
      <c r="L1126" s="19">
        <f t="shared" si="90"/>
        <v>0</v>
      </c>
      <c r="M1126" s="19">
        <f t="shared" si="89"/>
        <v>0</v>
      </c>
      <c r="AE1126" s="33" t="str">
        <f ca="1">IFERROR(INDEX(tbl_Données[[temps restant avant rebut  ]],SMALL(IF(tbl_Données[[temps restant avant rebut  ]]&lt;15,ROW(tbl_Données[[temps restant avant rebut  ]])-2),ROWS($1:1123))),"")</f>
        <v/>
      </c>
    </row>
    <row r="1127" spans="1:31" ht="27.75" customHeight="1">
      <c r="A1127" s="10"/>
      <c r="B1127" s="11"/>
      <c r="C11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7" s="13"/>
      <c r="E1127" s="10"/>
      <c r="F1127" s="14"/>
      <c r="G1127" s="15"/>
      <c r="H1127" s="13" t="str">
        <f t="shared" si="86"/>
        <v/>
      </c>
      <c r="I1127" s="16"/>
      <c r="J1127" s="17" t="str">
        <f t="shared" si="87"/>
        <v/>
      </c>
      <c r="K1127" s="18" t="str">
        <f t="shared" ca="1" si="88"/>
        <v/>
      </c>
      <c r="L1127" s="19">
        <f t="shared" si="90"/>
        <v>0</v>
      </c>
      <c r="M1127" s="19">
        <f t="shared" si="89"/>
        <v>0</v>
      </c>
      <c r="AE1127" s="33" t="str">
        <f ca="1">IFERROR(INDEX(tbl_Données[[temps restant avant rebut  ]],SMALL(IF(tbl_Données[[temps restant avant rebut  ]]&lt;15,ROW(tbl_Données[[temps restant avant rebut  ]])-2),ROWS($1:1124))),"")</f>
        <v/>
      </c>
    </row>
    <row r="1128" spans="1:31" ht="27.75" customHeight="1">
      <c r="A1128" s="10"/>
      <c r="B1128" s="11"/>
      <c r="C11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8" s="13"/>
      <c r="E1128" s="10"/>
      <c r="F1128" s="14"/>
      <c r="G1128" s="15"/>
      <c r="H1128" s="13" t="str">
        <f t="shared" si="86"/>
        <v/>
      </c>
      <c r="I1128" s="16"/>
      <c r="J1128" s="17" t="str">
        <f t="shared" si="87"/>
        <v/>
      </c>
      <c r="K1128" s="18" t="str">
        <f t="shared" ca="1" si="88"/>
        <v/>
      </c>
      <c r="L1128" s="19">
        <f t="shared" si="90"/>
        <v>0</v>
      </c>
      <c r="M1128" s="19">
        <f t="shared" si="89"/>
        <v>0</v>
      </c>
      <c r="AE1128" s="33" t="str">
        <f ca="1">IFERROR(INDEX(tbl_Données[[temps restant avant rebut  ]],SMALL(IF(tbl_Données[[temps restant avant rebut  ]]&lt;15,ROW(tbl_Données[[temps restant avant rebut  ]])-2),ROWS($1:1125))),"")</f>
        <v/>
      </c>
    </row>
    <row r="1129" spans="1:31" ht="27.75" customHeight="1">
      <c r="A1129" s="10"/>
      <c r="B1129" s="11"/>
      <c r="C11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9" s="13"/>
      <c r="E1129" s="10"/>
      <c r="F1129" s="14"/>
      <c r="G1129" s="15"/>
      <c r="H1129" s="13" t="str">
        <f t="shared" si="86"/>
        <v/>
      </c>
      <c r="I1129" s="16"/>
      <c r="J1129" s="17" t="str">
        <f t="shared" si="87"/>
        <v/>
      </c>
      <c r="K1129" s="18" t="str">
        <f t="shared" ca="1" si="88"/>
        <v/>
      </c>
      <c r="L1129" s="19">
        <f t="shared" si="90"/>
        <v>0</v>
      </c>
      <c r="M1129" s="19">
        <f t="shared" si="89"/>
        <v>0</v>
      </c>
      <c r="AE1129" s="33" t="str">
        <f ca="1">IFERROR(INDEX(tbl_Données[[temps restant avant rebut  ]],SMALL(IF(tbl_Données[[temps restant avant rebut  ]]&lt;15,ROW(tbl_Données[[temps restant avant rebut  ]])-2),ROWS($1:1126))),"")</f>
        <v/>
      </c>
    </row>
    <row r="1130" spans="1:31" ht="27.75" customHeight="1">
      <c r="A1130" s="10"/>
      <c r="B1130" s="11"/>
      <c r="C11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0" s="13"/>
      <c r="E1130" s="10"/>
      <c r="F1130" s="14"/>
      <c r="G1130" s="15"/>
      <c r="H1130" s="13" t="str">
        <f t="shared" si="86"/>
        <v/>
      </c>
      <c r="I1130" s="16"/>
      <c r="J1130" s="17" t="str">
        <f t="shared" si="87"/>
        <v/>
      </c>
      <c r="K1130" s="18" t="str">
        <f t="shared" ca="1" si="88"/>
        <v/>
      </c>
      <c r="L1130" s="19">
        <f t="shared" si="90"/>
        <v>0</v>
      </c>
      <c r="M1130" s="19">
        <f t="shared" si="89"/>
        <v>0</v>
      </c>
      <c r="AE1130" s="33" t="str">
        <f ca="1">IFERROR(INDEX(tbl_Données[[temps restant avant rebut  ]],SMALL(IF(tbl_Données[[temps restant avant rebut  ]]&lt;15,ROW(tbl_Données[[temps restant avant rebut  ]])-2),ROWS($1:1127))),"")</f>
        <v/>
      </c>
    </row>
    <row r="1131" spans="1:31" ht="27.75" customHeight="1">
      <c r="A1131" s="10"/>
      <c r="B1131" s="11"/>
      <c r="C11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1" s="13"/>
      <c r="E1131" s="10"/>
      <c r="F1131" s="14"/>
      <c r="G1131" s="15"/>
      <c r="H1131" s="13" t="str">
        <f t="shared" si="86"/>
        <v/>
      </c>
      <c r="I1131" s="16"/>
      <c r="J1131" s="17" t="str">
        <f t="shared" si="87"/>
        <v/>
      </c>
      <c r="K1131" s="18" t="str">
        <f t="shared" ca="1" si="88"/>
        <v/>
      </c>
      <c r="L1131" s="19">
        <f t="shared" si="90"/>
        <v>0</v>
      </c>
      <c r="M1131" s="19">
        <f t="shared" si="89"/>
        <v>0</v>
      </c>
      <c r="AE1131" s="33" t="str">
        <f ca="1">IFERROR(INDEX(tbl_Données[[temps restant avant rebut  ]],SMALL(IF(tbl_Données[[temps restant avant rebut  ]]&lt;15,ROW(tbl_Données[[temps restant avant rebut  ]])-2),ROWS($1:1128))),"")</f>
        <v/>
      </c>
    </row>
    <row r="1132" spans="1:31" ht="27.75" customHeight="1">
      <c r="A1132" s="10"/>
      <c r="B1132" s="11"/>
      <c r="C11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2" s="13"/>
      <c r="E1132" s="10"/>
      <c r="F1132" s="14"/>
      <c r="G1132" s="15"/>
      <c r="H1132" s="13" t="str">
        <f t="shared" si="86"/>
        <v/>
      </c>
      <c r="I1132" s="16"/>
      <c r="J1132" s="17" t="str">
        <f t="shared" si="87"/>
        <v/>
      </c>
      <c r="K1132" s="18" t="str">
        <f t="shared" ca="1" si="88"/>
        <v/>
      </c>
      <c r="L1132" s="19">
        <f t="shared" si="90"/>
        <v>0</v>
      </c>
      <c r="M1132" s="19">
        <f t="shared" si="89"/>
        <v>0</v>
      </c>
      <c r="AE1132" s="33" t="str">
        <f ca="1">IFERROR(INDEX(tbl_Données[[temps restant avant rebut  ]],SMALL(IF(tbl_Données[[temps restant avant rebut  ]]&lt;15,ROW(tbl_Données[[temps restant avant rebut  ]])-2),ROWS($1:1129))),"")</f>
        <v/>
      </c>
    </row>
    <row r="1133" spans="1:31" ht="27.75" customHeight="1">
      <c r="A1133" s="10"/>
      <c r="B1133" s="11"/>
      <c r="C11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3" s="13"/>
      <c r="E1133" s="10"/>
      <c r="F1133" s="14"/>
      <c r="G1133" s="15"/>
      <c r="H1133" s="13" t="str">
        <f t="shared" si="86"/>
        <v/>
      </c>
      <c r="I1133" s="16"/>
      <c r="J1133" s="17" t="str">
        <f t="shared" si="87"/>
        <v/>
      </c>
      <c r="K1133" s="18" t="str">
        <f t="shared" ca="1" si="88"/>
        <v/>
      </c>
      <c r="L1133" s="19">
        <f t="shared" si="90"/>
        <v>0</v>
      </c>
      <c r="M1133" s="19">
        <f t="shared" si="89"/>
        <v>0</v>
      </c>
      <c r="AE1133" s="33" t="str">
        <f ca="1">IFERROR(INDEX(tbl_Données[[temps restant avant rebut  ]],SMALL(IF(tbl_Données[[temps restant avant rebut  ]]&lt;15,ROW(tbl_Données[[temps restant avant rebut  ]])-2),ROWS($1:1130))),"")</f>
        <v/>
      </c>
    </row>
    <row r="1134" spans="1:31" ht="27.75" customHeight="1">
      <c r="A1134" s="10"/>
      <c r="B1134" s="11"/>
      <c r="C11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4" s="13"/>
      <c r="E1134" s="10"/>
      <c r="F1134" s="14"/>
      <c r="G1134" s="15"/>
      <c r="H1134" s="13" t="str">
        <f t="shared" si="86"/>
        <v/>
      </c>
      <c r="I1134" s="16"/>
      <c r="J1134" s="17" t="str">
        <f t="shared" si="87"/>
        <v/>
      </c>
      <c r="K1134" s="18" t="str">
        <f t="shared" ca="1" si="88"/>
        <v/>
      </c>
      <c r="L1134" s="19">
        <f t="shared" si="90"/>
        <v>0</v>
      </c>
      <c r="M1134" s="19">
        <f t="shared" si="89"/>
        <v>0</v>
      </c>
      <c r="AE1134" s="33" t="str">
        <f ca="1">IFERROR(INDEX(tbl_Données[[temps restant avant rebut  ]],SMALL(IF(tbl_Données[[temps restant avant rebut  ]]&lt;15,ROW(tbl_Données[[temps restant avant rebut  ]])-2),ROWS($1:1131))),"")</f>
        <v/>
      </c>
    </row>
    <row r="1135" spans="1:31" ht="27.75" customHeight="1">
      <c r="A1135" s="10"/>
      <c r="B1135" s="11"/>
      <c r="C11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5" s="13"/>
      <c r="E1135" s="10"/>
      <c r="F1135" s="14"/>
      <c r="G1135" s="15"/>
      <c r="H1135" s="13" t="str">
        <f t="shared" si="86"/>
        <v/>
      </c>
      <c r="I1135" s="16"/>
      <c r="J1135" s="17" t="str">
        <f t="shared" si="87"/>
        <v/>
      </c>
      <c r="K1135" s="18" t="str">
        <f t="shared" ca="1" si="88"/>
        <v/>
      </c>
      <c r="L1135" s="19">
        <f t="shared" si="90"/>
        <v>0</v>
      </c>
      <c r="M1135" s="19">
        <f t="shared" si="89"/>
        <v>0</v>
      </c>
      <c r="AE1135" s="33" t="str">
        <f ca="1">IFERROR(INDEX(tbl_Données[[temps restant avant rebut  ]],SMALL(IF(tbl_Données[[temps restant avant rebut  ]]&lt;15,ROW(tbl_Données[[temps restant avant rebut  ]])-2),ROWS($1:1132))),"")</f>
        <v/>
      </c>
    </row>
    <row r="1136" spans="1:31" ht="27.75" customHeight="1">
      <c r="A1136" s="10"/>
      <c r="B1136" s="11"/>
      <c r="C11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6" s="13"/>
      <c r="E1136" s="10"/>
      <c r="F1136" s="14"/>
      <c r="G1136" s="15"/>
      <c r="H1136" s="13" t="str">
        <f t="shared" si="86"/>
        <v/>
      </c>
      <c r="I1136" s="16"/>
      <c r="J1136" s="17" t="str">
        <f t="shared" si="87"/>
        <v/>
      </c>
      <c r="K1136" s="18" t="str">
        <f t="shared" ca="1" si="88"/>
        <v/>
      </c>
      <c r="L1136" s="19">
        <f t="shared" si="90"/>
        <v>0</v>
      </c>
      <c r="M1136" s="19">
        <f t="shared" si="89"/>
        <v>0</v>
      </c>
      <c r="AE1136" s="33" t="str">
        <f ca="1">IFERROR(INDEX(tbl_Données[[temps restant avant rebut  ]],SMALL(IF(tbl_Données[[temps restant avant rebut  ]]&lt;15,ROW(tbl_Données[[temps restant avant rebut  ]])-2),ROWS($1:1133))),"")</f>
        <v/>
      </c>
    </row>
    <row r="1137" spans="1:31" ht="27.75" customHeight="1">
      <c r="A1137" s="10"/>
      <c r="B1137" s="11"/>
      <c r="C11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7" s="13"/>
      <c r="E1137" s="10"/>
      <c r="F1137" s="14"/>
      <c r="G1137" s="15"/>
      <c r="H1137" s="13" t="str">
        <f t="shared" si="86"/>
        <v/>
      </c>
      <c r="I1137" s="16"/>
      <c r="J1137" s="17" t="str">
        <f t="shared" si="87"/>
        <v/>
      </c>
      <c r="K1137" s="18" t="str">
        <f t="shared" ca="1" si="88"/>
        <v/>
      </c>
      <c r="L1137" s="19">
        <f t="shared" si="90"/>
        <v>0</v>
      </c>
      <c r="M1137" s="19">
        <f t="shared" si="89"/>
        <v>0</v>
      </c>
      <c r="AE1137" s="33" t="str">
        <f ca="1">IFERROR(INDEX(tbl_Données[[temps restant avant rebut  ]],SMALL(IF(tbl_Données[[temps restant avant rebut  ]]&lt;15,ROW(tbl_Données[[temps restant avant rebut  ]])-2),ROWS($1:1134))),"")</f>
        <v/>
      </c>
    </row>
    <row r="1138" spans="1:31" ht="27.75" customHeight="1">
      <c r="A1138" s="10"/>
      <c r="B1138" s="11"/>
      <c r="C11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8" s="13"/>
      <c r="E1138" s="10"/>
      <c r="F1138" s="14"/>
      <c r="G1138" s="15"/>
      <c r="H1138" s="13" t="str">
        <f t="shared" si="86"/>
        <v/>
      </c>
      <c r="I1138" s="16"/>
      <c r="J1138" s="17" t="str">
        <f t="shared" si="87"/>
        <v/>
      </c>
      <c r="K1138" s="18" t="str">
        <f t="shared" ca="1" si="88"/>
        <v/>
      </c>
      <c r="L1138" s="19">
        <f t="shared" si="90"/>
        <v>0</v>
      </c>
      <c r="M1138" s="19">
        <f t="shared" si="89"/>
        <v>0</v>
      </c>
      <c r="AE1138" s="33" t="str">
        <f ca="1">IFERROR(INDEX(tbl_Données[[temps restant avant rebut  ]],SMALL(IF(tbl_Données[[temps restant avant rebut  ]]&lt;15,ROW(tbl_Données[[temps restant avant rebut  ]])-2),ROWS($1:1135))),"")</f>
        <v/>
      </c>
    </row>
    <row r="1139" spans="1:31" ht="27.75" customHeight="1">
      <c r="A1139" s="10"/>
      <c r="B1139" s="11"/>
      <c r="C11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9" s="13"/>
      <c r="E1139" s="10"/>
      <c r="F1139" s="14"/>
      <c r="G1139" s="15"/>
      <c r="H1139" s="13" t="str">
        <f t="shared" si="86"/>
        <v/>
      </c>
      <c r="I1139" s="16"/>
      <c r="J1139" s="17" t="str">
        <f t="shared" si="87"/>
        <v/>
      </c>
      <c r="K1139" s="18" t="str">
        <f t="shared" ca="1" si="88"/>
        <v/>
      </c>
      <c r="L1139" s="19">
        <f t="shared" si="90"/>
        <v>0</v>
      </c>
      <c r="M1139" s="19">
        <f t="shared" si="89"/>
        <v>0</v>
      </c>
      <c r="AE1139" s="33" t="str">
        <f ca="1">IFERROR(INDEX(tbl_Données[[temps restant avant rebut  ]],SMALL(IF(tbl_Données[[temps restant avant rebut  ]]&lt;15,ROW(tbl_Données[[temps restant avant rebut  ]])-2),ROWS($1:1136))),"")</f>
        <v/>
      </c>
    </row>
    <row r="1140" spans="1:31" ht="27.75" customHeight="1">
      <c r="A1140" s="10"/>
      <c r="B1140" s="11"/>
      <c r="C11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0" s="13"/>
      <c r="E1140" s="10"/>
      <c r="F1140" s="14"/>
      <c r="G1140" s="15"/>
      <c r="H1140" s="13" t="str">
        <f t="shared" si="86"/>
        <v/>
      </c>
      <c r="I1140" s="16"/>
      <c r="J1140" s="17" t="str">
        <f t="shared" si="87"/>
        <v/>
      </c>
      <c r="K1140" s="18" t="str">
        <f t="shared" ca="1" si="88"/>
        <v/>
      </c>
      <c r="L1140" s="19">
        <f t="shared" si="90"/>
        <v>0</v>
      </c>
      <c r="M1140" s="19">
        <f t="shared" si="89"/>
        <v>0</v>
      </c>
      <c r="AE1140" s="33" t="str">
        <f ca="1">IFERROR(INDEX(tbl_Données[[temps restant avant rebut  ]],SMALL(IF(tbl_Données[[temps restant avant rebut  ]]&lt;15,ROW(tbl_Données[[temps restant avant rebut  ]])-2),ROWS($1:1137))),"")</f>
        <v/>
      </c>
    </row>
    <row r="1141" spans="1:31" ht="27.75" customHeight="1">
      <c r="A1141" s="10"/>
      <c r="B1141" s="11"/>
      <c r="C11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1" s="13"/>
      <c r="E1141" s="10"/>
      <c r="F1141" s="14"/>
      <c r="G1141" s="15"/>
      <c r="H1141" s="13" t="str">
        <f t="shared" si="86"/>
        <v/>
      </c>
      <c r="I1141" s="16"/>
      <c r="J1141" s="17" t="str">
        <f t="shared" si="87"/>
        <v/>
      </c>
      <c r="K1141" s="18" t="str">
        <f t="shared" ca="1" si="88"/>
        <v/>
      </c>
      <c r="L1141" s="19">
        <f t="shared" si="90"/>
        <v>0</v>
      </c>
      <c r="M1141" s="19">
        <f t="shared" si="89"/>
        <v>0</v>
      </c>
      <c r="AE1141" s="33" t="str">
        <f ca="1">IFERROR(INDEX(tbl_Données[[temps restant avant rebut  ]],SMALL(IF(tbl_Données[[temps restant avant rebut  ]]&lt;15,ROW(tbl_Données[[temps restant avant rebut  ]])-2),ROWS($1:1138))),"")</f>
        <v/>
      </c>
    </row>
    <row r="1142" spans="1:31" ht="27.75" customHeight="1">
      <c r="A1142" s="10"/>
      <c r="B1142" s="11"/>
      <c r="C11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2" s="13"/>
      <c r="E1142" s="10"/>
      <c r="F1142" s="14"/>
      <c r="G1142" s="15"/>
      <c r="H1142" s="13" t="str">
        <f t="shared" si="86"/>
        <v/>
      </c>
      <c r="I1142" s="16"/>
      <c r="J1142" s="17" t="str">
        <f t="shared" si="87"/>
        <v/>
      </c>
      <c r="K1142" s="18" t="str">
        <f t="shared" ca="1" si="88"/>
        <v/>
      </c>
      <c r="L1142" s="19">
        <f t="shared" si="90"/>
        <v>0</v>
      </c>
      <c r="M1142" s="19">
        <f t="shared" si="89"/>
        <v>0</v>
      </c>
      <c r="AE1142" s="33" t="str">
        <f ca="1">IFERROR(INDEX(tbl_Données[[temps restant avant rebut  ]],SMALL(IF(tbl_Données[[temps restant avant rebut  ]]&lt;15,ROW(tbl_Données[[temps restant avant rebut  ]])-2),ROWS($1:1139))),"")</f>
        <v/>
      </c>
    </row>
    <row r="1143" spans="1:31" ht="27.75" customHeight="1">
      <c r="A1143" s="10"/>
      <c r="B1143" s="11"/>
      <c r="C11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3" s="13"/>
      <c r="E1143" s="10"/>
      <c r="F1143" s="14"/>
      <c r="G1143" s="15"/>
      <c r="H1143" s="13" t="str">
        <f t="shared" si="86"/>
        <v/>
      </c>
      <c r="I1143" s="16"/>
      <c r="J1143" s="17" t="str">
        <f t="shared" si="87"/>
        <v/>
      </c>
      <c r="K1143" s="18" t="str">
        <f t="shared" ca="1" si="88"/>
        <v/>
      </c>
      <c r="L1143" s="19">
        <f t="shared" si="90"/>
        <v>0</v>
      </c>
      <c r="M1143" s="19">
        <f t="shared" si="89"/>
        <v>0</v>
      </c>
      <c r="AE1143" s="33" t="str">
        <f ca="1">IFERROR(INDEX(tbl_Données[[temps restant avant rebut  ]],SMALL(IF(tbl_Données[[temps restant avant rebut  ]]&lt;15,ROW(tbl_Données[[temps restant avant rebut  ]])-2),ROWS($1:1140))),"")</f>
        <v/>
      </c>
    </row>
    <row r="1144" spans="1:31" ht="27.75" customHeight="1">
      <c r="A1144" s="10"/>
      <c r="B1144" s="11"/>
      <c r="C11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4" s="13"/>
      <c r="E1144" s="10"/>
      <c r="F1144" s="14"/>
      <c r="G1144" s="15"/>
      <c r="H1144" s="13" t="str">
        <f t="shared" si="86"/>
        <v/>
      </c>
      <c r="I1144" s="16"/>
      <c r="J1144" s="17" t="str">
        <f t="shared" si="87"/>
        <v/>
      </c>
      <c r="K1144" s="18" t="str">
        <f t="shared" ca="1" si="88"/>
        <v/>
      </c>
      <c r="L1144" s="19">
        <f t="shared" si="90"/>
        <v>0</v>
      </c>
      <c r="M1144" s="19">
        <f t="shared" si="89"/>
        <v>0</v>
      </c>
      <c r="AE1144" s="33" t="str">
        <f ca="1">IFERROR(INDEX(tbl_Données[[temps restant avant rebut  ]],SMALL(IF(tbl_Données[[temps restant avant rebut  ]]&lt;15,ROW(tbl_Données[[temps restant avant rebut  ]])-2),ROWS($1:1141))),"")</f>
        <v/>
      </c>
    </row>
    <row r="1145" spans="1:31" ht="27.75" customHeight="1">
      <c r="A1145" s="10"/>
      <c r="B1145" s="11"/>
      <c r="C11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5" s="13"/>
      <c r="E1145" s="10"/>
      <c r="F1145" s="14"/>
      <c r="G1145" s="15"/>
      <c r="H1145" s="13" t="str">
        <f t="shared" si="86"/>
        <v/>
      </c>
      <c r="I1145" s="16"/>
      <c r="J1145" s="17" t="str">
        <f t="shared" si="87"/>
        <v/>
      </c>
      <c r="K1145" s="18" t="str">
        <f t="shared" ca="1" si="88"/>
        <v/>
      </c>
      <c r="L1145" s="19">
        <f t="shared" si="90"/>
        <v>0</v>
      </c>
      <c r="M1145" s="19">
        <f t="shared" si="89"/>
        <v>0</v>
      </c>
      <c r="AE1145" s="33" t="str">
        <f ca="1">IFERROR(INDEX(tbl_Données[[temps restant avant rebut  ]],SMALL(IF(tbl_Données[[temps restant avant rebut  ]]&lt;15,ROW(tbl_Données[[temps restant avant rebut  ]])-2),ROWS($1:1142))),"")</f>
        <v/>
      </c>
    </row>
    <row r="1146" spans="1:31" ht="27.75" customHeight="1">
      <c r="A1146" s="10"/>
      <c r="B1146" s="11"/>
      <c r="C11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6" s="13"/>
      <c r="E1146" s="10"/>
      <c r="F1146" s="14"/>
      <c r="G1146" s="15"/>
      <c r="H1146" s="13" t="str">
        <f t="shared" si="86"/>
        <v/>
      </c>
      <c r="I1146" s="16"/>
      <c r="J1146" s="17" t="str">
        <f t="shared" si="87"/>
        <v/>
      </c>
      <c r="K1146" s="18" t="str">
        <f t="shared" ca="1" si="88"/>
        <v/>
      </c>
      <c r="L1146" s="19">
        <f t="shared" si="90"/>
        <v>0</v>
      </c>
      <c r="M1146" s="19">
        <f t="shared" si="89"/>
        <v>0</v>
      </c>
      <c r="AE1146" s="33" t="str">
        <f ca="1">IFERROR(INDEX(tbl_Données[[temps restant avant rebut  ]],SMALL(IF(tbl_Données[[temps restant avant rebut  ]]&lt;15,ROW(tbl_Données[[temps restant avant rebut  ]])-2),ROWS($1:1143))),"")</f>
        <v/>
      </c>
    </row>
    <row r="1147" spans="1:31" ht="27.75" customHeight="1">
      <c r="A1147" s="10"/>
      <c r="B1147" s="11"/>
      <c r="C11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7" s="13"/>
      <c r="E1147" s="10"/>
      <c r="F1147" s="14"/>
      <c r="G1147" s="15"/>
      <c r="H1147" s="13" t="str">
        <f t="shared" si="86"/>
        <v/>
      </c>
      <c r="I1147" s="16"/>
      <c r="J1147" s="17" t="str">
        <f t="shared" si="87"/>
        <v/>
      </c>
      <c r="K1147" s="18" t="str">
        <f t="shared" ca="1" si="88"/>
        <v/>
      </c>
      <c r="L1147" s="19">
        <f t="shared" si="90"/>
        <v>0</v>
      </c>
      <c r="M1147" s="19">
        <f t="shared" si="89"/>
        <v>0</v>
      </c>
      <c r="AE1147" s="33" t="str">
        <f ca="1">IFERROR(INDEX(tbl_Données[[temps restant avant rebut  ]],SMALL(IF(tbl_Données[[temps restant avant rebut  ]]&lt;15,ROW(tbl_Données[[temps restant avant rebut  ]])-2),ROWS($1:1144))),"")</f>
        <v/>
      </c>
    </row>
    <row r="1148" spans="1:31" ht="27.75" customHeight="1">
      <c r="A1148" s="10"/>
      <c r="B1148" s="11"/>
      <c r="C11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8" s="13"/>
      <c r="E1148" s="10"/>
      <c r="F1148" s="14"/>
      <c r="G1148" s="15"/>
      <c r="H1148" s="13" t="str">
        <f t="shared" si="86"/>
        <v/>
      </c>
      <c r="I1148" s="16"/>
      <c r="J1148" s="17" t="str">
        <f t="shared" si="87"/>
        <v/>
      </c>
      <c r="K1148" s="18" t="str">
        <f t="shared" ca="1" si="88"/>
        <v/>
      </c>
      <c r="L1148" s="19">
        <f t="shared" si="90"/>
        <v>0</v>
      </c>
      <c r="M1148" s="19">
        <f t="shared" si="89"/>
        <v>0</v>
      </c>
      <c r="AE1148" s="33" t="str">
        <f ca="1">IFERROR(INDEX(tbl_Données[[temps restant avant rebut  ]],SMALL(IF(tbl_Données[[temps restant avant rebut  ]]&lt;15,ROW(tbl_Données[[temps restant avant rebut  ]])-2),ROWS($1:1145))),"")</f>
        <v/>
      </c>
    </row>
    <row r="1149" spans="1:31" ht="27.75" customHeight="1">
      <c r="A1149" s="10"/>
      <c r="B1149" s="11"/>
      <c r="C11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9" s="13"/>
      <c r="E1149" s="10"/>
      <c r="F1149" s="14"/>
      <c r="G1149" s="15"/>
      <c r="H1149" s="13" t="str">
        <f t="shared" si="86"/>
        <v/>
      </c>
      <c r="I1149" s="16"/>
      <c r="J1149" s="17" t="str">
        <f t="shared" si="87"/>
        <v/>
      </c>
      <c r="K1149" s="18" t="str">
        <f t="shared" ca="1" si="88"/>
        <v/>
      </c>
      <c r="L1149" s="19">
        <f t="shared" si="90"/>
        <v>0</v>
      </c>
      <c r="M1149" s="19">
        <f t="shared" si="89"/>
        <v>0</v>
      </c>
      <c r="AE1149" s="33" t="str">
        <f ca="1">IFERROR(INDEX(tbl_Données[[temps restant avant rebut  ]],SMALL(IF(tbl_Données[[temps restant avant rebut  ]]&lt;15,ROW(tbl_Données[[temps restant avant rebut  ]])-2),ROWS($1:1146))),"")</f>
        <v/>
      </c>
    </row>
    <row r="1150" spans="1:31" ht="27.75" customHeight="1">
      <c r="A1150" s="10"/>
      <c r="B1150" s="11"/>
      <c r="C11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0" s="13"/>
      <c r="E1150" s="10"/>
      <c r="F1150" s="14"/>
      <c r="G1150" s="15"/>
      <c r="H1150" s="13" t="str">
        <f t="shared" si="86"/>
        <v/>
      </c>
      <c r="I1150" s="16"/>
      <c r="J1150" s="17" t="str">
        <f t="shared" si="87"/>
        <v/>
      </c>
      <c r="K1150" s="18" t="str">
        <f t="shared" ca="1" si="88"/>
        <v/>
      </c>
      <c r="L1150" s="19">
        <f t="shared" si="90"/>
        <v>0</v>
      </c>
      <c r="M1150" s="19">
        <f t="shared" si="89"/>
        <v>0</v>
      </c>
      <c r="AE1150" s="33" t="str">
        <f ca="1">IFERROR(INDEX(tbl_Données[[temps restant avant rebut  ]],SMALL(IF(tbl_Données[[temps restant avant rebut  ]]&lt;15,ROW(tbl_Données[[temps restant avant rebut  ]])-2),ROWS($1:1147))),"")</f>
        <v/>
      </c>
    </row>
    <row r="1151" spans="1:31" ht="27.75" customHeight="1">
      <c r="A1151" s="10"/>
      <c r="B1151" s="11"/>
      <c r="C11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1" s="13"/>
      <c r="E1151" s="10"/>
      <c r="F1151" s="14"/>
      <c r="G1151" s="15"/>
      <c r="H1151" s="13" t="str">
        <f t="shared" si="86"/>
        <v/>
      </c>
      <c r="I1151" s="16"/>
      <c r="J1151" s="17" t="str">
        <f t="shared" si="87"/>
        <v/>
      </c>
      <c r="K1151" s="18" t="str">
        <f t="shared" ca="1" si="88"/>
        <v/>
      </c>
      <c r="L1151" s="19">
        <f t="shared" si="90"/>
        <v>0</v>
      </c>
      <c r="M1151" s="19">
        <f t="shared" si="89"/>
        <v>0</v>
      </c>
      <c r="AE1151" s="33" t="str">
        <f ca="1">IFERROR(INDEX(tbl_Données[[temps restant avant rebut  ]],SMALL(IF(tbl_Données[[temps restant avant rebut  ]]&lt;15,ROW(tbl_Données[[temps restant avant rebut  ]])-2),ROWS($1:1148))),"")</f>
        <v/>
      </c>
    </row>
    <row r="1152" spans="1:31" ht="27.75" customHeight="1">
      <c r="A1152" s="10"/>
      <c r="B1152" s="11"/>
      <c r="C11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2" s="13"/>
      <c r="E1152" s="10"/>
      <c r="F1152" s="14"/>
      <c r="G1152" s="15"/>
      <c r="H1152" s="13" t="str">
        <f t="shared" si="86"/>
        <v/>
      </c>
      <c r="I1152" s="16"/>
      <c r="J1152" s="17" t="str">
        <f t="shared" si="87"/>
        <v/>
      </c>
      <c r="K1152" s="18" t="str">
        <f t="shared" ca="1" si="88"/>
        <v/>
      </c>
      <c r="L1152" s="19">
        <f t="shared" si="90"/>
        <v>0</v>
      </c>
      <c r="M1152" s="19">
        <f t="shared" si="89"/>
        <v>0</v>
      </c>
      <c r="AE1152" s="33" t="str">
        <f ca="1">IFERROR(INDEX(tbl_Données[[temps restant avant rebut  ]],SMALL(IF(tbl_Données[[temps restant avant rebut  ]]&lt;15,ROW(tbl_Données[[temps restant avant rebut  ]])-2),ROWS($1:1149))),"")</f>
        <v/>
      </c>
    </row>
    <row r="1153" spans="1:31" ht="27.75" customHeight="1">
      <c r="A1153" s="10"/>
      <c r="B1153" s="11"/>
      <c r="C11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3" s="13"/>
      <c r="E1153" s="10"/>
      <c r="F1153" s="14"/>
      <c r="G1153" s="15"/>
      <c r="H1153" s="13" t="str">
        <f t="shared" si="86"/>
        <v/>
      </c>
      <c r="I1153" s="16"/>
      <c r="J1153" s="17" t="str">
        <f t="shared" si="87"/>
        <v/>
      </c>
      <c r="K1153" s="18" t="str">
        <f t="shared" ca="1" si="88"/>
        <v/>
      </c>
      <c r="L1153" s="19">
        <f t="shared" si="90"/>
        <v>0</v>
      </c>
      <c r="M1153" s="19">
        <f t="shared" si="89"/>
        <v>0</v>
      </c>
      <c r="AE1153" s="33" t="str">
        <f ca="1">IFERROR(INDEX(tbl_Données[[temps restant avant rebut  ]],SMALL(IF(tbl_Données[[temps restant avant rebut  ]]&lt;15,ROW(tbl_Données[[temps restant avant rebut  ]])-2),ROWS($1:1150))),"")</f>
        <v/>
      </c>
    </row>
    <row r="1154" spans="1:31" ht="27.75" customHeight="1">
      <c r="A1154" s="10"/>
      <c r="B1154" s="11"/>
      <c r="C11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4" s="13"/>
      <c r="E1154" s="10"/>
      <c r="F1154" s="14"/>
      <c r="G1154" s="15"/>
      <c r="H1154" s="13" t="str">
        <f t="shared" si="86"/>
        <v/>
      </c>
      <c r="I1154" s="16"/>
      <c r="J1154" s="17" t="str">
        <f t="shared" si="87"/>
        <v/>
      </c>
      <c r="K1154" s="18" t="str">
        <f t="shared" ca="1" si="88"/>
        <v/>
      </c>
      <c r="L1154" s="19">
        <f t="shared" si="90"/>
        <v>0</v>
      </c>
      <c r="M1154" s="19">
        <f t="shared" si="89"/>
        <v>0</v>
      </c>
      <c r="AE1154" s="33" t="str">
        <f ca="1">IFERROR(INDEX(tbl_Données[[temps restant avant rebut  ]],SMALL(IF(tbl_Données[[temps restant avant rebut  ]]&lt;15,ROW(tbl_Données[[temps restant avant rebut  ]])-2),ROWS($1:1151))),"")</f>
        <v/>
      </c>
    </row>
    <row r="1155" spans="1:31" ht="27.75" customHeight="1">
      <c r="A1155" s="10"/>
      <c r="B1155" s="11"/>
      <c r="C11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5" s="13"/>
      <c r="E1155" s="10"/>
      <c r="F1155" s="14"/>
      <c r="G1155" s="15"/>
      <c r="H1155" s="13" t="str">
        <f t="shared" ref="H1155:H1218" si="91">IF(ISBLANK(D1155),"",D1155+30)</f>
        <v/>
      </c>
      <c r="I1155" s="16"/>
      <c r="J1155" s="17" t="str">
        <f t="shared" ref="J1155:J1218" si="92">IF(ISBLANK(I1155),"",$I1155-$D1155)</f>
        <v/>
      </c>
      <c r="K1155" s="18" t="str">
        <f t="shared" ref="K1155:K1218" ca="1" si="93">IF(ISBLANK(D1155),"",D1155-TODAY())</f>
        <v/>
      </c>
      <c r="L1155" s="19">
        <f t="shared" si="90"/>
        <v>0</v>
      </c>
      <c r="M1155" s="19">
        <f t="shared" ref="M1155:M1218" si="94">IFERROR(DATEDIF($B1155,$F1155,"d"),"")</f>
        <v>0</v>
      </c>
      <c r="AE1155" s="33" t="str">
        <f ca="1">IFERROR(INDEX(tbl_Données[[temps restant avant rebut  ]],SMALL(IF(tbl_Données[[temps restant avant rebut  ]]&lt;15,ROW(tbl_Données[[temps restant avant rebut  ]])-2),ROWS($1:1152))),"")</f>
        <v/>
      </c>
    </row>
    <row r="1156" spans="1:31" ht="27.75" customHeight="1">
      <c r="A1156" s="10"/>
      <c r="B1156" s="11"/>
      <c r="C11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6" s="13"/>
      <c r="E1156" s="10"/>
      <c r="F1156" s="14"/>
      <c r="G1156" s="15"/>
      <c r="H1156" s="13" t="str">
        <f t="shared" si="91"/>
        <v/>
      </c>
      <c r="I1156" s="16"/>
      <c r="J1156" s="17" t="str">
        <f t="shared" si="92"/>
        <v/>
      </c>
      <c r="K1156" s="18" t="str">
        <f t="shared" ca="1" si="93"/>
        <v/>
      </c>
      <c r="L1156" s="19">
        <f t="shared" si="90"/>
        <v>0</v>
      </c>
      <c r="M1156" s="19">
        <f t="shared" si="94"/>
        <v>0</v>
      </c>
      <c r="AE1156" s="33" t="str">
        <f ca="1">IFERROR(INDEX(tbl_Données[[temps restant avant rebut  ]],SMALL(IF(tbl_Données[[temps restant avant rebut  ]]&lt;15,ROW(tbl_Données[[temps restant avant rebut  ]])-2),ROWS($1:1153))),"")</f>
        <v/>
      </c>
    </row>
    <row r="1157" spans="1:31" ht="27.75" customHeight="1">
      <c r="A1157" s="10"/>
      <c r="B1157" s="11"/>
      <c r="C11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7" s="13"/>
      <c r="E1157" s="10"/>
      <c r="F1157" s="14"/>
      <c r="G1157" s="15"/>
      <c r="H1157" s="13" t="str">
        <f t="shared" si="91"/>
        <v/>
      </c>
      <c r="I1157" s="16"/>
      <c r="J1157" s="17" t="str">
        <f t="shared" si="92"/>
        <v/>
      </c>
      <c r="K1157" s="18" t="str">
        <f t="shared" ca="1" si="93"/>
        <v/>
      </c>
      <c r="L1157" s="19">
        <f t="shared" si="90"/>
        <v>0</v>
      </c>
      <c r="M1157" s="19">
        <f t="shared" si="94"/>
        <v>0</v>
      </c>
      <c r="AE1157" s="33" t="str">
        <f ca="1">IFERROR(INDEX(tbl_Données[[temps restant avant rebut  ]],SMALL(IF(tbl_Données[[temps restant avant rebut  ]]&lt;15,ROW(tbl_Données[[temps restant avant rebut  ]])-2),ROWS($1:1154))),"")</f>
        <v/>
      </c>
    </row>
    <row r="1158" spans="1:31" ht="27.75" customHeight="1">
      <c r="A1158" s="10"/>
      <c r="B1158" s="11"/>
      <c r="C11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8" s="13"/>
      <c r="E1158" s="10"/>
      <c r="F1158" s="14"/>
      <c r="G1158" s="15"/>
      <c r="H1158" s="13" t="str">
        <f t="shared" si="91"/>
        <v/>
      </c>
      <c r="I1158" s="16"/>
      <c r="J1158" s="17" t="str">
        <f t="shared" si="92"/>
        <v/>
      </c>
      <c r="K1158" s="18" t="str">
        <f t="shared" ca="1" si="93"/>
        <v/>
      </c>
      <c r="L1158" s="19">
        <f t="shared" ref="L1158:L1221" si="95">IFERROR(DATEDIF($B1158,$I1158,"d"),"")</f>
        <v>0</v>
      </c>
      <c r="M1158" s="19">
        <f t="shared" si="94"/>
        <v>0</v>
      </c>
      <c r="AE1158" s="33" t="str">
        <f ca="1">IFERROR(INDEX(tbl_Données[[temps restant avant rebut  ]],SMALL(IF(tbl_Données[[temps restant avant rebut  ]]&lt;15,ROW(tbl_Données[[temps restant avant rebut  ]])-2),ROWS($1:1155))),"")</f>
        <v/>
      </c>
    </row>
    <row r="1159" spans="1:31" ht="27.75" customHeight="1">
      <c r="A1159" s="10"/>
      <c r="B1159" s="11"/>
      <c r="C11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9" s="13"/>
      <c r="E1159" s="10"/>
      <c r="F1159" s="14"/>
      <c r="G1159" s="15"/>
      <c r="H1159" s="13" t="str">
        <f t="shared" si="91"/>
        <v/>
      </c>
      <c r="I1159" s="16"/>
      <c r="J1159" s="17" t="str">
        <f t="shared" si="92"/>
        <v/>
      </c>
      <c r="K1159" s="18" t="str">
        <f t="shared" ca="1" si="93"/>
        <v/>
      </c>
      <c r="L1159" s="19">
        <f t="shared" si="95"/>
        <v>0</v>
      </c>
      <c r="M1159" s="19">
        <f t="shared" si="94"/>
        <v>0</v>
      </c>
      <c r="AE1159" s="33" t="str">
        <f ca="1">IFERROR(INDEX(tbl_Données[[temps restant avant rebut  ]],SMALL(IF(tbl_Données[[temps restant avant rebut  ]]&lt;15,ROW(tbl_Données[[temps restant avant rebut  ]])-2),ROWS($1:1156))),"")</f>
        <v/>
      </c>
    </row>
    <row r="1160" spans="1:31" ht="27.75" customHeight="1">
      <c r="A1160" s="10"/>
      <c r="B1160" s="11"/>
      <c r="C11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0" s="13"/>
      <c r="E1160" s="10"/>
      <c r="F1160" s="14"/>
      <c r="G1160" s="15"/>
      <c r="H1160" s="13" t="str">
        <f t="shared" si="91"/>
        <v/>
      </c>
      <c r="I1160" s="16"/>
      <c r="J1160" s="17" t="str">
        <f t="shared" si="92"/>
        <v/>
      </c>
      <c r="K1160" s="18" t="str">
        <f t="shared" ca="1" si="93"/>
        <v/>
      </c>
      <c r="L1160" s="19">
        <f t="shared" si="95"/>
        <v>0</v>
      </c>
      <c r="M1160" s="19">
        <f t="shared" si="94"/>
        <v>0</v>
      </c>
      <c r="AE1160" s="33" t="str">
        <f ca="1">IFERROR(INDEX(tbl_Données[[temps restant avant rebut  ]],SMALL(IF(tbl_Données[[temps restant avant rebut  ]]&lt;15,ROW(tbl_Données[[temps restant avant rebut  ]])-2),ROWS($1:1157))),"")</f>
        <v/>
      </c>
    </row>
    <row r="1161" spans="1:31" ht="27.75" customHeight="1">
      <c r="A1161" s="10"/>
      <c r="B1161" s="11"/>
      <c r="C11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1" s="13"/>
      <c r="E1161" s="10"/>
      <c r="F1161" s="14"/>
      <c r="G1161" s="15"/>
      <c r="H1161" s="13" t="str">
        <f t="shared" si="91"/>
        <v/>
      </c>
      <c r="I1161" s="16"/>
      <c r="J1161" s="17" t="str">
        <f t="shared" si="92"/>
        <v/>
      </c>
      <c r="K1161" s="18" t="str">
        <f t="shared" ca="1" si="93"/>
        <v/>
      </c>
      <c r="L1161" s="19">
        <f t="shared" si="95"/>
        <v>0</v>
      </c>
      <c r="M1161" s="19">
        <f t="shared" si="94"/>
        <v>0</v>
      </c>
      <c r="AE1161" s="33" t="str">
        <f ca="1">IFERROR(INDEX(tbl_Données[[temps restant avant rebut  ]],SMALL(IF(tbl_Données[[temps restant avant rebut  ]]&lt;15,ROW(tbl_Données[[temps restant avant rebut  ]])-2),ROWS($1:1158))),"")</f>
        <v/>
      </c>
    </row>
    <row r="1162" spans="1:31" ht="27.75" customHeight="1">
      <c r="A1162" s="10"/>
      <c r="B1162" s="11"/>
      <c r="C11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2" s="13"/>
      <c r="E1162" s="10"/>
      <c r="F1162" s="14"/>
      <c r="G1162" s="15"/>
      <c r="H1162" s="13" t="str">
        <f t="shared" si="91"/>
        <v/>
      </c>
      <c r="I1162" s="16"/>
      <c r="J1162" s="17" t="str">
        <f t="shared" si="92"/>
        <v/>
      </c>
      <c r="K1162" s="18" t="str">
        <f t="shared" ca="1" si="93"/>
        <v/>
      </c>
      <c r="L1162" s="19">
        <f t="shared" si="95"/>
        <v>0</v>
      </c>
      <c r="M1162" s="19">
        <f t="shared" si="94"/>
        <v>0</v>
      </c>
      <c r="AE1162" s="33" t="str">
        <f ca="1">IFERROR(INDEX(tbl_Données[[temps restant avant rebut  ]],SMALL(IF(tbl_Données[[temps restant avant rebut  ]]&lt;15,ROW(tbl_Données[[temps restant avant rebut  ]])-2),ROWS($1:1159))),"")</f>
        <v/>
      </c>
    </row>
    <row r="1163" spans="1:31" ht="27.75" customHeight="1">
      <c r="A1163" s="10"/>
      <c r="B1163" s="11"/>
      <c r="C11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3" s="13"/>
      <c r="E1163" s="10"/>
      <c r="F1163" s="14"/>
      <c r="G1163" s="15"/>
      <c r="H1163" s="13" t="str">
        <f t="shared" si="91"/>
        <v/>
      </c>
      <c r="I1163" s="16"/>
      <c r="J1163" s="17" t="str">
        <f t="shared" si="92"/>
        <v/>
      </c>
      <c r="K1163" s="18" t="str">
        <f t="shared" ca="1" si="93"/>
        <v/>
      </c>
      <c r="L1163" s="19">
        <f t="shared" si="95"/>
        <v>0</v>
      </c>
      <c r="M1163" s="19">
        <f t="shared" si="94"/>
        <v>0</v>
      </c>
      <c r="AE1163" s="33" t="str">
        <f ca="1">IFERROR(INDEX(tbl_Données[[temps restant avant rebut  ]],SMALL(IF(tbl_Données[[temps restant avant rebut  ]]&lt;15,ROW(tbl_Données[[temps restant avant rebut  ]])-2),ROWS($1:1160))),"")</f>
        <v/>
      </c>
    </row>
    <row r="1164" spans="1:31" ht="27.75" customHeight="1">
      <c r="A1164" s="10"/>
      <c r="B1164" s="11"/>
      <c r="C11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4" s="13"/>
      <c r="E1164" s="10"/>
      <c r="F1164" s="14"/>
      <c r="G1164" s="15"/>
      <c r="H1164" s="13" t="str">
        <f t="shared" si="91"/>
        <v/>
      </c>
      <c r="I1164" s="16"/>
      <c r="J1164" s="17" t="str">
        <f t="shared" si="92"/>
        <v/>
      </c>
      <c r="K1164" s="18" t="str">
        <f t="shared" ca="1" si="93"/>
        <v/>
      </c>
      <c r="L1164" s="19">
        <f t="shared" si="95"/>
        <v>0</v>
      </c>
      <c r="M1164" s="19">
        <f t="shared" si="94"/>
        <v>0</v>
      </c>
      <c r="AE1164" s="33" t="str">
        <f ca="1">IFERROR(INDEX(tbl_Données[[temps restant avant rebut  ]],SMALL(IF(tbl_Données[[temps restant avant rebut  ]]&lt;15,ROW(tbl_Données[[temps restant avant rebut  ]])-2),ROWS($1:1161))),"")</f>
        <v/>
      </c>
    </row>
    <row r="1165" spans="1:31" ht="27.75" customHeight="1">
      <c r="A1165" s="10"/>
      <c r="B1165" s="11"/>
      <c r="C11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5" s="13"/>
      <c r="E1165" s="10"/>
      <c r="F1165" s="14"/>
      <c r="G1165" s="15"/>
      <c r="H1165" s="13" t="str">
        <f t="shared" si="91"/>
        <v/>
      </c>
      <c r="I1165" s="16"/>
      <c r="J1165" s="17" t="str">
        <f t="shared" si="92"/>
        <v/>
      </c>
      <c r="K1165" s="18" t="str">
        <f t="shared" ca="1" si="93"/>
        <v/>
      </c>
      <c r="L1165" s="19">
        <f t="shared" si="95"/>
        <v>0</v>
      </c>
      <c r="M1165" s="19">
        <f t="shared" si="94"/>
        <v>0</v>
      </c>
      <c r="AE1165" s="33" t="str">
        <f ca="1">IFERROR(INDEX(tbl_Données[[temps restant avant rebut  ]],SMALL(IF(tbl_Données[[temps restant avant rebut  ]]&lt;15,ROW(tbl_Données[[temps restant avant rebut  ]])-2),ROWS($1:1162))),"")</f>
        <v/>
      </c>
    </row>
    <row r="1166" spans="1:31" ht="27.75" customHeight="1">
      <c r="A1166" s="10"/>
      <c r="B1166" s="11"/>
      <c r="C11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6" s="13"/>
      <c r="E1166" s="10"/>
      <c r="F1166" s="14"/>
      <c r="G1166" s="15"/>
      <c r="H1166" s="13" t="str">
        <f t="shared" si="91"/>
        <v/>
      </c>
      <c r="I1166" s="16"/>
      <c r="J1166" s="17" t="str">
        <f t="shared" si="92"/>
        <v/>
      </c>
      <c r="K1166" s="18" t="str">
        <f t="shared" ca="1" si="93"/>
        <v/>
      </c>
      <c r="L1166" s="19">
        <f t="shared" si="95"/>
        <v>0</v>
      </c>
      <c r="M1166" s="19">
        <f t="shared" si="94"/>
        <v>0</v>
      </c>
      <c r="AE1166" s="33" t="str">
        <f ca="1">IFERROR(INDEX(tbl_Données[[temps restant avant rebut  ]],SMALL(IF(tbl_Données[[temps restant avant rebut  ]]&lt;15,ROW(tbl_Données[[temps restant avant rebut  ]])-2),ROWS($1:1163))),"")</f>
        <v/>
      </c>
    </row>
    <row r="1167" spans="1:31" ht="27.75" customHeight="1">
      <c r="A1167" s="10"/>
      <c r="B1167" s="11"/>
      <c r="C11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7" s="13"/>
      <c r="E1167" s="10"/>
      <c r="F1167" s="14"/>
      <c r="G1167" s="15"/>
      <c r="H1167" s="13" t="str">
        <f t="shared" si="91"/>
        <v/>
      </c>
      <c r="I1167" s="16"/>
      <c r="J1167" s="17" t="str">
        <f t="shared" si="92"/>
        <v/>
      </c>
      <c r="K1167" s="18" t="str">
        <f t="shared" ca="1" si="93"/>
        <v/>
      </c>
      <c r="L1167" s="19">
        <f t="shared" si="95"/>
        <v>0</v>
      </c>
      <c r="M1167" s="19">
        <f t="shared" si="94"/>
        <v>0</v>
      </c>
      <c r="AE1167" s="33" t="str">
        <f ca="1">IFERROR(INDEX(tbl_Données[[temps restant avant rebut  ]],SMALL(IF(tbl_Données[[temps restant avant rebut  ]]&lt;15,ROW(tbl_Données[[temps restant avant rebut  ]])-2),ROWS($1:1164))),"")</f>
        <v/>
      </c>
    </row>
    <row r="1168" spans="1:31" ht="27.75" customHeight="1">
      <c r="A1168" s="10"/>
      <c r="B1168" s="11"/>
      <c r="C11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8" s="13"/>
      <c r="E1168" s="10"/>
      <c r="F1168" s="14"/>
      <c r="G1168" s="15"/>
      <c r="H1168" s="13" t="str">
        <f t="shared" si="91"/>
        <v/>
      </c>
      <c r="I1168" s="16"/>
      <c r="J1168" s="17" t="str">
        <f t="shared" si="92"/>
        <v/>
      </c>
      <c r="K1168" s="18" t="str">
        <f t="shared" ca="1" si="93"/>
        <v/>
      </c>
      <c r="L1168" s="19">
        <f t="shared" si="95"/>
        <v>0</v>
      </c>
      <c r="M1168" s="19">
        <f t="shared" si="94"/>
        <v>0</v>
      </c>
      <c r="AE1168" s="33" t="str">
        <f ca="1">IFERROR(INDEX(tbl_Données[[temps restant avant rebut  ]],SMALL(IF(tbl_Données[[temps restant avant rebut  ]]&lt;15,ROW(tbl_Données[[temps restant avant rebut  ]])-2),ROWS($1:1165))),"")</f>
        <v/>
      </c>
    </row>
    <row r="1169" spans="1:31" ht="27.75" customHeight="1">
      <c r="A1169" s="10"/>
      <c r="B1169" s="11"/>
      <c r="C11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9" s="13"/>
      <c r="E1169" s="10"/>
      <c r="F1169" s="14"/>
      <c r="G1169" s="15"/>
      <c r="H1169" s="13" t="str">
        <f t="shared" si="91"/>
        <v/>
      </c>
      <c r="I1169" s="16"/>
      <c r="J1169" s="17" t="str">
        <f t="shared" si="92"/>
        <v/>
      </c>
      <c r="K1169" s="18" t="str">
        <f t="shared" ca="1" si="93"/>
        <v/>
      </c>
      <c r="L1169" s="19">
        <f t="shared" si="95"/>
        <v>0</v>
      </c>
      <c r="M1169" s="19">
        <f t="shared" si="94"/>
        <v>0</v>
      </c>
      <c r="AE1169" s="33" t="str">
        <f ca="1">IFERROR(INDEX(tbl_Données[[temps restant avant rebut  ]],SMALL(IF(tbl_Données[[temps restant avant rebut  ]]&lt;15,ROW(tbl_Données[[temps restant avant rebut  ]])-2),ROWS($1:1166))),"")</f>
        <v/>
      </c>
    </row>
    <row r="1170" spans="1:31" ht="27.75" customHeight="1">
      <c r="A1170" s="10"/>
      <c r="B1170" s="11"/>
      <c r="C11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0" s="13"/>
      <c r="E1170" s="10"/>
      <c r="F1170" s="14"/>
      <c r="G1170" s="15"/>
      <c r="H1170" s="13" t="str">
        <f t="shared" si="91"/>
        <v/>
      </c>
      <c r="I1170" s="16"/>
      <c r="J1170" s="17" t="str">
        <f t="shared" si="92"/>
        <v/>
      </c>
      <c r="K1170" s="18" t="str">
        <f t="shared" ca="1" si="93"/>
        <v/>
      </c>
      <c r="L1170" s="19">
        <f t="shared" si="95"/>
        <v>0</v>
      </c>
      <c r="M1170" s="19">
        <f t="shared" si="94"/>
        <v>0</v>
      </c>
      <c r="AE1170" s="33" t="str">
        <f ca="1">IFERROR(INDEX(tbl_Données[[temps restant avant rebut  ]],SMALL(IF(tbl_Données[[temps restant avant rebut  ]]&lt;15,ROW(tbl_Données[[temps restant avant rebut  ]])-2),ROWS($1:1167))),"")</f>
        <v/>
      </c>
    </row>
    <row r="1171" spans="1:31" ht="27.75" customHeight="1">
      <c r="A1171" s="10"/>
      <c r="B1171" s="11"/>
      <c r="C11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1" s="13"/>
      <c r="E1171" s="10"/>
      <c r="F1171" s="14"/>
      <c r="G1171" s="15"/>
      <c r="H1171" s="13" t="str">
        <f t="shared" si="91"/>
        <v/>
      </c>
      <c r="I1171" s="16"/>
      <c r="J1171" s="17" t="str">
        <f t="shared" si="92"/>
        <v/>
      </c>
      <c r="K1171" s="18" t="str">
        <f t="shared" ca="1" si="93"/>
        <v/>
      </c>
      <c r="L1171" s="19">
        <f t="shared" si="95"/>
        <v>0</v>
      </c>
      <c r="M1171" s="19">
        <f t="shared" si="94"/>
        <v>0</v>
      </c>
      <c r="AE1171" s="33" t="str">
        <f ca="1">IFERROR(INDEX(tbl_Données[[temps restant avant rebut  ]],SMALL(IF(tbl_Données[[temps restant avant rebut  ]]&lt;15,ROW(tbl_Données[[temps restant avant rebut  ]])-2),ROWS($1:1168))),"")</f>
        <v/>
      </c>
    </row>
    <row r="1172" spans="1:31" ht="27.75" customHeight="1">
      <c r="A1172" s="10"/>
      <c r="B1172" s="11"/>
      <c r="C11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2" s="13"/>
      <c r="E1172" s="10"/>
      <c r="F1172" s="14"/>
      <c r="G1172" s="15"/>
      <c r="H1172" s="13" t="str">
        <f t="shared" si="91"/>
        <v/>
      </c>
      <c r="I1172" s="16"/>
      <c r="J1172" s="17" t="str">
        <f t="shared" si="92"/>
        <v/>
      </c>
      <c r="K1172" s="18" t="str">
        <f t="shared" ca="1" si="93"/>
        <v/>
      </c>
      <c r="L1172" s="19">
        <f t="shared" si="95"/>
        <v>0</v>
      </c>
      <c r="M1172" s="19">
        <f t="shared" si="94"/>
        <v>0</v>
      </c>
      <c r="AE1172" s="33" t="str">
        <f ca="1">IFERROR(INDEX(tbl_Données[[temps restant avant rebut  ]],SMALL(IF(tbl_Données[[temps restant avant rebut  ]]&lt;15,ROW(tbl_Données[[temps restant avant rebut  ]])-2),ROWS($1:1169))),"")</f>
        <v/>
      </c>
    </row>
    <row r="1173" spans="1:31" ht="27.75" customHeight="1">
      <c r="A1173" s="10"/>
      <c r="B1173" s="11"/>
      <c r="C11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3" s="13"/>
      <c r="E1173" s="10"/>
      <c r="F1173" s="14"/>
      <c r="G1173" s="15"/>
      <c r="H1173" s="13" t="str">
        <f t="shared" si="91"/>
        <v/>
      </c>
      <c r="I1173" s="16"/>
      <c r="J1173" s="17" t="str">
        <f t="shared" si="92"/>
        <v/>
      </c>
      <c r="K1173" s="18" t="str">
        <f t="shared" ca="1" si="93"/>
        <v/>
      </c>
      <c r="L1173" s="19">
        <f t="shared" si="95"/>
        <v>0</v>
      </c>
      <c r="M1173" s="19">
        <f t="shared" si="94"/>
        <v>0</v>
      </c>
      <c r="AE1173" s="33" t="str">
        <f ca="1">IFERROR(INDEX(tbl_Données[[temps restant avant rebut  ]],SMALL(IF(tbl_Données[[temps restant avant rebut  ]]&lt;15,ROW(tbl_Données[[temps restant avant rebut  ]])-2),ROWS($1:1170))),"")</f>
        <v/>
      </c>
    </row>
    <row r="1174" spans="1:31" ht="27.75" customHeight="1">
      <c r="A1174" s="10"/>
      <c r="B1174" s="11"/>
      <c r="C11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4" s="13"/>
      <c r="E1174" s="10"/>
      <c r="F1174" s="14"/>
      <c r="G1174" s="15"/>
      <c r="H1174" s="13" t="str">
        <f t="shared" si="91"/>
        <v/>
      </c>
      <c r="I1174" s="16"/>
      <c r="J1174" s="17" t="str">
        <f t="shared" si="92"/>
        <v/>
      </c>
      <c r="K1174" s="18" t="str">
        <f t="shared" ca="1" si="93"/>
        <v/>
      </c>
      <c r="L1174" s="19">
        <f t="shared" si="95"/>
        <v>0</v>
      </c>
      <c r="M1174" s="19">
        <f t="shared" si="94"/>
        <v>0</v>
      </c>
      <c r="AE1174" s="33" t="str">
        <f ca="1">IFERROR(INDEX(tbl_Données[[temps restant avant rebut  ]],SMALL(IF(tbl_Données[[temps restant avant rebut  ]]&lt;15,ROW(tbl_Données[[temps restant avant rebut  ]])-2),ROWS($1:1171))),"")</f>
        <v/>
      </c>
    </row>
    <row r="1175" spans="1:31" ht="27.75" customHeight="1">
      <c r="A1175" s="10"/>
      <c r="B1175" s="11"/>
      <c r="C11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5" s="13"/>
      <c r="E1175" s="10"/>
      <c r="F1175" s="14"/>
      <c r="G1175" s="15"/>
      <c r="H1175" s="13" t="str">
        <f t="shared" si="91"/>
        <v/>
      </c>
      <c r="I1175" s="16"/>
      <c r="J1175" s="17" t="str">
        <f t="shared" si="92"/>
        <v/>
      </c>
      <c r="K1175" s="18" t="str">
        <f t="shared" ca="1" si="93"/>
        <v/>
      </c>
      <c r="L1175" s="19">
        <f t="shared" si="95"/>
        <v>0</v>
      </c>
      <c r="M1175" s="19">
        <f t="shared" si="94"/>
        <v>0</v>
      </c>
      <c r="AE1175" s="33" t="str">
        <f ca="1">IFERROR(INDEX(tbl_Données[[temps restant avant rebut  ]],SMALL(IF(tbl_Données[[temps restant avant rebut  ]]&lt;15,ROW(tbl_Données[[temps restant avant rebut  ]])-2),ROWS($1:1172))),"")</f>
        <v/>
      </c>
    </row>
    <row r="1176" spans="1:31" ht="27.75" customHeight="1">
      <c r="A1176" s="10"/>
      <c r="B1176" s="11"/>
      <c r="C11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6" s="13"/>
      <c r="E1176" s="10"/>
      <c r="F1176" s="14"/>
      <c r="G1176" s="15"/>
      <c r="H1176" s="13" t="str">
        <f t="shared" si="91"/>
        <v/>
      </c>
      <c r="I1176" s="16"/>
      <c r="J1176" s="17" t="str">
        <f t="shared" si="92"/>
        <v/>
      </c>
      <c r="K1176" s="18" t="str">
        <f t="shared" ca="1" si="93"/>
        <v/>
      </c>
      <c r="L1176" s="19">
        <f t="shared" si="95"/>
        <v>0</v>
      </c>
      <c r="M1176" s="19">
        <f t="shared" si="94"/>
        <v>0</v>
      </c>
      <c r="AE1176" s="33" t="str">
        <f ca="1">IFERROR(INDEX(tbl_Données[[temps restant avant rebut  ]],SMALL(IF(tbl_Données[[temps restant avant rebut  ]]&lt;15,ROW(tbl_Données[[temps restant avant rebut  ]])-2),ROWS($1:1173))),"")</f>
        <v/>
      </c>
    </row>
    <row r="1177" spans="1:31" ht="27.75" customHeight="1">
      <c r="A1177" s="10"/>
      <c r="B1177" s="11"/>
      <c r="C11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7" s="13"/>
      <c r="E1177" s="10"/>
      <c r="F1177" s="14"/>
      <c r="G1177" s="15"/>
      <c r="H1177" s="13" t="str">
        <f t="shared" si="91"/>
        <v/>
      </c>
      <c r="I1177" s="16"/>
      <c r="J1177" s="17" t="str">
        <f t="shared" si="92"/>
        <v/>
      </c>
      <c r="K1177" s="18" t="str">
        <f t="shared" ca="1" si="93"/>
        <v/>
      </c>
      <c r="L1177" s="19">
        <f t="shared" si="95"/>
        <v>0</v>
      </c>
      <c r="M1177" s="19">
        <f t="shared" si="94"/>
        <v>0</v>
      </c>
      <c r="AE1177" s="33" t="str">
        <f ca="1">IFERROR(INDEX(tbl_Données[[temps restant avant rebut  ]],SMALL(IF(tbl_Données[[temps restant avant rebut  ]]&lt;15,ROW(tbl_Données[[temps restant avant rebut  ]])-2),ROWS($1:1174))),"")</f>
        <v/>
      </c>
    </row>
    <row r="1178" spans="1:31" ht="27.75" customHeight="1">
      <c r="A1178" s="10"/>
      <c r="B1178" s="11"/>
      <c r="C11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8" s="13"/>
      <c r="E1178" s="10"/>
      <c r="F1178" s="14"/>
      <c r="G1178" s="15"/>
      <c r="H1178" s="13" t="str">
        <f t="shared" si="91"/>
        <v/>
      </c>
      <c r="I1178" s="16"/>
      <c r="J1178" s="17" t="str">
        <f t="shared" si="92"/>
        <v/>
      </c>
      <c r="K1178" s="18" t="str">
        <f t="shared" ca="1" si="93"/>
        <v/>
      </c>
      <c r="L1178" s="19">
        <f t="shared" si="95"/>
        <v>0</v>
      </c>
      <c r="M1178" s="19">
        <f t="shared" si="94"/>
        <v>0</v>
      </c>
      <c r="AE1178" s="33" t="str">
        <f ca="1">IFERROR(INDEX(tbl_Données[[temps restant avant rebut  ]],SMALL(IF(tbl_Données[[temps restant avant rebut  ]]&lt;15,ROW(tbl_Données[[temps restant avant rebut  ]])-2),ROWS($1:1175))),"")</f>
        <v/>
      </c>
    </row>
    <row r="1179" spans="1:31" ht="27.75" customHeight="1">
      <c r="A1179" s="10"/>
      <c r="B1179" s="11"/>
      <c r="C11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9" s="13"/>
      <c r="E1179" s="10"/>
      <c r="F1179" s="14"/>
      <c r="G1179" s="15"/>
      <c r="H1179" s="13" t="str">
        <f t="shared" si="91"/>
        <v/>
      </c>
      <c r="I1179" s="16"/>
      <c r="J1179" s="17" t="str">
        <f t="shared" si="92"/>
        <v/>
      </c>
      <c r="K1179" s="18" t="str">
        <f t="shared" ca="1" si="93"/>
        <v/>
      </c>
      <c r="L1179" s="19">
        <f t="shared" si="95"/>
        <v>0</v>
      </c>
      <c r="M1179" s="19">
        <f t="shared" si="94"/>
        <v>0</v>
      </c>
      <c r="AE1179" s="33" t="str">
        <f ca="1">IFERROR(INDEX(tbl_Données[[temps restant avant rebut  ]],SMALL(IF(tbl_Données[[temps restant avant rebut  ]]&lt;15,ROW(tbl_Données[[temps restant avant rebut  ]])-2),ROWS($1:1176))),"")</f>
        <v/>
      </c>
    </row>
    <row r="1180" spans="1:31" ht="27.75" customHeight="1">
      <c r="A1180" s="10"/>
      <c r="B1180" s="11"/>
      <c r="C11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0" s="13"/>
      <c r="E1180" s="10"/>
      <c r="F1180" s="14"/>
      <c r="G1180" s="15"/>
      <c r="H1180" s="13" t="str">
        <f t="shared" si="91"/>
        <v/>
      </c>
      <c r="I1180" s="16"/>
      <c r="J1180" s="17" t="str">
        <f t="shared" si="92"/>
        <v/>
      </c>
      <c r="K1180" s="18" t="str">
        <f t="shared" ca="1" si="93"/>
        <v/>
      </c>
      <c r="L1180" s="19">
        <f t="shared" si="95"/>
        <v>0</v>
      </c>
      <c r="M1180" s="19">
        <f t="shared" si="94"/>
        <v>0</v>
      </c>
      <c r="AE1180" s="33" t="str">
        <f ca="1">IFERROR(INDEX(tbl_Données[[temps restant avant rebut  ]],SMALL(IF(tbl_Données[[temps restant avant rebut  ]]&lt;15,ROW(tbl_Données[[temps restant avant rebut  ]])-2),ROWS($1:1177))),"")</f>
        <v/>
      </c>
    </row>
    <row r="1181" spans="1:31" ht="27.75" customHeight="1">
      <c r="A1181" s="10"/>
      <c r="B1181" s="11"/>
      <c r="C11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1" s="13"/>
      <c r="E1181" s="10"/>
      <c r="F1181" s="14"/>
      <c r="G1181" s="15"/>
      <c r="H1181" s="13" t="str">
        <f t="shared" si="91"/>
        <v/>
      </c>
      <c r="I1181" s="16"/>
      <c r="J1181" s="17" t="str">
        <f t="shared" si="92"/>
        <v/>
      </c>
      <c r="K1181" s="18" t="str">
        <f t="shared" ca="1" si="93"/>
        <v/>
      </c>
      <c r="L1181" s="19">
        <f t="shared" si="95"/>
        <v>0</v>
      </c>
      <c r="M1181" s="19">
        <f t="shared" si="94"/>
        <v>0</v>
      </c>
      <c r="AE1181" s="33" t="str">
        <f ca="1">IFERROR(INDEX(tbl_Données[[temps restant avant rebut  ]],SMALL(IF(tbl_Données[[temps restant avant rebut  ]]&lt;15,ROW(tbl_Données[[temps restant avant rebut  ]])-2),ROWS($1:1178))),"")</f>
        <v/>
      </c>
    </row>
    <row r="1182" spans="1:31" ht="27.75" customHeight="1">
      <c r="A1182" s="10"/>
      <c r="B1182" s="11"/>
      <c r="C11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2" s="13"/>
      <c r="E1182" s="10"/>
      <c r="F1182" s="14"/>
      <c r="G1182" s="15"/>
      <c r="H1182" s="13" t="str">
        <f t="shared" si="91"/>
        <v/>
      </c>
      <c r="I1182" s="16"/>
      <c r="J1182" s="17" t="str">
        <f t="shared" si="92"/>
        <v/>
      </c>
      <c r="K1182" s="18" t="str">
        <f t="shared" ca="1" si="93"/>
        <v/>
      </c>
      <c r="L1182" s="19">
        <f t="shared" si="95"/>
        <v>0</v>
      </c>
      <c r="M1182" s="19">
        <f t="shared" si="94"/>
        <v>0</v>
      </c>
      <c r="AE1182" s="33" t="str">
        <f ca="1">IFERROR(INDEX(tbl_Données[[temps restant avant rebut  ]],SMALL(IF(tbl_Données[[temps restant avant rebut  ]]&lt;15,ROW(tbl_Données[[temps restant avant rebut  ]])-2),ROWS($1:1179))),"")</f>
        <v/>
      </c>
    </row>
    <row r="1183" spans="1:31" ht="27.75" customHeight="1">
      <c r="A1183" s="10"/>
      <c r="B1183" s="11"/>
      <c r="C11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3" s="13"/>
      <c r="E1183" s="10"/>
      <c r="F1183" s="14"/>
      <c r="G1183" s="15"/>
      <c r="H1183" s="13" t="str">
        <f t="shared" si="91"/>
        <v/>
      </c>
      <c r="I1183" s="16"/>
      <c r="J1183" s="17" t="str">
        <f t="shared" si="92"/>
        <v/>
      </c>
      <c r="K1183" s="18" t="str">
        <f t="shared" ca="1" si="93"/>
        <v/>
      </c>
      <c r="L1183" s="19">
        <f t="shared" si="95"/>
        <v>0</v>
      </c>
      <c r="M1183" s="19">
        <f t="shared" si="94"/>
        <v>0</v>
      </c>
      <c r="AE1183" s="33" t="str">
        <f ca="1">IFERROR(INDEX(tbl_Données[[temps restant avant rebut  ]],SMALL(IF(tbl_Données[[temps restant avant rebut  ]]&lt;15,ROW(tbl_Données[[temps restant avant rebut  ]])-2),ROWS($1:1180))),"")</f>
        <v/>
      </c>
    </row>
    <row r="1184" spans="1:31" ht="27.75" customHeight="1">
      <c r="A1184" s="10"/>
      <c r="B1184" s="11"/>
      <c r="C11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4" s="13"/>
      <c r="E1184" s="10"/>
      <c r="F1184" s="14"/>
      <c r="G1184" s="15"/>
      <c r="H1184" s="13" t="str">
        <f t="shared" si="91"/>
        <v/>
      </c>
      <c r="I1184" s="16"/>
      <c r="J1184" s="17" t="str">
        <f t="shared" si="92"/>
        <v/>
      </c>
      <c r="K1184" s="18" t="str">
        <f t="shared" ca="1" si="93"/>
        <v/>
      </c>
      <c r="L1184" s="19">
        <f t="shared" si="95"/>
        <v>0</v>
      </c>
      <c r="M1184" s="19">
        <f t="shared" si="94"/>
        <v>0</v>
      </c>
      <c r="AE1184" s="33" t="str">
        <f ca="1">IFERROR(INDEX(tbl_Données[[temps restant avant rebut  ]],SMALL(IF(tbl_Données[[temps restant avant rebut  ]]&lt;15,ROW(tbl_Données[[temps restant avant rebut  ]])-2),ROWS($1:1181))),"")</f>
        <v/>
      </c>
    </row>
    <row r="1185" spans="1:31" ht="27.75" customHeight="1">
      <c r="A1185" s="10"/>
      <c r="B1185" s="11"/>
      <c r="C11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5" s="13"/>
      <c r="E1185" s="10"/>
      <c r="F1185" s="14"/>
      <c r="G1185" s="15"/>
      <c r="H1185" s="13" t="str">
        <f t="shared" si="91"/>
        <v/>
      </c>
      <c r="I1185" s="16"/>
      <c r="J1185" s="17" t="str">
        <f t="shared" si="92"/>
        <v/>
      </c>
      <c r="K1185" s="18" t="str">
        <f t="shared" ca="1" si="93"/>
        <v/>
      </c>
      <c r="L1185" s="19">
        <f t="shared" si="95"/>
        <v>0</v>
      </c>
      <c r="M1185" s="19">
        <f t="shared" si="94"/>
        <v>0</v>
      </c>
      <c r="AE1185" s="33" t="str">
        <f ca="1">IFERROR(INDEX(tbl_Données[[temps restant avant rebut  ]],SMALL(IF(tbl_Données[[temps restant avant rebut  ]]&lt;15,ROW(tbl_Données[[temps restant avant rebut  ]])-2),ROWS($1:1182))),"")</f>
        <v/>
      </c>
    </row>
    <row r="1186" spans="1:31" ht="27.75" customHeight="1">
      <c r="A1186" s="10"/>
      <c r="B1186" s="11"/>
      <c r="C11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6" s="13"/>
      <c r="E1186" s="10"/>
      <c r="F1186" s="14"/>
      <c r="G1186" s="15"/>
      <c r="H1186" s="13" t="str">
        <f t="shared" si="91"/>
        <v/>
      </c>
      <c r="I1186" s="16"/>
      <c r="J1186" s="17" t="str">
        <f t="shared" si="92"/>
        <v/>
      </c>
      <c r="K1186" s="18" t="str">
        <f t="shared" ca="1" si="93"/>
        <v/>
      </c>
      <c r="L1186" s="19">
        <f t="shared" si="95"/>
        <v>0</v>
      </c>
      <c r="M1186" s="19">
        <f t="shared" si="94"/>
        <v>0</v>
      </c>
      <c r="AE1186" s="33" t="str">
        <f ca="1">IFERROR(INDEX(tbl_Données[[temps restant avant rebut  ]],SMALL(IF(tbl_Données[[temps restant avant rebut  ]]&lt;15,ROW(tbl_Données[[temps restant avant rebut  ]])-2),ROWS($1:1183))),"")</f>
        <v/>
      </c>
    </row>
    <row r="1187" spans="1:31" ht="27.75" customHeight="1">
      <c r="A1187" s="10"/>
      <c r="B1187" s="11"/>
      <c r="C11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7" s="13"/>
      <c r="E1187" s="10"/>
      <c r="F1187" s="14"/>
      <c r="G1187" s="15"/>
      <c r="H1187" s="13" t="str">
        <f t="shared" si="91"/>
        <v/>
      </c>
      <c r="I1187" s="16"/>
      <c r="J1187" s="17" t="str">
        <f t="shared" si="92"/>
        <v/>
      </c>
      <c r="K1187" s="18" t="str">
        <f t="shared" ca="1" si="93"/>
        <v/>
      </c>
      <c r="L1187" s="19">
        <f t="shared" si="95"/>
        <v>0</v>
      </c>
      <c r="M1187" s="19">
        <f t="shared" si="94"/>
        <v>0</v>
      </c>
      <c r="AE1187" s="33" t="str">
        <f ca="1">IFERROR(INDEX(tbl_Données[[temps restant avant rebut  ]],SMALL(IF(tbl_Données[[temps restant avant rebut  ]]&lt;15,ROW(tbl_Données[[temps restant avant rebut  ]])-2),ROWS($1:1184))),"")</f>
        <v/>
      </c>
    </row>
    <row r="1188" spans="1:31" ht="27.75" customHeight="1">
      <c r="A1188" s="10"/>
      <c r="B1188" s="11"/>
      <c r="C11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8" s="13"/>
      <c r="E1188" s="10"/>
      <c r="F1188" s="14"/>
      <c r="G1188" s="15"/>
      <c r="H1188" s="13" t="str">
        <f t="shared" si="91"/>
        <v/>
      </c>
      <c r="I1188" s="16"/>
      <c r="J1188" s="17" t="str">
        <f t="shared" si="92"/>
        <v/>
      </c>
      <c r="K1188" s="18" t="str">
        <f t="shared" ca="1" si="93"/>
        <v/>
      </c>
      <c r="L1188" s="19">
        <f t="shared" si="95"/>
        <v>0</v>
      </c>
      <c r="M1188" s="19">
        <f t="shared" si="94"/>
        <v>0</v>
      </c>
      <c r="AE1188" s="33" t="str">
        <f ca="1">IFERROR(INDEX(tbl_Données[[temps restant avant rebut  ]],SMALL(IF(tbl_Données[[temps restant avant rebut  ]]&lt;15,ROW(tbl_Données[[temps restant avant rebut  ]])-2),ROWS($1:1185))),"")</f>
        <v/>
      </c>
    </row>
    <row r="1189" spans="1:31" ht="27.75" customHeight="1">
      <c r="A1189" s="10"/>
      <c r="B1189" s="11"/>
      <c r="C11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9" s="13"/>
      <c r="E1189" s="10"/>
      <c r="F1189" s="14"/>
      <c r="G1189" s="15"/>
      <c r="H1189" s="13" t="str">
        <f t="shared" si="91"/>
        <v/>
      </c>
      <c r="I1189" s="16"/>
      <c r="J1189" s="17" t="str">
        <f t="shared" si="92"/>
        <v/>
      </c>
      <c r="K1189" s="18" t="str">
        <f t="shared" ca="1" si="93"/>
        <v/>
      </c>
      <c r="L1189" s="19">
        <f t="shared" si="95"/>
        <v>0</v>
      </c>
      <c r="M1189" s="19">
        <f t="shared" si="94"/>
        <v>0</v>
      </c>
      <c r="AE1189" s="33" t="str">
        <f ca="1">IFERROR(INDEX(tbl_Données[[temps restant avant rebut  ]],SMALL(IF(tbl_Données[[temps restant avant rebut  ]]&lt;15,ROW(tbl_Données[[temps restant avant rebut  ]])-2),ROWS($1:1186))),"")</f>
        <v/>
      </c>
    </row>
    <row r="1190" spans="1:31" ht="27.75" customHeight="1">
      <c r="A1190" s="10"/>
      <c r="B1190" s="11"/>
      <c r="C11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0" s="13"/>
      <c r="E1190" s="10"/>
      <c r="F1190" s="14"/>
      <c r="G1190" s="15"/>
      <c r="H1190" s="13" t="str">
        <f t="shared" si="91"/>
        <v/>
      </c>
      <c r="I1190" s="16"/>
      <c r="J1190" s="17" t="str">
        <f t="shared" si="92"/>
        <v/>
      </c>
      <c r="K1190" s="18" t="str">
        <f t="shared" ca="1" si="93"/>
        <v/>
      </c>
      <c r="L1190" s="19">
        <f t="shared" si="95"/>
        <v>0</v>
      </c>
      <c r="M1190" s="19">
        <f t="shared" si="94"/>
        <v>0</v>
      </c>
      <c r="AE1190" s="33" t="str">
        <f ca="1">IFERROR(INDEX(tbl_Données[[temps restant avant rebut  ]],SMALL(IF(tbl_Données[[temps restant avant rebut  ]]&lt;15,ROW(tbl_Données[[temps restant avant rebut  ]])-2),ROWS($1:1187))),"")</f>
        <v/>
      </c>
    </row>
    <row r="1191" spans="1:31" ht="27.75" customHeight="1">
      <c r="A1191" s="10"/>
      <c r="B1191" s="11"/>
      <c r="C11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1" s="13"/>
      <c r="E1191" s="10"/>
      <c r="F1191" s="14"/>
      <c r="G1191" s="15"/>
      <c r="H1191" s="13" t="str">
        <f t="shared" si="91"/>
        <v/>
      </c>
      <c r="I1191" s="16"/>
      <c r="J1191" s="17" t="str">
        <f t="shared" si="92"/>
        <v/>
      </c>
      <c r="K1191" s="18" t="str">
        <f t="shared" ca="1" si="93"/>
        <v/>
      </c>
      <c r="L1191" s="19">
        <f t="shared" si="95"/>
        <v>0</v>
      </c>
      <c r="M1191" s="19">
        <f t="shared" si="94"/>
        <v>0</v>
      </c>
      <c r="AE1191" s="33" t="str">
        <f ca="1">IFERROR(INDEX(tbl_Données[[temps restant avant rebut  ]],SMALL(IF(tbl_Données[[temps restant avant rebut  ]]&lt;15,ROW(tbl_Données[[temps restant avant rebut  ]])-2),ROWS($1:1188))),"")</f>
        <v/>
      </c>
    </row>
    <row r="1192" spans="1:31" ht="27.75" customHeight="1">
      <c r="A1192" s="10"/>
      <c r="B1192" s="11"/>
      <c r="C11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2" s="13"/>
      <c r="E1192" s="10"/>
      <c r="F1192" s="14"/>
      <c r="G1192" s="15"/>
      <c r="H1192" s="13" t="str">
        <f t="shared" si="91"/>
        <v/>
      </c>
      <c r="I1192" s="16"/>
      <c r="J1192" s="17" t="str">
        <f t="shared" si="92"/>
        <v/>
      </c>
      <c r="K1192" s="18" t="str">
        <f t="shared" ca="1" si="93"/>
        <v/>
      </c>
      <c r="L1192" s="19">
        <f t="shared" si="95"/>
        <v>0</v>
      </c>
      <c r="M1192" s="19">
        <f t="shared" si="94"/>
        <v>0</v>
      </c>
      <c r="AE1192" s="33" t="str">
        <f ca="1">IFERROR(INDEX(tbl_Données[[temps restant avant rebut  ]],SMALL(IF(tbl_Données[[temps restant avant rebut  ]]&lt;15,ROW(tbl_Données[[temps restant avant rebut  ]])-2),ROWS($1:1189))),"")</f>
        <v/>
      </c>
    </row>
    <row r="1193" spans="1:31" ht="27.75" customHeight="1">
      <c r="A1193" s="10"/>
      <c r="B1193" s="11"/>
      <c r="C11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3" s="13"/>
      <c r="E1193" s="10"/>
      <c r="F1193" s="14"/>
      <c r="G1193" s="15"/>
      <c r="H1193" s="13" t="str">
        <f t="shared" si="91"/>
        <v/>
      </c>
      <c r="I1193" s="16"/>
      <c r="J1193" s="17" t="str">
        <f t="shared" si="92"/>
        <v/>
      </c>
      <c r="K1193" s="18" t="str">
        <f t="shared" ca="1" si="93"/>
        <v/>
      </c>
      <c r="L1193" s="19">
        <f t="shared" si="95"/>
        <v>0</v>
      </c>
      <c r="M1193" s="19">
        <f t="shared" si="94"/>
        <v>0</v>
      </c>
      <c r="AE1193" s="33" t="str">
        <f ca="1">IFERROR(INDEX(tbl_Données[[temps restant avant rebut  ]],SMALL(IF(tbl_Données[[temps restant avant rebut  ]]&lt;15,ROW(tbl_Données[[temps restant avant rebut  ]])-2),ROWS($1:1190))),"")</f>
        <v/>
      </c>
    </row>
    <row r="1194" spans="1:31" ht="27.75" customHeight="1">
      <c r="A1194" s="10"/>
      <c r="B1194" s="11"/>
      <c r="C11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4" s="13"/>
      <c r="E1194" s="10"/>
      <c r="F1194" s="14"/>
      <c r="G1194" s="15"/>
      <c r="H1194" s="13" t="str">
        <f t="shared" si="91"/>
        <v/>
      </c>
      <c r="I1194" s="16"/>
      <c r="J1194" s="17" t="str">
        <f t="shared" si="92"/>
        <v/>
      </c>
      <c r="K1194" s="18" t="str">
        <f t="shared" ca="1" si="93"/>
        <v/>
      </c>
      <c r="L1194" s="19">
        <f t="shared" si="95"/>
        <v>0</v>
      </c>
      <c r="M1194" s="19">
        <f t="shared" si="94"/>
        <v>0</v>
      </c>
      <c r="AE1194" s="33" t="str">
        <f ca="1">IFERROR(INDEX(tbl_Données[[temps restant avant rebut  ]],SMALL(IF(tbl_Données[[temps restant avant rebut  ]]&lt;15,ROW(tbl_Données[[temps restant avant rebut  ]])-2),ROWS($1:1191))),"")</f>
        <v/>
      </c>
    </row>
    <row r="1195" spans="1:31" ht="27.75" customHeight="1">
      <c r="A1195" s="10"/>
      <c r="B1195" s="11"/>
      <c r="C11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5" s="13"/>
      <c r="E1195" s="10"/>
      <c r="F1195" s="14"/>
      <c r="G1195" s="15"/>
      <c r="H1195" s="13" t="str">
        <f t="shared" si="91"/>
        <v/>
      </c>
      <c r="I1195" s="16"/>
      <c r="J1195" s="17" t="str">
        <f t="shared" si="92"/>
        <v/>
      </c>
      <c r="K1195" s="18" t="str">
        <f t="shared" ca="1" si="93"/>
        <v/>
      </c>
      <c r="L1195" s="19">
        <f t="shared" si="95"/>
        <v>0</v>
      </c>
      <c r="M1195" s="19">
        <f t="shared" si="94"/>
        <v>0</v>
      </c>
      <c r="AE1195" s="33" t="str">
        <f ca="1">IFERROR(INDEX(tbl_Données[[temps restant avant rebut  ]],SMALL(IF(tbl_Données[[temps restant avant rebut  ]]&lt;15,ROW(tbl_Données[[temps restant avant rebut  ]])-2),ROWS($1:1192))),"")</f>
        <v/>
      </c>
    </row>
    <row r="1196" spans="1:31" ht="27.75" customHeight="1">
      <c r="A1196" s="10"/>
      <c r="B1196" s="11"/>
      <c r="C11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6" s="13"/>
      <c r="E1196" s="10"/>
      <c r="F1196" s="14"/>
      <c r="G1196" s="15"/>
      <c r="H1196" s="13" t="str">
        <f t="shared" si="91"/>
        <v/>
      </c>
      <c r="I1196" s="16"/>
      <c r="J1196" s="17" t="str">
        <f t="shared" si="92"/>
        <v/>
      </c>
      <c r="K1196" s="18" t="str">
        <f t="shared" ca="1" si="93"/>
        <v/>
      </c>
      <c r="L1196" s="19">
        <f t="shared" si="95"/>
        <v>0</v>
      </c>
      <c r="M1196" s="19">
        <f t="shared" si="94"/>
        <v>0</v>
      </c>
      <c r="AE1196" s="33" t="str">
        <f ca="1">IFERROR(INDEX(tbl_Données[[temps restant avant rebut  ]],SMALL(IF(tbl_Données[[temps restant avant rebut  ]]&lt;15,ROW(tbl_Données[[temps restant avant rebut  ]])-2),ROWS($1:1193))),"")</f>
        <v/>
      </c>
    </row>
    <row r="1197" spans="1:31" ht="27.75" customHeight="1">
      <c r="A1197" s="10"/>
      <c r="B1197" s="11"/>
      <c r="C11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7" s="13"/>
      <c r="E1197" s="10"/>
      <c r="F1197" s="14"/>
      <c r="G1197" s="15"/>
      <c r="H1197" s="13" t="str">
        <f t="shared" si="91"/>
        <v/>
      </c>
      <c r="I1197" s="16"/>
      <c r="J1197" s="17" t="str">
        <f t="shared" si="92"/>
        <v/>
      </c>
      <c r="K1197" s="18" t="str">
        <f t="shared" ca="1" si="93"/>
        <v/>
      </c>
      <c r="L1197" s="19">
        <f t="shared" si="95"/>
        <v>0</v>
      </c>
      <c r="M1197" s="19">
        <f t="shared" si="94"/>
        <v>0</v>
      </c>
      <c r="AE1197" s="33" t="str">
        <f ca="1">IFERROR(INDEX(tbl_Données[[temps restant avant rebut  ]],SMALL(IF(tbl_Données[[temps restant avant rebut  ]]&lt;15,ROW(tbl_Données[[temps restant avant rebut  ]])-2),ROWS($1:1194))),"")</f>
        <v/>
      </c>
    </row>
    <row r="1198" spans="1:31" ht="27.75" customHeight="1">
      <c r="A1198" s="10"/>
      <c r="B1198" s="11"/>
      <c r="C11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8" s="13"/>
      <c r="E1198" s="10"/>
      <c r="F1198" s="14"/>
      <c r="G1198" s="15"/>
      <c r="H1198" s="13" t="str">
        <f t="shared" si="91"/>
        <v/>
      </c>
      <c r="I1198" s="16"/>
      <c r="J1198" s="17" t="str">
        <f t="shared" si="92"/>
        <v/>
      </c>
      <c r="K1198" s="18" t="str">
        <f t="shared" ca="1" si="93"/>
        <v/>
      </c>
      <c r="L1198" s="19">
        <f t="shared" si="95"/>
        <v>0</v>
      </c>
      <c r="M1198" s="19">
        <f t="shared" si="94"/>
        <v>0</v>
      </c>
      <c r="AE1198" s="33" t="str">
        <f ca="1">IFERROR(INDEX(tbl_Données[[temps restant avant rebut  ]],SMALL(IF(tbl_Données[[temps restant avant rebut  ]]&lt;15,ROW(tbl_Données[[temps restant avant rebut  ]])-2),ROWS($1:1195))),"")</f>
        <v/>
      </c>
    </row>
    <row r="1199" spans="1:31" ht="27.75" customHeight="1">
      <c r="A1199" s="10"/>
      <c r="B1199" s="11"/>
      <c r="C11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9" s="13"/>
      <c r="E1199" s="10"/>
      <c r="F1199" s="14"/>
      <c r="G1199" s="15"/>
      <c r="H1199" s="13" t="str">
        <f t="shared" si="91"/>
        <v/>
      </c>
      <c r="I1199" s="16"/>
      <c r="J1199" s="17" t="str">
        <f t="shared" si="92"/>
        <v/>
      </c>
      <c r="K1199" s="18" t="str">
        <f t="shared" ca="1" si="93"/>
        <v/>
      </c>
      <c r="L1199" s="19">
        <f t="shared" si="95"/>
        <v>0</v>
      </c>
      <c r="M1199" s="19">
        <f t="shared" si="94"/>
        <v>0</v>
      </c>
      <c r="AE1199" s="33" t="str">
        <f ca="1">IFERROR(INDEX(tbl_Données[[temps restant avant rebut  ]],SMALL(IF(tbl_Données[[temps restant avant rebut  ]]&lt;15,ROW(tbl_Données[[temps restant avant rebut  ]])-2),ROWS($1:1196))),"")</f>
        <v/>
      </c>
    </row>
    <row r="1200" spans="1:31" ht="27.75" customHeight="1">
      <c r="A1200" s="10"/>
      <c r="B1200" s="11"/>
      <c r="C12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0" s="13"/>
      <c r="E1200" s="10"/>
      <c r="F1200" s="14"/>
      <c r="G1200" s="15"/>
      <c r="H1200" s="13" t="str">
        <f t="shared" si="91"/>
        <v/>
      </c>
      <c r="I1200" s="16"/>
      <c r="J1200" s="17" t="str">
        <f t="shared" si="92"/>
        <v/>
      </c>
      <c r="K1200" s="18" t="str">
        <f t="shared" ca="1" si="93"/>
        <v/>
      </c>
      <c r="L1200" s="19">
        <f t="shared" si="95"/>
        <v>0</v>
      </c>
      <c r="M1200" s="19">
        <f t="shared" si="94"/>
        <v>0</v>
      </c>
      <c r="AE1200" s="33" t="str">
        <f ca="1">IFERROR(INDEX(tbl_Données[[temps restant avant rebut  ]],SMALL(IF(tbl_Données[[temps restant avant rebut  ]]&lt;15,ROW(tbl_Données[[temps restant avant rebut  ]])-2),ROWS($1:1197))),"")</f>
        <v/>
      </c>
    </row>
    <row r="1201" spans="1:31" ht="27.75" customHeight="1">
      <c r="A1201" s="10"/>
      <c r="B1201" s="11"/>
      <c r="C12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1" s="13"/>
      <c r="E1201" s="10"/>
      <c r="F1201" s="14"/>
      <c r="G1201" s="15"/>
      <c r="H1201" s="13" t="str">
        <f t="shared" si="91"/>
        <v/>
      </c>
      <c r="I1201" s="16"/>
      <c r="J1201" s="17" t="str">
        <f t="shared" si="92"/>
        <v/>
      </c>
      <c r="K1201" s="18" t="str">
        <f t="shared" ca="1" si="93"/>
        <v/>
      </c>
      <c r="L1201" s="19">
        <f t="shared" si="95"/>
        <v>0</v>
      </c>
      <c r="M1201" s="19">
        <f t="shared" si="94"/>
        <v>0</v>
      </c>
      <c r="AE1201" s="33" t="str">
        <f ca="1">IFERROR(INDEX(tbl_Données[[temps restant avant rebut  ]],SMALL(IF(tbl_Données[[temps restant avant rebut  ]]&lt;15,ROW(tbl_Données[[temps restant avant rebut  ]])-2),ROWS($1:1198))),"")</f>
        <v/>
      </c>
    </row>
    <row r="1202" spans="1:31" ht="27.75" customHeight="1">
      <c r="A1202" s="10"/>
      <c r="B1202" s="11"/>
      <c r="C12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2" s="13"/>
      <c r="E1202" s="10"/>
      <c r="F1202" s="14"/>
      <c r="G1202" s="15"/>
      <c r="H1202" s="13" t="str">
        <f t="shared" si="91"/>
        <v/>
      </c>
      <c r="I1202" s="16"/>
      <c r="J1202" s="17" t="str">
        <f t="shared" si="92"/>
        <v/>
      </c>
      <c r="K1202" s="18" t="str">
        <f t="shared" ca="1" si="93"/>
        <v/>
      </c>
      <c r="L1202" s="19">
        <f t="shared" si="95"/>
        <v>0</v>
      </c>
      <c r="M1202" s="19">
        <f t="shared" si="94"/>
        <v>0</v>
      </c>
      <c r="AE1202" s="33" t="str">
        <f ca="1">IFERROR(INDEX(tbl_Données[[temps restant avant rebut  ]],SMALL(IF(tbl_Données[[temps restant avant rebut  ]]&lt;15,ROW(tbl_Données[[temps restant avant rebut  ]])-2),ROWS($1:1199))),"")</f>
        <v/>
      </c>
    </row>
    <row r="1203" spans="1:31" ht="27.75" customHeight="1">
      <c r="A1203" s="10"/>
      <c r="B1203" s="11"/>
      <c r="C12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3" s="13"/>
      <c r="E1203" s="10"/>
      <c r="F1203" s="14"/>
      <c r="G1203" s="15"/>
      <c r="H1203" s="13" t="str">
        <f t="shared" si="91"/>
        <v/>
      </c>
      <c r="I1203" s="16"/>
      <c r="J1203" s="17" t="str">
        <f t="shared" si="92"/>
        <v/>
      </c>
      <c r="K1203" s="18" t="str">
        <f t="shared" ca="1" si="93"/>
        <v/>
      </c>
      <c r="L1203" s="19">
        <f t="shared" si="95"/>
        <v>0</v>
      </c>
      <c r="M1203" s="19">
        <f t="shared" si="94"/>
        <v>0</v>
      </c>
      <c r="AE1203" s="33" t="str">
        <f ca="1">IFERROR(INDEX(tbl_Données[[temps restant avant rebut  ]],SMALL(IF(tbl_Données[[temps restant avant rebut  ]]&lt;15,ROW(tbl_Données[[temps restant avant rebut  ]])-2),ROWS($1:1200))),"")</f>
        <v/>
      </c>
    </row>
    <row r="1204" spans="1:31" ht="27.75" customHeight="1">
      <c r="A1204" s="10"/>
      <c r="B1204" s="11"/>
      <c r="C12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4" s="13"/>
      <c r="E1204" s="10"/>
      <c r="F1204" s="14"/>
      <c r="G1204" s="15"/>
      <c r="H1204" s="13" t="str">
        <f t="shared" si="91"/>
        <v/>
      </c>
      <c r="I1204" s="16"/>
      <c r="J1204" s="17" t="str">
        <f t="shared" si="92"/>
        <v/>
      </c>
      <c r="K1204" s="18" t="str">
        <f t="shared" ca="1" si="93"/>
        <v/>
      </c>
      <c r="L1204" s="19">
        <f t="shared" si="95"/>
        <v>0</v>
      </c>
      <c r="M1204" s="19">
        <f t="shared" si="94"/>
        <v>0</v>
      </c>
      <c r="AE1204" s="33" t="str">
        <f ca="1">IFERROR(INDEX(tbl_Données[[temps restant avant rebut  ]],SMALL(IF(tbl_Données[[temps restant avant rebut  ]]&lt;15,ROW(tbl_Données[[temps restant avant rebut  ]])-2),ROWS($1:1201))),"")</f>
        <v/>
      </c>
    </row>
    <row r="1205" spans="1:31" ht="27.75" customHeight="1">
      <c r="A1205" s="10"/>
      <c r="B1205" s="11"/>
      <c r="C12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5" s="13"/>
      <c r="E1205" s="10"/>
      <c r="F1205" s="14"/>
      <c r="G1205" s="15"/>
      <c r="H1205" s="13" t="str">
        <f t="shared" si="91"/>
        <v/>
      </c>
      <c r="I1205" s="16"/>
      <c r="J1205" s="17" t="str">
        <f t="shared" si="92"/>
        <v/>
      </c>
      <c r="K1205" s="18" t="str">
        <f t="shared" ca="1" si="93"/>
        <v/>
      </c>
      <c r="L1205" s="19">
        <f t="shared" si="95"/>
        <v>0</v>
      </c>
      <c r="M1205" s="19">
        <f t="shared" si="94"/>
        <v>0</v>
      </c>
      <c r="AE1205" s="33" t="str">
        <f ca="1">IFERROR(INDEX(tbl_Données[[temps restant avant rebut  ]],SMALL(IF(tbl_Données[[temps restant avant rebut  ]]&lt;15,ROW(tbl_Données[[temps restant avant rebut  ]])-2),ROWS($1:1202))),"")</f>
        <v/>
      </c>
    </row>
    <row r="1206" spans="1:31" ht="27.75" customHeight="1">
      <c r="A1206" s="10"/>
      <c r="B1206" s="11"/>
      <c r="C12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6" s="13"/>
      <c r="E1206" s="10"/>
      <c r="F1206" s="14"/>
      <c r="G1206" s="15"/>
      <c r="H1206" s="13" t="str">
        <f t="shared" si="91"/>
        <v/>
      </c>
      <c r="I1206" s="16"/>
      <c r="J1206" s="17" t="str">
        <f t="shared" si="92"/>
        <v/>
      </c>
      <c r="K1206" s="18" t="str">
        <f t="shared" ca="1" si="93"/>
        <v/>
      </c>
      <c r="L1206" s="19">
        <f t="shared" si="95"/>
        <v>0</v>
      </c>
      <c r="M1206" s="19">
        <f t="shared" si="94"/>
        <v>0</v>
      </c>
      <c r="AE1206" s="33" t="str">
        <f ca="1">IFERROR(INDEX(tbl_Données[[temps restant avant rebut  ]],SMALL(IF(tbl_Données[[temps restant avant rebut  ]]&lt;15,ROW(tbl_Données[[temps restant avant rebut  ]])-2),ROWS($1:1203))),"")</f>
        <v/>
      </c>
    </row>
    <row r="1207" spans="1:31" ht="27.75" customHeight="1">
      <c r="A1207" s="10"/>
      <c r="B1207" s="11"/>
      <c r="C12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7" s="13"/>
      <c r="E1207" s="10"/>
      <c r="F1207" s="14"/>
      <c r="G1207" s="15"/>
      <c r="H1207" s="13" t="str">
        <f t="shared" si="91"/>
        <v/>
      </c>
      <c r="I1207" s="16"/>
      <c r="J1207" s="17" t="str">
        <f t="shared" si="92"/>
        <v/>
      </c>
      <c r="K1207" s="18" t="str">
        <f t="shared" ca="1" si="93"/>
        <v/>
      </c>
      <c r="L1207" s="19">
        <f t="shared" si="95"/>
        <v>0</v>
      </c>
      <c r="M1207" s="19">
        <f t="shared" si="94"/>
        <v>0</v>
      </c>
      <c r="AE1207" s="33" t="str">
        <f ca="1">IFERROR(INDEX(tbl_Données[[temps restant avant rebut  ]],SMALL(IF(tbl_Données[[temps restant avant rebut  ]]&lt;15,ROW(tbl_Données[[temps restant avant rebut  ]])-2),ROWS($1:1204))),"")</f>
        <v/>
      </c>
    </row>
    <row r="1208" spans="1:31" ht="27.75" customHeight="1">
      <c r="A1208" s="10"/>
      <c r="B1208" s="11"/>
      <c r="C12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8" s="13"/>
      <c r="E1208" s="10"/>
      <c r="F1208" s="14"/>
      <c r="G1208" s="15"/>
      <c r="H1208" s="13" t="str">
        <f t="shared" si="91"/>
        <v/>
      </c>
      <c r="I1208" s="16"/>
      <c r="J1208" s="17" t="str">
        <f t="shared" si="92"/>
        <v/>
      </c>
      <c r="K1208" s="18" t="str">
        <f t="shared" ca="1" si="93"/>
        <v/>
      </c>
      <c r="L1208" s="19">
        <f t="shared" si="95"/>
        <v>0</v>
      </c>
      <c r="M1208" s="19">
        <f t="shared" si="94"/>
        <v>0</v>
      </c>
      <c r="AE1208" s="33" t="str">
        <f ca="1">IFERROR(INDEX(tbl_Données[[temps restant avant rebut  ]],SMALL(IF(tbl_Données[[temps restant avant rebut  ]]&lt;15,ROW(tbl_Données[[temps restant avant rebut  ]])-2),ROWS($1:1205))),"")</f>
        <v/>
      </c>
    </row>
    <row r="1209" spans="1:31" ht="27.75" customHeight="1">
      <c r="A1209" s="10"/>
      <c r="B1209" s="11"/>
      <c r="C12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9" s="13"/>
      <c r="E1209" s="10"/>
      <c r="F1209" s="14"/>
      <c r="G1209" s="15"/>
      <c r="H1209" s="13" t="str">
        <f t="shared" si="91"/>
        <v/>
      </c>
      <c r="I1209" s="16"/>
      <c r="J1209" s="17" t="str">
        <f t="shared" si="92"/>
        <v/>
      </c>
      <c r="K1209" s="18" t="str">
        <f t="shared" ca="1" si="93"/>
        <v/>
      </c>
      <c r="L1209" s="19">
        <f t="shared" si="95"/>
        <v>0</v>
      </c>
      <c r="M1209" s="19">
        <f t="shared" si="94"/>
        <v>0</v>
      </c>
      <c r="AE1209" s="33" t="str">
        <f ca="1">IFERROR(INDEX(tbl_Données[[temps restant avant rebut  ]],SMALL(IF(tbl_Données[[temps restant avant rebut  ]]&lt;15,ROW(tbl_Données[[temps restant avant rebut  ]])-2),ROWS($1:1206))),"")</f>
        <v/>
      </c>
    </row>
    <row r="1210" spans="1:31" ht="27.75" customHeight="1">
      <c r="A1210" s="10"/>
      <c r="B1210" s="11"/>
      <c r="C12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0" s="13"/>
      <c r="E1210" s="10"/>
      <c r="F1210" s="14"/>
      <c r="G1210" s="15"/>
      <c r="H1210" s="13" t="str">
        <f t="shared" si="91"/>
        <v/>
      </c>
      <c r="I1210" s="16"/>
      <c r="J1210" s="17" t="str">
        <f t="shared" si="92"/>
        <v/>
      </c>
      <c r="K1210" s="18" t="str">
        <f t="shared" ca="1" si="93"/>
        <v/>
      </c>
      <c r="L1210" s="19">
        <f t="shared" si="95"/>
        <v>0</v>
      </c>
      <c r="M1210" s="19">
        <f t="shared" si="94"/>
        <v>0</v>
      </c>
      <c r="AE1210" s="33" t="str">
        <f ca="1">IFERROR(INDEX(tbl_Données[[temps restant avant rebut  ]],SMALL(IF(tbl_Données[[temps restant avant rebut  ]]&lt;15,ROW(tbl_Données[[temps restant avant rebut  ]])-2),ROWS($1:1207))),"")</f>
        <v/>
      </c>
    </row>
    <row r="1211" spans="1:31" ht="27.75" customHeight="1">
      <c r="A1211" s="10"/>
      <c r="B1211" s="11"/>
      <c r="C12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1" s="13"/>
      <c r="E1211" s="10"/>
      <c r="F1211" s="14"/>
      <c r="G1211" s="15"/>
      <c r="H1211" s="13" t="str">
        <f t="shared" si="91"/>
        <v/>
      </c>
      <c r="I1211" s="16"/>
      <c r="J1211" s="17" t="str">
        <f t="shared" si="92"/>
        <v/>
      </c>
      <c r="K1211" s="18" t="str">
        <f t="shared" ca="1" si="93"/>
        <v/>
      </c>
      <c r="L1211" s="19">
        <f t="shared" si="95"/>
        <v>0</v>
      </c>
      <c r="M1211" s="19">
        <f t="shared" si="94"/>
        <v>0</v>
      </c>
      <c r="AE1211" s="33" t="str">
        <f ca="1">IFERROR(INDEX(tbl_Données[[temps restant avant rebut  ]],SMALL(IF(tbl_Données[[temps restant avant rebut  ]]&lt;15,ROW(tbl_Données[[temps restant avant rebut  ]])-2),ROWS($1:1208))),"")</f>
        <v/>
      </c>
    </row>
    <row r="1212" spans="1:31" ht="27.75" customHeight="1">
      <c r="A1212" s="10"/>
      <c r="B1212" s="11"/>
      <c r="C12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2" s="13"/>
      <c r="E1212" s="10"/>
      <c r="F1212" s="14"/>
      <c r="G1212" s="15"/>
      <c r="H1212" s="13" t="str">
        <f t="shared" si="91"/>
        <v/>
      </c>
      <c r="I1212" s="16"/>
      <c r="J1212" s="17" t="str">
        <f t="shared" si="92"/>
        <v/>
      </c>
      <c r="K1212" s="18" t="str">
        <f t="shared" ca="1" si="93"/>
        <v/>
      </c>
      <c r="L1212" s="19">
        <f t="shared" si="95"/>
        <v>0</v>
      </c>
      <c r="M1212" s="19">
        <f t="shared" si="94"/>
        <v>0</v>
      </c>
      <c r="AE1212" s="33" t="str">
        <f ca="1">IFERROR(INDEX(tbl_Données[[temps restant avant rebut  ]],SMALL(IF(tbl_Données[[temps restant avant rebut  ]]&lt;15,ROW(tbl_Données[[temps restant avant rebut  ]])-2),ROWS($1:1209))),"")</f>
        <v/>
      </c>
    </row>
    <row r="1213" spans="1:31" ht="27.75" customHeight="1">
      <c r="A1213" s="10"/>
      <c r="B1213" s="11"/>
      <c r="C12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3" s="13"/>
      <c r="E1213" s="10"/>
      <c r="F1213" s="14"/>
      <c r="G1213" s="15"/>
      <c r="H1213" s="13" t="str">
        <f t="shared" si="91"/>
        <v/>
      </c>
      <c r="I1213" s="16"/>
      <c r="J1213" s="17" t="str">
        <f t="shared" si="92"/>
        <v/>
      </c>
      <c r="K1213" s="18" t="str">
        <f t="shared" ca="1" si="93"/>
        <v/>
      </c>
      <c r="L1213" s="19">
        <f t="shared" si="95"/>
        <v>0</v>
      </c>
      <c r="M1213" s="19">
        <f t="shared" si="94"/>
        <v>0</v>
      </c>
      <c r="AE1213" s="33" t="str">
        <f ca="1">IFERROR(INDEX(tbl_Données[[temps restant avant rebut  ]],SMALL(IF(tbl_Données[[temps restant avant rebut  ]]&lt;15,ROW(tbl_Données[[temps restant avant rebut  ]])-2),ROWS($1:1210))),"")</f>
        <v/>
      </c>
    </row>
    <row r="1214" spans="1:31" ht="27.75" customHeight="1">
      <c r="A1214" s="10"/>
      <c r="B1214" s="11"/>
      <c r="C12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4" s="13"/>
      <c r="E1214" s="10"/>
      <c r="F1214" s="14"/>
      <c r="G1214" s="15"/>
      <c r="H1214" s="13" t="str">
        <f t="shared" si="91"/>
        <v/>
      </c>
      <c r="I1214" s="16"/>
      <c r="J1214" s="17" t="str">
        <f t="shared" si="92"/>
        <v/>
      </c>
      <c r="K1214" s="18" t="str">
        <f t="shared" ca="1" si="93"/>
        <v/>
      </c>
      <c r="L1214" s="19">
        <f t="shared" si="95"/>
        <v>0</v>
      </c>
      <c r="M1214" s="19">
        <f t="shared" si="94"/>
        <v>0</v>
      </c>
      <c r="AE1214" s="33" t="str">
        <f ca="1">IFERROR(INDEX(tbl_Données[[temps restant avant rebut  ]],SMALL(IF(tbl_Données[[temps restant avant rebut  ]]&lt;15,ROW(tbl_Données[[temps restant avant rebut  ]])-2),ROWS($1:1211))),"")</f>
        <v/>
      </c>
    </row>
    <row r="1215" spans="1:31" ht="27.75" customHeight="1">
      <c r="A1215" s="10"/>
      <c r="B1215" s="11"/>
      <c r="C12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5" s="13"/>
      <c r="E1215" s="10"/>
      <c r="F1215" s="14"/>
      <c r="G1215" s="15"/>
      <c r="H1215" s="13" t="str">
        <f t="shared" si="91"/>
        <v/>
      </c>
      <c r="I1215" s="16"/>
      <c r="J1215" s="17" t="str">
        <f t="shared" si="92"/>
        <v/>
      </c>
      <c r="K1215" s="18" t="str">
        <f t="shared" ca="1" si="93"/>
        <v/>
      </c>
      <c r="L1215" s="19">
        <f t="shared" si="95"/>
        <v>0</v>
      </c>
      <c r="M1215" s="19">
        <f t="shared" si="94"/>
        <v>0</v>
      </c>
      <c r="AE1215" s="33" t="str">
        <f ca="1">IFERROR(INDEX(tbl_Données[[temps restant avant rebut  ]],SMALL(IF(tbl_Données[[temps restant avant rebut  ]]&lt;15,ROW(tbl_Données[[temps restant avant rebut  ]])-2),ROWS($1:1212))),"")</f>
        <v/>
      </c>
    </row>
    <row r="1216" spans="1:31" ht="27.75" customHeight="1">
      <c r="A1216" s="10"/>
      <c r="B1216" s="11"/>
      <c r="C12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6" s="13"/>
      <c r="E1216" s="10"/>
      <c r="F1216" s="14"/>
      <c r="G1216" s="15"/>
      <c r="H1216" s="13" t="str">
        <f t="shared" si="91"/>
        <v/>
      </c>
      <c r="I1216" s="16"/>
      <c r="J1216" s="17" t="str">
        <f t="shared" si="92"/>
        <v/>
      </c>
      <c r="K1216" s="18" t="str">
        <f t="shared" ca="1" si="93"/>
        <v/>
      </c>
      <c r="L1216" s="19">
        <f t="shared" si="95"/>
        <v>0</v>
      </c>
      <c r="M1216" s="19">
        <f t="shared" si="94"/>
        <v>0</v>
      </c>
      <c r="AE1216" s="33" t="str">
        <f ca="1">IFERROR(INDEX(tbl_Données[[temps restant avant rebut  ]],SMALL(IF(tbl_Données[[temps restant avant rebut  ]]&lt;15,ROW(tbl_Données[[temps restant avant rebut  ]])-2),ROWS($1:1213))),"")</f>
        <v/>
      </c>
    </row>
    <row r="1217" spans="1:31" ht="27.75" customHeight="1">
      <c r="A1217" s="10"/>
      <c r="B1217" s="11"/>
      <c r="C12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7" s="13"/>
      <c r="E1217" s="10"/>
      <c r="F1217" s="14"/>
      <c r="G1217" s="15"/>
      <c r="H1217" s="13" t="str">
        <f t="shared" si="91"/>
        <v/>
      </c>
      <c r="I1217" s="16"/>
      <c r="J1217" s="17" t="str">
        <f t="shared" si="92"/>
        <v/>
      </c>
      <c r="K1217" s="18" t="str">
        <f t="shared" ca="1" si="93"/>
        <v/>
      </c>
      <c r="L1217" s="19">
        <f t="shared" si="95"/>
        <v>0</v>
      </c>
      <c r="M1217" s="19">
        <f t="shared" si="94"/>
        <v>0</v>
      </c>
      <c r="AE1217" s="33" t="str">
        <f ca="1">IFERROR(INDEX(tbl_Données[[temps restant avant rebut  ]],SMALL(IF(tbl_Données[[temps restant avant rebut  ]]&lt;15,ROW(tbl_Données[[temps restant avant rebut  ]])-2),ROWS($1:1214))),"")</f>
        <v/>
      </c>
    </row>
    <row r="1218" spans="1:31" ht="27.75" customHeight="1">
      <c r="A1218" s="10"/>
      <c r="B1218" s="11"/>
      <c r="C12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8" s="13"/>
      <c r="E1218" s="10"/>
      <c r="F1218" s="14"/>
      <c r="G1218" s="15"/>
      <c r="H1218" s="13" t="str">
        <f t="shared" si="91"/>
        <v/>
      </c>
      <c r="I1218" s="16"/>
      <c r="J1218" s="17" t="str">
        <f t="shared" si="92"/>
        <v/>
      </c>
      <c r="K1218" s="18" t="str">
        <f t="shared" ca="1" si="93"/>
        <v/>
      </c>
      <c r="L1218" s="19">
        <f t="shared" si="95"/>
        <v>0</v>
      </c>
      <c r="M1218" s="19">
        <f t="shared" si="94"/>
        <v>0</v>
      </c>
      <c r="AE1218" s="33" t="str">
        <f ca="1">IFERROR(INDEX(tbl_Données[[temps restant avant rebut  ]],SMALL(IF(tbl_Données[[temps restant avant rebut  ]]&lt;15,ROW(tbl_Données[[temps restant avant rebut  ]])-2),ROWS($1:1215))),"")</f>
        <v/>
      </c>
    </row>
    <row r="1219" spans="1:31" ht="27.75" customHeight="1">
      <c r="A1219" s="10"/>
      <c r="B1219" s="11"/>
      <c r="C12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9" s="13"/>
      <c r="E1219" s="10"/>
      <c r="F1219" s="14"/>
      <c r="G1219" s="15"/>
      <c r="H1219" s="13" t="str">
        <f t="shared" ref="H1219:H1282" si="96">IF(ISBLANK(D1219),"",D1219+30)</f>
        <v/>
      </c>
      <c r="I1219" s="16"/>
      <c r="J1219" s="17" t="str">
        <f t="shared" ref="J1219:J1282" si="97">IF(ISBLANK(I1219),"",$I1219-$D1219)</f>
        <v/>
      </c>
      <c r="K1219" s="18" t="str">
        <f t="shared" ref="K1219:K1282" ca="1" si="98">IF(ISBLANK(D1219),"",D1219-TODAY())</f>
        <v/>
      </c>
      <c r="L1219" s="19">
        <f t="shared" si="95"/>
        <v>0</v>
      </c>
      <c r="M1219" s="19">
        <f t="shared" ref="M1219:M1282" si="99">IFERROR(DATEDIF($B1219,$F1219,"d"),"")</f>
        <v>0</v>
      </c>
      <c r="AE1219" s="33" t="str">
        <f ca="1">IFERROR(INDEX(tbl_Données[[temps restant avant rebut  ]],SMALL(IF(tbl_Données[[temps restant avant rebut  ]]&lt;15,ROW(tbl_Données[[temps restant avant rebut  ]])-2),ROWS($1:1216))),"")</f>
        <v/>
      </c>
    </row>
    <row r="1220" spans="1:31" ht="27.75" customHeight="1">
      <c r="A1220" s="10"/>
      <c r="B1220" s="11"/>
      <c r="C12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0" s="13"/>
      <c r="E1220" s="10"/>
      <c r="F1220" s="14"/>
      <c r="G1220" s="15"/>
      <c r="H1220" s="13" t="str">
        <f t="shared" si="96"/>
        <v/>
      </c>
      <c r="I1220" s="16"/>
      <c r="J1220" s="17" t="str">
        <f t="shared" si="97"/>
        <v/>
      </c>
      <c r="K1220" s="18" t="str">
        <f t="shared" ca="1" si="98"/>
        <v/>
      </c>
      <c r="L1220" s="19">
        <f t="shared" si="95"/>
        <v>0</v>
      </c>
      <c r="M1220" s="19">
        <f t="shared" si="99"/>
        <v>0</v>
      </c>
      <c r="AE1220" s="33" t="str">
        <f ca="1">IFERROR(INDEX(tbl_Données[[temps restant avant rebut  ]],SMALL(IF(tbl_Données[[temps restant avant rebut  ]]&lt;15,ROW(tbl_Données[[temps restant avant rebut  ]])-2),ROWS($1:1217))),"")</f>
        <v/>
      </c>
    </row>
    <row r="1221" spans="1:31" ht="27.75" customHeight="1">
      <c r="A1221" s="10"/>
      <c r="B1221" s="11"/>
      <c r="C12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1" s="13"/>
      <c r="E1221" s="10"/>
      <c r="F1221" s="14"/>
      <c r="G1221" s="15"/>
      <c r="H1221" s="13" t="str">
        <f t="shared" si="96"/>
        <v/>
      </c>
      <c r="I1221" s="16"/>
      <c r="J1221" s="17" t="str">
        <f t="shared" si="97"/>
        <v/>
      </c>
      <c r="K1221" s="18" t="str">
        <f t="shared" ca="1" si="98"/>
        <v/>
      </c>
      <c r="L1221" s="19">
        <f t="shared" si="95"/>
        <v>0</v>
      </c>
      <c r="M1221" s="19">
        <f t="shared" si="99"/>
        <v>0</v>
      </c>
      <c r="AE1221" s="33" t="str">
        <f ca="1">IFERROR(INDEX(tbl_Données[[temps restant avant rebut  ]],SMALL(IF(tbl_Données[[temps restant avant rebut  ]]&lt;15,ROW(tbl_Données[[temps restant avant rebut  ]])-2),ROWS($1:1218))),"")</f>
        <v/>
      </c>
    </row>
    <row r="1222" spans="1:31" ht="27.75" customHeight="1">
      <c r="A1222" s="10"/>
      <c r="B1222" s="11"/>
      <c r="C12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2" s="13"/>
      <c r="E1222" s="10"/>
      <c r="F1222" s="14"/>
      <c r="G1222" s="15"/>
      <c r="H1222" s="13" t="str">
        <f t="shared" si="96"/>
        <v/>
      </c>
      <c r="I1222" s="16"/>
      <c r="J1222" s="17" t="str">
        <f t="shared" si="97"/>
        <v/>
      </c>
      <c r="K1222" s="18" t="str">
        <f t="shared" ca="1" si="98"/>
        <v/>
      </c>
      <c r="L1222" s="19">
        <f t="shared" ref="L1222:L1285" si="100">IFERROR(DATEDIF($B1222,$I1222,"d"),"")</f>
        <v>0</v>
      </c>
      <c r="M1222" s="19">
        <f t="shared" si="99"/>
        <v>0</v>
      </c>
      <c r="AE1222" s="33" t="str">
        <f ca="1">IFERROR(INDEX(tbl_Données[[temps restant avant rebut  ]],SMALL(IF(tbl_Données[[temps restant avant rebut  ]]&lt;15,ROW(tbl_Données[[temps restant avant rebut  ]])-2),ROWS($1:1219))),"")</f>
        <v/>
      </c>
    </row>
    <row r="1223" spans="1:31" ht="27.75" customHeight="1">
      <c r="A1223" s="10"/>
      <c r="B1223" s="11"/>
      <c r="C12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3" s="13"/>
      <c r="E1223" s="10"/>
      <c r="F1223" s="14"/>
      <c r="G1223" s="15"/>
      <c r="H1223" s="13" t="str">
        <f t="shared" si="96"/>
        <v/>
      </c>
      <c r="I1223" s="16"/>
      <c r="J1223" s="17" t="str">
        <f t="shared" si="97"/>
        <v/>
      </c>
      <c r="K1223" s="18" t="str">
        <f t="shared" ca="1" si="98"/>
        <v/>
      </c>
      <c r="L1223" s="19">
        <f t="shared" si="100"/>
        <v>0</v>
      </c>
      <c r="M1223" s="19">
        <f t="shared" si="99"/>
        <v>0</v>
      </c>
      <c r="AE1223" s="33" t="str">
        <f ca="1">IFERROR(INDEX(tbl_Données[[temps restant avant rebut  ]],SMALL(IF(tbl_Données[[temps restant avant rebut  ]]&lt;15,ROW(tbl_Données[[temps restant avant rebut  ]])-2),ROWS($1:1220))),"")</f>
        <v/>
      </c>
    </row>
    <row r="1224" spans="1:31" ht="27.75" customHeight="1">
      <c r="A1224" s="10"/>
      <c r="B1224" s="11"/>
      <c r="C12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4" s="13"/>
      <c r="E1224" s="10"/>
      <c r="F1224" s="14"/>
      <c r="G1224" s="15"/>
      <c r="H1224" s="13" t="str">
        <f t="shared" si="96"/>
        <v/>
      </c>
      <c r="I1224" s="16"/>
      <c r="J1224" s="17" t="str">
        <f t="shared" si="97"/>
        <v/>
      </c>
      <c r="K1224" s="18" t="str">
        <f t="shared" ca="1" si="98"/>
        <v/>
      </c>
      <c r="L1224" s="19">
        <f t="shared" si="100"/>
        <v>0</v>
      </c>
      <c r="M1224" s="19">
        <f t="shared" si="99"/>
        <v>0</v>
      </c>
      <c r="AE1224" s="33" t="str">
        <f ca="1">IFERROR(INDEX(tbl_Données[[temps restant avant rebut  ]],SMALL(IF(tbl_Données[[temps restant avant rebut  ]]&lt;15,ROW(tbl_Données[[temps restant avant rebut  ]])-2),ROWS($1:1221))),"")</f>
        <v/>
      </c>
    </row>
    <row r="1225" spans="1:31" ht="27.75" customHeight="1">
      <c r="A1225" s="10"/>
      <c r="B1225" s="11"/>
      <c r="C12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5" s="13"/>
      <c r="E1225" s="10"/>
      <c r="F1225" s="14"/>
      <c r="G1225" s="15"/>
      <c r="H1225" s="13" t="str">
        <f t="shared" si="96"/>
        <v/>
      </c>
      <c r="I1225" s="16"/>
      <c r="J1225" s="17" t="str">
        <f t="shared" si="97"/>
        <v/>
      </c>
      <c r="K1225" s="18" t="str">
        <f t="shared" ca="1" si="98"/>
        <v/>
      </c>
      <c r="L1225" s="19">
        <f t="shared" si="100"/>
        <v>0</v>
      </c>
      <c r="M1225" s="19">
        <f t="shared" si="99"/>
        <v>0</v>
      </c>
      <c r="AE1225" s="33" t="str">
        <f ca="1">IFERROR(INDEX(tbl_Données[[temps restant avant rebut  ]],SMALL(IF(tbl_Données[[temps restant avant rebut  ]]&lt;15,ROW(tbl_Données[[temps restant avant rebut  ]])-2),ROWS($1:1222))),"")</f>
        <v/>
      </c>
    </row>
    <row r="1226" spans="1:31" ht="27.75" customHeight="1">
      <c r="A1226" s="10"/>
      <c r="B1226" s="11"/>
      <c r="C12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6" s="13"/>
      <c r="E1226" s="10"/>
      <c r="F1226" s="14"/>
      <c r="G1226" s="15"/>
      <c r="H1226" s="13" t="str">
        <f t="shared" si="96"/>
        <v/>
      </c>
      <c r="I1226" s="16"/>
      <c r="J1226" s="17" t="str">
        <f t="shared" si="97"/>
        <v/>
      </c>
      <c r="K1226" s="18" t="str">
        <f t="shared" ca="1" si="98"/>
        <v/>
      </c>
      <c r="L1226" s="19">
        <f t="shared" si="100"/>
        <v>0</v>
      </c>
      <c r="M1226" s="19">
        <f t="shared" si="99"/>
        <v>0</v>
      </c>
      <c r="AE1226" s="33" t="str">
        <f ca="1">IFERROR(INDEX(tbl_Données[[temps restant avant rebut  ]],SMALL(IF(tbl_Données[[temps restant avant rebut  ]]&lt;15,ROW(tbl_Données[[temps restant avant rebut  ]])-2),ROWS($1:1223))),"")</f>
        <v/>
      </c>
    </row>
    <row r="1227" spans="1:31" ht="27.75" customHeight="1">
      <c r="A1227" s="10"/>
      <c r="B1227" s="11"/>
      <c r="C12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7" s="13"/>
      <c r="E1227" s="10"/>
      <c r="F1227" s="14"/>
      <c r="G1227" s="15"/>
      <c r="H1227" s="13" t="str">
        <f t="shared" si="96"/>
        <v/>
      </c>
      <c r="I1227" s="16"/>
      <c r="J1227" s="17" t="str">
        <f t="shared" si="97"/>
        <v/>
      </c>
      <c r="K1227" s="18" t="str">
        <f t="shared" ca="1" si="98"/>
        <v/>
      </c>
      <c r="L1227" s="19">
        <f t="shared" si="100"/>
        <v>0</v>
      </c>
      <c r="M1227" s="19">
        <f t="shared" si="99"/>
        <v>0</v>
      </c>
      <c r="AE1227" s="33" t="str">
        <f ca="1">IFERROR(INDEX(tbl_Données[[temps restant avant rebut  ]],SMALL(IF(tbl_Données[[temps restant avant rebut  ]]&lt;15,ROW(tbl_Données[[temps restant avant rebut  ]])-2),ROWS($1:1224))),"")</f>
        <v/>
      </c>
    </row>
    <row r="1228" spans="1:31" ht="27.75" customHeight="1">
      <c r="A1228" s="10"/>
      <c r="B1228" s="11"/>
      <c r="C12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8" s="13"/>
      <c r="E1228" s="10"/>
      <c r="F1228" s="14"/>
      <c r="G1228" s="15"/>
      <c r="H1228" s="13" t="str">
        <f t="shared" si="96"/>
        <v/>
      </c>
      <c r="I1228" s="16"/>
      <c r="J1228" s="17" t="str">
        <f t="shared" si="97"/>
        <v/>
      </c>
      <c r="K1228" s="18" t="str">
        <f t="shared" ca="1" si="98"/>
        <v/>
      </c>
      <c r="L1228" s="19">
        <f t="shared" si="100"/>
        <v>0</v>
      </c>
      <c r="M1228" s="19">
        <f t="shared" si="99"/>
        <v>0</v>
      </c>
      <c r="AE1228" s="33" t="str">
        <f ca="1">IFERROR(INDEX(tbl_Données[[temps restant avant rebut  ]],SMALL(IF(tbl_Données[[temps restant avant rebut  ]]&lt;15,ROW(tbl_Données[[temps restant avant rebut  ]])-2),ROWS($1:1225))),"")</f>
        <v/>
      </c>
    </row>
    <row r="1229" spans="1:31" ht="27.75" customHeight="1">
      <c r="A1229" s="10"/>
      <c r="B1229" s="11"/>
      <c r="C12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9" s="13"/>
      <c r="E1229" s="10"/>
      <c r="F1229" s="14"/>
      <c r="G1229" s="15"/>
      <c r="H1229" s="13" t="str">
        <f t="shared" si="96"/>
        <v/>
      </c>
      <c r="I1229" s="16"/>
      <c r="J1229" s="17" t="str">
        <f t="shared" si="97"/>
        <v/>
      </c>
      <c r="K1229" s="18" t="str">
        <f t="shared" ca="1" si="98"/>
        <v/>
      </c>
      <c r="L1229" s="19">
        <f t="shared" si="100"/>
        <v>0</v>
      </c>
      <c r="M1229" s="19">
        <f t="shared" si="99"/>
        <v>0</v>
      </c>
      <c r="AE1229" s="33" t="str">
        <f ca="1">IFERROR(INDEX(tbl_Données[[temps restant avant rebut  ]],SMALL(IF(tbl_Données[[temps restant avant rebut  ]]&lt;15,ROW(tbl_Données[[temps restant avant rebut  ]])-2),ROWS($1:1226))),"")</f>
        <v/>
      </c>
    </row>
    <row r="1230" spans="1:31" ht="27.75" customHeight="1">
      <c r="A1230" s="10"/>
      <c r="B1230" s="11"/>
      <c r="C12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0" s="13"/>
      <c r="E1230" s="10"/>
      <c r="F1230" s="14"/>
      <c r="G1230" s="15"/>
      <c r="H1230" s="13" t="str">
        <f t="shared" si="96"/>
        <v/>
      </c>
      <c r="I1230" s="16"/>
      <c r="J1230" s="17" t="str">
        <f t="shared" si="97"/>
        <v/>
      </c>
      <c r="K1230" s="18" t="str">
        <f t="shared" ca="1" si="98"/>
        <v/>
      </c>
      <c r="L1230" s="19">
        <f t="shared" si="100"/>
        <v>0</v>
      </c>
      <c r="M1230" s="19">
        <f t="shared" si="99"/>
        <v>0</v>
      </c>
      <c r="AE1230" s="33" t="str">
        <f ca="1">IFERROR(INDEX(tbl_Données[[temps restant avant rebut  ]],SMALL(IF(tbl_Données[[temps restant avant rebut  ]]&lt;15,ROW(tbl_Données[[temps restant avant rebut  ]])-2),ROWS($1:1227))),"")</f>
        <v/>
      </c>
    </row>
    <row r="1231" spans="1:31" ht="27.75" customHeight="1">
      <c r="A1231" s="10"/>
      <c r="B1231" s="11"/>
      <c r="C12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1" s="13"/>
      <c r="E1231" s="10"/>
      <c r="F1231" s="14"/>
      <c r="G1231" s="15"/>
      <c r="H1231" s="13" t="str">
        <f t="shared" si="96"/>
        <v/>
      </c>
      <c r="I1231" s="16"/>
      <c r="J1231" s="17" t="str">
        <f t="shared" si="97"/>
        <v/>
      </c>
      <c r="K1231" s="18" t="str">
        <f t="shared" ca="1" si="98"/>
        <v/>
      </c>
      <c r="L1231" s="19">
        <f t="shared" si="100"/>
        <v>0</v>
      </c>
      <c r="M1231" s="19">
        <f t="shared" si="99"/>
        <v>0</v>
      </c>
      <c r="AE1231" s="33" t="str">
        <f ca="1">IFERROR(INDEX(tbl_Données[[temps restant avant rebut  ]],SMALL(IF(tbl_Données[[temps restant avant rebut  ]]&lt;15,ROW(tbl_Données[[temps restant avant rebut  ]])-2),ROWS($1:1228))),"")</f>
        <v/>
      </c>
    </row>
    <row r="1232" spans="1:31" ht="27.75" customHeight="1">
      <c r="A1232" s="10"/>
      <c r="B1232" s="11"/>
      <c r="C12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2" s="13"/>
      <c r="E1232" s="10"/>
      <c r="F1232" s="14"/>
      <c r="G1232" s="15"/>
      <c r="H1232" s="13" t="str">
        <f t="shared" si="96"/>
        <v/>
      </c>
      <c r="I1232" s="16"/>
      <c r="J1232" s="17" t="str">
        <f t="shared" si="97"/>
        <v/>
      </c>
      <c r="K1232" s="18" t="str">
        <f t="shared" ca="1" si="98"/>
        <v/>
      </c>
      <c r="L1232" s="19">
        <f t="shared" si="100"/>
        <v>0</v>
      </c>
      <c r="M1232" s="19">
        <f t="shared" si="99"/>
        <v>0</v>
      </c>
      <c r="AE1232" s="33" t="str">
        <f ca="1">IFERROR(INDEX(tbl_Données[[temps restant avant rebut  ]],SMALL(IF(tbl_Données[[temps restant avant rebut  ]]&lt;15,ROW(tbl_Données[[temps restant avant rebut  ]])-2),ROWS($1:1229))),"")</f>
        <v/>
      </c>
    </row>
    <row r="1233" spans="1:31" ht="27.75" customHeight="1">
      <c r="A1233" s="10"/>
      <c r="B1233" s="11"/>
      <c r="C12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3" s="13"/>
      <c r="E1233" s="10"/>
      <c r="F1233" s="14"/>
      <c r="G1233" s="15"/>
      <c r="H1233" s="13" t="str">
        <f t="shared" si="96"/>
        <v/>
      </c>
      <c r="I1233" s="16"/>
      <c r="J1233" s="17" t="str">
        <f t="shared" si="97"/>
        <v/>
      </c>
      <c r="K1233" s="18" t="str">
        <f t="shared" ca="1" si="98"/>
        <v/>
      </c>
      <c r="L1233" s="19">
        <f t="shared" si="100"/>
        <v>0</v>
      </c>
      <c r="M1233" s="19">
        <f t="shared" si="99"/>
        <v>0</v>
      </c>
      <c r="AE1233" s="33" t="str">
        <f ca="1">IFERROR(INDEX(tbl_Données[[temps restant avant rebut  ]],SMALL(IF(tbl_Données[[temps restant avant rebut  ]]&lt;15,ROW(tbl_Données[[temps restant avant rebut  ]])-2),ROWS($1:1230))),"")</f>
        <v/>
      </c>
    </row>
    <row r="1234" spans="1:31" ht="27.75" customHeight="1">
      <c r="A1234" s="10"/>
      <c r="B1234" s="11"/>
      <c r="C12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4" s="13"/>
      <c r="E1234" s="10"/>
      <c r="F1234" s="14"/>
      <c r="G1234" s="15"/>
      <c r="H1234" s="13" t="str">
        <f t="shared" si="96"/>
        <v/>
      </c>
      <c r="I1234" s="16"/>
      <c r="J1234" s="17" t="str">
        <f t="shared" si="97"/>
        <v/>
      </c>
      <c r="K1234" s="18" t="str">
        <f t="shared" ca="1" si="98"/>
        <v/>
      </c>
      <c r="L1234" s="19">
        <f t="shared" si="100"/>
        <v>0</v>
      </c>
      <c r="M1234" s="19">
        <f t="shared" si="99"/>
        <v>0</v>
      </c>
      <c r="AE1234" s="33" t="str">
        <f ca="1">IFERROR(INDEX(tbl_Données[[temps restant avant rebut  ]],SMALL(IF(tbl_Données[[temps restant avant rebut  ]]&lt;15,ROW(tbl_Données[[temps restant avant rebut  ]])-2),ROWS($1:1231))),"")</f>
        <v/>
      </c>
    </row>
    <row r="1235" spans="1:31" ht="27.75" customHeight="1">
      <c r="A1235" s="10"/>
      <c r="B1235" s="11"/>
      <c r="C12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5" s="13"/>
      <c r="E1235" s="10"/>
      <c r="F1235" s="14"/>
      <c r="G1235" s="15"/>
      <c r="H1235" s="13" t="str">
        <f t="shared" si="96"/>
        <v/>
      </c>
      <c r="I1235" s="16"/>
      <c r="J1235" s="17" t="str">
        <f t="shared" si="97"/>
        <v/>
      </c>
      <c r="K1235" s="18" t="str">
        <f t="shared" ca="1" si="98"/>
        <v/>
      </c>
      <c r="L1235" s="19">
        <f t="shared" si="100"/>
        <v>0</v>
      </c>
      <c r="M1235" s="19">
        <f t="shared" si="99"/>
        <v>0</v>
      </c>
      <c r="AE1235" s="33" t="str">
        <f ca="1">IFERROR(INDEX(tbl_Données[[temps restant avant rebut  ]],SMALL(IF(tbl_Données[[temps restant avant rebut  ]]&lt;15,ROW(tbl_Données[[temps restant avant rebut  ]])-2),ROWS($1:1232))),"")</f>
        <v/>
      </c>
    </row>
    <row r="1236" spans="1:31" ht="27.75" customHeight="1">
      <c r="A1236" s="10"/>
      <c r="B1236" s="11"/>
      <c r="C12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6" s="13"/>
      <c r="E1236" s="10"/>
      <c r="F1236" s="14"/>
      <c r="G1236" s="15"/>
      <c r="H1236" s="13" t="str">
        <f t="shared" si="96"/>
        <v/>
      </c>
      <c r="I1236" s="16"/>
      <c r="J1236" s="17" t="str">
        <f t="shared" si="97"/>
        <v/>
      </c>
      <c r="K1236" s="18" t="str">
        <f t="shared" ca="1" si="98"/>
        <v/>
      </c>
      <c r="L1236" s="19">
        <f t="shared" si="100"/>
        <v>0</v>
      </c>
      <c r="M1236" s="19">
        <f t="shared" si="99"/>
        <v>0</v>
      </c>
      <c r="AE1236" s="33" t="str">
        <f ca="1">IFERROR(INDEX(tbl_Données[[temps restant avant rebut  ]],SMALL(IF(tbl_Données[[temps restant avant rebut  ]]&lt;15,ROW(tbl_Données[[temps restant avant rebut  ]])-2),ROWS($1:1233))),"")</f>
        <v/>
      </c>
    </row>
    <row r="1237" spans="1:31" ht="27.75" customHeight="1">
      <c r="A1237" s="10"/>
      <c r="B1237" s="11"/>
      <c r="C12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7" s="13"/>
      <c r="E1237" s="10"/>
      <c r="F1237" s="14"/>
      <c r="G1237" s="15"/>
      <c r="H1237" s="13" t="str">
        <f t="shared" si="96"/>
        <v/>
      </c>
      <c r="I1237" s="16"/>
      <c r="J1237" s="17" t="str">
        <f t="shared" si="97"/>
        <v/>
      </c>
      <c r="K1237" s="18" t="str">
        <f t="shared" ca="1" si="98"/>
        <v/>
      </c>
      <c r="L1237" s="19">
        <f t="shared" si="100"/>
        <v>0</v>
      </c>
      <c r="M1237" s="19">
        <f t="shared" si="99"/>
        <v>0</v>
      </c>
      <c r="AE1237" s="33" t="str">
        <f ca="1">IFERROR(INDEX(tbl_Données[[temps restant avant rebut  ]],SMALL(IF(tbl_Données[[temps restant avant rebut  ]]&lt;15,ROW(tbl_Données[[temps restant avant rebut  ]])-2),ROWS($1:1234))),"")</f>
        <v/>
      </c>
    </row>
    <row r="1238" spans="1:31" ht="27.75" customHeight="1">
      <c r="A1238" s="10"/>
      <c r="B1238" s="11"/>
      <c r="C12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8" s="13"/>
      <c r="E1238" s="10"/>
      <c r="F1238" s="14"/>
      <c r="G1238" s="15"/>
      <c r="H1238" s="13" t="str">
        <f t="shared" si="96"/>
        <v/>
      </c>
      <c r="I1238" s="16"/>
      <c r="J1238" s="17" t="str">
        <f t="shared" si="97"/>
        <v/>
      </c>
      <c r="K1238" s="18" t="str">
        <f t="shared" ca="1" si="98"/>
        <v/>
      </c>
      <c r="L1238" s="19">
        <f t="shared" si="100"/>
        <v>0</v>
      </c>
      <c r="M1238" s="19">
        <f t="shared" si="99"/>
        <v>0</v>
      </c>
      <c r="AE1238" s="33" t="str">
        <f ca="1">IFERROR(INDEX(tbl_Données[[temps restant avant rebut  ]],SMALL(IF(tbl_Données[[temps restant avant rebut  ]]&lt;15,ROW(tbl_Données[[temps restant avant rebut  ]])-2),ROWS($1:1235))),"")</f>
        <v/>
      </c>
    </row>
    <row r="1239" spans="1:31" ht="27.75" customHeight="1">
      <c r="A1239" s="10"/>
      <c r="B1239" s="11"/>
      <c r="C12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9" s="13"/>
      <c r="E1239" s="10"/>
      <c r="F1239" s="14"/>
      <c r="G1239" s="15"/>
      <c r="H1239" s="13" t="str">
        <f t="shared" si="96"/>
        <v/>
      </c>
      <c r="I1239" s="16"/>
      <c r="J1239" s="17" t="str">
        <f t="shared" si="97"/>
        <v/>
      </c>
      <c r="K1239" s="18" t="str">
        <f t="shared" ca="1" si="98"/>
        <v/>
      </c>
      <c r="L1239" s="19">
        <f t="shared" si="100"/>
        <v>0</v>
      </c>
      <c r="M1239" s="19">
        <f t="shared" si="99"/>
        <v>0</v>
      </c>
      <c r="AE1239" s="33" t="str">
        <f ca="1">IFERROR(INDEX(tbl_Données[[temps restant avant rebut  ]],SMALL(IF(tbl_Données[[temps restant avant rebut  ]]&lt;15,ROW(tbl_Données[[temps restant avant rebut  ]])-2),ROWS($1:1236))),"")</f>
        <v/>
      </c>
    </row>
    <row r="1240" spans="1:31" ht="27.75" customHeight="1">
      <c r="A1240" s="10"/>
      <c r="B1240" s="11"/>
      <c r="C12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0" s="13"/>
      <c r="E1240" s="10"/>
      <c r="F1240" s="14"/>
      <c r="G1240" s="15"/>
      <c r="H1240" s="13" t="str">
        <f t="shared" si="96"/>
        <v/>
      </c>
      <c r="I1240" s="16"/>
      <c r="J1240" s="17" t="str">
        <f t="shared" si="97"/>
        <v/>
      </c>
      <c r="K1240" s="18" t="str">
        <f t="shared" ca="1" si="98"/>
        <v/>
      </c>
      <c r="L1240" s="19">
        <f t="shared" si="100"/>
        <v>0</v>
      </c>
      <c r="M1240" s="19">
        <f t="shared" si="99"/>
        <v>0</v>
      </c>
      <c r="AE1240" s="33" t="str">
        <f ca="1">IFERROR(INDEX(tbl_Données[[temps restant avant rebut  ]],SMALL(IF(tbl_Données[[temps restant avant rebut  ]]&lt;15,ROW(tbl_Données[[temps restant avant rebut  ]])-2),ROWS($1:1237))),"")</f>
        <v/>
      </c>
    </row>
    <row r="1241" spans="1:31" ht="27.75" customHeight="1">
      <c r="A1241" s="10"/>
      <c r="B1241" s="11"/>
      <c r="C12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1" s="13"/>
      <c r="E1241" s="10"/>
      <c r="F1241" s="14"/>
      <c r="G1241" s="15"/>
      <c r="H1241" s="13" t="str">
        <f t="shared" si="96"/>
        <v/>
      </c>
      <c r="I1241" s="16"/>
      <c r="J1241" s="17" t="str">
        <f t="shared" si="97"/>
        <v/>
      </c>
      <c r="K1241" s="18" t="str">
        <f t="shared" ca="1" si="98"/>
        <v/>
      </c>
      <c r="L1241" s="19">
        <f t="shared" si="100"/>
        <v>0</v>
      </c>
      <c r="M1241" s="19">
        <f t="shared" si="99"/>
        <v>0</v>
      </c>
      <c r="AE1241" s="33" t="str">
        <f ca="1">IFERROR(INDEX(tbl_Données[[temps restant avant rebut  ]],SMALL(IF(tbl_Données[[temps restant avant rebut  ]]&lt;15,ROW(tbl_Données[[temps restant avant rebut  ]])-2),ROWS($1:1238))),"")</f>
        <v/>
      </c>
    </row>
    <row r="1242" spans="1:31" ht="27.75" customHeight="1">
      <c r="A1242" s="10"/>
      <c r="B1242" s="11"/>
      <c r="C12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2" s="13"/>
      <c r="E1242" s="10"/>
      <c r="F1242" s="14"/>
      <c r="G1242" s="15"/>
      <c r="H1242" s="13" t="str">
        <f t="shared" si="96"/>
        <v/>
      </c>
      <c r="I1242" s="16"/>
      <c r="J1242" s="17" t="str">
        <f t="shared" si="97"/>
        <v/>
      </c>
      <c r="K1242" s="18" t="str">
        <f t="shared" ca="1" si="98"/>
        <v/>
      </c>
      <c r="L1242" s="19">
        <f t="shared" si="100"/>
        <v>0</v>
      </c>
      <c r="M1242" s="19">
        <f t="shared" si="99"/>
        <v>0</v>
      </c>
      <c r="AE1242" s="33" t="str">
        <f ca="1">IFERROR(INDEX(tbl_Données[[temps restant avant rebut  ]],SMALL(IF(tbl_Données[[temps restant avant rebut  ]]&lt;15,ROW(tbl_Données[[temps restant avant rebut  ]])-2),ROWS($1:1239))),"")</f>
        <v/>
      </c>
    </row>
    <row r="1243" spans="1:31" ht="27.75" customHeight="1">
      <c r="A1243" s="10"/>
      <c r="B1243" s="11"/>
      <c r="C12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3" s="13"/>
      <c r="E1243" s="10"/>
      <c r="F1243" s="14"/>
      <c r="G1243" s="15"/>
      <c r="H1243" s="13" t="str">
        <f t="shared" si="96"/>
        <v/>
      </c>
      <c r="I1243" s="16"/>
      <c r="J1243" s="17" t="str">
        <f t="shared" si="97"/>
        <v/>
      </c>
      <c r="K1243" s="18" t="str">
        <f t="shared" ca="1" si="98"/>
        <v/>
      </c>
      <c r="L1243" s="19">
        <f t="shared" si="100"/>
        <v>0</v>
      </c>
      <c r="M1243" s="19">
        <f t="shared" si="99"/>
        <v>0</v>
      </c>
      <c r="AE1243" s="33" t="str">
        <f ca="1">IFERROR(INDEX(tbl_Données[[temps restant avant rebut  ]],SMALL(IF(tbl_Données[[temps restant avant rebut  ]]&lt;15,ROW(tbl_Données[[temps restant avant rebut  ]])-2),ROWS($1:1240))),"")</f>
        <v/>
      </c>
    </row>
    <row r="1244" spans="1:31" ht="27.75" customHeight="1">
      <c r="A1244" s="10"/>
      <c r="B1244" s="11"/>
      <c r="C12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4" s="13"/>
      <c r="E1244" s="10"/>
      <c r="F1244" s="14"/>
      <c r="G1244" s="15"/>
      <c r="H1244" s="13" t="str">
        <f t="shared" si="96"/>
        <v/>
      </c>
      <c r="I1244" s="16"/>
      <c r="J1244" s="17" t="str">
        <f t="shared" si="97"/>
        <v/>
      </c>
      <c r="K1244" s="18" t="str">
        <f t="shared" ca="1" si="98"/>
        <v/>
      </c>
      <c r="L1244" s="19">
        <f t="shared" si="100"/>
        <v>0</v>
      </c>
      <c r="M1244" s="19">
        <f t="shared" si="99"/>
        <v>0</v>
      </c>
      <c r="AE1244" s="33" t="str">
        <f ca="1">IFERROR(INDEX(tbl_Données[[temps restant avant rebut  ]],SMALL(IF(tbl_Données[[temps restant avant rebut  ]]&lt;15,ROW(tbl_Données[[temps restant avant rebut  ]])-2),ROWS($1:1241))),"")</f>
        <v/>
      </c>
    </row>
    <row r="1245" spans="1:31" ht="27.75" customHeight="1">
      <c r="A1245" s="10"/>
      <c r="B1245" s="11"/>
      <c r="C12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5" s="13"/>
      <c r="E1245" s="10"/>
      <c r="F1245" s="14"/>
      <c r="G1245" s="15"/>
      <c r="H1245" s="13" t="str">
        <f t="shared" si="96"/>
        <v/>
      </c>
      <c r="I1245" s="16"/>
      <c r="J1245" s="17" t="str">
        <f t="shared" si="97"/>
        <v/>
      </c>
      <c r="K1245" s="18" t="str">
        <f t="shared" ca="1" si="98"/>
        <v/>
      </c>
      <c r="L1245" s="19">
        <f t="shared" si="100"/>
        <v>0</v>
      </c>
      <c r="M1245" s="19">
        <f t="shared" si="99"/>
        <v>0</v>
      </c>
      <c r="AE1245" s="33" t="str">
        <f ca="1">IFERROR(INDEX(tbl_Données[[temps restant avant rebut  ]],SMALL(IF(tbl_Données[[temps restant avant rebut  ]]&lt;15,ROW(tbl_Données[[temps restant avant rebut  ]])-2),ROWS($1:1242))),"")</f>
        <v/>
      </c>
    </row>
    <row r="1246" spans="1:31" ht="27.75" customHeight="1">
      <c r="A1246" s="10"/>
      <c r="B1246" s="11"/>
      <c r="C12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6" s="13"/>
      <c r="E1246" s="10"/>
      <c r="F1246" s="14"/>
      <c r="G1246" s="15"/>
      <c r="H1246" s="13" t="str">
        <f t="shared" si="96"/>
        <v/>
      </c>
      <c r="I1246" s="16"/>
      <c r="J1246" s="17" t="str">
        <f t="shared" si="97"/>
        <v/>
      </c>
      <c r="K1246" s="18" t="str">
        <f t="shared" ca="1" si="98"/>
        <v/>
      </c>
      <c r="L1246" s="19">
        <f t="shared" si="100"/>
        <v>0</v>
      </c>
      <c r="M1246" s="19">
        <f t="shared" si="99"/>
        <v>0</v>
      </c>
      <c r="AE1246" s="33" t="str">
        <f ca="1">IFERROR(INDEX(tbl_Données[[temps restant avant rebut  ]],SMALL(IF(tbl_Données[[temps restant avant rebut  ]]&lt;15,ROW(tbl_Données[[temps restant avant rebut  ]])-2),ROWS($1:1243))),"")</f>
        <v/>
      </c>
    </row>
    <row r="1247" spans="1:31" ht="27.75" customHeight="1">
      <c r="A1247" s="10"/>
      <c r="B1247" s="11"/>
      <c r="C12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7" s="13"/>
      <c r="E1247" s="10"/>
      <c r="F1247" s="14"/>
      <c r="G1247" s="15"/>
      <c r="H1247" s="13" t="str">
        <f t="shared" si="96"/>
        <v/>
      </c>
      <c r="I1247" s="16"/>
      <c r="J1247" s="17" t="str">
        <f t="shared" si="97"/>
        <v/>
      </c>
      <c r="K1247" s="18" t="str">
        <f t="shared" ca="1" si="98"/>
        <v/>
      </c>
      <c r="L1247" s="19">
        <f t="shared" si="100"/>
        <v>0</v>
      </c>
      <c r="M1247" s="19">
        <f t="shared" si="99"/>
        <v>0</v>
      </c>
      <c r="AE1247" s="33" t="str">
        <f ca="1">IFERROR(INDEX(tbl_Données[[temps restant avant rebut  ]],SMALL(IF(tbl_Données[[temps restant avant rebut  ]]&lt;15,ROW(tbl_Données[[temps restant avant rebut  ]])-2),ROWS($1:1244))),"")</f>
        <v/>
      </c>
    </row>
    <row r="1248" spans="1:31" ht="27.75" customHeight="1">
      <c r="A1248" s="10"/>
      <c r="B1248" s="11"/>
      <c r="C12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8" s="13"/>
      <c r="E1248" s="10"/>
      <c r="F1248" s="14"/>
      <c r="G1248" s="15"/>
      <c r="H1248" s="13" t="str">
        <f t="shared" si="96"/>
        <v/>
      </c>
      <c r="I1248" s="16"/>
      <c r="J1248" s="17" t="str">
        <f t="shared" si="97"/>
        <v/>
      </c>
      <c r="K1248" s="18" t="str">
        <f t="shared" ca="1" si="98"/>
        <v/>
      </c>
      <c r="L1248" s="19">
        <f t="shared" si="100"/>
        <v>0</v>
      </c>
      <c r="M1248" s="19">
        <f t="shared" si="99"/>
        <v>0</v>
      </c>
      <c r="AE1248" s="33" t="str">
        <f ca="1">IFERROR(INDEX(tbl_Données[[temps restant avant rebut  ]],SMALL(IF(tbl_Données[[temps restant avant rebut  ]]&lt;15,ROW(tbl_Données[[temps restant avant rebut  ]])-2),ROWS($1:1245))),"")</f>
        <v/>
      </c>
    </row>
    <row r="1249" spans="1:31" ht="27.75" customHeight="1">
      <c r="A1249" s="10"/>
      <c r="B1249" s="11"/>
      <c r="C12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9" s="13"/>
      <c r="E1249" s="10"/>
      <c r="F1249" s="14"/>
      <c r="G1249" s="15"/>
      <c r="H1249" s="13" t="str">
        <f t="shared" si="96"/>
        <v/>
      </c>
      <c r="I1249" s="16"/>
      <c r="J1249" s="17" t="str">
        <f t="shared" si="97"/>
        <v/>
      </c>
      <c r="K1249" s="18" t="str">
        <f t="shared" ca="1" si="98"/>
        <v/>
      </c>
      <c r="L1249" s="19">
        <f t="shared" si="100"/>
        <v>0</v>
      </c>
      <c r="M1249" s="19">
        <f t="shared" si="99"/>
        <v>0</v>
      </c>
      <c r="AE1249" s="33" t="str">
        <f ca="1">IFERROR(INDEX(tbl_Données[[temps restant avant rebut  ]],SMALL(IF(tbl_Données[[temps restant avant rebut  ]]&lt;15,ROW(tbl_Données[[temps restant avant rebut  ]])-2),ROWS($1:1246))),"")</f>
        <v/>
      </c>
    </row>
    <row r="1250" spans="1:31" ht="27.75" customHeight="1">
      <c r="A1250" s="10"/>
      <c r="B1250" s="11"/>
      <c r="C12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0" s="13"/>
      <c r="E1250" s="10"/>
      <c r="F1250" s="14"/>
      <c r="G1250" s="15"/>
      <c r="H1250" s="13" t="str">
        <f t="shared" si="96"/>
        <v/>
      </c>
      <c r="I1250" s="16"/>
      <c r="J1250" s="17" t="str">
        <f t="shared" si="97"/>
        <v/>
      </c>
      <c r="K1250" s="18" t="str">
        <f t="shared" ca="1" si="98"/>
        <v/>
      </c>
      <c r="L1250" s="19">
        <f t="shared" si="100"/>
        <v>0</v>
      </c>
      <c r="M1250" s="19">
        <f t="shared" si="99"/>
        <v>0</v>
      </c>
      <c r="AE1250" s="33" t="str">
        <f ca="1">IFERROR(INDEX(tbl_Données[[temps restant avant rebut  ]],SMALL(IF(tbl_Données[[temps restant avant rebut  ]]&lt;15,ROW(tbl_Données[[temps restant avant rebut  ]])-2),ROWS($1:1247))),"")</f>
        <v/>
      </c>
    </row>
    <row r="1251" spans="1:31" ht="27.75" customHeight="1">
      <c r="A1251" s="10"/>
      <c r="B1251" s="11"/>
      <c r="C12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1" s="13"/>
      <c r="E1251" s="10"/>
      <c r="F1251" s="14"/>
      <c r="G1251" s="15"/>
      <c r="H1251" s="13" t="str">
        <f t="shared" si="96"/>
        <v/>
      </c>
      <c r="I1251" s="16"/>
      <c r="J1251" s="17" t="str">
        <f t="shared" si="97"/>
        <v/>
      </c>
      <c r="K1251" s="18" t="str">
        <f t="shared" ca="1" si="98"/>
        <v/>
      </c>
      <c r="L1251" s="19">
        <f t="shared" si="100"/>
        <v>0</v>
      </c>
      <c r="M1251" s="19">
        <f t="shared" si="99"/>
        <v>0</v>
      </c>
      <c r="AE1251" s="33" t="str">
        <f ca="1">IFERROR(INDEX(tbl_Données[[temps restant avant rebut  ]],SMALL(IF(tbl_Données[[temps restant avant rebut  ]]&lt;15,ROW(tbl_Données[[temps restant avant rebut  ]])-2),ROWS($1:1248))),"")</f>
        <v/>
      </c>
    </row>
    <row r="1252" spans="1:31" ht="27.75" customHeight="1">
      <c r="A1252" s="10"/>
      <c r="B1252" s="11"/>
      <c r="C12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2" s="13"/>
      <c r="E1252" s="10"/>
      <c r="F1252" s="14"/>
      <c r="G1252" s="15"/>
      <c r="H1252" s="13" t="str">
        <f t="shared" si="96"/>
        <v/>
      </c>
      <c r="I1252" s="16"/>
      <c r="J1252" s="17" t="str">
        <f t="shared" si="97"/>
        <v/>
      </c>
      <c r="K1252" s="18" t="str">
        <f t="shared" ca="1" si="98"/>
        <v/>
      </c>
      <c r="L1252" s="19">
        <f t="shared" si="100"/>
        <v>0</v>
      </c>
      <c r="M1252" s="19">
        <f t="shared" si="99"/>
        <v>0</v>
      </c>
      <c r="AE1252" s="33" t="str">
        <f ca="1">IFERROR(INDEX(tbl_Données[[temps restant avant rebut  ]],SMALL(IF(tbl_Données[[temps restant avant rebut  ]]&lt;15,ROW(tbl_Données[[temps restant avant rebut  ]])-2),ROWS($1:1249))),"")</f>
        <v/>
      </c>
    </row>
    <row r="1253" spans="1:31" ht="27.75" customHeight="1">
      <c r="A1253" s="10"/>
      <c r="B1253" s="11"/>
      <c r="C12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3" s="13"/>
      <c r="E1253" s="10"/>
      <c r="F1253" s="14"/>
      <c r="G1253" s="15"/>
      <c r="H1253" s="13" t="str">
        <f t="shared" si="96"/>
        <v/>
      </c>
      <c r="I1253" s="16"/>
      <c r="J1253" s="17" t="str">
        <f t="shared" si="97"/>
        <v/>
      </c>
      <c r="K1253" s="18" t="str">
        <f t="shared" ca="1" si="98"/>
        <v/>
      </c>
      <c r="L1253" s="19">
        <f t="shared" si="100"/>
        <v>0</v>
      </c>
      <c r="M1253" s="19">
        <f t="shared" si="99"/>
        <v>0</v>
      </c>
      <c r="AE1253" s="33" t="str">
        <f ca="1">IFERROR(INDEX(tbl_Données[[temps restant avant rebut  ]],SMALL(IF(tbl_Données[[temps restant avant rebut  ]]&lt;15,ROW(tbl_Données[[temps restant avant rebut  ]])-2),ROWS($1:1250))),"")</f>
        <v/>
      </c>
    </row>
    <row r="1254" spans="1:31" ht="27.75" customHeight="1">
      <c r="A1254" s="10"/>
      <c r="B1254" s="11"/>
      <c r="C12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4" s="13"/>
      <c r="E1254" s="10"/>
      <c r="F1254" s="14"/>
      <c r="G1254" s="15"/>
      <c r="H1254" s="13" t="str">
        <f t="shared" si="96"/>
        <v/>
      </c>
      <c r="I1254" s="16"/>
      <c r="J1254" s="17" t="str">
        <f t="shared" si="97"/>
        <v/>
      </c>
      <c r="K1254" s="18" t="str">
        <f t="shared" ca="1" si="98"/>
        <v/>
      </c>
      <c r="L1254" s="19">
        <f t="shared" si="100"/>
        <v>0</v>
      </c>
      <c r="M1254" s="19">
        <f t="shared" si="99"/>
        <v>0</v>
      </c>
      <c r="AE1254" s="33" t="str">
        <f ca="1">IFERROR(INDEX(tbl_Données[[temps restant avant rebut  ]],SMALL(IF(tbl_Données[[temps restant avant rebut  ]]&lt;15,ROW(tbl_Données[[temps restant avant rebut  ]])-2),ROWS($1:1251))),"")</f>
        <v/>
      </c>
    </row>
    <row r="1255" spans="1:31" ht="27.75" customHeight="1">
      <c r="A1255" s="10"/>
      <c r="B1255" s="11"/>
      <c r="C12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5" s="13"/>
      <c r="E1255" s="10"/>
      <c r="F1255" s="14"/>
      <c r="G1255" s="15"/>
      <c r="H1255" s="13" t="str">
        <f t="shared" si="96"/>
        <v/>
      </c>
      <c r="I1255" s="16"/>
      <c r="J1255" s="17" t="str">
        <f t="shared" si="97"/>
        <v/>
      </c>
      <c r="K1255" s="18" t="str">
        <f t="shared" ca="1" si="98"/>
        <v/>
      </c>
      <c r="L1255" s="19">
        <f t="shared" si="100"/>
        <v>0</v>
      </c>
      <c r="M1255" s="19">
        <f t="shared" si="99"/>
        <v>0</v>
      </c>
      <c r="AE1255" s="33" t="str">
        <f ca="1">IFERROR(INDEX(tbl_Données[[temps restant avant rebut  ]],SMALL(IF(tbl_Données[[temps restant avant rebut  ]]&lt;15,ROW(tbl_Données[[temps restant avant rebut  ]])-2),ROWS($1:1252))),"")</f>
        <v/>
      </c>
    </row>
    <row r="1256" spans="1:31" ht="27.75" customHeight="1">
      <c r="A1256" s="10"/>
      <c r="B1256" s="11"/>
      <c r="C12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6" s="13"/>
      <c r="E1256" s="10"/>
      <c r="F1256" s="14"/>
      <c r="G1256" s="15"/>
      <c r="H1256" s="13" t="str">
        <f t="shared" si="96"/>
        <v/>
      </c>
      <c r="I1256" s="16"/>
      <c r="J1256" s="17" t="str">
        <f t="shared" si="97"/>
        <v/>
      </c>
      <c r="K1256" s="18" t="str">
        <f t="shared" ca="1" si="98"/>
        <v/>
      </c>
      <c r="L1256" s="19">
        <f t="shared" si="100"/>
        <v>0</v>
      </c>
      <c r="M1256" s="19">
        <f t="shared" si="99"/>
        <v>0</v>
      </c>
      <c r="AE1256" s="33" t="str">
        <f ca="1">IFERROR(INDEX(tbl_Données[[temps restant avant rebut  ]],SMALL(IF(tbl_Données[[temps restant avant rebut  ]]&lt;15,ROW(tbl_Données[[temps restant avant rebut  ]])-2),ROWS($1:1253))),"")</f>
        <v/>
      </c>
    </row>
    <row r="1257" spans="1:31" ht="27.75" customHeight="1">
      <c r="A1257" s="10"/>
      <c r="B1257" s="11"/>
      <c r="C12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7" s="13"/>
      <c r="E1257" s="10"/>
      <c r="F1257" s="14"/>
      <c r="G1257" s="15"/>
      <c r="H1257" s="13" t="str">
        <f t="shared" si="96"/>
        <v/>
      </c>
      <c r="I1257" s="16"/>
      <c r="J1257" s="17" t="str">
        <f t="shared" si="97"/>
        <v/>
      </c>
      <c r="K1257" s="18" t="str">
        <f t="shared" ca="1" si="98"/>
        <v/>
      </c>
      <c r="L1257" s="19">
        <f t="shared" si="100"/>
        <v>0</v>
      </c>
      <c r="M1257" s="19">
        <f t="shared" si="99"/>
        <v>0</v>
      </c>
      <c r="AE1257" s="33" t="str">
        <f ca="1">IFERROR(INDEX(tbl_Données[[temps restant avant rebut  ]],SMALL(IF(tbl_Données[[temps restant avant rebut  ]]&lt;15,ROW(tbl_Données[[temps restant avant rebut  ]])-2),ROWS($1:1254))),"")</f>
        <v/>
      </c>
    </row>
    <row r="1258" spans="1:31" ht="27.75" customHeight="1">
      <c r="A1258" s="10"/>
      <c r="B1258" s="11"/>
      <c r="C12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8" s="13"/>
      <c r="E1258" s="10"/>
      <c r="F1258" s="14"/>
      <c r="G1258" s="15"/>
      <c r="H1258" s="13" t="str">
        <f t="shared" si="96"/>
        <v/>
      </c>
      <c r="I1258" s="16"/>
      <c r="J1258" s="17" t="str">
        <f t="shared" si="97"/>
        <v/>
      </c>
      <c r="K1258" s="18" t="str">
        <f t="shared" ca="1" si="98"/>
        <v/>
      </c>
      <c r="L1258" s="19">
        <f t="shared" si="100"/>
        <v>0</v>
      </c>
      <c r="M1258" s="19">
        <f t="shared" si="99"/>
        <v>0</v>
      </c>
      <c r="AE1258" s="33" t="str">
        <f ca="1">IFERROR(INDEX(tbl_Données[[temps restant avant rebut  ]],SMALL(IF(tbl_Données[[temps restant avant rebut  ]]&lt;15,ROW(tbl_Données[[temps restant avant rebut  ]])-2),ROWS($1:1255))),"")</f>
        <v/>
      </c>
    </row>
    <row r="1259" spans="1:31" ht="27.75" customHeight="1">
      <c r="A1259" s="10"/>
      <c r="B1259" s="11"/>
      <c r="C12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9" s="13"/>
      <c r="E1259" s="10"/>
      <c r="F1259" s="14"/>
      <c r="G1259" s="15"/>
      <c r="H1259" s="13" t="str">
        <f t="shared" si="96"/>
        <v/>
      </c>
      <c r="I1259" s="16"/>
      <c r="J1259" s="17" t="str">
        <f t="shared" si="97"/>
        <v/>
      </c>
      <c r="K1259" s="18" t="str">
        <f t="shared" ca="1" si="98"/>
        <v/>
      </c>
      <c r="L1259" s="19">
        <f t="shared" si="100"/>
        <v>0</v>
      </c>
      <c r="M1259" s="19">
        <f t="shared" si="99"/>
        <v>0</v>
      </c>
      <c r="AE1259" s="33" t="str">
        <f ca="1">IFERROR(INDEX(tbl_Données[[temps restant avant rebut  ]],SMALL(IF(tbl_Données[[temps restant avant rebut  ]]&lt;15,ROW(tbl_Données[[temps restant avant rebut  ]])-2),ROWS($1:1256))),"")</f>
        <v/>
      </c>
    </row>
    <row r="1260" spans="1:31" ht="27.75" customHeight="1">
      <c r="A1260" s="10"/>
      <c r="B1260" s="11"/>
      <c r="C12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0" s="13"/>
      <c r="E1260" s="10"/>
      <c r="F1260" s="14"/>
      <c r="G1260" s="15"/>
      <c r="H1260" s="13" t="str">
        <f t="shared" si="96"/>
        <v/>
      </c>
      <c r="I1260" s="16"/>
      <c r="J1260" s="17" t="str">
        <f t="shared" si="97"/>
        <v/>
      </c>
      <c r="K1260" s="18" t="str">
        <f t="shared" ca="1" si="98"/>
        <v/>
      </c>
      <c r="L1260" s="19">
        <f t="shared" si="100"/>
        <v>0</v>
      </c>
      <c r="M1260" s="19">
        <f t="shared" si="99"/>
        <v>0</v>
      </c>
      <c r="AE1260" s="33" t="str">
        <f ca="1">IFERROR(INDEX(tbl_Données[[temps restant avant rebut  ]],SMALL(IF(tbl_Données[[temps restant avant rebut  ]]&lt;15,ROW(tbl_Données[[temps restant avant rebut  ]])-2),ROWS($1:1257))),"")</f>
        <v/>
      </c>
    </row>
    <row r="1261" spans="1:31" ht="27.75" customHeight="1">
      <c r="A1261" s="10"/>
      <c r="B1261" s="11"/>
      <c r="C12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1" s="13"/>
      <c r="E1261" s="10"/>
      <c r="F1261" s="14"/>
      <c r="G1261" s="15"/>
      <c r="H1261" s="13" t="str">
        <f t="shared" si="96"/>
        <v/>
      </c>
      <c r="I1261" s="16"/>
      <c r="J1261" s="17" t="str">
        <f t="shared" si="97"/>
        <v/>
      </c>
      <c r="K1261" s="18" t="str">
        <f t="shared" ca="1" si="98"/>
        <v/>
      </c>
      <c r="L1261" s="19">
        <f t="shared" si="100"/>
        <v>0</v>
      </c>
      <c r="M1261" s="19">
        <f t="shared" si="99"/>
        <v>0</v>
      </c>
      <c r="AE1261" s="33" t="str">
        <f ca="1">IFERROR(INDEX(tbl_Données[[temps restant avant rebut  ]],SMALL(IF(tbl_Données[[temps restant avant rebut  ]]&lt;15,ROW(tbl_Données[[temps restant avant rebut  ]])-2),ROWS($1:1258))),"")</f>
        <v/>
      </c>
    </row>
    <row r="1262" spans="1:31" ht="27.75" customHeight="1">
      <c r="A1262" s="10"/>
      <c r="B1262" s="11"/>
      <c r="C12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2" s="13"/>
      <c r="E1262" s="10"/>
      <c r="F1262" s="14"/>
      <c r="G1262" s="15"/>
      <c r="H1262" s="13" t="str">
        <f t="shared" si="96"/>
        <v/>
      </c>
      <c r="I1262" s="16"/>
      <c r="J1262" s="17" t="str">
        <f t="shared" si="97"/>
        <v/>
      </c>
      <c r="K1262" s="18" t="str">
        <f t="shared" ca="1" si="98"/>
        <v/>
      </c>
      <c r="L1262" s="19">
        <f t="shared" si="100"/>
        <v>0</v>
      </c>
      <c r="M1262" s="19">
        <f t="shared" si="99"/>
        <v>0</v>
      </c>
      <c r="AE1262" s="33" t="str">
        <f ca="1">IFERROR(INDEX(tbl_Données[[temps restant avant rebut  ]],SMALL(IF(tbl_Données[[temps restant avant rebut  ]]&lt;15,ROW(tbl_Données[[temps restant avant rebut  ]])-2),ROWS($1:1259))),"")</f>
        <v/>
      </c>
    </row>
    <row r="1263" spans="1:31" ht="27.75" customHeight="1">
      <c r="A1263" s="10"/>
      <c r="B1263" s="11"/>
      <c r="C12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3" s="13"/>
      <c r="E1263" s="10"/>
      <c r="F1263" s="14"/>
      <c r="G1263" s="15"/>
      <c r="H1263" s="13" t="str">
        <f t="shared" si="96"/>
        <v/>
      </c>
      <c r="I1263" s="16"/>
      <c r="J1263" s="17" t="str">
        <f t="shared" si="97"/>
        <v/>
      </c>
      <c r="K1263" s="18" t="str">
        <f t="shared" ca="1" si="98"/>
        <v/>
      </c>
      <c r="L1263" s="19">
        <f t="shared" si="100"/>
        <v>0</v>
      </c>
      <c r="M1263" s="19">
        <f t="shared" si="99"/>
        <v>0</v>
      </c>
      <c r="AE1263" s="33" t="str">
        <f ca="1">IFERROR(INDEX(tbl_Données[[temps restant avant rebut  ]],SMALL(IF(tbl_Données[[temps restant avant rebut  ]]&lt;15,ROW(tbl_Données[[temps restant avant rebut  ]])-2),ROWS($1:1260))),"")</f>
        <v/>
      </c>
    </row>
    <row r="1264" spans="1:31" ht="27.75" customHeight="1">
      <c r="A1264" s="10"/>
      <c r="B1264" s="11"/>
      <c r="C12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4" s="13"/>
      <c r="E1264" s="10"/>
      <c r="F1264" s="14"/>
      <c r="G1264" s="15"/>
      <c r="H1264" s="13" t="str">
        <f t="shared" si="96"/>
        <v/>
      </c>
      <c r="I1264" s="16"/>
      <c r="J1264" s="17" t="str">
        <f t="shared" si="97"/>
        <v/>
      </c>
      <c r="K1264" s="18" t="str">
        <f t="shared" ca="1" si="98"/>
        <v/>
      </c>
      <c r="L1264" s="19">
        <f t="shared" si="100"/>
        <v>0</v>
      </c>
      <c r="M1264" s="19">
        <f t="shared" si="99"/>
        <v>0</v>
      </c>
      <c r="AE1264" s="33" t="str">
        <f ca="1">IFERROR(INDEX(tbl_Données[[temps restant avant rebut  ]],SMALL(IF(tbl_Données[[temps restant avant rebut  ]]&lt;15,ROW(tbl_Données[[temps restant avant rebut  ]])-2),ROWS($1:1261))),"")</f>
        <v/>
      </c>
    </row>
    <row r="1265" spans="1:31" ht="27.75" customHeight="1">
      <c r="A1265" s="10"/>
      <c r="B1265" s="11"/>
      <c r="C12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5" s="13"/>
      <c r="E1265" s="10"/>
      <c r="F1265" s="14"/>
      <c r="G1265" s="15"/>
      <c r="H1265" s="13" t="str">
        <f t="shared" si="96"/>
        <v/>
      </c>
      <c r="I1265" s="16"/>
      <c r="J1265" s="17" t="str">
        <f t="shared" si="97"/>
        <v/>
      </c>
      <c r="K1265" s="18" t="str">
        <f t="shared" ca="1" si="98"/>
        <v/>
      </c>
      <c r="L1265" s="19">
        <f t="shared" si="100"/>
        <v>0</v>
      </c>
      <c r="M1265" s="19">
        <f t="shared" si="99"/>
        <v>0</v>
      </c>
      <c r="AE1265" s="33" t="str">
        <f ca="1">IFERROR(INDEX(tbl_Données[[temps restant avant rebut  ]],SMALL(IF(tbl_Données[[temps restant avant rebut  ]]&lt;15,ROW(tbl_Données[[temps restant avant rebut  ]])-2),ROWS($1:1262))),"")</f>
        <v/>
      </c>
    </row>
    <row r="1266" spans="1:31" ht="27.75" customHeight="1">
      <c r="A1266" s="10"/>
      <c r="B1266" s="11"/>
      <c r="C12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6" s="13"/>
      <c r="E1266" s="10"/>
      <c r="F1266" s="14"/>
      <c r="G1266" s="15"/>
      <c r="H1266" s="13" t="str">
        <f t="shared" si="96"/>
        <v/>
      </c>
      <c r="I1266" s="16"/>
      <c r="J1266" s="17" t="str">
        <f t="shared" si="97"/>
        <v/>
      </c>
      <c r="K1266" s="18" t="str">
        <f t="shared" ca="1" si="98"/>
        <v/>
      </c>
      <c r="L1266" s="19">
        <f t="shared" si="100"/>
        <v>0</v>
      </c>
      <c r="M1266" s="19">
        <f t="shared" si="99"/>
        <v>0</v>
      </c>
      <c r="AE1266" s="33" t="str">
        <f ca="1">IFERROR(INDEX(tbl_Données[[temps restant avant rebut  ]],SMALL(IF(tbl_Données[[temps restant avant rebut  ]]&lt;15,ROW(tbl_Données[[temps restant avant rebut  ]])-2),ROWS($1:1263))),"")</f>
        <v/>
      </c>
    </row>
    <row r="1267" spans="1:31" ht="27.75" customHeight="1">
      <c r="A1267" s="10"/>
      <c r="B1267" s="11"/>
      <c r="C12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7" s="13"/>
      <c r="E1267" s="10"/>
      <c r="F1267" s="14"/>
      <c r="G1267" s="15"/>
      <c r="H1267" s="13" t="str">
        <f t="shared" si="96"/>
        <v/>
      </c>
      <c r="I1267" s="16"/>
      <c r="J1267" s="17" t="str">
        <f t="shared" si="97"/>
        <v/>
      </c>
      <c r="K1267" s="18" t="str">
        <f t="shared" ca="1" si="98"/>
        <v/>
      </c>
      <c r="L1267" s="19">
        <f t="shared" si="100"/>
        <v>0</v>
      </c>
      <c r="M1267" s="19">
        <f t="shared" si="99"/>
        <v>0</v>
      </c>
      <c r="AE1267" s="33" t="str">
        <f ca="1">IFERROR(INDEX(tbl_Données[[temps restant avant rebut  ]],SMALL(IF(tbl_Données[[temps restant avant rebut  ]]&lt;15,ROW(tbl_Données[[temps restant avant rebut  ]])-2),ROWS($1:1264))),"")</f>
        <v/>
      </c>
    </row>
    <row r="1268" spans="1:31" ht="27.75" customHeight="1">
      <c r="A1268" s="10"/>
      <c r="B1268" s="11"/>
      <c r="C12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8" s="13"/>
      <c r="E1268" s="10"/>
      <c r="F1268" s="14"/>
      <c r="G1268" s="15"/>
      <c r="H1268" s="13" t="str">
        <f t="shared" si="96"/>
        <v/>
      </c>
      <c r="I1268" s="16"/>
      <c r="J1268" s="17" t="str">
        <f t="shared" si="97"/>
        <v/>
      </c>
      <c r="K1268" s="18" t="str">
        <f t="shared" ca="1" si="98"/>
        <v/>
      </c>
      <c r="L1268" s="19">
        <f t="shared" si="100"/>
        <v>0</v>
      </c>
      <c r="M1268" s="19">
        <f t="shared" si="99"/>
        <v>0</v>
      </c>
      <c r="AE1268" s="33" t="str">
        <f ca="1">IFERROR(INDEX(tbl_Données[[temps restant avant rebut  ]],SMALL(IF(tbl_Données[[temps restant avant rebut  ]]&lt;15,ROW(tbl_Données[[temps restant avant rebut  ]])-2),ROWS($1:1265))),"")</f>
        <v/>
      </c>
    </row>
    <row r="1269" spans="1:31" ht="27.75" customHeight="1">
      <c r="A1269" s="10"/>
      <c r="B1269" s="11"/>
      <c r="C12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9" s="13"/>
      <c r="E1269" s="10"/>
      <c r="F1269" s="14"/>
      <c r="G1269" s="15"/>
      <c r="H1269" s="13" t="str">
        <f t="shared" si="96"/>
        <v/>
      </c>
      <c r="I1269" s="16"/>
      <c r="J1269" s="17" t="str">
        <f t="shared" si="97"/>
        <v/>
      </c>
      <c r="K1269" s="18" t="str">
        <f t="shared" ca="1" si="98"/>
        <v/>
      </c>
      <c r="L1269" s="19">
        <f t="shared" si="100"/>
        <v>0</v>
      </c>
      <c r="M1269" s="19">
        <f t="shared" si="99"/>
        <v>0</v>
      </c>
      <c r="AE1269" s="33" t="str">
        <f ca="1">IFERROR(INDEX(tbl_Données[[temps restant avant rebut  ]],SMALL(IF(tbl_Données[[temps restant avant rebut  ]]&lt;15,ROW(tbl_Données[[temps restant avant rebut  ]])-2),ROWS($1:1266))),"")</f>
        <v/>
      </c>
    </row>
    <row r="1270" spans="1:31" ht="27.75" customHeight="1">
      <c r="A1270" s="10"/>
      <c r="B1270" s="11"/>
      <c r="C12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0" s="13"/>
      <c r="E1270" s="10"/>
      <c r="F1270" s="14"/>
      <c r="G1270" s="15"/>
      <c r="H1270" s="13" t="str">
        <f t="shared" si="96"/>
        <v/>
      </c>
      <c r="I1270" s="16"/>
      <c r="J1270" s="17" t="str">
        <f t="shared" si="97"/>
        <v/>
      </c>
      <c r="K1270" s="18" t="str">
        <f t="shared" ca="1" si="98"/>
        <v/>
      </c>
      <c r="L1270" s="19">
        <f t="shared" si="100"/>
        <v>0</v>
      </c>
      <c r="M1270" s="19">
        <f t="shared" si="99"/>
        <v>0</v>
      </c>
      <c r="AE1270" s="33" t="str">
        <f ca="1">IFERROR(INDEX(tbl_Données[[temps restant avant rebut  ]],SMALL(IF(tbl_Données[[temps restant avant rebut  ]]&lt;15,ROW(tbl_Données[[temps restant avant rebut  ]])-2),ROWS($1:1267))),"")</f>
        <v/>
      </c>
    </row>
    <row r="1271" spans="1:31" ht="27.75" customHeight="1">
      <c r="A1271" s="10"/>
      <c r="B1271" s="11"/>
      <c r="C12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1" s="13"/>
      <c r="E1271" s="10"/>
      <c r="F1271" s="14"/>
      <c r="G1271" s="15"/>
      <c r="H1271" s="13" t="str">
        <f t="shared" si="96"/>
        <v/>
      </c>
      <c r="I1271" s="16"/>
      <c r="J1271" s="17" t="str">
        <f t="shared" si="97"/>
        <v/>
      </c>
      <c r="K1271" s="18" t="str">
        <f t="shared" ca="1" si="98"/>
        <v/>
      </c>
      <c r="L1271" s="19">
        <f t="shared" si="100"/>
        <v>0</v>
      </c>
      <c r="M1271" s="19">
        <f t="shared" si="99"/>
        <v>0</v>
      </c>
      <c r="AE1271" s="33" t="str">
        <f ca="1">IFERROR(INDEX(tbl_Données[[temps restant avant rebut  ]],SMALL(IF(tbl_Données[[temps restant avant rebut  ]]&lt;15,ROW(tbl_Données[[temps restant avant rebut  ]])-2),ROWS($1:1268))),"")</f>
        <v/>
      </c>
    </row>
    <row r="1272" spans="1:31" ht="27.75" customHeight="1">
      <c r="A1272" s="10"/>
      <c r="B1272" s="11"/>
      <c r="C12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2" s="13"/>
      <c r="E1272" s="10"/>
      <c r="F1272" s="14"/>
      <c r="G1272" s="15"/>
      <c r="H1272" s="13" t="str">
        <f t="shared" si="96"/>
        <v/>
      </c>
      <c r="I1272" s="16"/>
      <c r="J1272" s="17" t="str">
        <f t="shared" si="97"/>
        <v/>
      </c>
      <c r="K1272" s="18" t="str">
        <f t="shared" ca="1" si="98"/>
        <v/>
      </c>
      <c r="L1272" s="19">
        <f t="shared" si="100"/>
        <v>0</v>
      </c>
      <c r="M1272" s="19">
        <f t="shared" si="99"/>
        <v>0</v>
      </c>
      <c r="AE1272" s="33" t="str">
        <f ca="1">IFERROR(INDEX(tbl_Données[[temps restant avant rebut  ]],SMALL(IF(tbl_Données[[temps restant avant rebut  ]]&lt;15,ROW(tbl_Données[[temps restant avant rebut  ]])-2),ROWS($1:1269))),"")</f>
        <v/>
      </c>
    </row>
    <row r="1273" spans="1:31" ht="27.75" customHeight="1">
      <c r="A1273" s="10"/>
      <c r="B1273" s="11"/>
      <c r="C12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3" s="13"/>
      <c r="E1273" s="10"/>
      <c r="F1273" s="14"/>
      <c r="G1273" s="15"/>
      <c r="H1273" s="13" t="str">
        <f t="shared" si="96"/>
        <v/>
      </c>
      <c r="I1273" s="16"/>
      <c r="J1273" s="17" t="str">
        <f t="shared" si="97"/>
        <v/>
      </c>
      <c r="K1273" s="18" t="str">
        <f t="shared" ca="1" si="98"/>
        <v/>
      </c>
      <c r="L1273" s="19">
        <f t="shared" si="100"/>
        <v>0</v>
      </c>
      <c r="M1273" s="19">
        <f t="shared" si="99"/>
        <v>0</v>
      </c>
      <c r="AE1273" s="33" t="str">
        <f ca="1">IFERROR(INDEX(tbl_Données[[temps restant avant rebut  ]],SMALL(IF(tbl_Données[[temps restant avant rebut  ]]&lt;15,ROW(tbl_Données[[temps restant avant rebut  ]])-2),ROWS($1:1270))),"")</f>
        <v/>
      </c>
    </row>
    <row r="1274" spans="1:31" ht="27.75" customHeight="1">
      <c r="A1274" s="10"/>
      <c r="B1274" s="11"/>
      <c r="C12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4" s="13"/>
      <c r="E1274" s="10"/>
      <c r="F1274" s="14"/>
      <c r="G1274" s="15"/>
      <c r="H1274" s="13" t="str">
        <f t="shared" si="96"/>
        <v/>
      </c>
      <c r="I1274" s="16"/>
      <c r="J1274" s="17" t="str">
        <f t="shared" si="97"/>
        <v/>
      </c>
      <c r="K1274" s="18" t="str">
        <f t="shared" ca="1" si="98"/>
        <v/>
      </c>
      <c r="L1274" s="19">
        <f t="shared" si="100"/>
        <v>0</v>
      </c>
      <c r="M1274" s="19">
        <f t="shared" si="99"/>
        <v>0</v>
      </c>
      <c r="AE1274" s="33" t="str">
        <f ca="1">IFERROR(INDEX(tbl_Données[[temps restant avant rebut  ]],SMALL(IF(tbl_Données[[temps restant avant rebut  ]]&lt;15,ROW(tbl_Données[[temps restant avant rebut  ]])-2),ROWS($1:1271))),"")</f>
        <v/>
      </c>
    </row>
    <row r="1275" spans="1:31" ht="27.75" customHeight="1">
      <c r="A1275" s="10"/>
      <c r="B1275" s="11"/>
      <c r="C12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5" s="13"/>
      <c r="E1275" s="10"/>
      <c r="F1275" s="14"/>
      <c r="G1275" s="15"/>
      <c r="H1275" s="13" t="str">
        <f t="shared" si="96"/>
        <v/>
      </c>
      <c r="I1275" s="16"/>
      <c r="J1275" s="17" t="str">
        <f t="shared" si="97"/>
        <v/>
      </c>
      <c r="K1275" s="18" t="str">
        <f t="shared" ca="1" si="98"/>
        <v/>
      </c>
      <c r="L1275" s="19">
        <f t="shared" si="100"/>
        <v>0</v>
      </c>
      <c r="M1275" s="19">
        <f t="shared" si="99"/>
        <v>0</v>
      </c>
      <c r="AE1275" s="33" t="str">
        <f ca="1">IFERROR(INDEX(tbl_Données[[temps restant avant rebut  ]],SMALL(IF(tbl_Données[[temps restant avant rebut  ]]&lt;15,ROW(tbl_Données[[temps restant avant rebut  ]])-2),ROWS($1:1272))),"")</f>
        <v/>
      </c>
    </row>
    <row r="1276" spans="1:31" ht="27.75" customHeight="1">
      <c r="A1276" s="10"/>
      <c r="B1276" s="11"/>
      <c r="C12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6" s="13"/>
      <c r="E1276" s="10"/>
      <c r="F1276" s="14"/>
      <c r="G1276" s="15"/>
      <c r="H1276" s="13" t="str">
        <f t="shared" si="96"/>
        <v/>
      </c>
      <c r="I1276" s="16"/>
      <c r="J1276" s="17" t="str">
        <f t="shared" si="97"/>
        <v/>
      </c>
      <c r="K1276" s="18" t="str">
        <f t="shared" ca="1" si="98"/>
        <v/>
      </c>
      <c r="L1276" s="19">
        <f t="shared" si="100"/>
        <v>0</v>
      </c>
      <c r="M1276" s="19">
        <f t="shared" si="99"/>
        <v>0</v>
      </c>
      <c r="AE1276" s="33" t="str">
        <f ca="1">IFERROR(INDEX(tbl_Données[[temps restant avant rebut  ]],SMALL(IF(tbl_Données[[temps restant avant rebut  ]]&lt;15,ROW(tbl_Données[[temps restant avant rebut  ]])-2),ROWS($1:1273))),"")</f>
        <v/>
      </c>
    </row>
    <row r="1277" spans="1:31" ht="27.75" customHeight="1">
      <c r="A1277" s="10"/>
      <c r="B1277" s="11"/>
      <c r="C12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7" s="13"/>
      <c r="E1277" s="10"/>
      <c r="F1277" s="14"/>
      <c r="G1277" s="15"/>
      <c r="H1277" s="13" t="str">
        <f t="shared" si="96"/>
        <v/>
      </c>
      <c r="I1277" s="16"/>
      <c r="J1277" s="17" t="str">
        <f t="shared" si="97"/>
        <v/>
      </c>
      <c r="K1277" s="18" t="str">
        <f t="shared" ca="1" si="98"/>
        <v/>
      </c>
      <c r="L1277" s="19">
        <f t="shared" si="100"/>
        <v>0</v>
      </c>
      <c r="M1277" s="19">
        <f t="shared" si="99"/>
        <v>0</v>
      </c>
      <c r="AE1277" s="33" t="str">
        <f ca="1">IFERROR(INDEX(tbl_Données[[temps restant avant rebut  ]],SMALL(IF(tbl_Données[[temps restant avant rebut  ]]&lt;15,ROW(tbl_Données[[temps restant avant rebut  ]])-2),ROWS($1:1274))),"")</f>
        <v/>
      </c>
    </row>
    <row r="1278" spans="1:31" ht="27.75" customHeight="1">
      <c r="A1278" s="10"/>
      <c r="B1278" s="11"/>
      <c r="C12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8" s="13"/>
      <c r="E1278" s="10"/>
      <c r="F1278" s="14"/>
      <c r="G1278" s="15"/>
      <c r="H1278" s="13" t="str">
        <f t="shared" si="96"/>
        <v/>
      </c>
      <c r="I1278" s="16"/>
      <c r="J1278" s="17" t="str">
        <f t="shared" si="97"/>
        <v/>
      </c>
      <c r="K1278" s="18" t="str">
        <f t="shared" ca="1" si="98"/>
        <v/>
      </c>
      <c r="L1278" s="19">
        <f t="shared" si="100"/>
        <v>0</v>
      </c>
      <c r="M1278" s="19">
        <f t="shared" si="99"/>
        <v>0</v>
      </c>
      <c r="AE1278" s="33" t="str">
        <f ca="1">IFERROR(INDEX(tbl_Données[[temps restant avant rebut  ]],SMALL(IF(tbl_Données[[temps restant avant rebut  ]]&lt;15,ROW(tbl_Données[[temps restant avant rebut  ]])-2),ROWS($1:1275))),"")</f>
        <v/>
      </c>
    </row>
    <row r="1279" spans="1:31" ht="27.75" customHeight="1">
      <c r="A1279" s="10"/>
      <c r="B1279" s="11"/>
      <c r="C12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9" s="13"/>
      <c r="E1279" s="10"/>
      <c r="F1279" s="14"/>
      <c r="G1279" s="15"/>
      <c r="H1279" s="13" t="str">
        <f t="shared" si="96"/>
        <v/>
      </c>
      <c r="I1279" s="16"/>
      <c r="J1279" s="17" t="str">
        <f t="shared" si="97"/>
        <v/>
      </c>
      <c r="K1279" s="18" t="str">
        <f t="shared" ca="1" si="98"/>
        <v/>
      </c>
      <c r="L1279" s="19">
        <f t="shared" si="100"/>
        <v>0</v>
      </c>
      <c r="M1279" s="19">
        <f t="shared" si="99"/>
        <v>0</v>
      </c>
      <c r="AE1279" s="33" t="str">
        <f ca="1">IFERROR(INDEX(tbl_Données[[temps restant avant rebut  ]],SMALL(IF(tbl_Données[[temps restant avant rebut  ]]&lt;15,ROW(tbl_Données[[temps restant avant rebut  ]])-2),ROWS($1:1276))),"")</f>
        <v/>
      </c>
    </row>
    <row r="1280" spans="1:31" ht="27.75" customHeight="1">
      <c r="A1280" s="10"/>
      <c r="B1280" s="11"/>
      <c r="C12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0" s="13"/>
      <c r="E1280" s="10"/>
      <c r="F1280" s="14"/>
      <c r="G1280" s="15"/>
      <c r="H1280" s="13" t="str">
        <f t="shared" si="96"/>
        <v/>
      </c>
      <c r="I1280" s="16"/>
      <c r="J1280" s="17" t="str">
        <f t="shared" si="97"/>
        <v/>
      </c>
      <c r="K1280" s="18" t="str">
        <f t="shared" ca="1" si="98"/>
        <v/>
      </c>
      <c r="L1280" s="19">
        <f t="shared" si="100"/>
        <v>0</v>
      </c>
      <c r="M1280" s="19">
        <f t="shared" si="99"/>
        <v>0</v>
      </c>
      <c r="AE1280" s="33" t="str">
        <f ca="1">IFERROR(INDEX(tbl_Données[[temps restant avant rebut  ]],SMALL(IF(tbl_Données[[temps restant avant rebut  ]]&lt;15,ROW(tbl_Données[[temps restant avant rebut  ]])-2),ROWS($1:1277))),"")</f>
        <v/>
      </c>
    </row>
    <row r="1281" spans="1:31" ht="27.75" customHeight="1">
      <c r="A1281" s="10"/>
      <c r="B1281" s="11"/>
      <c r="C12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1" s="13"/>
      <c r="E1281" s="10"/>
      <c r="F1281" s="14"/>
      <c r="G1281" s="15"/>
      <c r="H1281" s="13" t="str">
        <f t="shared" si="96"/>
        <v/>
      </c>
      <c r="I1281" s="16"/>
      <c r="J1281" s="17" t="str">
        <f t="shared" si="97"/>
        <v/>
      </c>
      <c r="K1281" s="18" t="str">
        <f t="shared" ca="1" si="98"/>
        <v/>
      </c>
      <c r="L1281" s="19">
        <f t="shared" si="100"/>
        <v>0</v>
      </c>
      <c r="M1281" s="19">
        <f t="shared" si="99"/>
        <v>0</v>
      </c>
      <c r="AE1281" s="33" t="str">
        <f ca="1">IFERROR(INDEX(tbl_Données[[temps restant avant rebut  ]],SMALL(IF(tbl_Données[[temps restant avant rebut  ]]&lt;15,ROW(tbl_Données[[temps restant avant rebut  ]])-2),ROWS($1:1278))),"")</f>
        <v/>
      </c>
    </row>
    <row r="1282" spans="1:31" ht="27.75" customHeight="1">
      <c r="A1282" s="10"/>
      <c r="B1282" s="11"/>
      <c r="C12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2" s="13"/>
      <c r="E1282" s="10"/>
      <c r="F1282" s="14"/>
      <c r="G1282" s="15"/>
      <c r="H1282" s="13" t="str">
        <f t="shared" si="96"/>
        <v/>
      </c>
      <c r="I1282" s="16"/>
      <c r="J1282" s="17" t="str">
        <f t="shared" si="97"/>
        <v/>
      </c>
      <c r="K1282" s="18" t="str">
        <f t="shared" ca="1" si="98"/>
        <v/>
      </c>
      <c r="L1282" s="19">
        <f t="shared" si="100"/>
        <v>0</v>
      </c>
      <c r="M1282" s="19">
        <f t="shared" si="99"/>
        <v>0</v>
      </c>
      <c r="AE1282" s="33" t="str">
        <f ca="1">IFERROR(INDEX(tbl_Données[[temps restant avant rebut  ]],SMALL(IF(tbl_Données[[temps restant avant rebut  ]]&lt;15,ROW(tbl_Données[[temps restant avant rebut  ]])-2),ROWS($1:1279))),"")</f>
        <v/>
      </c>
    </row>
    <row r="1283" spans="1:31" ht="27.75" customHeight="1">
      <c r="A1283" s="10"/>
      <c r="B1283" s="11"/>
      <c r="C12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3" s="13"/>
      <c r="E1283" s="10"/>
      <c r="F1283" s="14"/>
      <c r="G1283" s="15"/>
      <c r="H1283" s="13" t="str">
        <f t="shared" ref="H1283:H1346" si="101">IF(ISBLANK(D1283),"",D1283+30)</f>
        <v/>
      </c>
      <c r="I1283" s="16"/>
      <c r="J1283" s="17" t="str">
        <f t="shared" ref="J1283:J1346" si="102">IF(ISBLANK(I1283),"",$I1283-$D1283)</f>
        <v/>
      </c>
      <c r="K1283" s="18" t="str">
        <f t="shared" ref="K1283:K1346" ca="1" si="103">IF(ISBLANK(D1283),"",D1283-TODAY())</f>
        <v/>
      </c>
      <c r="L1283" s="19">
        <f t="shared" si="100"/>
        <v>0</v>
      </c>
      <c r="M1283" s="19">
        <f t="shared" ref="M1283:M1346" si="104">IFERROR(DATEDIF($B1283,$F1283,"d"),"")</f>
        <v>0</v>
      </c>
      <c r="AE1283" s="33" t="str">
        <f ca="1">IFERROR(INDEX(tbl_Données[[temps restant avant rebut  ]],SMALL(IF(tbl_Données[[temps restant avant rebut  ]]&lt;15,ROW(tbl_Données[[temps restant avant rebut  ]])-2),ROWS($1:1280))),"")</f>
        <v/>
      </c>
    </row>
    <row r="1284" spans="1:31" ht="27.75" customHeight="1">
      <c r="A1284" s="10"/>
      <c r="B1284" s="11"/>
      <c r="C12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4" s="13"/>
      <c r="E1284" s="10"/>
      <c r="F1284" s="14"/>
      <c r="G1284" s="15"/>
      <c r="H1284" s="13" t="str">
        <f t="shared" si="101"/>
        <v/>
      </c>
      <c r="I1284" s="16"/>
      <c r="J1284" s="17" t="str">
        <f t="shared" si="102"/>
        <v/>
      </c>
      <c r="K1284" s="18" t="str">
        <f t="shared" ca="1" si="103"/>
        <v/>
      </c>
      <c r="L1284" s="19">
        <f t="shared" si="100"/>
        <v>0</v>
      </c>
      <c r="M1284" s="19">
        <f t="shared" si="104"/>
        <v>0</v>
      </c>
      <c r="AE1284" s="33" t="str">
        <f ca="1">IFERROR(INDEX(tbl_Données[[temps restant avant rebut  ]],SMALL(IF(tbl_Données[[temps restant avant rebut  ]]&lt;15,ROW(tbl_Données[[temps restant avant rebut  ]])-2),ROWS($1:1281))),"")</f>
        <v/>
      </c>
    </row>
    <row r="1285" spans="1:31" ht="27.75" customHeight="1">
      <c r="A1285" s="10"/>
      <c r="B1285" s="11"/>
      <c r="C12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5" s="13"/>
      <c r="E1285" s="10"/>
      <c r="F1285" s="14"/>
      <c r="G1285" s="15"/>
      <c r="H1285" s="13" t="str">
        <f t="shared" si="101"/>
        <v/>
      </c>
      <c r="I1285" s="16"/>
      <c r="J1285" s="17" t="str">
        <f t="shared" si="102"/>
        <v/>
      </c>
      <c r="K1285" s="18" t="str">
        <f t="shared" ca="1" si="103"/>
        <v/>
      </c>
      <c r="L1285" s="19">
        <f t="shared" si="100"/>
        <v>0</v>
      </c>
      <c r="M1285" s="19">
        <f t="shared" si="104"/>
        <v>0</v>
      </c>
      <c r="AE1285" s="33" t="str">
        <f ca="1">IFERROR(INDEX(tbl_Données[[temps restant avant rebut  ]],SMALL(IF(tbl_Données[[temps restant avant rebut  ]]&lt;15,ROW(tbl_Données[[temps restant avant rebut  ]])-2),ROWS($1:1282))),"")</f>
        <v/>
      </c>
    </row>
    <row r="1286" spans="1:31" ht="27.75" customHeight="1">
      <c r="A1286" s="10"/>
      <c r="B1286" s="11"/>
      <c r="C12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6" s="13"/>
      <c r="E1286" s="10"/>
      <c r="F1286" s="14"/>
      <c r="G1286" s="15"/>
      <c r="H1286" s="13" t="str">
        <f t="shared" si="101"/>
        <v/>
      </c>
      <c r="I1286" s="16"/>
      <c r="J1286" s="17" t="str">
        <f t="shared" si="102"/>
        <v/>
      </c>
      <c r="K1286" s="18" t="str">
        <f t="shared" ca="1" si="103"/>
        <v/>
      </c>
      <c r="L1286" s="19">
        <f t="shared" ref="L1286:L1349" si="105">IFERROR(DATEDIF($B1286,$I1286,"d"),"")</f>
        <v>0</v>
      </c>
      <c r="M1286" s="19">
        <f t="shared" si="104"/>
        <v>0</v>
      </c>
      <c r="AE1286" s="33" t="str">
        <f ca="1">IFERROR(INDEX(tbl_Données[[temps restant avant rebut  ]],SMALL(IF(tbl_Données[[temps restant avant rebut  ]]&lt;15,ROW(tbl_Données[[temps restant avant rebut  ]])-2),ROWS($1:1283))),"")</f>
        <v/>
      </c>
    </row>
    <row r="1287" spans="1:31" ht="27.75" customHeight="1">
      <c r="A1287" s="10"/>
      <c r="B1287" s="11"/>
      <c r="C12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7" s="13"/>
      <c r="E1287" s="10"/>
      <c r="F1287" s="14"/>
      <c r="G1287" s="15"/>
      <c r="H1287" s="13" t="str">
        <f t="shared" si="101"/>
        <v/>
      </c>
      <c r="I1287" s="16"/>
      <c r="J1287" s="17" t="str">
        <f t="shared" si="102"/>
        <v/>
      </c>
      <c r="K1287" s="18" t="str">
        <f t="shared" ca="1" si="103"/>
        <v/>
      </c>
      <c r="L1287" s="19">
        <f t="shared" si="105"/>
        <v>0</v>
      </c>
      <c r="M1287" s="19">
        <f t="shared" si="104"/>
        <v>0</v>
      </c>
      <c r="AE1287" s="33" t="str">
        <f ca="1">IFERROR(INDEX(tbl_Données[[temps restant avant rebut  ]],SMALL(IF(tbl_Données[[temps restant avant rebut  ]]&lt;15,ROW(tbl_Données[[temps restant avant rebut  ]])-2),ROWS($1:1284))),"")</f>
        <v/>
      </c>
    </row>
    <row r="1288" spans="1:31" ht="27.75" customHeight="1">
      <c r="A1288" s="10"/>
      <c r="B1288" s="11"/>
      <c r="C12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8" s="13"/>
      <c r="E1288" s="10"/>
      <c r="F1288" s="14"/>
      <c r="G1288" s="15"/>
      <c r="H1288" s="13" t="str">
        <f t="shared" si="101"/>
        <v/>
      </c>
      <c r="I1288" s="16"/>
      <c r="J1288" s="17" t="str">
        <f t="shared" si="102"/>
        <v/>
      </c>
      <c r="K1288" s="18" t="str">
        <f t="shared" ca="1" si="103"/>
        <v/>
      </c>
      <c r="L1288" s="19">
        <f t="shared" si="105"/>
        <v>0</v>
      </c>
      <c r="M1288" s="19">
        <f t="shared" si="104"/>
        <v>0</v>
      </c>
      <c r="AE1288" s="33" t="str">
        <f ca="1">IFERROR(INDEX(tbl_Données[[temps restant avant rebut  ]],SMALL(IF(tbl_Données[[temps restant avant rebut  ]]&lt;15,ROW(tbl_Données[[temps restant avant rebut  ]])-2),ROWS($1:1285))),"")</f>
        <v/>
      </c>
    </row>
    <row r="1289" spans="1:31" ht="27.75" customHeight="1">
      <c r="A1289" s="10"/>
      <c r="B1289" s="11"/>
      <c r="C12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9" s="13"/>
      <c r="E1289" s="10"/>
      <c r="F1289" s="14"/>
      <c r="G1289" s="15"/>
      <c r="H1289" s="13" t="str">
        <f t="shared" si="101"/>
        <v/>
      </c>
      <c r="I1289" s="16"/>
      <c r="J1289" s="17" t="str">
        <f t="shared" si="102"/>
        <v/>
      </c>
      <c r="K1289" s="18" t="str">
        <f t="shared" ca="1" si="103"/>
        <v/>
      </c>
      <c r="L1289" s="19">
        <f t="shared" si="105"/>
        <v>0</v>
      </c>
      <c r="M1289" s="19">
        <f t="shared" si="104"/>
        <v>0</v>
      </c>
      <c r="AE1289" s="33" t="str">
        <f ca="1">IFERROR(INDEX(tbl_Données[[temps restant avant rebut  ]],SMALL(IF(tbl_Données[[temps restant avant rebut  ]]&lt;15,ROW(tbl_Données[[temps restant avant rebut  ]])-2),ROWS($1:1286))),"")</f>
        <v/>
      </c>
    </row>
    <row r="1290" spans="1:31" ht="27.75" customHeight="1">
      <c r="A1290" s="10"/>
      <c r="B1290" s="11"/>
      <c r="C12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0" s="13"/>
      <c r="E1290" s="10"/>
      <c r="F1290" s="14"/>
      <c r="G1290" s="15"/>
      <c r="H1290" s="13" t="str">
        <f t="shared" si="101"/>
        <v/>
      </c>
      <c r="I1290" s="16"/>
      <c r="J1290" s="17" t="str">
        <f t="shared" si="102"/>
        <v/>
      </c>
      <c r="K1290" s="18" t="str">
        <f t="shared" ca="1" si="103"/>
        <v/>
      </c>
      <c r="L1290" s="19">
        <f t="shared" si="105"/>
        <v>0</v>
      </c>
      <c r="M1290" s="19">
        <f t="shared" si="104"/>
        <v>0</v>
      </c>
      <c r="AE1290" s="33" t="str">
        <f ca="1">IFERROR(INDEX(tbl_Données[[temps restant avant rebut  ]],SMALL(IF(tbl_Données[[temps restant avant rebut  ]]&lt;15,ROW(tbl_Données[[temps restant avant rebut  ]])-2),ROWS($1:1287))),"")</f>
        <v/>
      </c>
    </row>
    <row r="1291" spans="1:31" ht="27.75" customHeight="1">
      <c r="A1291" s="10"/>
      <c r="B1291" s="11"/>
      <c r="C12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1" s="13"/>
      <c r="E1291" s="10"/>
      <c r="F1291" s="14"/>
      <c r="G1291" s="15"/>
      <c r="H1291" s="13" t="str">
        <f t="shared" si="101"/>
        <v/>
      </c>
      <c r="I1291" s="16"/>
      <c r="J1291" s="17" t="str">
        <f t="shared" si="102"/>
        <v/>
      </c>
      <c r="K1291" s="18" t="str">
        <f t="shared" ca="1" si="103"/>
        <v/>
      </c>
      <c r="L1291" s="19">
        <f t="shared" si="105"/>
        <v>0</v>
      </c>
      <c r="M1291" s="19">
        <f t="shared" si="104"/>
        <v>0</v>
      </c>
      <c r="AE1291" s="33" t="str">
        <f ca="1">IFERROR(INDEX(tbl_Données[[temps restant avant rebut  ]],SMALL(IF(tbl_Données[[temps restant avant rebut  ]]&lt;15,ROW(tbl_Données[[temps restant avant rebut  ]])-2),ROWS($1:1288))),"")</f>
        <v/>
      </c>
    </row>
    <row r="1292" spans="1:31" ht="27.75" customHeight="1">
      <c r="A1292" s="10"/>
      <c r="B1292" s="11"/>
      <c r="C12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2" s="13"/>
      <c r="E1292" s="10"/>
      <c r="F1292" s="14"/>
      <c r="G1292" s="15"/>
      <c r="H1292" s="13" t="str">
        <f t="shared" si="101"/>
        <v/>
      </c>
      <c r="I1292" s="16"/>
      <c r="J1292" s="17" t="str">
        <f t="shared" si="102"/>
        <v/>
      </c>
      <c r="K1292" s="18" t="str">
        <f t="shared" ca="1" si="103"/>
        <v/>
      </c>
      <c r="L1292" s="19">
        <f t="shared" si="105"/>
        <v>0</v>
      </c>
      <c r="M1292" s="19">
        <f t="shared" si="104"/>
        <v>0</v>
      </c>
      <c r="AE1292" s="33" t="str">
        <f ca="1">IFERROR(INDEX(tbl_Données[[temps restant avant rebut  ]],SMALL(IF(tbl_Données[[temps restant avant rebut  ]]&lt;15,ROW(tbl_Données[[temps restant avant rebut  ]])-2),ROWS($1:1289))),"")</f>
        <v/>
      </c>
    </row>
    <row r="1293" spans="1:31" ht="27.75" customHeight="1">
      <c r="A1293" s="10"/>
      <c r="B1293" s="11"/>
      <c r="C12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3" s="13"/>
      <c r="E1293" s="10"/>
      <c r="F1293" s="14"/>
      <c r="G1293" s="15"/>
      <c r="H1293" s="13" t="str">
        <f t="shared" si="101"/>
        <v/>
      </c>
      <c r="I1293" s="16"/>
      <c r="J1293" s="17" t="str">
        <f t="shared" si="102"/>
        <v/>
      </c>
      <c r="K1293" s="18" t="str">
        <f t="shared" ca="1" si="103"/>
        <v/>
      </c>
      <c r="L1293" s="19">
        <f t="shared" si="105"/>
        <v>0</v>
      </c>
      <c r="M1293" s="19">
        <f t="shared" si="104"/>
        <v>0</v>
      </c>
      <c r="AE1293" s="33" t="str">
        <f ca="1">IFERROR(INDEX(tbl_Données[[temps restant avant rebut  ]],SMALL(IF(tbl_Données[[temps restant avant rebut  ]]&lt;15,ROW(tbl_Données[[temps restant avant rebut  ]])-2),ROWS($1:1290))),"")</f>
        <v/>
      </c>
    </row>
    <row r="1294" spans="1:31" ht="27.75" customHeight="1">
      <c r="A1294" s="10"/>
      <c r="B1294" s="11"/>
      <c r="C12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4" s="13"/>
      <c r="E1294" s="10"/>
      <c r="F1294" s="14"/>
      <c r="G1294" s="15"/>
      <c r="H1294" s="13" t="str">
        <f t="shared" si="101"/>
        <v/>
      </c>
      <c r="I1294" s="16"/>
      <c r="J1294" s="17" t="str">
        <f t="shared" si="102"/>
        <v/>
      </c>
      <c r="K1294" s="18" t="str">
        <f t="shared" ca="1" si="103"/>
        <v/>
      </c>
      <c r="L1294" s="19">
        <f t="shared" si="105"/>
        <v>0</v>
      </c>
      <c r="M1294" s="19">
        <f t="shared" si="104"/>
        <v>0</v>
      </c>
      <c r="AE1294" s="33" t="str">
        <f ca="1">IFERROR(INDEX(tbl_Données[[temps restant avant rebut  ]],SMALL(IF(tbl_Données[[temps restant avant rebut  ]]&lt;15,ROW(tbl_Données[[temps restant avant rebut  ]])-2),ROWS($1:1291))),"")</f>
        <v/>
      </c>
    </row>
    <row r="1295" spans="1:31" ht="27.75" customHeight="1">
      <c r="A1295" s="10"/>
      <c r="B1295" s="11"/>
      <c r="C12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5" s="13"/>
      <c r="E1295" s="10"/>
      <c r="F1295" s="14"/>
      <c r="G1295" s="15"/>
      <c r="H1295" s="13" t="str">
        <f t="shared" si="101"/>
        <v/>
      </c>
      <c r="I1295" s="16"/>
      <c r="J1295" s="17" t="str">
        <f t="shared" si="102"/>
        <v/>
      </c>
      <c r="K1295" s="18" t="str">
        <f t="shared" ca="1" si="103"/>
        <v/>
      </c>
      <c r="L1295" s="19">
        <f t="shared" si="105"/>
        <v>0</v>
      </c>
      <c r="M1295" s="19">
        <f t="shared" si="104"/>
        <v>0</v>
      </c>
      <c r="AE1295" s="33" t="str">
        <f ca="1">IFERROR(INDEX(tbl_Données[[temps restant avant rebut  ]],SMALL(IF(tbl_Données[[temps restant avant rebut  ]]&lt;15,ROW(tbl_Données[[temps restant avant rebut  ]])-2),ROWS($1:1292))),"")</f>
        <v/>
      </c>
    </row>
    <row r="1296" spans="1:31" ht="27.75" customHeight="1">
      <c r="A1296" s="10"/>
      <c r="B1296" s="11"/>
      <c r="C12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6" s="13"/>
      <c r="E1296" s="10"/>
      <c r="F1296" s="14"/>
      <c r="G1296" s="15"/>
      <c r="H1296" s="13" t="str">
        <f t="shared" si="101"/>
        <v/>
      </c>
      <c r="I1296" s="16"/>
      <c r="J1296" s="17" t="str">
        <f t="shared" si="102"/>
        <v/>
      </c>
      <c r="K1296" s="18" t="str">
        <f t="shared" ca="1" si="103"/>
        <v/>
      </c>
      <c r="L1296" s="19">
        <f t="shared" si="105"/>
        <v>0</v>
      </c>
      <c r="M1296" s="19">
        <f t="shared" si="104"/>
        <v>0</v>
      </c>
      <c r="AE1296" s="33" t="str">
        <f ca="1">IFERROR(INDEX(tbl_Données[[temps restant avant rebut  ]],SMALL(IF(tbl_Données[[temps restant avant rebut  ]]&lt;15,ROW(tbl_Données[[temps restant avant rebut  ]])-2),ROWS($1:1293))),"")</f>
        <v/>
      </c>
    </row>
    <row r="1297" spans="1:31" ht="27.75" customHeight="1">
      <c r="A1297" s="10"/>
      <c r="B1297" s="11"/>
      <c r="C12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7" s="13"/>
      <c r="E1297" s="10"/>
      <c r="F1297" s="14"/>
      <c r="G1297" s="15"/>
      <c r="H1297" s="13" t="str">
        <f t="shared" si="101"/>
        <v/>
      </c>
      <c r="I1297" s="16"/>
      <c r="J1297" s="17" t="str">
        <f t="shared" si="102"/>
        <v/>
      </c>
      <c r="K1297" s="18" t="str">
        <f t="shared" ca="1" si="103"/>
        <v/>
      </c>
      <c r="L1297" s="19">
        <f t="shared" si="105"/>
        <v>0</v>
      </c>
      <c r="M1297" s="19">
        <f t="shared" si="104"/>
        <v>0</v>
      </c>
      <c r="AE1297" s="33" t="str">
        <f ca="1">IFERROR(INDEX(tbl_Données[[temps restant avant rebut  ]],SMALL(IF(tbl_Données[[temps restant avant rebut  ]]&lt;15,ROW(tbl_Données[[temps restant avant rebut  ]])-2),ROWS($1:1294))),"")</f>
        <v/>
      </c>
    </row>
    <row r="1298" spans="1:31" ht="27.75" customHeight="1">
      <c r="A1298" s="10"/>
      <c r="B1298" s="11"/>
      <c r="C12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8" s="13"/>
      <c r="E1298" s="10"/>
      <c r="F1298" s="14"/>
      <c r="G1298" s="15"/>
      <c r="H1298" s="13" t="str">
        <f t="shared" si="101"/>
        <v/>
      </c>
      <c r="I1298" s="16"/>
      <c r="J1298" s="17" t="str">
        <f t="shared" si="102"/>
        <v/>
      </c>
      <c r="K1298" s="18" t="str">
        <f t="shared" ca="1" si="103"/>
        <v/>
      </c>
      <c r="L1298" s="19">
        <f t="shared" si="105"/>
        <v>0</v>
      </c>
      <c r="M1298" s="19">
        <f t="shared" si="104"/>
        <v>0</v>
      </c>
      <c r="AE1298" s="33" t="str">
        <f ca="1">IFERROR(INDEX(tbl_Données[[temps restant avant rebut  ]],SMALL(IF(tbl_Données[[temps restant avant rebut  ]]&lt;15,ROW(tbl_Données[[temps restant avant rebut  ]])-2),ROWS($1:1295))),"")</f>
        <v/>
      </c>
    </row>
    <row r="1299" spans="1:31" ht="27.75" customHeight="1">
      <c r="A1299" s="10"/>
      <c r="B1299" s="11"/>
      <c r="C12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9" s="13"/>
      <c r="E1299" s="10"/>
      <c r="F1299" s="14"/>
      <c r="G1299" s="15"/>
      <c r="H1299" s="13" t="str">
        <f t="shared" si="101"/>
        <v/>
      </c>
      <c r="I1299" s="16"/>
      <c r="J1299" s="17" t="str">
        <f t="shared" si="102"/>
        <v/>
      </c>
      <c r="K1299" s="18" t="str">
        <f t="shared" ca="1" si="103"/>
        <v/>
      </c>
      <c r="L1299" s="19">
        <f t="shared" si="105"/>
        <v>0</v>
      </c>
      <c r="M1299" s="19">
        <f t="shared" si="104"/>
        <v>0</v>
      </c>
      <c r="AE1299" s="33" t="str">
        <f ca="1">IFERROR(INDEX(tbl_Données[[temps restant avant rebut  ]],SMALL(IF(tbl_Données[[temps restant avant rebut  ]]&lt;15,ROW(tbl_Données[[temps restant avant rebut  ]])-2),ROWS($1:1296))),"")</f>
        <v/>
      </c>
    </row>
    <row r="1300" spans="1:31" ht="27.75" customHeight="1">
      <c r="A1300" s="10"/>
      <c r="B1300" s="11"/>
      <c r="C13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0" s="13"/>
      <c r="E1300" s="10"/>
      <c r="F1300" s="14"/>
      <c r="G1300" s="15"/>
      <c r="H1300" s="13" t="str">
        <f t="shared" si="101"/>
        <v/>
      </c>
      <c r="I1300" s="16"/>
      <c r="J1300" s="17" t="str">
        <f t="shared" si="102"/>
        <v/>
      </c>
      <c r="K1300" s="18" t="str">
        <f t="shared" ca="1" si="103"/>
        <v/>
      </c>
      <c r="L1300" s="19">
        <f t="shared" si="105"/>
        <v>0</v>
      </c>
      <c r="M1300" s="19">
        <f t="shared" si="104"/>
        <v>0</v>
      </c>
      <c r="AE1300" s="33" t="str">
        <f ca="1">IFERROR(INDEX(tbl_Données[[temps restant avant rebut  ]],SMALL(IF(tbl_Données[[temps restant avant rebut  ]]&lt;15,ROW(tbl_Données[[temps restant avant rebut  ]])-2),ROWS($1:1297))),"")</f>
        <v/>
      </c>
    </row>
    <row r="1301" spans="1:31" ht="27.75" customHeight="1">
      <c r="A1301" s="10"/>
      <c r="B1301" s="11"/>
      <c r="C13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1" s="13"/>
      <c r="E1301" s="10"/>
      <c r="F1301" s="14"/>
      <c r="G1301" s="15"/>
      <c r="H1301" s="13" t="str">
        <f t="shared" si="101"/>
        <v/>
      </c>
      <c r="I1301" s="16"/>
      <c r="J1301" s="17" t="str">
        <f t="shared" si="102"/>
        <v/>
      </c>
      <c r="K1301" s="18" t="str">
        <f t="shared" ca="1" si="103"/>
        <v/>
      </c>
      <c r="L1301" s="19">
        <f t="shared" si="105"/>
        <v>0</v>
      </c>
      <c r="M1301" s="19">
        <f t="shared" si="104"/>
        <v>0</v>
      </c>
      <c r="AE1301" s="33" t="str">
        <f ca="1">IFERROR(INDEX(tbl_Données[[temps restant avant rebut  ]],SMALL(IF(tbl_Données[[temps restant avant rebut  ]]&lt;15,ROW(tbl_Données[[temps restant avant rebut  ]])-2),ROWS($1:1298))),"")</f>
        <v/>
      </c>
    </row>
    <row r="1302" spans="1:31" ht="27.75" customHeight="1">
      <c r="A1302" s="10"/>
      <c r="B1302" s="11"/>
      <c r="C13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2" s="13"/>
      <c r="E1302" s="10"/>
      <c r="F1302" s="14"/>
      <c r="G1302" s="15"/>
      <c r="H1302" s="13" t="str">
        <f t="shared" si="101"/>
        <v/>
      </c>
      <c r="I1302" s="16"/>
      <c r="J1302" s="17" t="str">
        <f t="shared" si="102"/>
        <v/>
      </c>
      <c r="K1302" s="18" t="str">
        <f t="shared" ca="1" si="103"/>
        <v/>
      </c>
      <c r="L1302" s="19">
        <f t="shared" si="105"/>
        <v>0</v>
      </c>
      <c r="M1302" s="19">
        <f t="shared" si="104"/>
        <v>0</v>
      </c>
      <c r="AE1302" s="33" t="str">
        <f ca="1">IFERROR(INDEX(tbl_Données[[temps restant avant rebut  ]],SMALL(IF(tbl_Données[[temps restant avant rebut  ]]&lt;15,ROW(tbl_Données[[temps restant avant rebut  ]])-2),ROWS($1:1299))),"")</f>
        <v/>
      </c>
    </row>
    <row r="1303" spans="1:31" ht="27.75" customHeight="1">
      <c r="A1303" s="10"/>
      <c r="B1303" s="11"/>
      <c r="C13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3" s="13"/>
      <c r="E1303" s="10"/>
      <c r="F1303" s="14"/>
      <c r="G1303" s="15"/>
      <c r="H1303" s="13" t="str">
        <f t="shared" si="101"/>
        <v/>
      </c>
      <c r="I1303" s="16"/>
      <c r="J1303" s="17" t="str">
        <f t="shared" si="102"/>
        <v/>
      </c>
      <c r="K1303" s="18" t="str">
        <f t="shared" ca="1" si="103"/>
        <v/>
      </c>
      <c r="L1303" s="19">
        <f t="shared" si="105"/>
        <v>0</v>
      </c>
      <c r="M1303" s="19">
        <f t="shared" si="104"/>
        <v>0</v>
      </c>
      <c r="AE1303" s="33" t="str">
        <f ca="1">IFERROR(INDEX(tbl_Données[[temps restant avant rebut  ]],SMALL(IF(tbl_Données[[temps restant avant rebut  ]]&lt;15,ROW(tbl_Données[[temps restant avant rebut  ]])-2),ROWS($1:1300))),"")</f>
        <v/>
      </c>
    </row>
    <row r="1304" spans="1:31" ht="27.75" customHeight="1">
      <c r="A1304" s="10"/>
      <c r="B1304" s="11"/>
      <c r="C13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4" s="13"/>
      <c r="E1304" s="10"/>
      <c r="F1304" s="14"/>
      <c r="G1304" s="15"/>
      <c r="H1304" s="13" t="str">
        <f t="shared" si="101"/>
        <v/>
      </c>
      <c r="I1304" s="16"/>
      <c r="J1304" s="17" t="str">
        <f t="shared" si="102"/>
        <v/>
      </c>
      <c r="K1304" s="18" t="str">
        <f t="shared" ca="1" si="103"/>
        <v/>
      </c>
      <c r="L1304" s="19">
        <f t="shared" si="105"/>
        <v>0</v>
      </c>
      <c r="M1304" s="19">
        <f t="shared" si="104"/>
        <v>0</v>
      </c>
      <c r="AE1304" s="33" t="str">
        <f ca="1">IFERROR(INDEX(tbl_Données[[temps restant avant rebut  ]],SMALL(IF(tbl_Données[[temps restant avant rebut  ]]&lt;15,ROW(tbl_Données[[temps restant avant rebut  ]])-2),ROWS($1:1301))),"")</f>
        <v/>
      </c>
    </row>
    <row r="1305" spans="1:31" ht="27.75" customHeight="1">
      <c r="A1305" s="10"/>
      <c r="B1305" s="11"/>
      <c r="C13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5" s="13"/>
      <c r="E1305" s="10"/>
      <c r="F1305" s="14"/>
      <c r="G1305" s="15"/>
      <c r="H1305" s="13" t="str">
        <f t="shared" si="101"/>
        <v/>
      </c>
      <c r="I1305" s="16"/>
      <c r="J1305" s="17" t="str">
        <f t="shared" si="102"/>
        <v/>
      </c>
      <c r="K1305" s="18" t="str">
        <f t="shared" ca="1" si="103"/>
        <v/>
      </c>
      <c r="L1305" s="19">
        <f t="shared" si="105"/>
        <v>0</v>
      </c>
      <c r="M1305" s="19">
        <f t="shared" si="104"/>
        <v>0</v>
      </c>
      <c r="AE1305" s="33" t="str">
        <f ca="1">IFERROR(INDEX(tbl_Données[[temps restant avant rebut  ]],SMALL(IF(tbl_Données[[temps restant avant rebut  ]]&lt;15,ROW(tbl_Données[[temps restant avant rebut  ]])-2),ROWS($1:1302))),"")</f>
        <v/>
      </c>
    </row>
    <row r="1306" spans="1:31" ht="27.75" customHeight="1">
      <c r="A1306" s="10"/>
      <c r="B1306" s="11"/>
      <c r="C13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6" s="13"/>
      <c r="E1306" s="10"/>
      <c r="F1306" s="14"/>
      <c r="G1306" s="15"/>
      <c r="H1306" s="13" t="str">
        <f t="shared" si="101"/>
        <v/>
      </c>
      <c r="I1306" s="16"/>
      <c r="J1306" s="17" t="str">
        <f t="shared" si="102"/>
        <v/>
      </c>
      <c r="K1306" s="18" t="str">
        <f t="shared" ca="1" si="103"/>
        <v/>
      </c>
      <c r="L1306" s="19">
        <f t="shared" si="105"/>
        <v>0</v>
      </c>
      <c r="M1306" s="19">
        <f t="shared" si="104"/>
        <v>0</v>
      </c>
      <c r="AE1306" s="33" t="str">
        <f ca="1">IFERROR(INDEX(tbl_Données[[temps restant avant rebut  ]],SMALL(IF(tbl_Données[[temps restant avant rebut  ]]&lt;15,ROW(tbl_Données[[temps restant avant rebut  ]])-2),ROWS($1:1303))),"")</f>
        <v/>
      </c>
    </row>
    <row r="1307" spans="1:31" ht="27.75" customHeight="1">
      <c r="A1307" s="10"/>
      <c r="B1307" s="11"/>
      <c r="C13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7" s="13"/>
      <c r="E1307" s="10"/>
      <c r="F1307" s="14"/>
      <c r="G1307" s="15"/>
      <c r="H1307" s="13" t="str">
        <f t="shared" si="101"/>
        <v/>
      </c>
      <c r="I1307" s="16"/>
      <c r="J1307" s="17" t="str">
        <f t="shared" si="102"/>
        <v/>
      </c>
      <c r="K1307" s="18" t="str">
        <f t="shared" ca="1" si="103"/>
        <v/>
      </c>
      <c r="L1307" s="19">
        <f t="shared" si="105"/>
        <v>0</v>
      </c>
      <c r="M1307" s="19">
        <f t="shared" si="104"/>
        <v>0</v>
      </c>
      <c r="AE1307" s="33" t="str">
        <f ca="1">IFERROR(INDEX(tbl_Données[[temps restant avant rebut  ]],SMALL(IF(tbl_Données[[temps restant avant rebut  ]]&lt;15,ROW(tbl_Données[[temps restant avant rebut  ]])-2),ROWS($1:1304))),"")</f>
        <v/>
      </c>
    </row>
    <row r="1308" spans="1:31" ht="27.75" customHeight="1">
      <c r="A1308" s="10"/>
      <c r="B1308" s="11"/>
      <c r="C13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8" s="13"/>
      <c r="E1308" s="10"/>
      <c r="F1308" s="14"/>
      <c r="G1308" s="15"/>
      <c r="H1308" s="13" t="str">
        <f t="shared" si="101"/>
        <v/>
      </c>
      <c r="I1308" s="16"/>
      <c r="J1308" s="17" t="str">
        <f t="shared" si="102"/>
        <v/>
      </c>
      <c r="K1308" s="18" t="str">
        <f t="shared" ca="1" si="103"/>
        <v/>
      </c>
      <c r="L1308" s="19">
        <f t="shared" si="105"/>
        <v>0</v>
      </c>
      <c r="M1308" s="19">
        <f t="shared" si="104"/>
        <v>0</v>
      </c>
      <c r="AE1308" s="33" t="str">
        <f ca="1">IFERROR(INDEX(tbl_Données[[temps restant avant rebut  ]],SMALL(IF(tbl_Données[[temps restant avant rebut  ]]&lt;15,ROW(tbl_Données[[temps restant avant rebut  ]])-2),ROWS($1:1305))),"")</f>
        <v/>
      </c>
    </row>
    <row r="1309" spans="1:31" ht="27.75" customHeight="1">
      <c r="A1309" s="10"/>
      <c r="B1309" s="11"/>
      <c r="C13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9" s="13"/>
      <c r="E1309" s="10"/>
      <c r="F1309" s="14"/>
      <c r="G1309" s="15"/>
      <c r="H1309" s="13" t="str">
        <f t="shared" si="101"/>
        <v/>
      </c>
      <c r="I1309" s="16"/>
      <c r="J1309" s="17" t="str">
        <f t="shared" si="102"/>
        <v/>
      </c>
      <c r="K1309" s="18" t="str">
        <f t="shared" ca="1" si="103"/>
        <v/>
      </c>
      <c r="L1309" s="19">
        <f t="shared" si="105"/>
        <v>0</v>
      </c>
      <c r="M1309" s="19">
        <f t="shared" si="104"/>
        <v>0</v>
      </c>
      <c r="AE1309" s="33" t="str">
        <f ca="1">IFERROR(INDEX(tbl_Données[[temps restant avant rebut  ]],SMALL(IF(tbl_Données[[temps restant avant rebut  ]]&lt;15,ROW(tbl_Données[[temps restant avant rebut  ]])-2),ROWS($1:1306))),"")</f>
        <v/>
      </c>
    </row>
    <row r="1310" spans="1:31" ht="27.75" customHeight="1">
      <c r="A1310" s="10"/>
      <c r="B1310" s="11"/>
      <c r="C13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0" s="13"/>
      <c r="E1310" s="10"/>
      <c r="F1310" s="14"/>
      <c r="G1310" s="15"/>
      <c r="H1310" s="13" t="str">
        <f t="shared" si="101"/>
        <v/>
      </c>
      <c r="I1310" s="16"/>
      <c r="J1310" s="17" t="str">
        <f t="shared" si="102"/>
        <v/>
      </c>
      <c r="K1310" s="18" t="str">
        <f t="shared" ca="1" si="103"/>
        <v/>
      </c>
      <c r="L1310" s="19">
        <f t="shared" si="105"/>
        <v>0</v>
      </c>
      <c r="M1310" s="19">
        <f t="shared" si="104"/>
        <v>0</v>
      </c>
      <c r="AE1310" s="33" t="str">
        <f ca="1">IFERROR(INDEX(tbl_Données[[temps restant avant rebut  ]],SMALL(IF(tbl_Données[[temps restant avant rebut  ]]&lt;15,ROW(tbl_Données[[temps restant avant rebut  ]])-2),ROWS($1:1307))),"")</f>
        <v/>
      </c>
    </row>
    <row r="1311" spans="1:31" ht="27.75" customHeight="1">
      <c r="A1311" s="10"/>
      <c r="B1311" s="11"/>
      <c r="C13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1" s="13"/>
      <c r="E1311" s="10"/>
      <c r="F1311" s="14"/>
      <c r="G1311" s="15"/>
      <c r="H1311" s="13" t="str">
        <f t="shared" si="101"/>
        <v/>
      </c>
      <c r="I1311" s="16"/>
      <c r="J1311" s="17" t="str">
        <f t="shared" si="102"/>
        <v/>
      </c>
      <c r="K1311" s="18" t="str">
        <f t="shared" ca="1" si="103"/>
        <v/>
      </c>
      <c r="L1311" s="19">
        <f t="shared" si="105"/>
        <v>0</v>
      </c>
      <c r="M1311" s="19">
        <f t="shared" si="104"/>
        <v>0</v>
      </c>
      <c r="AE1311" s="33" t="str">
        <f ca="1">IFERROR(INDEX(tbl_Données[[temps restant avant rebut  ]],SMALL(IF(tbl_Données[[temps restant avant rebut  ]]&lt;15,ROW(tbl_Données[[temps restant avant rebut  ]])-2),ROWS($1:1308))),"")</f>
        <v/>
      </c>
    </row>
    <row r="1312" spans="1:31" ht="27.75" customHeight="1">
      <c r="A1312" s="10"/>
      <c r="B1312" s="11"/>
      <c r="C13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2" s="13"/>
      <c r="E1312" s="10"/>
      <c r="F1312" s="14"/>
      <c r="G1312" s="15"/>
      <c r="H1312" s="13" t="str">
        <f t="shared" si="101"/>
        <v/>
      </c>
      <c r="I1312" s="16"/>
      <c r="J1312" s="17" t="str">
        <f t="shared" si="102"/>
        <v/>
      </c>
      <c r="K1312" s="18" t="str">
        <f t="shared" ca="1" si="103"/>
        <v/>
      </c>
      <c r="L1312" s="19">
        <f t="shared" si="105"/>
        <v>0</v>
      </c>
      <c r="M1312" s="19">
        <f t="shared" si="104"/>
        <v>0</v>
      </c>
      <c r="AE1312" s="33" t="str">
        <f ca="1">IFERROR(INDEX(tbl_Données[[temps restant avant rebut  ]],SMALL(IF(tbl_Données[[temps restant avant rebut  ]]&lt;15,ROW(tbl_Données[[temps restant avant rebut  ]])-2),ROWS($1:1309))),"")</f>
        <v/>
      </c>
    </row>
    <row r="1313" spans="1:31" ht="27.75" customHeight="1">
      <c r="A1313" s="10"/>
      <c r="B1313" s="11"/>
      <c r="C13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3" s="13"/>
      <c r="E1313" s="10"/>
      <c r="F1313" s="14"/>
      <c r="G1313" s="15"/>
      <c r="H1313" s="13" t="str">
        <f t="shared" si="101"/>
        <v/>
      </c>
      <c r="I1313" s="16"/>
      <c r="J1313" s="17" t="str">
        <f t="shared" si="102"/>
        <v/>
      </c>
      <c r="K1313" s="18" t="str">
        <f t="shared" ca="1" si="103"/>
        <v/>
      </c>
      <c r="L1313" s="19">
        <f t="shared" si="105"/>
        <v>0</v>
      </c>
      <c r="M1313" s="19">
        <f t="shared" si="104"/>
        <v>0</v>
      </c>
      <c r="AE1313" s="33" t="str">
        <f ca="1">IFERROR(INDEX(tbl_Données[[temps restant avant rebut  ]],SMALL(IF(tbl_Données[[temps restant avant rebut  ]]&lt;15,ROW(tbl_Données[[temps restant avant rebut  ]])-2),ROWS($1:1310))),"")</f>
        <v/>
      </c>
    </row>
    <row r="1314" spans="1:31" ht="27.75" customHeight="1">
      <c r="A1314" s="10"/>
      <c r="B1314" s="11"/>
      <c r="C13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4" s="13"/>
      <c r="E1314" s="10"/>
      <c r="F1314" s="14"/>
      <c r="G1314" s="15"/>
      <c r="H1314" s="13" t="str">
        <f t="shared" si="101"/>
        <v/>
      </c>
      <c r="I1314" s="16"/>
      <c r="J1314" s="17" t="str">
        <f t="shared" si="102"/>
        <v/>
      </c>
      <c r="K1314" s="18" t="str">
        <f t="shared" ca="1" si="103"/>
        <v/>
      </c>
      <c r="L1314" s="19">
        <f t="shared" si="105"/>
        <v>0</v>
      </c>
      <c r="M1314" s="19">
        <f t="shared" si="104"/>
        <v>0</v>
      </c>
      <c r="AE1314" s="33" t="str">
        <f ca="1">IFERROR(INDEX(tbl_Données[[temps restant avant rebut  ]],SMALL(IF(tbl_Données[[temps restant avant rebut  ]]&lt;15,ROW(tbl_Données[[temps restant avant rebut  ]])-2),ROWS($1:1311))),"")</f>
        <v/>
      </c>
    </row>
    <row r="1315" spans="1:31" ht="27.75" customHeight="1">
      <c r="A1315" s="10"/>
      <c r="B1315" s="11"/>
      <c r="C13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5" s="13"/>
      <c r="E1315" s="10"/>
      <c r="F1315" s="14"/>
      <c r="G1315" s="15"/>
      <c r="H1315" s="13" t="str">
        <f t="shared" si="101"/>
        <v/>
      </c>
      <c r="I1315" s="16"/>
      <c r="J1315" s="17" t="str">
        <f t="shared" si="102"/>
        <v/>
      </c>
      <c r="K1315" s="18" t="str">
        <f t="shared" ca="1" si="103"/>
        <v/>
      </c>
      <c r="L1315" s="19">
        <f t="shared" si="105"/>
        <v>0</v>
      </c>
      <c r="M1315" s="19">
        <f t="shared" si="104"/>
        <v>0</v>
      </c>
      <c r="AE1315" s="33" t="str">
        <f ca="1">IFERROR(INDEX(tbl_Données[[temps restant avant rebut  ]],SMALL(IF(tbl_Données[[temps restant avant rebut  ]]&lt;15,ROW(tbl_Données[[temps restant avant rebut  ]])-2),ROWS($1:1312))),"")</f>
        <v/>
      </c>
    </row>
    <row r="1316" spans="1:31" ht="27.75" customHeight="1">
      <c r="A1316" s="10"/>
      <c r="B1316" s="11"/>
      <c r="C13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6" s="13"/>
      <c r="E1316" s="10"/>
      <c r="F1316" s="14"/>
      <c r="G1316" s="15"/>
      <c r="H1316" s="13" t="str">
        <f t="shared" si="101"/>
        <v/>
      </c>
      <c r="I1316" s="16"/>
      <c r="J1316" s="17" t="str">
        <f t="shared" si="102"/>
        <v/>
      </c>
      <c r="K1316" s="18" t="str">
        <f t="shared" ca="1" si="103"/>
        <v/>
      </c>
      <c r="L1316" s="19">
        <f t="shared" si="105"/>
        <v>0</v>
      </c>
      <c r="M1316" s="19">
        <f t="shared" si="104"/>
        <v>0</v>
      </c>
      <c r="AE1316" s="33" t="str">
        <f ca="1">IFERROR(INDEX(tbl_Données[[temps restant avant rebut  ]],SMALL(IF(tbl_Données[[temps restant avant rebut  ]]&lt;15,ROW(tbl_Données[[temps restant avant rebut  ]])-2),ROWS($1:1313))),"")</f>
        <v/>
      </c>
    </row>
    <row r="1317" spans="1:31" ht="27.75" customHeight="1">
      <c r="A1317" s="10"/>
      <c r="B1317" s="11"/>
      <c r="C13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7" s="13"/>
      <c r="E1317" s="10"/>
      <c r="F1317" s="14"/>
      <c r="G1317" s="15"/>
      <c r="H1317" s="13" t="str">
        <f t="shared" si="101"/>
        <v/>
      </c>
      <c r="I1317" s="16"/>
      <c r="J1317" s="17" t="str">
        <f t="shared" si="102"/>
        <v/>
      </c>
      <c r="K1317" s="18" t="str">
        <f t="shared" ca="1" si="103"/>
        <v/>
      </c>
      <c r="L1317" s="19">
        <f t="shared" si="105"/>
        <v>0</v>
      </c>
      <c r="M1317" s="19">
        <f t="shared" si="104"/>
        <v>0</v>
      </c>
      <c r="AE1317" s="33" t="str">
        <f ca="1">IFERROR(INDEX(tbl_Données[[temps restant avant rebut  ]],SMALL(IF(tbl_Données[[temps restant avant rebut  ]]&lt;15,ROW(tbl_Données[[temps restant avant rebut  ]])-2),ROWS($1:1314))),"")</f>
        <v/>
      </c>
    </row>
    <row r="1318" spans="1:31" ht="27.75" customHeight="1">
      <c r="A1318" s="10"/>
      <c r="B1318" s="11"/>
      <c r="C13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8" s="13"/>
      <c r="E1318" s="10"/>
      <c r="F1318" s="14"/>
      <c r="G1318" s="15"/>
      <c r="H1318" s="13" t="str">
        <f t="shared" si="101"/>
        <v/>
      </c>
      <c r="I1318" s="16"/>
      <c r="J1318" s="17" t="str">
        <f t="shared" si="102"/>
        <v/>
      </c>
      <c r="K1318" s="18" t="str">
        <f t="shared" ca="1" si="103"/>
        <v/>
      </c>
      <c r="L1318" s="19">
        <f t="shared" si="105"/>
        <v>0</v>
      </c>
      <c r="M1318" s="19">
        <f t="shared" si="104"/>
        <v>0</v>
      </c>
      <c r="AE1318" s="33" t="str">
        <f ca="1">IFERROR(INDEX(tbl_Données[[temps restant avant rebut  ]],SMALL(IF(tbl_Données[[temps restant avant rebut  ]]&lt;15,ROW(tbl_Données[[temps restant avant rebut  ]])-2),ROWS($1:1315))),"")</f>
        <v/>
      </c>
    </row>
    <row r="1319" spans="1:31" ht="27.75" customHeight="1">
      <c r="A1319" s="10"/>
      <c r="B1319" s="11"/>
      <c r="C13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9" s="13"/>
      <c r="E1319" s="10"/>
      <c r="F1319" s="14"/>
      <c r="G1319" s="15"/>
      <c r="H1319" s="13" t="str">
        <f t="shared" si="101"/>
        <v/>
      </c>
      <c r="I1319" s="16"/>
      <c r="J1319" s="17" t="str">
        <f t="shared" si="102"/>
        <v/>
      </c>
      <c r="K1319" s="18" t="str">
        <f t="shared" ca="1" si="103"/>
        <v/>
      </c>
      <c r="L1319" s="19">
        <f t="shared" si="105"/>
        <v>0</v>
      </c>
      <c r="M1319" s="19">
        <f t="shared" si="104"/>
        <v>0</v>
      </c>
      <c r="AE1319" s="33" t="str">
        <f ca="1">IFERROR(INDEX(tbl_Données[[temps restant avant rebut  ]],SMALL(IF(tbl_Données[[temps restant avant rebut  ]]&lt;15,ROW(tbl_Données[[temps restant avant rebut  ]])-2),ROWS($1:1316))),"")</f>
        <v/>
      </c>
    </row>
    <row r="1320" spans="1:31" ht="27.75" customHeight="1">
      <c r="A1320" s="10"/>
      <c r="B1320" s="11"/>
      <c r="C13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0" s="13"/>
      <c r="E1320" s="10"/>
      <c r="F1320" s="14"/>
      <c r="G1320" s="15"/>
      <c r="H1320" s="13" t="str">
        <f t="shared" si="101"/>
        <v/>
      </c>
      <c r="I1320" s="16"/>
      <c r="J1320" s="17" t="str">
        <f t="shared" si="102"/>
        <v/>
      </c>
      <c r="K1320" s="18" t="str">
        <f t="shared" ca="1" si="103"/>
        <v/>
      </c>
      <c r="L1320" s="19">
        <f t="shared" si="105"/>
        <v>0</v>
      </c>
      <c r="M1320" s="19">
        <f t="shared" si="104"/>
        <v>0</v>
      </c>
      <c r="AE1320" s="33" t="str">
        <f ca="1">IFERROR(INDEX(tbl_Données[[temps restant avant rebut  ]],SMALL(IF(tbl_Données[[temps restant avant rebut  ]]&lt;15,ROW(tbl_Données[[temps restant avant rebut  ]])-2),ROWS($1:1317))),"")</f>
        <v/>
      </c>
    </row>
    <row r="1321" spans="1:31" ht="27.75" customHeight="1">
      <c r="A1321" s="10"/>
      <c r="B1321" s="11"/>
      <c r="C13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1" s="13"/>
      <c r="E1321" s="10"/>
      <c r="F1321" s="14"/>
      <c r="G1321" s="15"/>
      <c r="H1321" s="13" t="str">
        <f t="shared" si="101"/>
        <v/>
      </c>
      <c r="I1321" s="16"/>
      <c r="J1321" s="17" t="str">
        <f t="shared" si="102"/>
        <v/>
      </c>
      <c r="K1321" s="18" t="str">
        <f t="shared" ca="1" si="103"/>
        <v/>
      </c>
      <c r="L1321" s="19">
        <f t="shared" si="105"/>
        <v>0</v>
      </c>
      <c r="M1321" s="19">
        <f t="shared" si="104"/>
        <v>0</v>
      </c>
      <c r="AE1321" s="33" t="str">
        <f ca="1">IFERROR(INDEX(tbl_Données[[temps restant avant rebut  ]],SMALL(IF(tbl_Données[[temps restant avant rebut  ]]&lt;15,ROW(tbl_Données[[temps restant avant rebut  ]])-2),ROWS($1:1318))),"")</f>
        <v/>
      </c>
    </row>
    <row r="1322" spans="1:31" ht="27.75" customHeight="1">
      <c r="A1322" s="10"/>
      <c r="B1322" s="11"/>
      <c r="C13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2" s="13"/>
      <c r="E1322" s="10"/>
      <c r="F1322" s="14"/>
      <c r="G1322" s="15"/>
      <c r="H1322" s="13" t="str">
        <f t="shared" si="101"/>
        <v/>
      </c>
      <c r="I1322" s="16"/>
      <c r="J1322" s="17" t="str">
        <f t="shared" si="102"/>
        <v/>
      </c>
      <c r="K1322" s="18" t="str">
        <f t="shared" ca="1" si="103"/>
        <v/>
      </c>
      <c r="L1322" s="19">
        <f t="shared" si="105"/>
        <v>0</v>
      </c>
      <c r="M1322" s="19">
        <f t="shared" si="104"/>
        <v>0</v>
      </c>
      <c r="AE1322" s="33" t="str">
        <f ca="1">IFERROR(INDEX(tbl_Données[[temps restant avant rebut  ]],SMALL(IF(tbl_Données[[temps restant avant rebut  ]]&lt;15,ROW(tbl_Données[[temps restant avant rebut  ]])-2),ROWS($1:1319))),"")</f>
        <v/>
      </c>
    </row>
    <row r="1323" spans="1:31" ht="27.75" customHeight="1">
      <c r="A1323" s="10"/>
      <c r="B1323" s="11"/>
      <c r="C13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3" s="13"/>
      <c r="E1323" s="10"/>
      <c r="F1323" s="14"/>
      <c r="G1323" s="15"/>
      <c r="H1323" s="13" t="str">
        <f t="shared" si="101"/>
        <v/>
      </c>
      <c r="I1323" s="16"/>
      <c r="J1323" s="17" t="str">
        <f t="shared" si="102"/>
        <v/>
      </c>
      <c r="K1323" s="18" t="str">
        <f t="shared" ca="1" si="103"/>
        <v/>
      </c>
      <c r="L1323" s="19">
        <f t="shared" si="105"/>
        <v>0</v>
      </c>
      <c r="M1323" s="19">
        <f t="shared" si="104"/>
        <v>0</v>
      </c>
      <c r="AE1323" s="33" t="str">
        <f ca="1">IFERROR(INDEX(tbl_Données[[temps restant avant rebut  ]],SMALL(IF(tbl_Données[[temps restant avant rebut  ]]&lt;15,ROW(tbl_Données[[temps restant avant rebut  ]])-2),ROWS($1:1320))),"")</f>
        <v/>
      </c>
    </row>
    <row r="1324" spans="1:31" ht="27.75" customHeight="1">
      <c r="A1324" s="10"/>
      <c r="B1324" s="11"/>
      <c r="C13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4" s="13"/>
      <c r="E1324" s="10"/>
      <c r="F1324" s="14"/>
      <c r="G1324" s="15"/>
      <c r="H1324" s="13" t="str">
        <f t="shared" si="101"/>
        <v/>
      </c>
      <c r="I1324" s="16"/>
      <c r="J1324" s="17" t="str">
        <f t="shared" si="102"/>
        <v/>
      </c>
      <c r="K1324" s="18" t="str">
        <f t="shared" ca="1" si="103"/>
        <v/>
      </c>
      <c r="L1324" s="19">
        <f t="shared" si="105"/>
        <v>0</v>
      </c>
      <c r="M1324" s="19">
        <f t="shared" si="104"/>
        <v>0</v>
      </c>
      <c r="AE1324" s="33" t="str">
        <f ca="1">IFERROR(INDEX(tbl_Données[[temps restant avant rebut  ]],SMALL(IF(tbl_Données[[temps restant avant rebut  ]]&lt;15,ROW(tbl_Données[[temps restant avant rebut  ]])-2),ROWS($1:1321))),"")</f>
        <v/>
      </c>
    </row>
    <row r="1325" spans="1:31" ht="27.75" customHeight="1">
      <c r="A1325" s="10"/>
      <c r="B1325" s="11"/>
      <c r="C13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5" s="13"/>
      <c r="E1325" s="10"/>
      <c r="F1325" s="14"/>
      <c r="G1325" s="15"/>
      <c r="H1325" s="13" t="str">
        <f t="shared" si="101"/>
        <v/>
      </c>
      <c r="I1325" s="16"/>
      <c r="J1325" s="17" t="str">
        <f t="shared" si="102"/>
        <v/>
      </c>
      <c r="K1325" s="18" t="str">
        <f t="shared" ca="1" si="103"/>
        <v/>
      </c>
      <c r="L1325" s="19">
        <f t="shared" si="105"/>
        <v>0</v>
      </c>
      <c r="M1325" s="19">
        <f t="shared" si="104"/>
        <v>0</v>
      </c>
      <c r="AE1325" s="33" t="str">
        <f ca="1">IFERROR(INDEX(tbl_Données[[temps restant avant rebut  ]],SMALL(IF(tbl_Données[[temps restant avant rebut  ]]&lt;15,ROW(tbl_Données[[temps restant avant rebut  ]])-2),ROWS($1:1322))),"")</f>
        <v/>
      </c>
    </row>
    <row r="1326" spans="1:31" ht="27.75" customHeight="1">
      <c r="A1326" s="10"/>
      <c r="B1326" s="11"/>
      <c r="C13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6" s="13"/>
      <c r="E1326" s="10"/>
      <c r="F1326" s="14"/>
      <c r="G1326" s="15"/>
      <c r="H1326" s="13" t="str">
        <f t="shared" si="101"/>
        <v/>
      </c>
      <c r="I1326" s="16"/>
      <c r="J1326" s="17" t="str">
        <f t="shared" si="102"/>
        <v/>
      </c>
      <c r="K1326" s="18" t="str">
        <f t="shared" ca="1" si="103"/>
        <v/>
      </c>
      <c r="L1326" s="19">
        <f t="shared" si="105"/>
        <v>0</v>
      </c>
      <c r="M1326" s="19">
        <f t="shared" si="104"/>
        <v>0</v>
      </c>
      <c r="AE1326" s="33" t="str">
        <f ca="1">IFERROR(INDEX(tbl_Données[[temps restant avant rebut  ]],SMALL(IF(tbl_Données[[temps restant avant rebut  ]]&lt;15,ROW(tbl_Données[[temps restant avant rebut  ]])-2),ROWS($1:1323))),"")</f>
        <v/>
      </c>
    </row>
    <row r="1327" spans="1:31" ht="27.75" customHeight="1">
      <c r="A1327" s="10"/>
      <c r="B1327" s="11"/>
      <c r="C13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7" s="13"/>
      <c r="E1327" s="10"/>
      <c r="F1327" s="14"/>
      <c r="G1327" s="15"/>
      <c r="H1327" s="13" t="str">
        <f t="shared" si="101"/>
        <v/>
      </c>
      <c r="I1327" s="16"/>
      <c r="J1327" s="17" t="str">
        <f t="shared" si="102"/>
        <v/>
      </c>
      <c r="K1327" s="18" t="str">
        <f t="shared" ca="1" si="103"/>
        <v/>
      </c>
      <c r="L1327" s="19">
        <f t="shared" si="105"/>
        <v>0</v>
      </c>
      <c r="M1327" s="19">
        <f t="shared" si="104"/>
        <v>0</v>
      </c>
      <c r="AE1327" s="33" t="str">
        <f ca="1">IFERROR(INDEX(tbl_Données[[temps restant avant rebut  ]],SMALL(IF(tbl_Données[[temps restant avant rebut  ]]&lt;15,ROW(tbl_Données[[temps restant avant rebut  ]])-2),ROWS($1:1324))),"")</f>
        <v/>
      </c>
    </row>
    <row r="1328" spans="1:31" ht="27.75" customHeight="1">
      <c r="A1328" s="10"/>
      <c r="B1328" s="11"/>
      <c r="C13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8" s="13"/>
      <c r="E1328" s="10"/>
      <c r="F1328" s="14"/>
      <c r="G1328" s="15"/>
      <c r="H1328" s="13" t="str">
        <f t="shared" si="101"/>
        <v/>
      </c>
      <c r="I1328" s="16"/>
      <c r="J1328" s="17" t="str">
        <f t="shared" si="102"/>
        <v/>
      </c>
      <c r="K1328" s="18" t="str">
        <f t="shared" ca="1" si="103"/>
        <v/>
      </c>
      <c r="L1328" s="19">
        <f t="shared" si="105"/>
        <v>0</v>
      </c>
      <c r="M1328" s="19">
        <f t="shared" si="104"/>
        <v>0</v>
      </c>
      <c r="AE1328" s="33" t="str">
        <f ca="1">IFERROR(INDEX(tbl_Données[[temps restant avant rebut  ]],SMALL(IF(tbl_Données[[temps restant avant rebut  ]]&lt;15,ROW(tbl_Données[[temps restant avant rebut  ]])-2),ROWS($1:1325))),"")</f>
        <v/>
      </c>
    </row>
    <row r="1329" spans="1:31" ht="27.75" customHeight="1">
      <c r="A1329" s="10"/>
      <c r="B1329" s="11"/>
      <c r="C13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9" s="13"/>
      <c r="E1329" s="10"/>
      <c r="F1329" s="14"/>
      <c r="G1329" s="15"/>
      <c r="H1329" s="13" t="str">
        <f t="shared" si="101"/>
        <v/>
      </c>
      <c r="I1329" s="16"/>
      <c r="J1329" s="17" t="str">
        <f t="shared" si="102"/>
        <v/>
      </c>
      <c r="K1329" s="18" t="str">
        <f t="shared" ca="1" si="103"/>
        <v/>
      </c>
      <c r="L1329" s="19">
        <f t="shared" si="105"/>
        <v>0</v>
      </c>
      <c r="M1329" s="19">
        <f t="shared" si="104"/>
        <v>0</v>
      </c>
      <c r="AE1329" s="33" t="str">
        <f ca="1">IFERROR(INDEX(tbl_Données[[temps restant avant rebut  ]],SMALL(IF(tbl_Données[[temps restant avant rebut  ]]&lt;15,ROW(tbl_Données[[temps restant avant rebut  ]])-2),ROWS($1:1326))),"")</f>
        <v/>
      </c>
    </row>
    <row r="1330" spans="1:31" ht="27.75" customHeight="1">
      <c r="A1330" s="10"/>
      <c r="B1330" s="11"/>
      <c r="C13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0" s="13"/>
      <c r="E1330" s="10"/>
      <c r="F1330" s="14"/>
      <c r="G1330" s="15"/>
      <c r="H1330" s="13" t="str">
        <f t="shared" si="101"/>
        <v/>
      </c>
      <c r="I1330" s="16"/>
      <c r="J1330" s="17" t="str">
        <f t="shared" si="102"/>
        <v/>
      </c>
      <c r="K1330" s="18" t="str">
        <f t="shared" ca="1" si="103"/>
        <v/>
      </c>
      <c r="L1330" s="19">
        <f t="shared" si="105"/>
        <v>0</v>
      </c>
      <c r="M1330" s="19">
        <f t="shared" si="104"/>
        <v>0</v>
      </c>
      <c r="AE1330" s="33" t="str">
        <f ca="1">IFERROR(INDEX(tbl_Données[[temps restant avant rebut  ]],SMALL(IF(tbl_Données[[temps restant avant rebut  ]]&lt;15,ROW(tbl_Données[[temps restant avant rebut  ]])-2),ROWS($1:1327))),"")</f>
        <v/>
      </c>
    </row>
    <row r="1331" spans="1:31" ht="27.75" customHeight="1">
      <c r="A1331" s="10"/>
      <c r="B1331" s="11"/>
      <c r="C13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1" s="13"/>
      <c r="E1331" s="10"/>
      <c r="F1331" s="14"/>
      <c r="G1331" s="15"/>
      <c r="H1331" s="13" t="str">
        <f t="shared" si="101"/>
        <v/>
      </c>
      <c r="I1331" s="16"/>
      <c r="J1331" s="17" t="str">
        <f t="shared" si="102"/>
        <v/>
      </c>
      <c r="K1331" s="18" t="str">
        <f t="shared" ca="1" si="103"/>
        <v/>
      </c>
      <c r="L1331" s="19">
        <f t="shared" si="105"/>
        <v>0</v>
      </c>
      <c r="M1331" s="19">
        <f t="shared" si="104"/>
        <v>0</v>
      </c>
      <c r="AE1331" s="33" t="str">
        <f ca="1">IFERROR(INDEX(tbl_Données[[temps restant avant rebut  ]],SMALL(IF(tbl_Données[[temps restant avant rebut  ]]&lt;15,ROW(tbl_Données[[temps restant avant rebut  ]])-2),ROWS($1:1328))),"")</f>
        <v/>
      </c>
    </row>
    <row r="1332" spans="1:31" ht="27.75" customHeight="1">
      <c r="A1332" s="10"/>
      <c r="B1332" s="11"/>
      <c r="C13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2" s="13"/>
      <c r="E1332" s="10"/>
      <c r="F1332" s="14"/>
      <c r="G1332" s="15"/>
      <c r="H1332" s="13" t="str">
        <f t="shared" si="101"/>
        <v/>
      </c>
      <c r="I1332" s="16"/>
      <c r="J1332" s="17" t="str">
        <f t="shared" si="102"/>
        <v/>
      </c>
      <c r="K1332" s="18" t="str">
        <f t="shared" ca="1" si="103"/>
        <v/>
      </c>
      <c r="L1332" s="19">
        <f t="shared" si="105"/>
        <v>0</v>
      </c>
      <c r="M1332" s="19">
        <f t="shared" si="104"/>
        <v>0</v>
      </c>
      <c r="AE1332" s="33" t="str">
        <f ca="1">IFERROR(INDEX(tbl_Données[[temps restant avant rebut  ]],SMALL(IF(tbl_Données[[temps restant avant rebut  ]]&lt;15,ROW(tbl_Données[[temps restant avant rebut  ]])-2),ROWS($1:1329))),"")</f>
        <v/>
      </c>
    </row>
    <row r="1333" spans="1:31" ht="27.75" customHeight="1">
      <c r="A1333" s="10"/>
      <c r="B1333" s="11"/>
      <c r="C13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3" s="13"/>
      <c r="E1333" s="10"/>
      <c r="F1333" s="14"/>
      <c r="G1333" s="15"/>
      <c r="H1333" s="13" t="str">
        <f t="shared" si="101"/>
        <v/>
      </c>
      <c r="I1333" s="16"/>
      <c r="J1333" s="17" t="str">
        <f t="shared" si="102"/>
        <v/>
      </c>
      <c r="K1333" s="18" t="str">
        <f t="shared" ca="1" si="103"/>
        <v/>
      </c>
      <c r="L1333" s="19">
        <f t="shared" si="105"/>
        <v>0</v>
      </c>
      <c r="M1333" s="19">
        <f t="shared" si="104"/>
        <v>0</v>
      </c>
      <c r="AE1333" s="33" t="str">
        <f ca="1">IFERROR(INDEX(tbl_Données[[temps restant avant rebut  ]],SMALL(IF(tbl_Données[[temps restant avant rebut  ]]&lt;15,ROW(tbl_Données[[temps restant avant rebut  ]])-2),ROWS($1:1330))),"")</f>
        <v/>
      </c>
    </row>
    <row r="1334" spans="1:31" ht="27.75" customHeight="1">
      <c r="A1334" s="10"/>
      <c r="B1334" s="11"/>
      <c r="C13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4" s="13"/>
      <c r="E1334" s="10"/>
      <c r="F1334" s="14"/>
      <c r="G1334" s="15"/>
      <c r="H1334" s="13" t="str">
        <f t="shared" si="101"/>
        <v/>
      </c>
      <c r="I1334" s="16"/>
      <c r="J1334" s="17" t="str">
        <f t="shared" si="102"/>
        <v/>
      </c>
      <c r="K1334" s="18" t="str">
        <f t="shared" ca="1" si="103"/>
        <v/>
      </c>
      <c r="L1334" s="19">
        <f t="shared" si="105"/>
        <v>0</v>
      </c>
      <c r="M1334" s="19">
        <f t="shared" si="104"/>
        <v>0</v>
      </c>
      <c r="AE1334" s="33" t="str">
        <f ca="1">IFERROR(INDEX(tbl_Données[[temps restant avant rebut  ]],SMALL(IF(tbl_Données[[temps restant avant rebut  ]]&lt;15,ROW(tbl_Données[[temps restant avant rebut  ]])-2),ROWS($1:1331))),"")</f>
        <v/>
      </c>
    </row>
    <row r="1335" spans="1:31" ht="27.75" customHeight="1">
      <c r="A1335" s="10"/>
      <c r="B1335" s="11"/>
      <c r="C13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5" s="13"/>
      <c r="E1335" s="10"/>
      <c r="F1335" s="14"/>
      <c r="G1335" s="15"/>
      <c r="H1335" s="13" t="str">
        <f t="shared" si="101"/>
        <v/>
      </c>
      <c r="I1335" s="16"/>
      <c r="J1335" s="17" t="str">
        <f t="shared" si="102"/>
        <v/>
      </c>
      <c r="K1335" s="18" t="str">
        <f t="shared" ca="1" si="103"/>
        <v/>
      </c>
      <c r="L1335" s="19">
        <f t="shared" si="105"/>
        <v>0</v>
      </c>
      <c r="M1335" s="19">
        <f t="shared" si="104"/>
        <v>0</v>
      </c>
      <c r="AE1335" s="33" t="str">
        <f ca="1">IFERROR(INDEX(tbl_Données[[temps restant avant rebut  ]],SMALL(IF(tbl_Données[[temps restant avant rebut  ]]&lt;15,ROW(tbl_Données[[temps restant avant rebut  ]])-2),ROWS($1:1332))),"")</f>
        <v/>
      </c>
    </row>
    <row r="1336" spans="1:31" ht="27.75" customHeight="1">
      <c r="A1336" s="10"/>
      <c r="B1336" s="11"/>
      <c r="C13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6" s="13"/>
      <c r="E1336" s="10"/>
      <c r="F1336" s="14"/>
      <c r="G1336" s="15"/>
      <c r="H1336" s="13" t="str">
        <f t="shared" si="101"/>
        <v/>
      </c>
      <c r="I1336" s="16"/>
      <c r="J1336" s="17" t="str">
        <f t="shared" si="102"/>
        <v/>
      </c>
      <c r="K1336" s="18" t="str">
        <f t="shared" ca="1" si="103"/>
        <v/>
      </c>
      <c r="L1336" s="19">
        <f t="shared" si="105"/>
        <v>0</v>
      </c>
      <c r="M1336" s="19">
        <f t="shared" si="104"/>
        <v>0</v>
      </c>
      <c r="AE1336" s="33" t="str">
        <f ca="1">IFERROR(INDEX(tbl_Données[[temps restant avant rebut  ]],SMALL(IF(tbl_Données[[temps restant avant rebut  ]]&lt;15,ROW(tbl_Données[[temps restant avant rebut  ]])-2),ROWS($1:1333))),"")</f>
        <v/>
      </c>
    </row>
    <row r="1337" spans="1:31" ht="27.75" customHeight="1">
      <c r="A1337" s="10"/>
      <c r="B1337" s="11"/>
      <c r="C13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7" s="13"/>
      <c r="E1337" s="10"/>
      <c r="F1337" s="14"/>
      <c r="G1337" s="15"/>
      <c r="H1337" s="13" t="str">
        <f t="shared" si="101"/>
        <v/>
      </c>
      <c r="I1337" s="16"/>
      <c r="J1337" s="17" t="str">
        <f t="shared" si="102"/>
        <v/>
      </c>
      <c r="K1337" s="18" t="str">
        <f t="shared" ca="1" si="103"/>
        <v/>
      </c>
      <c r="L1337" s="19">
        <f t="shared" si="105"/>
        <v>0</v>
      </c>
      <c r="M1337" s="19">
        <f t="shared" si="104"/>
        <v>0</v>
      </c>
      <c r="AE1337" s="33" t="str">
        <f ca="1">IFERROR(INDEX(tbl_Données[[temps restant avant rebut  ]],SMALL(IF(tbl_Données[[temps restant avant rebut  ]]&lt;15,ROW(tbl_Données[[temps restant avant rebut  ]])-2),ROWS($1:1334))),"")</f>
        <v/>
      </c>
    </row>
    <row r="1338" spans="1:31" ht="27.75" customHeight="1">
      <c r="A1338" s="10"/>
      <c r="B1338" s="11"/>
      <c r="C13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8" s="13"/>
      <c r="E1338" s="10"/>
      <c r="F1338" s="14"/>
      <c r="G1338" s="15"/>
      <c r="H1338" s="13" t="str">
        <f t="shared" si="101"/>
        <v/>
      </c>
      <c r="I1338" s="16"/>
      <c r="J1338" s="17" t="str">
        <f t="shared" si="102"/>
        <v/>
      </c>
      <c r="K1338" s="18" t="str">
        <f t="shared" ca="1" si="103"/>
        <v/>
      </c>
      <c r="L1338" s="19">
        <f t="shared" si="105"/>
        <v>0</v>
      </c>
      <c r="M1338" s="19">
        <f t="shared" si="104"/>
        <v>0</v>
      </c>
      <c r="AE1338" s="33" t="str">
        <f ca="1">IFERROR(INDEX(tbl_Données[[temps restant avant rebut  ]],SMALL(IF(tbl_Données[[temps restant avant rebut  ]]&lt;15,ROW(tbl_Données[[temps restant avant rebut  ]])-2),ROWS($1:1335))),"")</f>
        <v/>
      </c>
    </row>
    <row r="1339" spans="1:31" ht="27.75" customHeight="1">
      <c r="A1339" s="10"/>
      <c r="B1339" s="11"/>
      <c r="C13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9" s="13"/>
      <c r="E1339" s="10"/>
      <c r="F1339" s="14"/>
      <c r="G1339" s="15"/>
      <c r="H1339" s="13" t="str">
        <f t="shared" si="101"/>
        <v/>
      </c>
      <c r="I1339" s="16"/>
      <c r="J1339" s="17" t="str">
        <f t="shared" si="102"/>
        <v/>
      </c>
      <c r="K1339" s="18" t="str">
        <f t="shared" ca="1" si="103"/>
        <v/>
      </c>
      <c r="L1339" s="19">
        <f t="shared" si="105"/>
        <v>0</v>
      </c>
      <c r="M1339" s="19">
        <f t="shared" si="104"/>
        <v>0</v>
      </c>
      <c r="AE1339" s="33" t="str">
        <f ca="1">IFERROR(INDEX(tbl_Données[[temps restant avant rebut  ]],SMALL(IF(tbl_Données[[temps restant avant rebut  ]]&lt;15,ROW(tbl_Données[[temps restant avant rebut  ]])-2),ROWS($1:1336))),"")</f>
        <v/>
      </c>
    </row>
    <row r="1340" spans="1:31" ht="27.75" customHeight="1">
      <c r="A1340" s="10"/>
      <c r="B1340" s="11"/>
      <c r="C13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0" s="13"/>
      <c r="E1340" s="10"/>
      <c r="F1340" s="14"/>
      <c r="G1340" s="15"/>
      <c r="H1340" s="13" t="str">
        <f t="shared" si="101"/>
        <v/>
      </c>
      <c r="I1340" s="16"/>
      <c r="J1340" s="17" t="str">
        <f t="shared" si="102"/>
        <v/>
      </c>
      <c r="K1340" s="18" t="str">
        <f t="shared" ca="1" si="103"/>
        <v/>
      </c>
      <c r="L1340" s="19">
        <f t="shared" si="105"/>
        <v>0</v>
      </c>
      <c r="M1340" s="19">
        <f t="shared" si="104"/>
        <v>0</v>
      </c>
      <c r="AE1340" s="33" t="str">
        <f ca="1">IFERROR(INDEX(tbl_Données[[temps restant avant rebut  ]],SMALL(IF(tbl_Données[[temps restant avant rebut  ]]&lt;15,ROW(tbl_Données[[temps restant avant rebut  ]])-2),ROWS($1:1337))),"")</f>
        <v/>
      </c>
    </row>
    <row r="1341" spans="1:31" ht="27.75" customHeight="1">
      <c r="A1341" s="10"/>
      <c r="B1341" s="11"/>
      <c r="C13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1" s="13"/>
      <c r="E1341" s="10"/>
      <c r="F1341" s="14"/>
      <c r="G1341" s="15"/>
      <c r="H1341" s="13" t="str">
        <f t="shared" si="101"/>
        <v/>
      </c>
      <c r="I1341" s="16"/>
      <c r="J1341" s="17" t="str">
        <f t="shared" si="102"/>
        <v/>
      </c>
      <c r="K1341" s="18" t="str">
        <f t="shared" ca="1" si="103"/>
        <v/>
      </c>
      <c r="L1341" s="19">
        <f t="shared" si="105"/>
        <v>0</v>
      </c>
      <c r="M1341" s="19">
        <f t="shared" si="104"/>
        <v>0</v>
      </c>
      <c r="AE1341" s="33" t="str">
        <f ca="1">IFERROR(INDEX(tbl_Données[[temps restant avant rebut  ]],SMALL(IF(tbl_Données[[temps restant avant rebut  ]]&lt;15,ROW(tbl_Données[[temps restant avant rebut  ]])-2),ROWS($1:1338))),"")</f>
        <v/>
      </c>
    </row>
    <row r="1342" spans="1:31" ht="27.75" customHeight="1">
      <c r="A1342" s="10"/>
      <c r="B1342" s="11"/>
      <c r="C13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2" s="13"/>
      <c r="E1342" s="10"/>
      <c r="F1342" s="14"/>
      <c r="G1342" s="15"/>
      <c r="H1342" s="13" t="str">
        <f t="shared" si="101"/>
        <v/>
      </c>
      <c r="I1342" s="16"/>
      <c r="J1342" s="17" t="str">
        <f t="shared" si="102"/>
        <v/>
      </c>
      <c r="K1342" s="18" t="str">
        <f t="shared" ca="1" si="103"/>
        <v/>
      </c>
      <c r="L1342" s="19">
        <f t="shared" si="105"/>
        <v>0</v>
      </c>
      <c r="M1342" s="19">
        <f t="shared" si="104"/>
        <v>0</v>
      </c>
      <c r="AE1342" s="33" t="str">
        <f ca="1">IFERROR(INDEX(tbl_Données[[temps restant avant rebut  ]],SMALL(IF(tbl_Données[[temps restant avant rebut  ]]&lt;15,ROW(tbl_Données[[temps restant avant rebut  ]])-2),ROWS($1:1339))),"")</f>
        <v/>
      </c>
    </row>
    <row r="1343" spans="1:31" ht="27.75" customHeight="1">
      <c r="A1343" s="10"/>
      <c r="B1343" s="11"/>
      <c r="C13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3" s="13"/>
      <c r="E1343" s="10"/>
      <c r="F1343" s="14"/>
      <c r="G1343" s="15"/>
      <c r="H1343" s="13" t="str">
        <f t="shared" si="101"/>
        <v/>
      </c>
      <c r="I1343" s="16"/>
      <c r="J1343" s="17" t="str">
        <f t="shared" si="102"/>
        <v/>
      </c>
      <c r="K1343" s="18" t="str">
        <f t="shared" ca="1" si="103"/>
        <v/>
      </c>
      <c r="L1343" s="19">
        <f t="shared" si="105"/>
        <v>0</v>
      </c>
      <c r="M1343" s="19">
        <f t="shared" si="104"/>
        <v>0</v>
      </c>
      <c r="AE1343" s="33" t="str">
        <f ca="1">IFERROR(INDEX(tbl_Données[[temps restant avant rebut  ]],SMALL(IF(tbl_Données[[temps restant avant rebut  ]]&lt;15,ROW(tbl_Données[[temps restant avant rebut  ]])-2),ROWS($1:1340))),"")</f>
        <v/>
      </c>
    </row>
    <row r="1344" spans="1:31" ht="27.75" customHeight="1">
      <c r="A1344" s="10"/>
      <c r="B1344" s="11"/>
      <c r="C13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4" s="13"/>
      <c r="E1344" s="10"/>
      <c r="F1344" s="14"/>
      <c r="G1344" s="15"/>
      <c r="H1344" s="13" t="str">
        <f t="shared" si="101"/>
        <v/>
      </c>
      <c r="I1344" s="16"/>
      <c r="J1344" s="17" t="str">
        <f t="shared" si="102"/>
        <v/>
      </c>
      <c r="K1344" s="18" t="str">
        <f t="shared" ca="1" si="103"/>
        <v/>
      </c>
      <c r="L1344" s="19">
        <f t="shared" si="105"/>
        <v>0</v>
      </c>
      <c r="M1344" s="19">
        <f t="shared" si="104"/>
        <v>0</v>
      </c>
      <c r="AE1344" s="33" t="str">
        <f ca="1">IFERROR(INDEX(tbl_Données[[temps restant avant rebut  ]],SMALL(IF(tbl_Données[[temps restant avant rebut  ]]&lt;15,ROW(tbl_Données[[temps restant avant rebut  ]])-2),ROWS($1:1341))),"")</f>
        <v/>
      </c>
    </row>
    <row r="1345" spans="1:31" ht="27.75" customHeight="1">
      <c r="A1345" s="10"/>
      <c r="B1345" s="11"/>
      <c r="C13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5" s="13"/>
      <c r="E1345" s="10"/>
      <c r="F1345" s="14"/>
      <c r="G1345" s="15"/>
      <c r="H1345" s="13" t="str">
        <f t="shared" si="101"/>
        <v/>
      </c>
      <c r="I1345" s="16"/>
      <c r="J1345" s="17" t="str">
        <f t="shared" si="102"/>
        <v/>
      </c>
      <c r="K1345" s="18" t="str">
        <f t="shared" ca="1" si="103"/>
        <v/>
      </c>
      <c r="L1345" s="19">
        <f t="shared" si="105"/>
        <v>0</v>
      </c>
      <c r="M1345" s="19">
        <f t="shared" si="104"/>
        <v>0</v>
      </c>
      <c r="AE1345" s="33" t="str">
        <f ca="1">IFERROR(INDEX(tbl_Données[[temps restant avant rebut  ]],SMALL(IF(tbl_Données[[temps restant avant rebut  ]]&lt;15,ROW(tbl_Données[[temps restant avant rebut  ]])-2),ROWS($1:1342))),"")</f>
        <v/>
      </c>
    </row>
    <row r="1346" spans="1:31" ht="27.75" customHeight="1">
      <c r="A1346" s="10"/>
      <c r="B1346" s="11"/>
      <c r="C13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6" s="13"/>
      <c r="E1346" s="10"/>
      <c r="F1346" s="14"/>
      <c r="G1346" s="15"/>
      <c r="H1346" s="13" t="str">
        <f t="shared" si="101"/>
        <v/>
      </c>
      <c r="I1346" s="16"/>
      <c r="J1346" s="17" t="str">
        <f t="shared" si="102"/>
        <v/>
      </c>
      <c r="K1346" s="18" t="str">
        <f t="shared" ca="1" si="103"/>
        <v/>
      </c>
      <c r="L1346" s="19">
        <f t="shared" si="105"/>
        <v>0</v>
      </c>
      <c r="M1346" s="19">
        <f t="shared" si="104"/>
        <v>0</v>
      </c>
      <c r="AE1346" s="33" t="str">
        <f ca="1">IFERROR(INDEX(tbl_Données[[temps restant avant rebut  ]],SMALL(IF(tbl_Données[[temps restant avant rebut  ]]&lt;15,ROW(tbl_Données[[temps restant avant rebut  ]])-2),ROWS($1:1343))),"")</f>
        <v/>
      </c>
    </row>
    <row r="1347" spans="1:31" ht="27.75" customHeight="1">
      <c r="A1347" s="10"/>
      <c r="B1347" s="11"/>
      <c r="C13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7" s="13"/>
      <c r="E1347" s="10"/>
      <c r="F1347" s="14"/>
      <c r="G1347" s="15"/>
      <c r="H1347" s="13" t="str">
        <f t="shared" ref="H1347:H1410" si="106">IF(ISBLANK(D1347),"",D1347+30)</f>
        <v/>
      </c>
      <c r="I1347" s="16"/>
      <c r="J1347" s="17" t="str">
        <f t="shared" ref="J1347:J1410" si="107">IF(ISBLANK(I1347),"",$I1347-$D1347)</f>
        <v/>
      </c>
      <c r="K1347" s="18" t="str">
        <f t="shared" ref="K1347:K1410" ca="1" si="108">IF(ISBLANK(D1347),"",D1347-TODAY())</f>
        <v/>
      </c>
      <c r="L1347" s="19">
        <f t="shared" si="105"/>
        <v>0</v>
      </c>
      <c r="M1347" s="19">
        <f t="shared" ref="M1347:M1410" si="109">IFERROR(DATEDIF($B1347,$F1347,"d"),"")</f>
        <v>0</v>
      </c>
      <c r="AE1347" s="33" t="str">
        <f ca="1">IFERROR(INDEX(tbl_Données[[temps restant avant rebut  ]],SMALL(IF(tbl_Données[[temps restant avant rebut  ]]&lt;15,ROW(tbl_Données[[temps restant avant rebut  ]])-2),ROWS($1:1344))),"")</f>
        <v/>
      </c>
    </row>
    <row r="1348" spans="1:31" ht="27.75" customHeight="1">
      <c r="A1348" s="10"/>
      <c r="B1348" s="11"/>
      <c r="C13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8" s="13"/>
      <c r="E1348" s="10"/>
      <c r="F1348" s="14"/>
      <c r="G1348" s="15"/>
      <c r="H1348" s="13" t="str">
        <f t="shared" si="106"/>
        <v/>
      </c>
      <c r="I1348" s="16"/>
      <c r="J1348" s="17" t="str">
        <f t="shared" si="107"/>
        <v/>
      </c>
      <c r="K1348" s="18" t="str">
        <f t="shared" ca="1" si="108"/>
        <v/>
      </c>
      <c r="L1348" s="19">
        <f t="shared" si="105"/>
        <v>0</v>
      </c>
      <c r="M1348" s="19">
        <f t="shared" si="109"/>
        <v>0</v>
      </c>
      <c r="AE1348" s="33" t="str">
        <f ca="1">IFERROR(INDEX(tbl_Données[[temps restant avant rebut  ]],SMALL(IF(tbl_Données[[temps restant avant rebut  ]]&lt;15,ROW(tbl_Données[[temps restant avant rebut  ]])-2),ROWS($1:1345))),"")</f>
        <v/>
      </c>
    </row>
    <row r="1349" spans="1:31" ht="27.75" customHeight="1">
      <c r="A1349" s="10"/>
      <c r="B1349" s="11"/>
      <c r="C13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9" s="13"/>
      <c r="E1349" s="10"/>
      <c r="F1349" s="14"/>
      <c r="G1349" s="15"/>
      <c r="H1349" s="13" t="str">
        <f t="shared" si="106"/>
        <v/>
      </c>
      <c r="I1349" s="16"/>
      <c r="J1349" s="17" t="str">
        <f t="shared" si="107"/>
        <v/>
      </c>
      <c r="K1349" s="18" t="str">
        <f t="shared" ca="1" si="108"/>
        <v/>
      </c>
      <c r="L1349" s="19">
        <f t="shared" si="105"/>
        <v>0</v>
      </c>
      <c r="M1349" s="19">
        <f t="shared" si="109"/>
        <v>0</v>
      </c>
      <c r="AE1349" s="33" t="str">
        <f ca="1">IFERROR(INDEX(tbl_Données[[temps restant avant rebut  ]],SMALL(IF(tbl_Données[[temps restant avant rebut  ]]&lt;15,ROW(tbl_Données[[temps restant avant rebut  ]])-2),ROWS($1:1346))),"")</f>
        <v/>
      </c>
    </row>
    <row r="1350" spans="1:31" ht="27.75" customHeight="1">
      <c r="A1350" s="10"/>
      <c r="B1350" s="11"/>
      <c r="C13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0" s="13"/>
      <c r="E1350" s="10"/>
      <c r="F1350" s="14"/>
      <c r="G1350" s="15"/>
      <c r="H1350" s="13" t="str">
        <f t="shared" si="106"/>
        <v/>
      </c>
      <c r="I1350" s="16"/>
      <c r="J1350" s="17" t="str">
        <f t="shared" si="107"/>
        <v/>
      </c>
      <c r="K1350" s="18" t="str">
        <f t="shared" ca="1" si="108"/>
        <v/>
      </c>
      <c r="L1350" s="19">
        <f t="shared" ref="L1350:L1413" si="110">IFERROR(DATEDIF($B1350,$I1350,"d"),"")</f>
        <v>0</v>
      </c>
      <c r="M1350" s="19">
        <f t="shared" si="109"/>
        <v>0</v>
      </c>
      <c r="AE1350" s="33" t="str">
        <f ca="1">IFERROR(INDEX(tbl_Données[[temps restant avant rebut  ]],SMALL(IF(tbl_Données[[temps restant avant rebut  ]]&lt;15,ROW(tbl_Données[[temps restant avant rebut  ]])-2),ROWS($1:1347))),"")</f>
        <v/>
      </c>
    </row>
    <row r="1351" spans="1:31" ht="27.75" customHeight="1">
      <c r="A1351" s="10"/>
      <c r="B1351" s="11"/>
      <c r="C13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1" s="13"/>
      <c r="E1351" s="10"/>
      <c r="F1351" s="14"/>
      <c r="G1351" s="15"/>
      <c r="H1351" s="13" t="str">
        <f t="shared" si="106"/>
        <v/>
      </c>
      <c r="I1351" s="16"/>
      <c r="J1351" s="17" t="str">
        <f t="shared" si="107"/>
        <v/>
      </c>
      <c r="K1351" s="18" t="str">
        <f t="shared" ca="1" si="108"/>
        <v/>
      </c>
      <c r="L1351" s="19">
        <f t="shared" si="110"/>
        <v>0</v>
      </c>
      <c r="M1351" s="19">
        <f t="shared" si="109"/>
        <v>0</v>
      </c>
      <c r="AE1351" s="33" t="str">
        <f ca="1">IFERROR(INDEX(tbl_Données[[temps restant avant rebut  ]],SMALL(IF(tbl_Données[[temps restant avant rebut  ]]&lt;15,ROW(tbl_Données[[temps restant avant rebut  ]])-2),ROWS($1:1348))),"")</f>
        <v/>
      </c>
    </row>
    <row r="1352" spans="1:31" ht="27.75" customHeight="1">
      <c r="A1352" s="10"/>
      <c r="B1352" s="11"/>
      <c r="C13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2" s="13"/>
      <c r="E1352" s="10"/>
      <c r="F1352" s="14"/>
      <c r="G1352" s="15"/>
      <c r="H1352" s="13" t="str">
        <f t="shared" si="106"/>
        <v/>
      </c>
      <c r="I1352" s="16"/>
      <c r="J1352" s="17" t="str">
        <f t="shared" si="107"/>
        <v/>
      </c>
      <c r="K1352" s="18" t="str">
        <f t="shared" ca="1" si="108"/>
        <v/>
      </c>
      <c r="L1352" s="19">
        <f t="shared" si="110"/>
        <v>0</v>
      </c>
      <c r="M1352" s="19">
        <f t="shared" si="109"/>
        <v>0</v>
      </c>
      <c r="AE1352" s="33" t="str">
        <f ca="1">IFERROR(INDEX(tbl_Données[[temps restant avant rebut  ]],SMALL(IF(tbl_Données[[temps restant avant rebut  ]]&lt;15,ROW(tbl_Données[[temps restant avant rebut  ]])-2),ROWS($1:1349))),"")</f>
        <v/>
      </c>
    </row>
    <row r="1353" spans="1:31" ht="27.75" customHeight="1">
      <c r="A1353" s="10"/>
      <c r="B1353" s="11"/>
      <c r="C13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3" s="13"/>
      <c r="E1353" s="10"/>
      <c r="F1353" s="14"/>
      <c r="G1353" s="15"/>
      <c r="H1353" s="13" t="str">
        <f t="shared" si="106"/>
        <v/>
      </c>
      <c r="I1353" s="16"/>
      <c r="J1353" s="17" t="str">
        <f t="shared" si="107"/>
        <v/>
      </c>
      <c r="K1353" s="18" t="str">
        <f t="shared" ca="1" si="108"/>
        <v/>
      </c>
      <c r="L1353" s="19">
        <f t="shared" si="110"/>
        <v>0</v>
      </c>
      <c r="M1353" s="19">
        <f t="shared" si="109"/>
        <v>0</v>
      </c>
      <c r="AE1353" s="33" t="str">
        <f ca="1">IFERROR(INDEX(tbl_Données[[temps restant avant rebut  ]],SMALL(IF(tbl_Données[[temps restant avant rebut  ]]&lt;15,ROW(tbl_Données[[temps restant avant rebut  ]])-2),ROWS($1:1350))),"")</f>
        <v/>
      </c>
    </row>
    <row r="1354" spans="1:31" ht="27.75" customHeight="1">
      <c r="A1354" s="10"/>
      <c r="B1354" s="11"/>
      <c r="C13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4" s="13"/>
      <c r="E1354" s="10"/>
      <c r="F1354" s="14"/>
      <c r="G1354" s="15"/>
      <c r="H1354" s="13" t="str">
        <f t="shared" si="106"/>
        <v/>
      </c>
      <c r="I1354" s="16"/>
      <c r="J1354" s="17" t="str">
        <f t="shared" si="107"/>
        <v/>
      </c>
      <c r="K1354" s="18" t="str">
        <f t="shared" ca="1" si="108"/>
        <v/>
      </c>
      <c r="L1354" s="19">
        <f t="shared" si="110"/>
        <v>0</v>
      </c>
      <c r="M1354" s="19">
        <f t="shared" si="109"/>
        <v>0</v>
      </c>
      <c r="AE1354" s="33" t="str">
        <f ca="1">IFERROR(INDEX(tbl_Données[[temps restant avant rebut  ]],SMALL(IF(tbl_Données[[temps restant avant rebut  ]]&lt;15,ROW(tbl_Données[[temps restant avant rebut  ]])-2),ROWS($1:1351))),"")</f>
        <v/>
      </c>
    </row>
    <row r="1355" spans="1:31" ht="27.75" customHeight="1">
      <c r="A1355" s="10"/>
      <c r="B1355" s="11"/>
      <c r="C13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5" s="13"/>
      <c r="E1355" s="10"/>
      <c r="F1355" s="14"/>
      <c r="G1355" s="15"/>
      <c r="H1355" s="13" t="str">
        <f t="shared" si="106"/>
        <v/>
      </c>
      <c r="I1355" s="16"/>
      <c r="J1355" s="17" t="str">
        <f t="shared" si="107"/>
        <v/>
      </c>
      <c r="K1355" s="18" t="str">
        <f t="shared" ca="1" si="108"/>
        <v/>
      </c>
      <c r="L1355" s="19">
        <f t="shared" si="110"/>
        <v>0</v>
      </c>
      <c r="M1355" s="19">
        <f t="shared" si="109"/>
        <v>0</v>
      </c>
      <c r="AE1355" s="33" t="str">
        <f ca="1">IFERROR(INDEX(tbl_Données[[temps restant avant rebut  ]],SMALL(IF(tbl_Données[[temps restant avant rebut  ]]&lt;15,ROW(tbl_Données[[temps restant avant rebut  ]])-2),ROWS($1:1352))),"")</f>
        <v/>
      </c>
    </row>
    <row r="1356" spans="1:31" ht="27.75" customHeight="1">
      <c r="A1356" s="10"/>
      <c r="B1356" s="11"/>
      <c r="C13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6" s="13"/>
      <c r="E1356" s="10"/>
      <c r="F1356" s="14"/>
      <c r="G1356" s="15"/>
      <c r="H1356" s="13" t="str">
        <f t="shared" si="106"/>
        <v/>
      </c>
      <c r="I1356" s="16"/>
      <c r="J1356" s="17" t="str">
        <f t="shared" si="107"/>
        <v/>
      </c>
      <c r="K1356" s="18" t="str">
        <f t="shared" ca="1" si="108"/>
        <v/>
      </c>
      <c r="L1356" s="19">
        <f t="shared" si="110"/>
        <v>0</v>
      </c>
      <c r="M1356" s="19">
        <f t="shared" si="109"/>
        <v>0</v>
      </c>
      <c r="AE1356" s="33" t="str">
        <f ca="1">IFERROR(INDEX(tbl_Données[[temps restant avant rebut  ]],SMALL(IF(tbl_Données[[temps restant avant rebut  ]]&lt;15,ROW(tbl_Données[[temps restant avant rebut  ]])-2),ROWS($1:1353))),"")</f>
        <v/>
      </c>
    </row>
    <row r="1357" spans="1:31" ht="27.75" customHeight="1">
      <c r="A1357" s="10"/>
      <c r="B1357" s="11"/>
      <c r="C13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7" s="13"/>
      <c r="E1357" s="10"/>
      <c r="F1357" s="14"/>
      <c r="G1357" s="15"/>
      <c r="H1357" s="13" t="str">
        <f t="shared" si="106"/>
        <v/>
      </c>
      <c r="I1357" s="16"/>
      <c r="J1357" s="17" t="str">
        <f t="shared" si="107"/>
        <v/>
      </c>
      <c r="K1357" s="18" t="str">
        <f t="shared" ca="1" si="108"/>
        <v/>
      </c>
      <c r="L1357" s="19">
        <f t="shared" si="110"/>
        <v>0</v>
      </c>
      <c r="M1357" s="19">
        <f t="shared" si="109"/>
        <v>0</v>
      </c>
      <c r="AE1357" s="33" t="str">
        <f ca="1">IFERROR(INDEX(tbl_Données[[temps restant avant rebut  ]],SMALL(IF(tbl_Données[[temps restant avant rebut  ]]&lt;15,ROW(tbl_Données[[temps restant avant rebut  ]])-2),ROWS($1:1354))),"")</f>
        <v/>
      </c>
    </row>
    <row r="1358" spans="1:31" ht="27.75" customHeight="1">
      <c r="A1358" s="10"/>
      <c r="B1358" s="11"/>
      <c r="C13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8" s="13"/>
      <c r="E1358" s="10"/>
      <c r="F1358" s="14"/>
      <c r="G1358" s="15"/>
      <c r="H1358" s="13" t="str">
        <f t="shared" si="106"/>
        <v/>
      </c>
      <c r="I1358" s="16"/>
      <c r="J1358" s="17" t="str">
        <f t="shared" si="107"/>
        <v/>
      </c>
      <c r="K1358" s="18" t="str">
        <f t="shared" ca="1" si="108"/>
        <v/>
      </c>
      <c r="L1358" s="19">
        <f t="shared" si="110"/>
        <v>0</v>
      </c>
      <c r="M1358" s="19">
        <f t="shared" si="109"/>
        <v>0</v>
      </c>
      <c r="AE1358" s="33" t="str">
        <f ca="1">IFERROR(INDEX(tbl_Données[[temps restant avant rebut  ]],SMALL(IF(tbl_Données[[temps restant avant rebut  ]]&lt;15,ROW(tbl_Données[[temps restant avant rebut  ]])-2),ROWS($1:1355))),"")</f>
        <v/>
      </c>
    </row>
    <row r="1359" spans="1:31" ht="27.75" customHeight="1">
      <c r="A1359" s="10"/>
      <c r="B1359" s="11"/>
      <c r="C13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9" s="13"/>
      <c r="E1359" s="10"/>
      <c r="F1359" s="14"/>
      <c r="G1359" s="15"/>
      <c r="H1359" s="13" t="str">
        <f t="shared" si="106"/>
        <v/>
      </c>
      <c r="I1359" s="16"/>
      <c r="J1359" s="17" t="str">
        <f t="shared" si="107"/>
        <v/>
      </c>
      <c r="K1359" s="18" t="str">
        <f t="shared" ca="1" si="108"/>
        <v/>
      </c>
      <c r="L1359" s="19">
        <f t="shared" si="110"/>
        <v>0</v>
      </c>
      <c r="M1359" s="19">
        <f t="shared" si="109"/>
        <v>0</v>
      </c>
      <c r="AE1359" s="33" t="str">
        <f ca="1">IFERROR(INDEX(tbl_Données[[temps restant avant rebut  ]],SMALL(IF(tbl_Données[[temps restant avant rebut  ]]&lt;15,ROW(tbl_Données[[temps restant avant rebut  ]])-2),ROWS($1:1356))),"")</f>
        <v/>
      </c>
    </row>
    <row r="1360" spans="1:31" ht="27.75" customHeight="1">
      <c r="A1360" s="10"/>
      <c r="B1360" s="11"/>
      <c r="C13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0" s="13"/>
      <c r="E1360" s="10"/>
      <c r="F1360" s="14"/>
      <c r="G1360" s="15"/>
      <c r="H1360" s="13" t="str">
        <f t="shared" si="106"/>
        <v/>
      </c>
      <c r="I1360" s="16"/>
      <c r="J1360" s="17" t="str">
        <f t="shared" si="107"/>
        <v/>
      </c>
      <c r="K1360" s="18" t="str">
        <f t="shared" ca="1" si="108"/>
        <v/>
      </c>
      <c r="L1360" s="19">
        <f t="shared" si="110"/>
        <v>0</v>
      </c>
      <c r="M1360" s="19">
        <f t="shared" si="109"/>
        <v>0</v>
      </c>
      <c r="AE1360" s="33" t="str">
        <f ca="1">IFERROR(INDEX(tbl_Données[[temps restant avant rebut  ]],SMALL(IF(tbl_Données[[temps restant avant rebut  ]]&lt;15,ROW(tbl_Données[[temps restant avant rebut  ]])-2),ROWS($1:1357))),"")</f>
        <v/>
      </c>
    </row>
    <row r="1361" spans="1:31" ht="27.75" customHeight="1">
      <c r="A1361" s="10"/>
      <c r="B1361" s="11"/>
      <c r="C13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1" s="13"/>
      <c r="E1361" s="10"/>
      <c r="F1361" s="14"/>
      <c r="G1361" s="15"/>
      <c r="H1361" s="13" t="str">
        <f t="shared" si="106"/>
        <v/>
      </c>
      <c r="I1361" s="16"/>
      <c r="J1361" s="17" t="str">
        <f t="shared" si="107"/>
        <v/>
      </c>
      <c r="K1361" s="18" t="str">
        <f t="shared" ca="1" si="108"/>
        <v/>
      </c>
      <c r="L1361" s="19">
        <f t="shared" si="110"/>
        <v>0</v>
      </c>
      <c r="M1361" s="19">
        <f t="shared" si="109"/>
        <v>0</v>
      </c>
      <c r="AE1361" s="33" t="str">
        <f ca="1">IFERROR(INDEX(tbl_Données[[temps restant avant rebut  ]],SMALL(IF(tbl_Données[[temps restant avant rebut  ]]&lt;15,ROW(tbl_Données[[temps restant avant rebut  ]])-2),ROWS($1:1358))),"")</f>
        <v/>
      </c>
    </row>
    <row r="1362" spans="1:31" ht="27.75" customHeight="1">
      <c r="A1362" s="10"/>
      <c r="B1362" s="11"/>
      <c r="C13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2" s="13"/>
      <c r="E1362" s="10"/>
      <c r="F1362" s="14"/>
      <c r="G1362" s="15"/>
      <c r="H1362" s="13" t="str">
        <f t="shared" si="106"/>
        <v/>
      </c>
      <c r="I1362" s="16"/>
      <c r="J1362" s="17" t="str">
        <f t="shared" si="107"/>
        <v/>
      </c>
      <c r="K1362" s="18" t="str">
        <f t="shared" ca="1" si="108"/>
        <v/>
      </c>
      <c r="L1362" s="19">
        <f t="shared" si="110"/>
        <v>0</v>
      </c>
      <c r="M1362" s="19">
        <f t="shared" si="109"/>
        <v>0</v>
      </c>
      <c r="AE1362" s="33" t="str">
        <f ca="1">IFERROR(INDEX(tbl_Données[[temps restant avant rebut  ]],SMALL(IF(tbl_Données[[temps restant avant rebut  ]]&lt;15,ROW(tbl_Données[[temps restant avant rebut  ]])-2),ROWS($1:1359))),"")</f>
        <v/>
      </c>
    </row>
    <row r="1363" spans="1:31" ht="27.75" customHeight="1">
      <c r="A1363" s="10"/>
      <c r="B1363" s="11"/>
      <c r="C13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3" s="13"/>
      <c r="E1363" s="10"/>
      <c r="F1363" s="14"/>
      <c r="G1363" s="15"/>
      <c r="H1363" s="13" t="str">
        <f t="shared" si="106"/>
        <v/>
      </c>
      <c r="I1363" s="16"/>
      <c r="J1363" s="17" t="str">
        <f t="shared" si="107"/>
        <v/>
      </c>
      <c r="K1363" s="18" t="str">
        <f t="shared" ca="1" si="108"/>
        <v/>
      </c>
      <c r="L1363" s="19">
        <f t="shared" si="110"/>
        <v>0</v>
      </c>
      <c r="M1363" s="19">
        <f t="shared" si="109"/>
        <v>0</v>
      </c>
      <c r="AE1363" s="33" t="str">
        <f ca="1">IFERROR(INDEX(tbl_Données[[temps restant avant rebut  ]],SMALL(IF(tbl_Données[[temps restant avant rebut  ]]&lt;15,ROW(tbl_Données[[temps restant avant rebut  ]])-2),ROWS($1:1360))),"")</f>
        <v/>
      </c>
    </row>
    <row r="1364" spans="1:31" ht="27.75" customHeight="1">
      <c r="A1364" s="10"/>
      <c r="B1364" s="11"/>
      <c r="C13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4" s="13"/>
      <c r="E1364" s="10"/>
      <c r="F1364" s="14"/>
      <c r="G1364" s="15"/>
      <c r="H1364" s="13" t="str">
        <f t="shared" si="106"/>
        <v/>
      </c>
      <c r="I1364" s="16"/>
      <c r="J1364" s="17" t="str">
        <f t="shared" si="107"/>
        <v/>
      </c>
      <c r="K1364" s="18" t="str">
        <f t="shared" ca="1" si="108"/>
        <v/>
      </c>
      <c r="L1364" s="19">
        <f t="shared" si="110"/>
        <v>0</v>
      </c>
      <c r="M1364" s="19">
        <f t="shared" si="109"/>
        <v>0</v>
      </c>
      <c r="AE1364" s="33" t="str">
        <f ca="1">IFERROR(INDEX(tbl_Données[[temps restant avant rebut  ]],SMALL(IF(tbl_Données[[temps restant avant rebut  ]]&lt;15,ROW(tbl_Données[[temps restant avant rebut  ]])-2),ROWS($1:1361))),"")</f>
        <v/>
      </c>
    </row>
    <row r="1365" spans="1:31" ht="27.75" customHeight="1">
      <c r="A1365" s="10"/>
      <c r="B1365" s="11"/>
      <c r="C13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5" s="13"/>
      <c r="E1365" s="10"/>
      <c r="F1365" s="14"/>
      <c r="G1365" s="15"/>
      <c r="H1365" s="13" t="str">
        <f t="shared" si="106"/>
        <v/>
      </c>
      <c r="I1365" s="16"/>
      <c r="J1365" s="17" t="str">
        <f t="shared" si="107"/>
        <v/>
      </c>
      <c r="K1365" s="18" t="str">
        <f t="shared" ca="1" si="108"/>
        <v/>
      </c>
      <c r="L1365" s="19">
        <f t="shared" si="110"/>
        <v>0</v>
      </c>
      <c r="M1365" s="19">
        <f t="shared" si="109"/>
        <v>0</v>
      </c>
      <c r="AE1365" s="33" t="str">
        <f ca="1">IFERROR(INDEX(tbl_Données[[temps restant avant rebut  ]],SMALL(IF(tbl_Données[[temps restant avant rebut  ]]&lt;15,ROW(tbl_Données[[temps restant avant rebut  ]])-2),ROWS($1:1362))),"")</f>
        <v/>
      </c>
    </row>
    <row r="1366" spans="1:31" ht="27.75" customHeight="1">
      <c r="A1366" s="10"/>
      <c r="B1366" s="11"/>
      <c r="C13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6" s="13"/>
      <c r="E1366" s="10"/>
      <c r="F1366" s="14"/>
      <c r="G1366" s="15"/>
      <c r="H1366" s="13" t="str">
        <f t="shared" si="106"/>
        <v/>
      </c>
      <c r="I1366" s="16"/>
      <c r="J1366" s="17" t="str">
        <f t="shared" si="107"/>
        <v/>
      </c>
      <c r="K1366" s="18" t="str">
        <f t="shared" ca="1" si="108"/>
        <v/>
      </c>
      <c r="L1366" s="19">
        <f t="shared" si="110"/>
        <v>0</v>
      </c>
      <c r="M1366" s="19">
        <f t="shared" si="109"/>
        <v>0</v>
      </c>
      <c r="AE1366" s="33" t="str">
        <f ca="1">IFERROR(INDEX(tbl_Données[[temps restant avant rebut  ]],SMALL(IF(tbl_Données[[temps restant avant rebut  ]]&lt;15,ROW(tbl_Données[[temps restant avant rebut  ]])-2),ROWS($1:1363))),"")</f>
        <v/>
      </c>
    </row>
    <row r="1367" spans="1:31" ht="27.75" customHeight="1">
      <c r="A1367" s="10"/>
      <c r="B1367" s="11"/>
      <c r="C13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7" s="13"/>
      <c r="E1367" s="10"/>
      <c r="F1367" s="14"/>
      <c r="G1367" s="15"/>
      <c r="H1367" s="13" t="str">
        <f t="shared" si="106"/>
        <v/>
      </c>
      <c r="I1367" s="16"/>
      <c r="J1367" s="17" t="str">
        <f t="shared" si="107"/>
        <v/>
      </c>
      <c r="K1367" s="18" t="str">
        <f t="shared" ca="1" si="108"/>
        <v/>
      </c>
      <c r="L1367" s="19">
        <f t="shared" si="110"/>
        <v>0</v>
      </c>
      <c r="M1367" s="19">
        <f t="shared" si="109"/>
        <v>0</v>
      </c>
      <c r="AE1367" s="33" t="str">
        <f ca="1">IFERROR(INDEX(tbl_Données[[temps restant avant rebut  ]],SMALL(IF(tbl_Données[[temps restant avant rebut  ]]&lt;15,ROW(tbl_Données[[temps restant avant rebut  ]])-2),ROWS($1:1364))),"")</f>
        <v/>
      </c>
    </row>
    <row r="1368" spans="1:31" ht="27.75" customHeight="1">
      <c r="A1368" s="10"/>
      <c r="B1368" s="11"/>
      <c r="C13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8" s="13"/>
      <c r="E1368" s="10"/>
      <c r="F1368" s="14"/>
      <c r="G1368" s="15"/>
      <c r="H1368" s="13" t="str">
        <f t="shared" si="106"/>
        <v/>
      </c>
      <c r="I1368" s="16"/>
      <c r="J1368" s="17" t="str">
        <f t="shared" si="107"/>
        <v/>
      </c>
      <c r="K1368" s="18" t="str">
        <f t="shared" ca="1" si="108"/>
        <v/>
      </c>
      <c r="L1368" s="19">
        <f t="shared" si="110"/>
        <v>0</v>
      </c>
      <c r="M1368" s="19">
        <f t="shared" si="109"/>
        <v>0</v>
      </c>
      <c r="AE1368" s="33" t="str">
        <f ca="1">IFERROR(INDEX(tbl_Données[[temps restant avant rebut  ]],SMALL(IF(tbl_Données[[temps restant avant rebut  ]]&lt;15,ROW(tbl_Données[[temps restant avant rebut  ]])-2),ROWS($1:1365))),"")</f>
        <v/>
      </c>
    </row>
    <row r="1369" spans="1:31" ht="27.75" customHeight="1">
      <c r="A1369" s="10"/>
      <c r="B1369" s="11"/>
      <c r="C13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9" s="13"/>
      <c r="E1369" s="10"/>
      <c r="F1369" s="14"/>
      <c r="G1369" s="15"/>
      <c r="H1369" s="13" t="str">
        <f t="shared" si="106"/>
        <v/>
      </c>
      <c r="I1369" s="16"/>
      <c r="J1369" s="17" t="str">
        <f t="shared" si="107"/>
        <v/>
      </c>
      <c r="K1369" s="18" t="str">
        <f t="shared" ca="1" si="108"/>
        <v/>
      </c>
      <c r="L1369" s="19">
        <f t="shared" si="110"/>
        <v>0</v>
      </c>
      <c r="M1369" s="19">
        <f t="shared" si="109"/>
        <v>0</v>
      </c>
      <c r="AE1369" s="33" t="str">
        <f ca="1">IFERROR(INDEX(tbl_Données[[temps restant avant rebut  ]],SMALL(IF(tbl_Données[[temps restant avant rebut  ]]&lt;15,ROW(tbl_Données[[temps restant avant rebut  ]])-2),ROWS($1:1366))),"")</f>
        <v/>
      </c>
    </row>
    <row r="1370" spans="1:31" ht="27.75" customHeight="1">
      <c r="A1370" s="10"/>
      <c r="B1370" s="11"/>
      <c r="C13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0" s="13"/>
      <c r="E1370" s="10"/>
      <c r="F1370" s="14"/>
      <c r="G1370" s="15"/>
      <c r="H1370" s="13" t="str">
        <f t="shared" si="106"/>
        <v/>
      </c>
      <c r="I1370" s="16"/>
      <c r="J1370" s="17" t="str">
        <f t="shared" si="107"/>
        <v/>
      </c>
      <c r="K1370" s="18" t="str">
        <f t="shared" ca="1" si="108"/>
        <v/>
      </c>
      <c r="L1370" s="19">
        <f t="shared" si="110"/>
        <v>0</v>
      </c>
      <c r="M1370" s="19">
        <f t="shared" si="109"/>
        <v>0</v>
      </c>
      <c r="AE1370" s="33" t="str">
        <f ca="1">IFERROR(INDEX(tbl_Données[[temps restant avant rebut  ]],SMALL(IF(tbl_Données[[temps restant avant rebut  ]]&lt;15,ROW(tbl_Données[[temps restant avant rebut  ]])-2),ROWS($1:1367))),"")</f>
        <v/>
      </c>
    </row>
    <row r="1371" spans="1:31" ht="27.75" customHeight="1">
      <c r="A1371" s="10"/>
      <c r="B1371" s="11"/>
      <c r="C13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1" s="13"/>
      <c r="E1371" s="10"/>
      <c r="F1371" s="14"/>
      <c r="G1371" s="15"/>
      <c r="H1371" s="13" t="str">
        <f t="shared" si="106"/>
        <v/>
      </c>
      <c r="I1371" s="16"/>
      <c r="J1371" s="17" t="str">
        <f t="shared" si="107"/>
        <v/>
      </c>
      <c r="K1371" s="18" t="str">
        <f t="shared" ca="1" si="108"/>
        <v/>
      </c>
      <c r="L1371" s="19">
        <f t="shared" si="110"/>
        <v>0</v>
      </c>
      <c r="M1371" s="19">
        <f t="shared" si="109"/>
        <v>0</v>
      </c>
      <c r="AE1371" s="33" t="str">
        <f ca="1">IFERROR(INDEX(tbl_Données[[temps restant avant rebut  ]],SMALL(IF(tbl_Données[[temps restant avant rebut  ]]&lt;15,ROW(tbl_Données[[temps restant avant rebut  ]])-2),ROWS($1:1368))),"")</f>
        <v/>
      </c>
    </row>
    <row r="1372" spans="1:31" ht="27.75" customHeight="1">
      <c r="A1372" s="10"/>
      <c r="B1372" s="11"/>
      <c r="C13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2" s="13"/>
      <c r="E1372" s="10"/>
      <c r="F1372" s="14"/>
      <c r="G1372" s="15"/>
      <c r="H1372" s="13" t="str">
        <f t="shared" si="106"/>
        <v/>
      </c>
      <c r="I1372" s="16"/>
      <c r="J1372" s="17" t="str">
        <f t="shared" si="107"/>
        <v/>
      </c>
      <c r="K1372" s="18" t="str">
        <f t="shared" ca="1" si="108"/>
        <v/>
      </c>
      <c r="L1372" s="19">
        <f t="shared" si="110"/>
        <v>0</v>
      </c>
      <c r="M1372" s="19">
        <f t="shared" si="109"/>
        <v>0</v>
      </c>
      <c r="AE1372" s="33" t="str">
        <f ca="1">IFERROR(INDEX(tbl_Données[[temps restant avant rebut  ]],SMALL(IF(tbl_Données[[temps restant avant rebut  ]]&lt;15,ROW(tbl_Données[[temps restant avant rebut  ]])-2),ROWS($1:1369))),"")</f>
        <v/>
      </c>
    </row>
    <row r="1373" spans="1:31" ht="27.75" customHeight="1">
      <c r="A1373" s="10"/>
      <c r="B1373" s="11"/>
      <c r="C13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3" s="13"/>
      <c r="E1373" s="10"/>
      <c r="F1373" s="14"/>
      <c r="G1373" s="15"/>
      <c r="H1373" s="13" t="str">
        <f t="shared" si="106"/>
        <v/>
      </c>
      <c r="I1373" s="16"/>
      <c r="J1373" s="17" t="str">
        <f t="shared" si="107"/>
        <v/>
      </c>
      <c r="K1373" s="18" t="str">
        <f t="shared" ca="1" si="108"/>
        <v/>
      </c>
      <c r="L1373" s="19">
        <f t="shared" si="110"/>
        <v>0</v>
      </c>
      <c r="M1373" s="19">
        <f t="shared" si="109"/>
        <v>0</v>
      </c>
      <c r="AE1373" s="33" t="str">
        <f ca="1">IFERROR(INDEX(tbl_Données[[temps restant avant rebut  ]],SMALL(IF(tbl_Données[[temps restant avant rebut  ]]&lt;15,ROW(tbl_Données[[temps restant avant rebut  ]])-2),ROWS($1:1370))),"")</f>
        <v/>
      </c>
    </row>
    <row r="1374" spans="1:31" ht="27.75" customHeight="1">
      <c r="A1374" s="10"/>
      <c r="B1374" s="11"/>
      <c r="C13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4" s="13"/>
      <c r="E1374" s="10"/>
      <c r="F1374" s="14"/>
      <c r="G1374" s="15"/>
      <c r="H1374" s="13" t="str">
        <f t="shared" si="106"/>
        <v/>
      </c>
      <c r="I1374" s="16"/>
      <c r="J1374" s="17" t="str">
        <f t="shared" si="107"/>
        <v/>
      </c>
      <c r="K1374" s="18" t="str">
        <f t="shared" ca="1" si="108"/>
        <v/>
      </c>
      <c r="L1374" s="19">
        <f t="shared" si="110"/>
        <v>0</v>
      </c>
      <c r="M1374" s="19">
        <f t="shared" si="109"/>
        <v>0</v>
      </c>
      <c r="AE1374" s="33" t="str">
        <f ca="1">IFERROR(INDEX(tbl_Données[[temps restant avant rebut  ]],SMALL(IF(tbl_Données[[temps restant avant rebut  ]]&lt;15,ROW(tbl_Données[[temps restant avant rebut  ]])-2),ROWS($1:1371))),"")</f>
        <v/>
      </c>
    </row>
    <row r="1375" spans="1:31" ht="27.75" customHeight="1">
      <c r="A1375" s="10"/>
      <c r="B1375" s="11"/>
      <c r="C13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5" s="13"/>
      <c r="E1375" s="10"/>
      <c r="F1375" s="14"/>
      <c r="G1375" s="15"/>
      <c r="H1375" s="13" t="str">
        <f t="shared" si="106"/>
        <v/>
      </c>
      <c r="I1375" s="16"/>
      <c r="J1375" s="17" t="str">
        <f t="shared" si="107"/>
        <v/>
      </c>
      <c r="K1375" s="18" t="str">
        <f t="shared" ca="1" si="108"/>
        <v/>
      </c>
      <c r="L1375" s="19">
        <f t="shared" si="110"/>
        <v>0</v>
      </c>
      <c r="M1375" s="19">
        <f t="shared" si="109"/>
        <v>0</v>
      </c>
      <c r="AE1375" s="33" t="str">
        <f ca="1">IFERROR(INDEX(tbl_Données[[temps restant avant rebut  ]],SMALL(IF(tbl_Données[[temps restant avant rebut  ]]&lt;15,ROW(tbl_Données[[temps restant avant rebut  ]])-2),ROWS($1:1372))),"")</f>
        <v/>
      </c>
    </row>
    <row r="1376" spans="1:31" ht="27.75" customHeight="1">
      <c r="A1376" s="10"/>
      <c r="B1376" s="11"/>
      <c r="C13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6" s="13"/>
      <c r="E1376" s="10"/>
      <c r="F1376" s="14"/>
      <c r="G1376" s="15"/>
      <c r="H1376" s="13" t="str">
        <f t="shared" si="106"/>
        <v/>
      </c>
      <c r="I1376" s="16"/>
      <c r="J1376" s="17" t="str">
        <f t="shared" si="107"/>
        <v/>
      </c>
      <c r="K1376" s="18" t="str">
        <f t="shared" ca="1" si="108"/>
        <v/>
      </c>
      <c r="L1376" s="19">
        <f t="shared" si="110"/>
        <v>0</v>
      </c>
      <c r="M1376" s="19">
        <f t="shared" si="109"/>
        <v>0</v>
      </c>
      <c r="AE1376" s="33" t="str">
        <f ca="1">IFERROR(INDEX(tbl_Données[[temps restant avant rebut  ]],SMALL(IF(tbl_Données[[temps restant avant rebut  ]]&lt;15,ROW(tbl_Données[[temps restant avant rebut  ]])-2),ROWS($1:1373))),"")</f>
        <v/>
      </c>
    </row>
    <row r="1377" spans="1:31" ht="27.75" customHeight="1">
      <c r="A1377" s="10"/>
      <c r="B1377" s="11"/>
      <c r="C13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7" s="13"/>
      <c r="E1377" s="10"/>
      <c r="F1377" s="14"/>
      <c r="G1377" s="15"/>
      <c r="H1377" s="13" t="str">
        <f t="shared" si="106"/>
        <v/>
      </c>
      <c r="I1377" s="16"/>
      <c r="J1377" s="17" t="str">
        <f t="shared" si="107"/>
        <v/>
      </c>
      <c r="K1377" s="18" t="str">
        <f t="shared" ca="1" si="108"/>
        <v/>
      </c>
      <c r="L1377" s="19">
        <f t="shared" si="110"/>
        <v>0</v>
      </c>
      <c r="M1377" s="19">
        <f t="shared" si="109"/>
        <v>0</v>
      </c>
      <c r="AE1377" s="33" t="str">
        <f ca="1">IFERROR(INDEX(tbl_Données[[temps restant avant rebut  ]],SMALL(IF(tbl_Données[[temps restant avant rebut  ]]&lt;15,ROW(tbl_Données[[temps restant avant rebut  ]])-2),ROWS($1:1374))),"")</f>
        <v/>
      </c>
    </row>
    <row r="1378" spans="1:31" ht="27.75" customHeight="1">
      <c r="A1378" s="10"/>
      <c r="B1378" s="11"/>
      <c r="C13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8" s="13"/>
      <c r="E1378" s="10"/>
      <c r="F1378" s="14"/>
      <c r="G1378" s="15"/>
      <c r="H1378" s="13" t="str">
        <f t="shared" si="106"/>
        <v/>
      </c>
      <c r="I1378" s="16"/>
      <c r="J1378" s="17" t="str">
        <f t="shared" si="107"/>
        <v/>
      </c>
      <c r="K1378" s="18" t="str">
        <f t="shared" ca="1" si="108"/>
        <v/>
      </c>
      <c r="L1378" s="19">
        <f t="shared" si="110"/>
        <v>0</v>
      </c>
      <c r="M1378" s="19">
        <f t="shared" si="109"/>
        <v>0</v>
      </c>
      <c r="AE1378" s="33" t="str">
        <f ca="1">IFERROR(INDEX(tbl_Données[[temps restant avant rebut  ]],SMALL(IF(tbl_Données[[temps restant avant rebut  ]]&lt;15,ROW(tbl_Données[[temps restant avant rebut  ]])-2),ROWS($1:1375))),"")</f>
        <v/>
      </c>
    </row>
    <row r="1379" spans="1:31" ht="27.75" customHeight="1">
      <c r="A1379" s="10"/>
      <c r="B1379" s="11"/>
      <c r="C13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9" s="13"/>
      <c r="E1379" s="10"/>
      <c r="F1379" s="14"/>
      <c r="G1379" s="15"/>
      <c r="H1379" s="13" t="str">
        <f t="shared" si="106"/>
        <v/>
      </c>
      <c r="I1379" s="16"/>
      <c r="J1379" s="17" t="str">
        <f t="shared" si="107"/>
        <v/>
      </c>
      <c r="K1379" s="18" t="str">
        <f t="shared" ca="1" si="108"/>
        <v/>
      </c>
      <c r="L1379" s="19">
        <f t="shared" si="110"/>
        <v>0</v>
      </c>
      <c r="M1379" s="19">
        <f t="shared" si="109"/>
        <v>0</v>
      </c>
      <c r="AE1379" s="33" t="str">
        <f ca="1">IFERROR(INDEX(tbl_Données[[temps restant avant rebut  ]],SMALL(IF(tbl_Données[[temps restant avant rebut  ]]&lt;15,ROW(tbl_Données[[temps restant avant rebut  ]])-2),ROWS($1:1376))),"")</f>
        <v/>
      </c>
    </row>
    <row r="1380" spans="1:31" ht="27.75" customHeight="1">
      <c r="A1380" s="10"/>
      <c r="B1380" s="11"/>
      <c r="C13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0" s="13"/>
      <c r="E1380" s="10"/>
      <c r="F1380" s="14"/>
      <c r="G1380" s="15"/>
      <c r="H1380" s="13" t="str">
        <f t="shared" si="106"/>
        <v/>
      </c>
      <c r="I1380" s="16"/>
      <c r="J1380" s="17" t="str">
        <f t="shared" si="107"/>
        <v/>
      </c>
      <c r="K1380" s="18" t="str">
        <f t="shared" ca="1" si="108"/>
        <v/>
      </c>
      <c r="L1380" s="19">
        <f t="shared" si="110"/>
        <v>0</v>
      </c>
      <c r="M1380" s="19">
        <f t="shared" si="109"/>
        <v>0</v>
      </c>
      <c r="AE1380" s="33" t="str">
        <f ca="1">IFERROR(INDEX(tbl_Données[[temps restant avant rebut  ]],SMALL(IF(tbl_Données[[temps restant avant rebut  ]]&lt;15,ROW(tbl_Données[[temps restant avant rebut  ]])-2),ROWS($1:1377))),"")</f>
        <v/>
      </c>
    </row>
    <row r="1381" spans="1:31" ht="27.75" customHeight="1">
      <c r="A1381" s="10"/>
      <c r="B1381" s="11"/>
      <c r="C13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1" s="13"/>
      <c r="E1381" s="10"/>
      <c r="F1381" s="14"/>
      <c r="G1381" s="15"/>
      <c r="H1381" s="13" t="str">
        <f t="shared" si="106"/>
        <v/>
      </c>
      <c r="I1381" s="16"/>
      <c r="J1381" s="17" t="str">
        <f t="shared" si="107"/>
        <v/>
      </c>
      <c r="K1381" s="18" t="str">
        <f t="shared" ca="1" si="108"/>
        <v/>
      </c>
      <c r="L1381" s="19">
        <f t="shared" si="110"/>
        <v>0</v>
      </c>
      <c r="M1381" s="19">
        <f t="shared" si="109"/>
        <v>0</v>
      </c>
      <c r="AE1381" s="33" t="str">
        <f ca="1">IFERROR(INDEX(tbl_Données[[temps restant avant rebut  ]],SMALL(IF(tbl_Données[[temps restant avant rebut  ]]&lt;15,ROW(tbl_Données[[temps restant avant rebut  ]])-2),ROWS($1:1378))),"")</f>
        <v/>
      </c>
    </row>
    <row r="1382" spans="1:31" ht="27.75" customHeight="1">
      <c r="A1382" s="10"/>
      <c r="B1382" s="11"/>
      <c r="C13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2" s="13"/>
      <c r="E1382" s="10"/>
      <c r="F1382" s="14"/>
      <c r="G1382" s="15"/>
      <c r="H1382" s="13" t="str">
        <f t="shared" si="106"/>
        <v/>
      </c>
      <c r="I1382" s="16"/>
      <c r="J1382" s="17" t="str">
        <f t="shared" si="107"/>
        <v/>
      </c>
      <c r="K1382" s="18" t="str">
        <f t="shared" ca="1" si="108"/>
        <v/>
      </c>
      <c r="L1382" s="19">
        <f t="shared" si="110"/>
        <v>0</v>
      </c>
      <c r="M1382" s="19">
        <f t="shared" si="109"/>
        <v>0</v>
      </c>
      <c r="AE1382" s="33" t="str">
        <f ca="1">IFERROR(INDEX(tbl_Données[[temps restant avant rebut  ]],SMALL(IF(tbl_Données[[temps restant avant rebut  ]]&lt;15,ROW(tbl_Données[[temps restant avant rebut  ]])-2),ROWS($1:1379))),"")</f>
        <v/>
      </c>
    </row>
    <row r="1383" spans="1:31" ht="27.75" customHeight="1">
      <c r="A1383" s="10"/>
      <c r="B1383" s="11"/>
      <c r="C13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3" s="13"/>
      <c r="E1383" s="10"/>
      <c r="F1383" s="14"/>
      <c r="G1383" s="15"/>
      <c r="H1383" s="13" t="str">
        <f t="shared" si="106"/>
        <v/>
      </c>
      <c r="I1383" s="16"/>
      <c r="J1383" s="17" t="str">
        <f t="shared" si="107"/>
        <v/>
      </c>
      <c r="K1383" s="18" t="str">
        <f t="shared" ca="1" si="108"/>
        <v/>
      </c>
      <c r="L1383" s="19">
        <f t="shared" si="110"/>
        <v>0</v>
      </c>
      <c r="M1383" s="19">
        <f t="shared" si="109"/>
        <v>0</v>
      </c>
      <c r="AE1383" s="33" t="str">
        <f ca="1">IFERROR(INDEX(tbl_Données[[temps restant avant rebut  ]],SMALL(IF(tbl_Données[[temps restant avant rebut  ]]&lt;15,ROW(tbl_Données[[temps restant avant rebut  ]])-2),ROWS($1:1380))),"")</f>
        <v/>
      </c>
    </row>
    <row r="1384" spans="1:31" ht="27.75" customHeight="1">
      <c r="A1384" s="10"/>
      <c r="B1384" s="11"/>
      <c r="C13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4" s="13"/>
      <c r="E1384" s="10"/>
      <c r="F1384" s="14"/>
      <c r="G1384" s="15"/>
      <c r="H1384" s="13" t="str">
        <f t="shared" si="106"/>
        <v/>
      </c>
      <c r="I1384" s="16"/>
      <c r="J1384" s="17" t="str">
        <f t="shared" si="107"/>
        <v/>
      </c>
      <c r="K1384" s="18" t="str">
        <f t="shared" ca="1" si="108"/>
        <v/>
      </c>
      <c r="L1384" s="19">
        <f t="shared" si="110"/>
        <v>0</v>
      </c>
      <c r="M1384" s="19">
        <f t="shared" si="109"/>
        <v>0</v>
      </c>
      <c r="AE1384" s="33" t="str">
        <f ca="1">IFERROR(INDEX(tbl_Données[[temps restant avant rebut  ]],SMALL(IF(tbl_Données[[temps restant avant rebut  ]]&lt;15,ROW(tbl_Données[[temps restant avant rebut  ]])-2),ROWS($1:1381))),"")</f>
        <v/>
      </c>
    </row>
    <row r="1385" spans="1:31" ht="27.75" customHeight="1">
      <c r="A1385" s="10"/>
      <c r="B1385" s="11"/>
      <c r="C13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5" s="13"/>
      <c r="E1385" s="10"/>
      <c r="F1385" s="14"/>
      <c r="G1385" s="15"/>
      <c r="H1385" s="13" t="str">
        <f t="shared" si="106"/>
        <v/>
      </c>
      <c r="I1385" s="16"/>
      <c r="J1385" s="17" t="str">
        <f t="shared" si="107"/>
        <v/>
      </c>
      <c r="K1385" s="18" t="str">
        <f t="shared" ca="1" si="108"/>
        <v/>
      </c>
      <c r="L1385" s="19">
        <f t="shared" si="110"/>
        <v>0</v>
      </c>
      <c r="M1385" s="19">
        <f t="shared" si="109"/>
        <v>0</v>
      </c>
      <c r="AE1385" s="33" t="str">
        <f ca="1">IFERROR(INDEX(tbl_Données[[temps restant avant rebut  ]],SMALL(IF(tbl_Données[[temps restant avant rebut  ]]&lt;15,ROW(tbl_Données[[temps restant avant rebut  ]])-2),ROWS($1:1382))),"")</f>
        <v/>
      </c>
    </row>
    <row r="1386" spans="1:31" ht="27.75" customHeight="1">
      <c r="A1386" s="10"/>
      <c r="B1386" s="11"/>
      <c r="C13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6" s="13"/>
      <c r="E1386" s="10"/>
      <c r="F1386" s="14"/>
      <c r="G1386" s="15"/>
      <c r="H1386" s="13" t="str">
        <f t="shared" si="106"/>
        <v/>
      </c>
      <c r="I1386" s="16"/>
      <c r="J1386" s="17" t="str">
        <f t="shared" si="107"/>
        <v/>
      </c>
      <c r="K1386" s="18" t="str">
        <f t="shared" ca="1" si="108"/>
        <v/>
      </c>
      <c r="L1386" s="19">
        <f t="shared" si="110"/>
        <v>0</v>
      </c>
      <c r="M1386" s="19">
        <f t="shared" si="109"/>
        <v>0</v>
      </c>
      <c r="AE1386" s="33" t="str">
        <f ca="1">IFERROR(INDEX(tbl_Données[[temps restant avant rebut  ]],SMALL(IF(tbl_Données[[temps restant avant rebut  ]]&lt;15,ROW(tbl_Données[[temps restant avant rebut  ]])-2),ROWS($1:1383))),"")</f>
        <v/>
      </c>
    </row>
    <row r="1387" spans="1:31" ht="27.75" customHeight="1">
      <c r="A1387" s="10"/>
      <c r="B1387" s="11"/>
      <c r="C13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7" s="13"/>
      <c r="E1387" s="10"/>
      <c r="F1387" s="14"/>
      <c r="G1387" s="15"/>
      <c r="H1387" s="13" t="str">
        <f t="shared" si="106"/>
        <v/>
      </c>
      <c r="I1387" s="16"/>
      <c r="J1387" s="17" t="str">
        <f t="shared" si="107"/>
        <v/>
      </c>
      <c r="K1387" s="18" t="str">
        <f t="shared" ca="1" si="108"/>
        <v/>
      </c>
      <c r="L1387" s="19">
        <f t="shared" si="110"/>
        <v>0</v>
      </c>
      <c r="M1387" s="19">
        <f t="shared" si="109"/>
        <v>0</v>
      </c>
      <c r="AE1387" s="33" t="str">
        <f ca="1">IFERROR(INDEX(tbl_Données[[temps restant avant rebut  ]],SMALL(IF(tbl_Données[[temps restant avant rebut  ]]&lt;15,ROW(tbl_Données[[temps restant avant rebut  ]])-2),ROWS($1:1384))),"")</f>
        <v/>
      </c>
    </row>
    <row r="1388" spans="1:31" ht="27.75" customHeight="1">
      <c r="A1388" s="10"/>
      <c r="B1388" s="11"/>
      <c r="C13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8" s="13"/>
      <c r="E1388" s="10"/>
      <c r="F1388" s="14"/>
      <c r="G1388" s="15"/>
      <c r="H1388" s="13" t="str">
        <f t="shared" si="106"/>
        <v/>
      </c>
      <c r="I1388" s="16"/>
      <c r="J1388" s="17" t="str">
        <f t="shared" si="107"/>
        <v/>
      </c>
      <c r="K1388" s="18" t="str">
        <f t="shared" ca="1" si="108"/>
        <v/>
      </c>
      <c r="L1388" s="19">
        <f t="shared" si="110"/>
        <v>0</v>
      </c>
      <c r="M1388" s="19">
        <f t="shared" si="109"/>
        <v>0</v>
      </c>
      <c r="AE1388" s="33" t="str">
        <f ca="1">IFERROR(INDEX(tbl_Données[[temps restant avant rebut  ]],SMALL(IF(tbl_Données[[temps restant avant rebut  ]]&lt;15,ROW(tbl_Données[[temps restant avant rebut  ]])-2),ROWS($1:1385))),"")</f>
        <v/>
      </c>
    </row>
    <row r="1389" spans="1:31" ht="27.75" customHeight="1">
      <c r="A1389" s="10"/>
      <c r="B1389" s="11"/>
      <c r="C13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9" s="13"/>
      <c r="E1389" s="10"/>
      <c r="F1389" s="14"/>
      <c r="G1389" s="15"/>
      <c r="H1389" s="13" t="str">
        <f t="shared" si="106"/>
        <v/>
      </c>
      <c r="I1389" s="16"/>
      <c r="J1389" s="17" t="str">
        <f t="shared" si="107"/>
        <v/>
      </c>
      <c r="K1389" s="18" t="str">
        <f t="shared" ca="1" si="108"/>
        <v/>
      </c>
      <c r="L1389" s="19">
        <f t="shared" si="110"/>
        <v>0</v>
      </c>
      <c r="M1389" s="19">
        <f t="shared" si="109"/>
        <v>0</v>
      </c>
      <c r="AE1389" s="33" t="str">
        <f ca="1">IFERROR(INDEX(tbl_Données[[temps restant avant rebut  ]],SMALL(IF(tbl_Données[[temps restant avant rebut  ]]&lt;15,ROW(tbl_Données[[temps restant avant rebut  ]])-2),ROWS($1:1386))),"")</f>
        <v/>
      </c>
    </row>
    <row r="1390" spans="1:31" ht="27.75" customHeight="1">
      <c r="A1390" s="10"/>
      <c r="B1390" s="11"/>
      <c r="C13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0" s="13"/>
      <c r="E1390" s="10"/>
      <c r="F1390" s="14"/>
      <c r="G1390" s="15"/>
      <c r="H1390" s="13" t="str">
        <f t="shared" si="106"/>
        <v/>
      </c>
      <c r="I1390" s="16"/>
      <c r="J1390" s="17" t="str">
        <f t="shared" si="107"/>
        <v/>
      </c>
      <c r="K1390" s="18" t="str">
        <f t="shared" ca="1" si="108"/>
        <v/>
      </c>
      <c r="L1390" s="19">
        <f t="shared" si="110"/>
        <v>0</v>
      </c>
      <c r="M1390" s="19">
        <f t="shared" si="109"/>
        <v>0</v>
      </c>
      <c r="AE1390" s="33" t="str">
        <f ca="1">IFERROR(INDEX(tbl_Données[[temps restant avant rebut  ]],SMALL(IF(tbl_Données[[temps restant avant rebut  ]]&lt;15,ROW(tbl_Données[[temps restant avant rebut  ]])-2),ROWS($1:1387))),"")</f>
        <v/>
      </c>
    </row>
    <row r="1391" spans="1:31" ht="27.75" customHeight="1">
      <c r="A1391" s="10"/>
      <c r="B1391" s="11"/>
      <c r="C13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1" s="13"/>
      <c r="E1391" s="10"/>
      <c r="F1391" s="14"/>
      <c r="G1391" s="15"/>
      <c r="H1391" s="13" t="str">
        <f t="shared" si="106"/>
        <v/>
      </c>
      <c r="I1391" s="16"/>
      <c r="J1391" s="17" t="str">
        <f t="shared" si="107"/>
        <v/>
      </c>
      <c r="K1391" s="18" t="str">
        <f t="shared" ca="1" si="108"/>
        <v/>
      </c>
      <c r="L1391" s="19">
        <f t="shared" si="110"/>
        <v>0</v>
      </c>
      <c r="M1391" s="19">
        <f t="shared" si="109"/>
        <v>0</v>
      </c>
      <c r="AE1391" s="33" t="str">
        <f ca="1">IFERROR(INDEX(tbl_Données[[temps restant avant rebut  ]],SMALL(IF(tbl_Données[[temps restant avant rebut  ]]&lt;15,ROW(tbl_Données[[temps restant avant rebut  ]])-2),ROWS($1:1388))),"")</f>
        <v/>
      </c>
    </row>
    <row r="1392" spans="1:31" ht="27.75" customHeight="1">
      <c r="A1392" s="10"/>
      <c r="B1392" s="11"/>
      <c r="C13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2" s="13"/>
      <c r="E1392" s="10"/>
      <c r="F1392" s="14"/>
      <c r="G1392" s="15"/>
      <c r="H1392" s="13" t="str">
        <f t="shared" si="106"/>
        <v/>
      </c>
      <c r="I1392" s="16"/>
      <c r="J1392" s="17" t="str">
        <f t="shared" si="107"/>
        <v/>
      </c>
      <c r="K1392" s="18" t="str">
        <f t="shared" ca="1" si="108"/>
        <v/>
      </c>
      <c r="L1392" s="19">
        <f t="shared" si="110"/>
        <v>0</v>
      </c>
      <c r="M1392" s="19">
        <f t="shared" si="109"/>
        <v>0</v>
      </c>
      <c r="AE1392" s="33" t="str">
        <f ca="1">IFERROR(INDEX(tbl_Données[[temps restant avant rebut  ]],SMALL(IF(tbl_Données[[temps restant avant rebut  ]]&lt;15,ROW(tbl_Données[[temps restant avant rebut  ]])-2),ROWS($1:1389))),"")</f>
        <v/>
      </c>
    </row>
    <row r="1393" spans="1:31" ht="27.75" customHeight="1">
      <c r="A1393" s="10"/>
      <c r="B1393" s="11"/>
      <c r="C13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3" s="13"/>
      <c r="E1393" s="10"/>
      <c r="F1393" s="14"/>
      <c r="G1393" s="15"/>
      <c r="H1393" s="13" t="str">
        <f t="shared" si="106"/>
        <v/>
      </c>
      <c r="I1393" s="16"/>
      <c r="J1393" s="17" t="str">
        <f t="shared" si="107"/>
        <v/>
      </c>
      <c r="K1393" s="18" t="str">
        <f t="shared" ca="1" si="108"/>
        <v/>
      </c>
      <c r="L1393" s="19">
        <f t="shared" si="110"/>
        <v>0</v>
      </c>
      <c r="M1393" s="19">
        <f t="shared" si="109"/>
        <v>0</v>
      </c>
      <c r="AE1393" s="33" t="str">
        <f ca="1">IFERROR(INDEX(tbl_Données[[temps restant avant rebut  ]],SMALL(IF(tbl_Données[[temps restant avant rebut  ]]&lt;15,ROW(tbl_Données[[temps restant avant rebut  ]])-2),ROWS($1:1390))),"")</f>
        <v/>
      </c>
    </row>
    <row r="1394" spans="1:31" ht="27.75" customHeight="1">
      <c r="A1394" s="10"/>
      <c r="B1394" s="11"/>
      <c r="C13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4" s="13"/>
      <c r="E1394" s="10"/>
      <c r="F1394" s="14"/>
      <c r="G1394" s="15"/>
      <c r="H1394" s="13" t="str">
        <f t="shared" si="106"/>
        <v/>
      </c>
      <c r="I1394" s="16"/>
      <c r="J1394" s="17" t="str">
        <f t="shared" si="107"/>
        <v/>
      </c>
      <c r="K1394" s="18" t="str">
        <f t="shared" ca="1" si="108"/>
        <v/>
      </c>
      <c r="L1394" s="19">
        <f t="shared" si="110"/>
        <v>0</v>
      </c>
      <c r="M1394" s="19">
        <f t="shared" si="109"/>
        <v>0</v>
      </c>
      <c r="AE1394" s="33" t="str">
        <f ca="1">IFERROR(INDEX(tbl_Données[[temps restant avant rebut  ]],SMALL(IF(tbl_Données[[temps restant avant rebut  ]]&lt;15,ROW(tbl_Données[[temps restant avant rebut  ]])-2),ROWS($1:1391))),"")</f>
        <v/>
      </c>
    </row>
    <row r="1395" spans="1:31" ht="27.75" customHeight="1">
      <c r="A1395" s="10"/>
      <c r="B1395" s="11"/>
      <c r="C13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5" s="13"/>
      <c r="E1395" s="10"/>
      <c r="F1395" s="14"/>
      <c r="G1395" s="15"/>
      <c r="H1395" s="13" t="str">
        <f t="shared" si="106"/>
        <v/>
      </c>
      <c r="I1395" s="16"/>
      <c r="J1395" s="17" t="str">
        <f t="shared" si="107"/>
        <v/>
      </c>
      <c r="K1395" s="18" t="str">
        <f t="shared" ca="1" si="108"/>
        <v/>
      </c>
      <c r="L1395" s="19">
        <f t="shared" si="110"/>
        <v>0</v>
      </c>
      <c r="M1395" s="19">
        <f t="shared" si="109"/>
        <v>0</v>
      </c>
      <c r="AE1395" s="33" t="str">
        <f ca="1">IFERROR(INDEX(tbl_Données[[temps restant avant rebut  ]],SMALL(IF(tbl_Données[[temps restant avant rebut  ]]&lt;15,ROW(tbl_Données[[temps restant avant rebut  ]])-2),ROWS($1:1392))),"")</f>
        <v/>
      </c>
    </row>
    <row r="1396" spans="1:31" ht="27.75" customHeight="1">
      <c r="A1396" s="10"/>
      <c r="B1396" s="11"/>
      <c r="C13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6" s="13"/>
      <c r="E1396" s="10"/>
      <c r="F1396" s="14"/>
      <c r="G1396" s="15"/>
      <c r="H1396" s="13" t="str">
        <f t="shared" si="106"/>
        <v/>
      </c>
      <c r="I1396" s="16"/>
      <c r="J1396" s="17" t="str">
        <f t="shared" si="107"/>
        <v/>
      </c>
      <c r="K1396" s="18" t="str">
        <f t="shared" ca="1" si="108"/>
        <v/>
      </c>
      <c r="L1396" s="19">
        <f t="shared" si="110"/>
        <v>0</v>
      </c>
      <c r="M1396" s="19">
        <f t="shared" si="109"/>
        <v>0</v>
      </c>
      <c r="AE1396" s="33" t="str">
        <f ca="1">IFERROR(INDEX(tbl_Données[[temps restant avant rebut  ]],SMALL(IF(tbl_Données[[temps restant avant rebut  ]]&lt;15,ROW(tbl_Données[[temps restant avant rebut  ]])-2),ROWS($1:1393))),"")</f>
        <v/>
      </c>
    </row>
    <row r="1397" spans="1:31" ht="27.75" customHeight="1">
      <c r="A1397" s="10"/>
      <c r="B1397" s="11"/>
      <c r="C13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7" s="13"/>
      <c r="E1397" s="10"/>
      <c r="F1397" s="14"/>
      <c r="G1397" s="15"/>
      <c r="H1397" s="13" t="str">
        <f t="shared" si="106"/>
        <v/>
      </c>
      <c r="I1397" s="16"/>
      <c r="J1397" s="17" t="str">
        <f t="shared" si="107"/>
        <v/>
      </c>
      <c r="K1397" s="18" t="str">
        <f t="shared" ca="1" si="108"/>
        <v/>
      </c>
      <c r="L1397" s="19">
        <f t="shared" si="110"/>
        <v>0</v>
      </c>
      <c r="M1397" s="19">
        <f t="shared" si="109"/>
        <v>0</v>
      </c>
      <c r="AE1397" s="33" t="str">
        <f ca="1">IFERROR(INDEX(tbl_Données[[temps restant avant rebut  ]],SMALL(IF(tbl_Données[[temps restant avant rebut  ]]&lt;15,ROW(tbl_Données[[temps restant avant rebut  ]])-2),ROWS($1:1394))),"")</f>
        <v/>
      </c>
    </row>
    <row r="1398" spans="1:31" ht="27.75" customHeight="1">
      <c r="A1398" s="10"/>
      <c r="B1398" s="11"/>
      <c r="C13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8" s="13"/>
      <c r="E1398" s="10"/>
      <c r="F1398" s="14"/>
      <c r="G1398" s="15"/>
      <c r="H1398" s="13" t="str">
        <f t="shared" si="106"/>
        <v/>
      </c>
      <c r="I1398" s="16"/>
      <c r="J1398" s="17" t="str">
        <f t="shared" si="107"/>
        <v/>
      </c>
      <c r="K1398" s="18" t="str">
        <f t="shared" ca="1" si="108"/>
        <v/>
      </c>
      <c r="L1398" s="19">
        <f t="shared" si="110"/>
        <v>0</v>
      </c>
      <c r="M1398" s="19">
        <f t="shared" si="109"/>
        <v>0</v>
      </c>
      <c r="AE1398" s="33" t="str">
        <f ca="1">IFERROR(INDEX(tbl_Données[[temps restant avant rebut  ]],SMALL(IF(tbl_Données[[temps restant avant rebut  ]]&lt;15,ROW(tbl_Données[[temps restant avant rebut  ]])-2),ROWS($1:1395))),"")</f>
        <v/>
      </c>
    </row>
    <row r="1399" spans="1:31" ht="27.75" customHeight="1">
      <c r="A1399" s="10"/>
      <c r="B1399" s="11"/>
      <c r="C13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9" s="13"/>
      <c r="E1399" s="10"/>
      <c r="F1399" s="14"/>
      <c r="G1399" s="15"/>
      <c r="H1399" s="13" t="str">
        <f t="shared" si="106"/>
        <v/>
      </c>
      <c r="I1399" s="16"/>
      <c r="J1399" s="17" t="str">
        <f t="shared" si="107"/>
        <v/>
      </c>
      <c r="K1399" s="18" t="str">
        <f t="shared" ca="1" si="108"/>
        <v/>
      </c>
      <c r="L1399" s="19">
        <f t="shared" si="110"/>
        <v>0</v>
      </c>
      <c r="M1399" s="19">
        <f t="shared" si="109"/>
        <v>0</v>
      </c>
      <c r="AE1399" s="33" t="str">
        <f ca="1">IFERROR(INDEX(tbl_Données[[temps restant avant rebut  ]],SMALL(IF(tbl_Données[[temps restant avant rebut  ]]&lt;15,ROW(tbl_Données[[temps restant avant rebut  ]])-2),ROWS($1:1396))),"")</f>
        <v/>
      </c>
    </row>
    <row r="1400" spans="1:31" ht="27.75" customHeight="1">
      <c r="A1400" s="10"/>
      <c r="B1400" s="11"/>
      <c r="C14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0" s="13"/>
      <c r="E1400" s="10"/>
      <c r="F1400" s="14"/>
      <c r="G1400" s="15"/>
      <c r="H1400" s="13" t="str">
        <f t="shared" si="106"/>
        <v/>
      </c>
      <c r="I1400" s="16"/>
      <c r="J1400" s="17" t="str">
        <f t="shared" si="107"/>
        <v/>
      </c>
      <c r="K1400" s="18" t="str">
        <f t="shared" ca="1" si="108"/>
        <v/>
      </c>
      <c r="L1400" s="19">
        <f t="shared" si="110"/>
        <v>0</v>
      </c>
      <c r="M1400" s="19">
        <f t="shared" si="109"/>
        <v>0</v>
      </c>
      <c r="AE1400" s="33" t="str">
        <f ca="1">IFERROR(INDEX(tbl_Données[[temps restant avant rebut  ]],SMALL(IF(tbl_Données[[temps restant avant rebut  ]]&lt;15,ROW(tbl_Données[[temps restant avant rebut  ]])-2),ROWS($1:1397))),"")</f>
        <v/>
      </c>
    </row>
    <row r="1401" spans="1:31" ht="27.75" customHeight="1">
      <c r="A1401" s="10"/>
      <c r="B1401" s="11"/>
      <c r="C14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1" s="13"/>
      <c r="E1401" s="10"/>
      <c r="F1401" s="14"/>
      <c r="G1401" s="15"/>
      <c r="H1401" s="13" t="str">
        <f t="shared" si="106"/>
        <v/>
      </c>
      <c r="I1401" s="16"/>
      <c r="J1401" s="17" t="str">
        <f t="shared" si="107"/>
        <v/>
      </c>
      <c r="K1401" s="18" t="str">
        <f t="shared" ca="1" si="108"/>
        <v/>
      </c>
      <c r="L1401" s="19">
        <f t="shared" si="110"/>
        <v>0</v>
      </c>
      <c r="M1401" s="19">
        <f t="shared" si="109"/>
        <v>0</v>
      </c>
      <c r="AE1401" s="33" t="str">
        <f ca="1">IFERROR(INDEX(tbl_Données[[temps restant avant rebut  ]],SMALL(IF(tbl_Données[[temps restant avant rebut  ]]&lt;15,ROW(tbl_Données[[temps restant avant rebut  ]])-2),ROWS($1:1398))),"")</f>
        <v/>
      </c>
    </row>
    <row r="1402" spans="1:31" ht="27.75" customHeight="1">
      <c r="A1402" s="10"/>
      <c r="B1402" s="11"/>
      <c r="C14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2" s="13"/>
      <c r="E1402" s="10"/>
      <c r="F1402" s="14"/>
      <c r="G1402" s="15"/>
      <c r="H1402" s="13" t="str">
        <f t="shared" si="106"/>
        <v/>
      </c>
      <c r="I1402" s="16"/>
      <c r="J1402" s="17" t="str">
        <f t="shared" si="107"/>
        <v/>
      </c>
      <c r="K1402" s="18" t="str">
        <f t="shared" ca="1" si="108"/>
        <v/>
      </c>
      <c r="L1402" s="19">
        <f t="shared" si="110"/>
        <v>0</v>
      </c>
      <c r="M1402" s="19">
        <f t="shared" si="109"/>
        <v>0</v>
      </c>
      <c r="AE1402" s="33" t="str">
        <f ca="1">IFERROR(INDEX(tbl_Données[[temps restant avant rebut  ]],SMALL(IF(tbl_Données[[temps restant avant rebut  ]]&lt;15,ROW(tbl_Données[[temps restant avant rebut  ]])-2),ROWS($1:1399))),"")</f>
        <v/>
      </c>
    </row>
    <row r="1403" spans="1:31" ht="27.75" customHeight="1">
      <c r="A1403" s="10"/>
      <c r="B1403" s="11"/>
      <c r="C14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3" s="13"/>
      <c r="E1403" s="10"/>
      <c r="F1403" s="14"/>
      <c r="G1403" s="15"/>
      <c r="H1403" s="13" t="str">
        <f t="shared" si="106"/>
        <v/>
      </c>
      <c r="I1403" s="16"/>
      <c r="J1403" s="17" t="str">
        <f t="shared" si="107"/>
        <v/>
      </c>
      <c r="K1403" s="18" t="str">
        <f t="shared" ca="1" si="108"/>
        <v/>
      </c>
      <c r="L1403" s="19">
        <f t="shared" si="110"/>
        <v>0</v>
      </c>
      <c r="M1403" s="19">
        <f t="shared" si="109"/>
        <v>0</v>
      </c>
      <c r="AE1403" s="33" t="str">
        <f ca="1">IFERROR(INDEX(tbl_Données[[temps restant avant rebut  ]],SMALL(IF(tbl_Données[[temps restant avant rebut  ]]&lt;15,ROW(tbl_Données[[temps restant avant rebut  ]])-2),ROWS($1:1400))),"")</f>
        <v/>
      </c>
    </row>
    <row r="1404" spans="1:31" ht="27.75" customHeight="1">
      <c r="A1404" s="10"/>
      <c r="B1404" s="11"/>
      <c r="C14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4" s="13"/>
      <c r="E1404" s="10"/>
      <c r="F1404" s="14"/>
      <c r="G1404" s="15"/>
      <c r="H1404" s="13" t="str">
        <f t="shared" si="106"/>
        <v/>
      </c>
      <c r="I1404" s="16"/>
      <c r="J1404" s="17" t="str">
        <f t="shared" si="107"/>
        <v/>
      </c>
      <c r="K1404" s="18" t="str">
        <f t="shared" ca="1" si="108"/>
        <v/>
      </c>
      <c r="L1404" s="19">
        <f t="shared" si="110"/>
        <v>0</v>
      </c>
      <c r="M1404" s="19">
        <f t="shared" si="109"/>
        <v>0</v>
      </c>
      <c r="AE1404" s="33" t="str">
        <f ca="1">IFERROR(INDEX(tbl_Données[[temps restant avant rebut  ]],SMALL(IF(tbl_Données[[temps restant avant rebut  ]]&lt;15,ROW(tbl_Données[[temps restant avant rebut  ]])-2),ROWS($1:1401))),"")</f>
        <v/>
      </c>
    </row>
    <row r="1405" spans="1:31" ht="27.75" customHeight="1">
      <c r="A1405" s="10"/>
      <c r="B1405" s="11"/>
      <c r="C14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5" s="13"/>
      <c r="E1405" s="10"/>
      <c r="F1405" s="14"/>
      <c r="G1405" s="15"/>
      <c r="H1405" s="13" t="str">
        <f t="shared" si="106"/>
        <v/>
      </c>
      <c r="I1405" s="16"/>
      <c r="J1405" s="17" t="str">
        <f t="shared" si="107"/>
        <v/>
      </c>
      <c r="K1405" s="18" t="str">
        <f t="shared" ca="1" si="108"/>
        <v/>
      </c>
      <c r="L1405" s="19">
        <f t="shared" si="110"/>
        <v>0</v>
      </c>
      <c r="M1405" s="19">
        <f t="shared" si="109"/>
        <v>0</v>
      </c>
      <c r="AE1405" s="33" t="str">
        <f ca="1">IFERROR(INDEX(tbl_Données[[temps restant avant rebut  ]],SMALL(IF(tbl_Données[[temps restant avant rebut  ]]&lt;15,ROW(tbl_Données[[temps restant avant rebut  ]])-2),ROWS($1:1402))),"")</f>
        <v/>
      </c>
    </row>
    <row r="1406" spans="1:31" ht="27.75" customHeight="1">
      <c r="A1406" s="10"/>
      <c r="B1406" s="11"/>
      <c r="C14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6" s="13"/>
      <c r="E1406" s="10"/>
      <c r="F1406" s="14"/>
      <c r="G1406" s="15"/>
      <c r="H1406" s="13" t="str">
        <f t="shared" si="106"/>
        <v/>
      </c>
      <c r="I1406" s="16"/>
      <c r="J1406" s="17" t="str">
        <f t="shared" si="107"/>
        <v/>
      </c>
      <c r="K1406" s="18" t="str">
        <f t="shared" ca="1" si="108"/>
        <v/>
      </c>
      <c r="L1406" s="19">
        <f t="shared" si="110"/>
        <v>0</v>
      </c>
      <c r="M1406" s="19">
        <f t="shared" si="109"/>
        <v>0</v>
      </c>
      <c r="AE1406" s="33" t="str">
        <f ca="1">IFERROR(INDEX(tbl_Données[[temps restant avant rebut  ]],SMALL(IF(tbl_Données[[temps restant avant rebut  ]]&lt;15,ROW(tbl_Données[[temps restant avant rebut  ]])-2),ROWS($1:1403))),"")</f>
        <v/>
      </c>
    </row>
    <row r="1407" spans="1:31" ht="27.75" customHeight="1">
      <c r="A1407" s="10"/>
      <c r="B1407" s="11"/>
      <c r="C14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7" s="13"/>
      <c r="E1407" s="10"/>
      <c r="F1407" s="14"/>
      <c r="G1407" s="15"/>
      <c r="H1407" s="13" t="str">
        <f t="shared" si="106"/>
        <v/>
      </c>
      <c r="I1407" s="16"/>
      <c r="J1407" s="17" t="str">
        <f t="shared" si="107"/>
        <v/>
      </c>
      <c r="K1407" s="18" t="str">
        <f t="shared" ca="1" si="108"/>
        <v/>
      </c>
      <c r="L1407" s="19">
        <f t="shared" si="110"/>
        <v>0</v>
      </c>
      <c r="M1407" s="19">
        <f t="shared" si="109"/>
        <v>0</v>
      </c>
      <c r="AE1407" s="33" t="str">
        <f ca="1">IFERROR(INDEX(tbl_Données[[temps restant avant rebut  ]],SMALL(IF(tbl_Données[[temps restant avant rebut  ]]&lt;15,ROW(tbl_Données[[temps restant avant rebut  ]])-2),ROWS($1:1404))),"")</f>
        <v/>
      </c>
    </row>
    <row r="1408" spans="1:31" ht="27.75" customHeight="1">
      <c r="A1408" s="10"/>
      <c r="B1408" s="11"/>
      <c r="C14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8" s="13"/>
      <c r="E1408" s="10"/>
      <c r="F1408" s="14"/>
      <c r="G1408" s="15"/>
      <c r="H1408" s="13" t="str">
        <f t="shared" si="106"/>
        <v/>
      </c>
      <c r="I1408" s="16"/>
      <c r="J1408" s="17" t="str">
        <f t="shared" si="107"/>
        <v/>
      </c>
      <c r="K1408" s="18" t="str">
        <f t="shared" ca="1" si="108"/>
        <v/>
      </c>
      <c r="L1408" s="19">
        <f t="shared" si="110"/>
        <v>0</v>
      </c>
      <c r="M1408" s="19">
        <f t="shared" si="109"/>
        <v>0</v>
      </c>
      <c r="AE1408" s="33" t="str">
        <f ca="1">IFERROR(INDEX(tbl_Données[[temps restant avant rebut  ]],SMALL(IF(tbl_Données[[temps restant avant rebut  ]]&lt;15,ROW(tbl_Données[[temps restant avant rebut  ]])-2),ROWS($1:1405))),"")</f>
        <v/>
      </c>
    </row>
    <row r="1409" spans="1:31" ht="27.75" customHeight="1">
      <c r="A1409" s="10"/>
      <c r="B1409" s="11"/>
      <c r="C14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9" s="13"/>
      <c r="E1409" s="10"/>
      <c r="F1409" s="14"/>
      <c r="G1409" s="15"/>
      <c r="H1409" s="13" t="str">
        <f t="shared" si="106"/>
        <v/>
      </c>
      <c r="I1409" s="16"/>
      <c r="J1409" s="17" t="str">
        <f t="shared" si="107"/>
        <v/>
      </c>
      <c r="K1409" s="18" t="str">
        <f t="shared" ca="1" si="108"/>
        <v/>
      </c>
      <c r="L1409" s="19">
        <f t="shared" si="110"/>
        <v>0</v>
      </c>
      <c r="M1409" s="19">
        <f t="shared" si="109"/>
        <v>0</v>
      </c>
      <c r="AE1409" s="33" t="str">
        <f ca="1">IFERROR(INDEX(tbl_Données[[temps restant avant rebut  ]],SMALL(IF(tbl_Données[[temps restant avant rebut  ]]&lt;15,ROW(tbl_Données[[temps restant avant rebut  ]])-2),ROWS($1:1406))),"")</f>
        <v/>
      </c>
    </row>
    <row r="1410" spans="1:31" ht="27.75" customHeight="1">
      <c r="A1410" s="10"/>
      <c r="B1410" s="11"/>
      <c r="C14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0" s="13"/>
      <c r="E1410" s="10"/>
      <c r="F1410" s="14"/>
      <c r="G1410" s="15"/>
      <c r="H1410" s="13" t="str">
        <f t="shared" si="106"/>
        <v/>
      </c>
      <c r="I1410" s="16"/>
      <c r="J1410" s="17" t="str">
        <f t="shared" si="107"/>
        <v/>
      </c>
      <c r="K1410" s="18" t="str">
        <f t="shared" ca="1" si="108"/>
        <v/>
      </c>
      <c r="L1410" s="19">
        <f t="shared" si="110"/>
        <v>0</v>
      </c>
      <c r="M1410" s="19">
        <f t="shared" si="109"/>
        <v>0</v>
      </c>
      <c r="AE1410" s="33" t="str">
        <f ca="1">IFERROR(INDEX(tbl_Données[[temps restant avant rebut  ]],SMALL(IF(tbl_Données[[temps restant avant rebut  ]]&lt;15,ROW(tbl_Données[[temps restant avant rebut  ]])-2),ROWS($1:1407))),"")</f>
        <v/>
      </c>
    </row>
    <row r="1411" spans="1:31" ht="27.75" customHeight="1">
      <c r="A1411" s="10"/>
      <c r="B1411" s="11"/>
      <c r="C14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1" s="13"/>
      <c r="E1411" s="10"/>
      <c r="F1411" s="14"/>
      <c r="G1411" s="15"/>
      <c r="H1411" s="13" t="str">
        <f t="shared" ref="H1411:H1474" si="111">IF(ISBLANK(D1411),"",D1411+30)</f>
        <v/>
      </c>
      <c r="I1411" s="16"/>
      <c r="J1411" s="17" t="str">
        <f t="shared" ref="J1411:J1474" si="112">IF(ISBLANK(I1411),"",$I1411-$D1411)</f>
        <v/>
      </c>
      <c r="K1411" s="18" t="str">
        <f t="shared" ref="K1411:K1474" ca="1" si="113">IF(ISBLANK(D1411),"",D1411-TODAY())</f>
        <v/>
      </c>
      <c r="L1411" s="19">
        <f t="shared" si="110"/>
        <v>0</v>
      </c>
      <c r="M1411" s="19">
        <f t="shared" ref="M1411:M1474" si="114">IFERROR(DATEDIF($B1411,$F1411,"d"),"")</f>
        <v>0</v>
      </c>
      <c r="AE1411" s="33" t="str">
        <f ca="1">IFERROR(INDEX(tbl_Données[[temps restant avant rebut  ]],SMALL(IF(tbl_Données[[temps restant avant rebut  ]]&lt;15,ROW(tbl_Données[[temps restant avant rebut  ]])-2),ROWS($1:1408))),"")</f>
        <v/>
      </c>
    </row>
    <row r="1412" spans="1:31" ht="27.75" customHeight="1">
      <c r="A1412" s="10"/>
      <c r="B1412" s="11"/>
      <c r="C14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2" s="13"/>
      <c r="E1412" s="10"/>
      <c r="F1412" s="14"/>
      <c r="G1412" s="15"/>
      <c r="H1412" s="13" t="str">
        <f t="shared" si="111"/>
        <v/>
      </c>
      <c r="I1412" s="16"/>
      <c r="J1412" s="17" t="str">
        <f t="shared" si="112"/>
        <v/>
      </c>
      <c r="K1412" s="18" t="str">
        <f t="shared" ca="1" si="113"/>
        <v/>
      </c>
      <c r="L1412" s="19">
        <f t="shared" si="110"/>
        <v>0</v>
      </c>
      <c r="M1412" s="19">
        <f t="shared" si="114"/>
        <v>0</v>
      </c>
      <c r="AE1412" s="33" t="str">
        <f ca="1">IFERROR(INDEX(tbl_Données[[temps restant avant rebut  ]],SMALL(IF(tbl_Données[[temps restant avant rebut  ]]&lt;15,ROW(tbl_Données[[temps restant avant rebut  ]])-2),ROWS($1:1409))),"")</f>
        <v/>
      </c>
    </row>
    <row r="1413" spans="1:31" ht="27.75" customHeight="1">
      <c r="A1413" s="10"/>
      <c r="B1413" s="11"/>
      <c r="C14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3" s="13"/>
      <c r="E1413" s="10"/>
      <c r="F1413" s="14"/>
      <c r="G1413" s="15"/>
      <c r="H1413" s="13" t="str">
        <f t="shared" si="111"/>
        <v/>
      </c>
      <c r="I1413" s="16"/>
      <c r="J1413" s="17" t="str">
        <f t="shared" si="112"/>
        <v/>
      </c>
      <c r="K1413" s="18" t="str">
        <f t="shared" ca="1" si="113"/>
        <v/>
      </c>
      <c r="L1413" s="19">
        <f t="shared" si="110"/>
        <v>0</v>
      </c>
      <c r="M1413" s="19">
        <f t="shared" si="114"/>
        <v>0</v>
      </c>
      <c r="AE1413" s="33" t="str">
        <f ca="1">IFERROR(INDEX(tbl_Données[[temps restant avant rebut  ]],SMALL(IF(tbl_Données[[temps restant avant rebut  ]]&lt;15,ROW(tbl_Données[[temps restant avant rebut  ]])-2),ROWS($1:1410))),"")</f>
        <v/>
      </c>
    </row>
    <row r="1414" spans="1:31" ht="27.75" customHeight="1">
      <c r="A1414" s="10"/>
      <c r="B1414" s="11"/>
      <c r="C14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4" s="13"/>
      <c r="E1414" s="10"/>
      <c r="F1414" s="14"/>
      <c r="G1414" s="15"/>
      <c r="H1414" s="13" t="str">
        <f t="shared" si="111"/>
        <v/>
      </c>
      <c r="I1414" s="16"/>
      <c r="J1414" s="17" t="str">
        <f t="shared" si="112"/>
        <v/>
      </c>
      <c r="K1414" s="18" t="str">
        <f t="shared" ca="1" si="113"/>
        <v/>
      </c>
      <c r="L1414" s="19">
        <f t="shared" ref="L1414:L1477" si="115">IFERROR(DATEDIF($B1414,$I1414,"d"),"")</f>
        <v>0</v>
      </c>
      <c r="M1414" s="19">
        <f t="shared" si="114"/>
        <v>0</v>
      </c>
      <c r="AE1414" s="33" t="str">
        <f ca="1">IFERROR(INDEX(tbl_Données[[temps restant avant rebut  ]],SMALL(IF(tbl_Données[[temps restant avant rebut  ]]&lt;15,ROW(tbl_Données[[temps restant avant rebut  ]])-2),ROWS($1:1411))),"")</f>
        <v/>
      </c>
    </row>
    <row r="1415" spans="1:31" ht="27.75" customHeight="1">
      <c r="A1415" s="10"/>
      <c r="B1415" s="11"/>
      <c r="C14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5" s="13"/>
      <c r="E1415" s="10"/>
      <c r="F1415" s="14"/>
      <c r="G1415" s="15"/>
      <c r="H1415" s="13" t="str">
        <f t="shared" si="111"/>
        <v/>
      </c>
      <c r="I1415" s="16"/>
      <c r="J1415" s="17" t="str">
        <f t="shared" si="112"/>
        <v/>
      </c>
      <c r="K1415" s="18" t="str">
        <f t="shared" ca="1" si="113"/>
        <v/>
      </c>
      <c r="L1415" s="19">
        <f t="shared" si="115"/>
        <v>0</v>
      </c>
      <c r="M1415" s="19">
        <f t="shared" si="114"/>
        <v>0</v>
      </c>
      <c r="AE1415" s="33" t="str">
        <f ca="1">IFERROR(INDEX(tbl_Données[[temps restant avant rebut  ]],SMALL(IF(tbl_Données[[temps restant avant rebut  ]]&lt;15,ROW(tbl_Données[[temps restant avant rebut  ]])-2),ROWS($1:1412))),"")</f>
        <v/>
      </c>
    </row>
    <row r="1416" spans="1:31" ht="27.75" customHeight="1">
      <c r="A1416" s="10"/>
      <c r="B1416" s="11"/>
      <c r="C14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6" s="13"/>
      <c r="E1416" s="10"/>
      <c r="F1416" s="14"/>
      <c r="G1416" s="15"/>
      <c r="H1416" s="13" t="str">
        <f t="shared" si="111"/>
        <v/>
      </c>
      <c r="I1416" s="16"/>
      <c r="J1416" s="17" t="str">
        <f t="shared" si="112"/>
        <v/>
      </c>
      <c r="K1416" s="18" t="str">
        <f t="shared" ca="1" si="113"/>
        <v/>
      </c>
      <c r="L1416" s="19">
        <f t="shared" si="115"/>
        <v>0</v>
      </c>
      <c r="M1416" s="19">
        <f t="shared" si="114"/>
        <v>0</v>
      </c>
      <c r="AE1416" s="33" t="str">
        <f ca="1">IFERROR(INDEX(tbl_Données[[temps restant avant rebut  ]],SMALL(IF(tbl_Données[[temps restant avant rebut  ]]&lt;15,ROW(tbl_Données[[temps restant avant rebut  ]])-2),ROWS($1:1413))),"")</f>
        <v/>
      </c>
    </row>
    <row r="1417" spans="1:31" ht="27.75" customHeight="1">
      <c r="A1417" s="10"/>
      <c r="B1417" s="11"/>
      <c r="C14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7" s="13"/>
      <c r="E1417" s="10"/>
      <c r="F1417" s="14"/>
      <c r="G1417" s="15"/>
      <c r="H1417" s="13" t="str">
        <f t="shared" si="111"/>
        <v/>
      </c>
      <c r="I1417" s="16"/>
      <c r="J1417" s="17" t="str">
        <f t="shared" si="112"/>
        <v/>
      </c>
      <c r="K1417" s="18" t="str">
        <f t="shared" ca="1" si="113"/>
        <v/>
      </c>
      <c r="L1417" s="19">
        <f t="shared" si="115"/>
        <v>0</v>
      </c>
      <c r="M1417" s="19">
        <f t="shared" si="114"/>
        <v>0</v>
      </c>
      <c r="AE1417" s="33" t="str">
        <f ca="1">IFERROR(INDEX(tbl_Données[[temps restant avant rebut  ]],SMALL(IF(tbl_Données[[temps restant avant rebut  ]]&lt;15,ROW(tbl_Données[[temps restant avant rebut  ]])-2),ROWS($1:1414))),"")</f>
        <v/>
      </c>
    </row>
    <row r="1418" spans="1:31" ht="27.75" customHeight="1">
      <c r="A1418" s="10"/>
      <c r="B1418" s="11"/>
      <c r="C14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8" s="13"/>
      <c r="E1418" s="10"/>
      <c r="F1418" s="14"/>
      <c r="G1418" s="15"/>
      <c r="H1418" s="13" t="str">
        <f t="shared" si="111"/>
        <v/>
      </c>
      <c r="I1418" s="16"/>
      <c r="J1418" s="17" t="str">
        <f t="shared" si="112"/>
        <v/>
      </c>
      <c r="K1418" s="18" t="str">
        <f t="shared" ca="1" si="113"/>
        <v/>
      </c>
      <c r="L1418" s="19">
        <f t="shared" si="115"/>
        <v>0</v>
      </c>
      <c r="M1418" s="19">
        <f t="shared" si="114"/>
        <v>0</v>
      </c>
      <c r="AE1418" s="33" t="str">
        <f ca="1">IFERROR(INDEX(tbl_Données[[temps restant avant rebut  ]],SMALL(IF(tbl_Données[[temps restant avant rebut  ]]&lt;15,ROW(tbl_Données[[temps restant avant rebut  ]])-2),ROWS($1:1415))),"")</f>
        <v/>
      </c>
    </row>
    <row r="1419" spans="1:31" ht="27.75" customHeight="1">
      <c r="A1419" s="10"/>
      <c r="B1419" s="11"/>
      <c r="C14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9" s="13"/>
      <c r="E1419" s="10"/>
      <c r="F1419" s="14"/>
      <c r="G1419" s="15"/>
      <c r="H1419" s="13" t="str">
        <f t="shared" si="111"/>
        <v/>
      </c>
      <c r="I1419" s="16"/>
      <c r="J1419" s="17" t="str">
        <f t="shared" si="112"/>
        <v/>
      </c>
      <c r="K1419" s="18" t="str">
        <f t="shared" ca="1" si="113"/>
        <v/>
      </c>
      <c r="L1419" s="19">
        <f t="shared" si="115"/>
        <v>0</v>
      </c>
      <c r="M1419" s="19">
        <f t="shared" si="114"/>
        <v>0</v>
      </c>
      <c r="AE1419" s="33" t="str">
        <f ca="1">IFERROR(INDEX(tbl_Données[[temps restant avant rebut  ]],SMALL(IF(tbl_Données[[temps restant avant rebut  ]]&lt;15,ROW(tbl_Données[[temps restant avant rebut  ]])-2),ROWS($1:1416))),"")</f>
        <v/>
      </c>
    </row>
    <row r="1420" spans="1:31" ht="27.75" customHeight="1">
      <c r="A1420" s="10"/>
      <c r="B1420" s="11"/>
      <c r="C14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0" s="13"/>
      <c r="E1420" s="10"/>
      <c r="F1420" s="14"/>
      <c r="G1420" s="15"/>
      <c r="H1420" s="13" t="str">
        <f t="shared" si="111"/>
        <v/>
      </c>
      <c r="I1420" s="16"/>
      <c r="J1420" s="17" t="str">
        <f t="shared" si="112"/>
        <v/>
      </c>
      <c r="K1420" s="18" t="str">
        <f t="shared" ca="1" si="113"/>
        <v/>
      </c>
      <c r="L1420" s="19">
        <f t="shared" si="115"/>
        <v>0</v>
      </c>
      <c r="M1420" s="19">
        <f t="shared" si="114"/>
        <v>0</v>
      </c>
      <c r="AE1420" s="33" t="str">
        <f ca="1">IFERROR(INDEX(tbl_Données[[temps restant avant rebut  ]],SMALL(IF(tbl_Données[[temps restant avant rebut  ]]&lt;15,ROW(tbl_Données[[temps restant avant rebut  ]])-2),ROWS($1:1417))),"")</f>
        <v/>
      </c>
    </row>
    <row r="1421" spans="1:31" ht="27.75" customHeight="1">
      <c r="A1421" s="10"/>
      <c r="B1421" s="11"/>
      <c r="C14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1" s="13"/>
      <c r="E1421" s="10"/>
      <c r="F1421" s="14"/>
      <c r="G1421" s="15"/>
      <c r="H1421" s="13" t="str">
        <f t="shared" si="111"/>
        <v/>
      </c>
      <c r="I1421" s="16"/>
      <c r="J1421" s="17" t="str">
        <f t="shared" si="112"/>
        <v/>
      </c>
      <c r="K1421" s="18" t="str">
        <f t="shared" ca="1" si="113"/>
        <v/>
      </c>
      <c r="L1421" s="19">
        <f t="shared" si="115"/>
        <v>0</v>
      </c>
      <c r="M1421" s="19">
        <f t="shared" si="114"/>
        <v>0</v>
      </c>
      <c r="AE1421" s="33" t="str">
        <f ca="1">IFERROR(INDEX(tbl_Données[[temps restant avant rebut  ]],SMALL(IF(tbl_Données[[temps restant avant rebut  ]]&lt;15,ROW(tbl_Données[[temps restant avant rebut  ]])-2),ROWS($1:1418))),"")</f>
        <v/>
      </c>
    </row>
    <row r="1422" spans="1:31" ht="27.75" customHeight="1">
      <c r="A1422" s="10"/>
      <c r="B1422" s="11"/>
      <c r="C14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2" s="13"/>
      <c r="E1422" s="10"/>
      <c r="F1422" s="14"/>
      <c r="G1422" s="15"/>
      <c r="H1422" s="13" t="str">
        <f t="shared" si="111"/>
        <v/>
      </c>
      <c r="I1422" s="16"/>
      <c r="J1422" s="17" t="str">
        <f t="shared" si="112"/>
        <v/>
      </c>
      <c r="K1422" s="18" t="str">
        <f t="shared" ca="1" si="113"/>
        <v/>
      </c>
      <c r="L1422" s="19">
        <f t="shared" si="115"/>
        <v>0</v>
      </c>
      <c r="M1422" s="19">
        <f t="shared" si="114"/>
        <v>0</v>
      </c>
      <c r="AE1422" s="33" t="str">
        <f ca="1">IFERROR(INDEX(tbl_Données[[temps restant avant rebut  ]],SMALL(IF(tbl_Données[[temps restant avant rebut  ]]&lt;15,ROW(tbl_Données[[temps restant avant rebut  ]])-2),ROWS($1:1419))),"")</f>
        <v/>
      </c>
    </row>
    <row r="1423" spans="1:31" ht="27.75" customHeight="1">
      <c r="A1423" s="10"/>
      <c r="B1423" s="11"/>
      <c r="C14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3" s="13"/>
      <c r="E1423" s="10"/>
      <c r="F1423" s="14"/>
      <c r="G1423" s="15"/>
      <c r="H1423" s="13" t="str">
        <f t="shared" si="111"/>
        <v/>
      </c>
      <c r="I1423" s="16"/>
      <c r="J1423" s="17" t="str">
        <f t="shared" si="112"/>
        <v/>
      </c>
      <c r="K1423" s="18" t="str">
        <f t="shared" ca="1" si="113"/>
        <v/>
      </c>
      <c r="L1423" s="19">
        <f t="shared" si="115"/>
        <v>0</v>
      </c>
      <c r="M1423" s="19">
        <f t="shared" si="114"/>
        <v>0</v>
      </c>
      <c r="AE1423" s="33" t="str">
        <f ca="1">IFERROR(INDEX(tbl_Données[[temps restant avant rebut  ]],SMALL(IF(tbl_Données[[temps restant avant rebut  ]]&lt;15,ROW(tbl_Données[[temps restant avant rebut  ]])-2),ROWS($1:1420))),"")</f>
        <v/>
      </c>
    </row>
    <row r="1424" spans="1:31" ht="27.75" customHeight="1">
      <c r="A1424" s="10"/>
      <c r="B1424" s="11"/>
      <c r="C14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4" s="13"/>
      <c r="E1424" s="10"/>
      <c r="F1424" s="14"/>
      <c r="G1424" s="15"/>
      <c r="H1424" s="13" t="str">
        <f t="shared" si="111"/>
        <v/>
      </c>
      <c r="I1424" s="16"/>
      <c r="J1424" s="17" t="str">
        <f t="shared" si="112"/>
        <v/>
      </c>
      <c r="K1424" s="18" t="str">
        <f t="shared" ca="1" si="113"/>
        <v/>
      </c>
      <c r="L1424" s="19">
        <f t="shared" si="115"/>
        <v>0</v>
      </c>
      <c r="M1424" s="19">
        <f t="shared" si="114"/>
        <v>0</v>
      </c>
      <c r="AE1424" s="33" t="str">
        <f ca="1">IFERROR(INDEX(tbl_Données[[temps restant avant rebut  ]],SMALL(IF(tbl_Données[[temps restant avant rebut  ]]&lt;15,ROW(tbl_Données[[temps restant avant rebut  ]])-2),ROWS($1:1421))),"")</f>
        <v/>
      </c>
    </row>
    <row r="1425" spans="1:31" ht="27.75" customHeight="1">
      <c r="A1425" s="10"/>
      <c r="B1425" s="11"/>
      <c r="C14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5" s="13"/>
      <c r="E1425" s="10"/>
      <c r="F1425" s="14"/>
      <c r="G1425" s="15"/>
      <c r="H1425" s="13" t="str">
        <f t="shared" si="111"/>
        <v/>
      </c>
      <c r="I1425" s="16"/>
      <c r="J1425" s="17" t="str">
        <f t="shared" si="112"/>
        <v/>
      </c>
      <c r="K1425" s="18" t="str">
        <f t="shared" ca="1" si="113"/>
        <v/>
      </c>
      <c r="L1425" s="19">
        <f t="shared" si="115"/>
        <v>0</v>
      </c>
      <c r="M1425" s="19">
        <f t="shared" si="114"/>
        <v>0</v>
      </c>
      <c r="AE1425" s="33" t="str">
        <f ca="1">IFERROR(INDEX(tbl_Données[[temps restant avant rebut  ]],SMALL(IF(tbl_Données[[temps restant avant rebut  ]]&lt;15,ROW(tbl_Données[[temps restant avant rebut  ]])-2),ROWS($1:1422))),"")</f>
        <v/>
      </c>
    </row>
    <row r="1426" spans="1:31" ht="27.75" customHeight="1">
      <c r="A1426" s="10"/>
      <c r="B1426" s="11"/>
      <c r="C14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6" s="13"/>
      <c r="E1426" s="10"/>
      <c r="F1426" s="14"/>
      <c r="G1426" s="15"/>
      <c r="H1426" s="13" t="str">
        <f t="shared" si="111"/>
        <v/>
      </c>
      <c r="I1426" s="16"/>
      <c r="J1426" s="17" t="str">
        <f t="shared" si="112"/>
        <v/>
      </c>
      <c r="K1426" s="18" t="str">
        <f t="shared" ca="1" si="113"/>
        <v/>
      </c>
      <c r="L1426" s="19">
        <f t="shared" si="115"/>
        <v>0</v>
      </c>
      <c r="M1426" s="19">
        <f t="shared" si="114"/>
        <v>0</v>
      </c>
      <c r="AE1426" s="33" t="str">
        <f ca="1">IFERROR(INDEX(tbl_Données[[temps restant avant rebut  ]],SMALL(IF(tbl_Données[[temps restant avant rebut  ]]&lt;15,ROW(tbl_Données[[temps restant avant rebut  ]])-2),ROWS($1:1423))),"")</f>
        <v/>
      </c>
    </row>
    <row r="1427" spans="1:31" ht="27.75" customHeight="1">
      <c r="A1427" s="10"/>
      <c r="B1427" s="11"/>
      <c r="C14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7" s="13"/>
      <c r="E1427" s="10"/>
      <c r="F1427" s="14"/>
      <c r="G1427" s="15"/>
      <c r="H1427" s="13" t="str">
        <f t="shared" si="111"/>
        <v/>
      </c>
      <c r="I1427" s="16"/>
      <c r="J1427" s="17" t="str">
        <f t="shared" si="112"/>
        <v/>
      </c>
      <c r="K1427" s="18" t="str">
        <f t="shared" ca="1" si="113"/>
        <v/>
      </c>
      <c r="L1427" s="19">
        <f t="shared" si="115"/>
        <v>0</v>
      </c>
      <c r="M1427" s="19">
        <f t="shared" si="114"/>
        <v>0</v>
      </c>
      <c r="AE1427" s="33" t="str">
        <f ca="1">IFERROR(INDEX(tbl_Données[[temps restant avant rebut  ]],SMALL(IF(tbl_Données[[temps restant avant rebut  ]]&lt;15,ROW(tbl_Données[[temps restant avant rebut  ]])-2),ROWS($1:1424))),"")</f>
        <v/>
      </c>
    </row>
    <row r="1428" spans="1:31" ht="27.75" customHeight="1">
      <c r="A1428" s="10"/>
      <c r="B1428" s="11"/>
      <c r="C14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8" s="13"/>
      <c r="E1428" s="10"/>
      <c r="F1428" s="14"/>
      <c r="G1428" s="15"/>
      <c r="H1428" s="13" t="str">
        <f t="shared" si="111"/>
        <v/>
      </c>
      <c r="I1428" s="16"/>
      <c r="J1428" s="17" t="str">
        <f t="shared" si="112"/>
        <v/>
      </c>
      <c r="K1428" s="18" t="str">
        <f t="shared" ca="1" si="113"/>
        <v/>
      </c>
      <c r="L1428" s="19">
        <f t="shared" si="115"/>
        <v>0</v>
      </c>
      <c r="M1428" s="19">
        <f t="shared" si="114"/>
        <v>0</v>
      </c>
      <c r="AE1428" s="33" t="str">
        <f ca="1">IFERROR(INDEX(tbl_Données[[temps restant avant rebut  ]],SMALL(IF(tbl_Données[[temps restant avant rebut  ]]&lt;15,ROW(tbl_Données[[temps restant avant rebut  ]])-2),ROWS($1:1425))),"")</f>
        <v/>
      </c>
    </row>
    <row r="1429" spans="1:31" ht="27.75" customHeight="1">
      <c r="A1429" s="10"/>
      <c r="B1429" s="11"/>
      <c r="C14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9" s="13"/>
      <c r="E1429" s="10"/>
      <c r="F1429" s="14"/>
      <c r="G1429" s="15"/>
      <c r="H1429" s="13" t="str">
        <f t="shared" si="111"/>
        <v/>
      </c>
      <c r="I1429" s="16"/>
      <c r="J1429" s="17" t="str">
        <f t="shared" si="112"/>
        <v/>
      </c>
      <c r="K1429" s="18" t="str">
        <f t="shared" ca="1" si="113"/>
        <v/>
      </c>
      <c r="L1429" s="19">
        <f t="shared" si="115"/>
        <v>0</v>
      </c>
      <c r="M1429" s="19">
        <f t="shared" si="114"/>
        <v>0</v>
      </c>
      <c r="AE1429" s="33" t="str">
        <f ca="1">IFERROR(INDEX(tbl_Données[[temps restant avant rebut  ]],SMALL(IF(tbl_Données[[temps restant avant rebut  ]]&lt;15,ROW(tbl_Données[[temps restant avant rebut  ]])-2),ROWS($1:1426))),"")</f>
        <v/>
      </c>
    </row>
    <row r="1430" spans="1:31" ht="27.75" customHeight="1">
      <c r="A1430" s="10"/>
      <c r="B1430" s="11"/>
      <c r="C14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0" s="13"/>
      <c r="E1430" s="10"/>
      <c r="F1430" s="14"/>
      <c r="G1430" s="15"/>
      <c r="H1430" s="13" t="str">
        <f t="shared" si="111"/>
        <v/>
      </c>
      <c r="I1430" s="16"/>
      <c r="J1430" s="17" t="str">
        <f t="shared" si="112"/>
        <v/>
      </c>
      <c r="K1430" s="18" t="str">
        <f t="shared" ca="1" si="113"/>
        <v/>
      </c>
      <c r="L1430" s="19">
        <f t="shared" si="115"/>
        <v>0</v>
      </c>
      <c r="M1430" s="19">
        <f t="shared" si="114"/>
        <v>0</v>
      </c>
      <c r="AE1430" s="33" t="str">
        <f ca="1">IFERROR(INDEX(tbl_Données[[temps restant avant rebut  ]],SMALL(IF(tbl_Données[[temps restant avant rebut  ]]&lt;15,ROW(tbl_Données[[temps restant avant rebut  ]])-2),ROWS($1:1427))),"")</f>
        <v/>
      </c>
    </row>
    <row r="1431" spans="1:31" ht="27.75" customHeight="1">
      <c r="A1431" s="10"/>
      <c r="B1431" s="11"/>
      <c r="C14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1" s="13"/>
      <c r="E1431" s="10"/>
      <c r="F1431" s="14"/>
      <c r="G1431" s="15"/>
      <c r="H1431" s="13" t="str">
        <f t="shared" si="111"/>
        <v/>
      </c>
      <c r="I1431" s="16"/>
      <c r="J1431" s="17" t="str">
        <f t="shared" si="112"/>
        <v/>
      </c>
      <c r="K1431" s="18" t="str">
        <f t="shared" ca="1" si="113"/>
        <v/>
      </c>
      <c r="L1431" s="19">
        <f t="shared" si="115"/>
        <v>0</v>
      </c>
      <c r="M1431" s="19">
        <f t="shared" si="114"/>
        <v>0</v>
      </c>
      <c r="AE1431" s="33" t="str">
        <f ca="1">IFERROR(INDEX(tbl_Données[[temps restant avant rebut  ]],SMALL(IF(tbl_Données[[temps restant avant rebut  ]]&lt;15,ROW(tbl_Données[[temps restant avant rebut  ]])-2),ROWS($1:1428))),"")</f>
        <v/>
      </c>
    </row>
    <row r="1432" spans="1:31" ht="27.75" customHeight="1">
      <c r="A1432" s="10"/>
      <c r="B1432" s="11"/>
      <c r="C14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2" s="13"/>
      <c r="E1432" s="10"/>
      <c r="F1432" s="14"/>
      <c r="G1432" s="15"/>
      <c r="H1432" s="13" t="str">
        <f t="shared" si="111"/>
        <v/>
      </c>
      <c r="I1432" s="16"/>
      <c r="J1432" s="17" t="str">
        <f t="shared" si="112"/>
        <v/>
      </c>
      <c r="K1432" s="18" t="str">
        <f t="shared" ca="1" si="113"/>
        <v/>
      </c>
      <c r="L1432" s="19">
        <f t="shared" si="115"/>
        <v>0</v>
      </c>
      <c r="M1432" s="19">
        <f t="shared" si="114"/>
        <v>0</v>
      </c>
      <c r="AE1432" s="33" t="str">
        <f ca="1">IFERROR(INDEX(tbl_Données[[temps restant avant rebut  ]],SMALL(IF(tbl_Données[[temps restant avant rebut  ]]&lt;15,ROW(tbl_Données[[temps restant avant rebut  ]])-2),ROWS($1:1429))),"")</f>
        <v/>
      </c>
    </row>
    <row r="1433" spans="1:31" ht="27.75" customHeight="1">
      <c r="A1433" s="10"/>
      <c r="B1433" s="11"/>
      <c r="C14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3" s="13"/>
      <c r="E1433" s="10"/>
      <c r="F1433" s="14"/>
      <c r="G1433" s="15"/>
      <c r="H1433" s="13" t="str">
        <f t="shared" si="111"/>
        <v/>
      </c>
      <c r="I1433" s="16"/>
      <c r="J1433" s="17" t="str">
        <f t="shared" si="112"/>
        <v/>
      </c>
      <c r="K1433" s="18" t="str">
        <f t="shared" ca="1" si="113"/>
        <v/>
      </c>
      <c r="L1433" s="19">
        <f t="shared" si="115"/>
        <v>0</v>
      </c>
      <c r="M1433" s="19">
        <f t="shared" si="114"/>
        <v>0</v>
      </c>
      <c r="AE1433" s="33" t="str">
        <f ca="1">IFERROR(INDEX(tbl_Données[[temps restant avant rebut  ]],SMALL(IF(tbl_Données[[temps restant avant rebut  ]]&lt;15,ROW(tbl_Données[[temps restant avant rebut  ]])-2),ROWS($1:1430))),"")</f>
        <v/>
      </c>
    </row>
    <row r="1434" spans="1:31" ht="27.75" customHeight="1">
      <c r="A1434" s="10"/>
      <c r="B1434" s="11"/>
      <c r="C14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4" s="13"/>
      <c r="E1434" s="10"/>
      <c r="F1434" s="14"/>
      <c r="G1434" s="15"/>
      <c r="H1434" s="13" t="str">
        <f t="shared" si="111"/>
        <v/>
      </c>
      <c r="I1434" s="16"/>
      <c r="J1434" s="17" t="str">
        <f t="shared" si="112"/>
        <v/>
      </c>
      <c r="K1434" s="18" t="str">
        <f t="shared" ca="1" si="113"/>
        <v/>
      </c>
      <c r="L1434" s="19">
        <f t="shared" si="115"/>
        <v>0</v>
      </c>
      <c r="M1434" s="19">
        <f t="shared" si="114"/>
        <v>0</v>
      </c>
      <c r="AE1434" s="33" t="str">
        <f ca="1">IFERROR(INDEX(tbl_Données[[temps restant avant rebut  ]],SMALL(IF(tbl_Données[[temps restant avant rebut  ]]&lt;15,ROW(tbl_Données[[temps restant avant rebut  ]])-2),ROWS($1:1431))),"")</f>
        <v/>
      </c>
    </row>
    <row r="1435" spans="1:31" ht="27.75" customHeight="1">
      <c r="A1435" s="10"/>
      <c r="B1435" s="11"/>
      <c r="C14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5" s="13"/>
      <c r="E1435" s="10"/>
      <c r="F1435" s="14"/>
      <c r="G1435" s="15"/>
      <c r="H1435" s="13" t="str">
        <f t="shared" si="111"/>
        <v/>
      </c>
      <c r="I1435" s="16"/>
      <c r="J1435" s="17" t="str">
        <f t="shared" si="112"/>
        <v/>
      </c>
      <c r="K1435" s="18" t="str">
        <f t="shared" ca="1" si="113"/>
        <v/>
      </c>
      <c r="L1435" s="19">
        <f t="shared" si="115"/>
        <v>0</v>
      </c>
      <c r="M1435" s="19">
        <f t="shared" si="114"/>
        <v>0</v>
      </c>
      <c r="AE1435" s="33" t="str">
        <f ca="1">IFERROR(INDEX(tbl_Données[[temps restant avant rebut  ]],SMALL(IF(tbl_Données[[temps restant avant rebut  ]]&lt;15,ROW(tbl_Données[[temps restant avant rebut  ]])-2),ROWS($1:1432))),"")</f>
        <v/>
      </c>
    </row>
    <row r="1436" spans="1:31" ht="27.75" customHeight="1">
      <c r="A1436" s="10"/>
      <c r="B1436" s="11"/>
      <c r="C14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6" s="13"/>
      <c r="E1436" s="10"/>
      <c r="F1436" s="14"/>
      <c r="G1436" s="15"/>
      <c r="H1436" s="13" t="str">
        <f t="shared" si="111"/>
        <v/>
      </c>
      <c r="I1436" s="16"/>
      <c r="J1436" s="17" t="str">
        <f t="shared" si="112"/>
        <v/>
      </c>
      <c r="K1436" s="18" t="str">
        <f t="shared" ca="1" si="113"/>
        <v/>
      </c>
      <c r="L1436" s="19">
        <f t="shared" si="115"/>
        <v>0</v>
      </c>
      <c r="M1436" s="19">
        <f t="shared" si="114"/>
        <v>0</v>
      </c>
      <c r="AE1436" s="33" t="str">
        <f ca="1">IFERROR(INDEX(tbl_Données[[temps restant avant rebut  ]],SMALL(IF(tbl_Données[[temps restant avant rebut  ]]&lt;15,ROW(tbl_Données[[temps restant avant rebut  ]])-2),ROWS($1:1433))),"")</f>
        <v/>
      </c>
    </row>
    <row r="1437" spans="1:31" ht="27.75" customHeight="1">
      <c r="A1437" s="10"/>
      <c r="B1437" s="11"/>
      <c r="C14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7" s="13"/>
      <c r="E1437" s="10"/>
      <c r="F1437" s="14"/>
      <c r="G1437" s="15"/>
      <c r="H1437" s="13" t="str">
        <f t="shared" si="111"/>
        <v/>
      </c>
      <c r="I1437" s="16"/>
      <c r="J1437" s="17" t="str">
        <f t="shared" si="112"/>
        <v/>
      </c>
      <c r="K1437" s="18" t="str">
        <f t="shared" ca="1" si="113"/>
        <v/>
      </c>
      <c r="L1437" s="19">
        <f t="shared" si="115"/>
        <v>0</v>
      </c>
      <c r="M1437" s="19">
        <f t="shared" si="114"/>
        <v>0</v>
      </c>
      <c r="AE1437" s="33" t="str">
        <f ca="1">IFERROR(INDEX(tbl_Données[[temps restant avant rebut  ]],SMALL(IF(tbl_Données[[temps restant avant rebut  ]]&lt;15,ROW(tbl_Données[[temps restant avant rebut  ]])-2),ROWS($1:1434))),"")</f>
        <v/>
      </c>
    </row>
    <row r="1438" spans="1:31" ht="27.75" customHeight="1">
      <c r="A1438" s="10"/>
      <c r="B1438" s="11"/>
      <c r="C14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8" s="13"/>
      <c r="E1438" s="10"/>
      <c r="F1438" s="14"/>
      <c r="G1438" s="15"/>
      <c r="H1438" s="13" t="str">
        <f t="shared" si="111"/>
        <v/>
      </c>
      <c r="I1438" s="16"/>
      <c r="J1438" s="17" t="str">
        <f t="shared" si="112"/>
        <v/>
      </c>
      <c r="K1438" s="18" t="str">
        <f t="shared" ca="1" si="113"/>
        <v/>
      </c>
      <c r="L1438" s="19">
        <f t="shared" si="115"/>
        <v>0</v>
      </c>
      <c r="M1438" s="19">
        <f t="shared" si="114"/>
        <v>0</v>
      </c>
      <c r="AE1438" s="33" t="str">
        <f ca="1">IFERROR(INDEX(tbl_Données[[temps restant avant rebut  ]],SMALL(IF(tbl_Données[[temps restant avant rebut  ]]&lt;15,ROW(tbl_Données[[temps restant avant rebut  ]])-2),ROWS($1:1435))),"")</f>
        <v/>
      </c>
    </row>
    <row r="1439" spans="1:31" ht="27.75" customHeight="1">
      <c r="A1439" s="10"/>
      <c r="B1439" s="11"/>
      <c r="C14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9" s="13"/>
      <c r="E1439" s="10"/>
      <c r="F1439" s="14"/>
      <c r="G1439" s="15"/>
      <c r="H1439" s="13" t="str">
        <f t="shared" si="111"/>
        <v/>
      </c>
      <c r="I1439" s="16"/>
      <c r="J1439" s="17" t="str">
        <f t="shared" si="112"/>
        <v/>
      </c>
      <c r="K1439" s="18" t="str">
        <f t="shared" ca="1" si="113"/>
        <v/>
      </c>
      <c r="L1439" s="19">
        <f t="shared" si="115"/>
        <v>0</v>
      </c>
      <c r="M1439" s="19">
        <f t="shared" si="114"/>
        <v>0</v>
      </c>
      <c r="AE1439" s="33" t="str">
        <f ca="1">IFERROR(INDEX(tbl_Données[[temps restant avant rebut  ]],SMALL(IF(tbl_Données[[temps restant avant rebut  ]]&lt;15,ROW(tbl_Données[[temps restant avant rebut  ]])-2),ROWS($1:1436))),"")</f>
        <v/>
      </c>
    </row>
    <row r="1440" spans="1:31" ht="27.75" customHeight="1">
      <c r="A1440" s="10"/>
      <c r="B1440" s="11"/>
      <c r="C14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0" s="13"/>
      <c r="E1440" s="10"/>
      <c r="F1440" s="14"/>
      <c r="G1440" s="15"/>
      <c r="H1440" s="13" t="str">
        <f t="shared" si="111"/>
        <v/>
      </c>
      <c r="I1440" s="16"/>
      <c r="J1440" s="17" t="str">
        <f t="shared" si="112"/>
        <v/>
      </c>
      <c r="K1440" s="18" t="str">
        <f t="shared" ca="1" si="113"/>
        <v/>
      </c>
      <c r="L1440" s="19">
        <f t="shared" si="115"/>
        <v>0</v>
      </c>
      <c r="M1440" s="19">
        <f t="shared" si="114"/>
        <v>0</v>
      </c>
      <c r="AE1440" s="33" t="str">
        <f ca="1">IFERROR(INDEX(tbl_Données[[temps restant avant rebut  ]],SMALL(IF(tbl_Données[[temps restant avant rebut  ]]&lt;15,ROW(tbl_Données[[temps restant avant rebut  ]])-2),ROWS($1:1437))),"")</f>
        <v/>
      </c>
    </row>
    <row r="1441" spans="1:31" ht="27.75" customHeight="1">
      <c r="A1441" s="10"/>
      <c r="B1441" s="11"/>
      <c r="C14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1" s="13"/>
      <c r="E1441" s="10"/>
      <c r="F1441" s="14"/>
      <c r="G1441" s="15"/>
      <c r="H1441" s="13" t="str">
        <f t="shared" si="111"/>
        <v/>
      </c>
      <c r="I1441" s="16"/>
      <c r="J1441" s="17" t="str">
        <f t="shared" si="112"/>
        <v/>
      </c>
      <c r="K1441" s="18" t="str">
        <f t="shared" ca="1" si="113"/>
        <v/>
      </c>
      <c r="L1441" s="19">
        <f t="shared" si="115"/>
        <v>0</v>
      </c>
      <c r="M1441" s="19">
        <f t="shared" si="114"/>
        <v>0</v>
      </c>
      <c r="AE1441" s="33" t="str">
        <f ca="1">IFERROR(INDEX(tbl_Données[[temps restant avant rebut  ]],SMALL(IF(tbl_Données[[temps restant avant rebut  ]]&lt;15,ROW(tbl_Données[[temps restant avant rebut  ]])-2),ROWS($1:1438))),"")</f>
        <v/>
      </c>
    </row>
    <row r="1442" spans="1:31" ht="27.75" customHeight="1">
      <c r="A1442" s="10"/>
      <c r="B1442" s="11"/>
      <c r="C14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2" s="13"/>
      <c r="E1442" s="10"/>
      <c r="F1442" s="14"/>
      <c r="G1442" s="15"/>
      <c r="H1442" s="13" t="str">
        <f t="shared" si="111"/>
        <v/>
      </c>
      <c r="I1442" s="16"/>
      <c r="J1442" s="17" t="str">
        <f t="shared" si="112"/>
        <v/>
      </c>
      <c r="K1442" s="18" t="str">
        <f t="shared" ca="1" si="113"/>
        <v/>
      </c>
      <c r="L1442" s="19">
        <f t="shared" si="115"/>
        <v>0</v>
      </c>
      <c r="M1442" s="19">
        <f t="shared" si="114"/>
        <v>0</v>
      </c>
      <c r="AE1442" s="33" t="str">
        <f ca="1">IFERROR(INDEX(tbl_Données[[temps restant avant rebut  ]],SMALL(IF(tbl_Données[[temps restant avant rebut  ]]&lt;15,ROW(tbl_Données[[temps restant avant rebut  ]])-2),ROWS($1:1439))),"")</f>
        <v/>
      </c>
    </row>
    <row r="1443" spans="1:31" ht="27.75" customHeight="1">
      <c r="A1443" s="10"/>
      <c r="B1443" s="11"/>
      <c r="C14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3" s="13"/>
      <c r="E1443" s="10"/>
      <c r="F1443" s="14"/>
      <c r="G1443" s="15"/>
      <c r="H1443" s="13" t="str">
        <f t="shared" si="111"/>
        <v/>
      </c>
      <c r="I1443" s="16"/>
      <c r="J1443" s="17" t="str">
        <f t="shared" si="112"/>
        <v/>
      </c>
      <c r="K1443" s="18" t="str">
        <f t="shared" ca="1" si="113"/>
        <v/>
      </c>
      <c r="L1443" s="19">
        <f t="shared" si="115"/>
        <v>0</v>
      </c>
      <c r="M1443" s="19">
        <f t="shared" si="114"/>
        <v>0</v>
      </c>
      <c r="AE1443" s="33" t="str">
        <f ca="1">IFERROR(INDEX(tbl_Données[[temps restant avant rebut  ]],SMALL(IF(tbl_Données[[temps restant avant rebut  ]]&lt;15,ROW(tbl_Données[[temps restant avant rebut  ]])-2),ROWS($1:1440))),"")</f>
        <v/>
      </c>
    </row>
    <row r="1444" spans="1:31" ht="27.75" customHeight="1">
      <c r="A1444" s="10"/>
      <c r="B1444" s="11"/>
      <c r="C14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4" s="13"/>
      <c r="E1444" s="10"/>
      <c r="F1444" s="14"/>
      <c r="G1444" s="15"/>
      <c r="H1444" s="13" t="str">
        <f t="shared" si="111"/>
        <v/>
      </c>
      <c r="I1444" s="16"/>
      <c r="J1444" s="17" t="str">
        <f t="shared" si="112"/>
        <v/>
      </c>
      <c r="K1444" s="18" t="str">
        <f t="shared" ca="1" si="113"/>
        <v/>
      </c>
      <c r="L1444" s="19">
        <f t="shared" si="115"/>
        <v>0</v>
      </c>
      <c r="M1444" s="19">
        <f t="shared" si="114"/>
        <v>0</v>
      </c>
      <c r="AE1444" s="33" t="str">
        <f ca="1">IFERROR(INDEX(tbl_Données[[temps restant avant rebut  ]],SMALL(IF(tbl_Données[[temps restant avant rebut  ]]&lt;15,ROW(tbl_Données[[temps restant avant rebut  ]])-2),ROWS($1:1441))),"")</f>
        <v/>
      </c>
    </row>
    <row r="1445" spans="1:31" ht="27.75" customHeight="1">
      <c r="A1445" s="10"/>
      <c r="B1445" s="11"/>
      <c r="C14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5" s="13"/>
      <c r="E1445" s="10"/>
      <c r="F1445" s="14"/>
      <c r="G1445" s="15"/>
      <c r="H1445" s="13" t="str">
        <f t="shared" si="111"/>
        <v/>
      </c>
      <c r="I1445" s="16"/>
      <c r="J1445" s="17" t="str">
        <f t="shared" si="112"/>
        <v/>
      </c>
      <c r="K1445" s="18" t="str">
        <f t="shared" ca="1" si="113"/>
        <v/>
      </c>
      <c r="L1445" s="19">
        <f t="shared" si="115"/>
        <v>0</v>
      </c>
      <c r="M1445" s="19">
        <f t="shared" si="114"/>
        <v>0</v>
      </c>
      <c r="AE1445" s="33" t="str">
        <f ca="1">IFERROR(INDEX(tbl_Données[[temps restant avant rebut  ]],SMALL(IF(tbl_Données[[temps restant avant rebut  ]]&lt;15,ROW(tbl_Données[[temps restant avant rebut  ]])-2),ROWS($1:1442))),"")</f>
        <v/>
      </c>
    </row>
    <row r="1446" spans="1:31" ht="27.75" customHeight="1">
      <c r="A1446" s="10"/>
      <c r="B1446" s="11"/>
      <c r="C14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6" s="13"/>
      <c r="E1446" s="10"/>
      <c r="F1446" s="14"/>
      <c r="G1446" s="15"/>
      <c r="H1446" s="13" t="str">
        <f t="shared" si="111"/>
        <v/>
      </c>
      <c r="I1446" s="16"/>
      <c r="J1446" s="17" t="str">
        <f t="shared" si="112"/>
        <v/>
      </c>
      <c r="K1446" s="18" t="str">
        <f t="shared" ca="1" si="113"/>
        <v/>
      </c>
      <c r="L1446" s="19">
        <f t="shared" si="115"/>
        <v>0</v>
      </c>
      <c r="M1446" s="19">
        <f t="shared" si="114"/>
        <v>0</v>
      </c>
      <c r="AE1446" s="33" t="str">
        <f ca="1">IFERROR(INDEX(tbl_Données[[temps restant avant rebut  ]],SMALL(IF(tbl_Données[[temps restant avant rebut  ]]&lt;15,ROW(tbl_Données[[temps restant avant rebut  ]])-2),ROWS($1:1443))),"")</f>
        <v/>
      </c>
    </row>
    <row r="1447" spans="1:31" ht="27.75" customHeight="1">
      <c r="A1447" s="10"/>
      <c r="B1447" s="11"/>
      <c r="C14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7" s="13"/>
      <c r="E1447" s="10"/>
      <c r="F1447" s="14"/>
      <c r="G1447" s="15"/>
      <c r="H1447" s="13" t="str">
        <f t="shared" si="111"/>
        <v/>
      </c>
      <c r="I1447" s="16"/>
      <c r="J1447" s="17" t="str">
        <f t="shared" si="112"/>
        <v/>
      </c>
      <c r="K1447" s="18" t="str">
        <f t="shared" ca="1" si="113"/>
        <v/>
      </c>
      <c r="L1447" s="19">
        <f t="shared" si="115"/>
        <v>0</v>
      </c>
      <c r="M1447" s="19">
        <f t="shared" si="114"/>
        <v>0</v>
      </c>
      <c r="AE1447" s="33" t="str">
        <f ca="1">IFERROR(INDEX(tbl_Données[[temps restant avant rebut  ]],SMALL(IF(tbl_Données[[temps restant avant rebut  ]]&lt;15,ROW(tbl_Données[[temps restant avant rebut  ]])-2),ROWS($1:1444))),"")</f>
        <v/>
      </c>
    </row>
    <row r="1448" spans="1:31" ht="27.75" customHeight="1">
      <c r="A1448" s="10"/>
      <c r="B1448" s="11"/>
      <c r="C14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8" s="13"/>
      <c r="E1448" s="10"/>
      <c r="F1448" s="14"/>
      <c r="G1448" s="15"/>
      <c r="H1448" s="13" t="str">
        <f t="shared" si="111"/>
        <v/>
      </c>
      <c r="I1448" s="16"/>
      <c r="J1448" s="17" t="str">
        <f t="shared" si="112"/>
        <v/>
      </c>
      <c r="K1448" s="18" t="str">
        <f t="shared" ca="1" si="113"/>
        <v/>
      </c>
      <c r="L1448" s="19">
        <f t="shared" si="115"/>
        <v>0</v>
      </c>
      <c r="M1448" s="19">
        <f t="shared" si="114"/>
        <v>0</v>
      </c>
      <c r="AE1448" s="33" t="str">
        <f ca="1">IFERROR(INDEX(tbl_Données[[temps restant avant rebut  ]],SMALL(IF(tbl_Données[[temps restant avant rebut  ]]&lt;15,ROW(tbl_Données[[temps restant avant rebut  ]])-2),ROWS($1:1445))),"")</f>
        <v/>
      </c>
    </row>
    <row r="1449" spans="1:31" ht="27.75" customHeight="1">
      <c r="A1449" s="10"/>
      <c r="B1449" s="11"/>
      <c r="C14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9" s="13"/>
      <c r="E1449" s="10"/>
      <c r="F1449" s="14"/>
      <c r="G1449" s="15"/>
      <c r="H1449" s="13" t="str">
        <f t="shared" si="111"/>
        <v/>
      </c>
      <c r="I1449" s="16"/>
      <c r="J1449" s="17" t="str">
        <f t="shared" si="112"/>
        <v/>
      </c>
      <c r="K1449" s="18" t="str">
        <f t="shared" ca="1" si="113"/>
        <v/>
      </c>
      <c r="L1449" s="19">
        <f t="shared" si="115"/>
        <v>0</v>
      </c>
      <c r="M1449" s="19">
        <f t="shared" si="114"/>
        <v>0</v>
      </c>
      <c r="AE1449" s="33" t="str">
        <f ca="1">IFERROR(INDEX(tbl_Données[[temps restant avant rebut  ]],SMALL(IF(tbl_Données[[temps restant avant rebut  ]]&lt;15,ROW(tbl_Données[[temps restant avant rebut  ]])-2),ROWS($1:1446))),"")</f>
        <v/>
      </c>
    </row>
    <row r="1450" spans="1:31" ht="27.75" customHeight="1">
      <c r="A1450" s="10"/>
      <c r="B1450" s="11"/>
      <c r="C14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0" s="13"/>
      <c r="E1450" s="10"/>
      <c r="F1450" s="14"/>
      <c r="G1450" s="15"/>
      <c r="H1450" s="13" t="str">
        <f t="shared" si="111"/>
        <v/>
      </c>
      <c r="I1450" s="16"/>
      <c r="J1450" s="17" t="str">
        <f t="shared" si="112"/>
        <v/>
      </c>
      <c r="K1450" s="18" t="str">
        <f t="shared" ca="1" si="113"/>
        <v/>
      </c>
      <c r="L1450" s="19">
        <f t="shared" si="115"/>
        <v>0</v>
      </c>
      <c r="M1450" s="19">
        <f t="shared" si="114"/>
        <v>0</v>
      </c>
      <c r="AE1450" s="33" t="str">
        <f ca="1">IFERROR(INDEX(tbl_Données[[temps restant avant rebut  ]],SMALL(IF(tbl_Données[[temps restant avant rebut  ]]&lt;15,ROW(tbl_Données[[temps restant avant rebut  ]])-2),ROWS($1:1447))),"")</f>
        <v/>
      </c>
    </row>
    <row r="1451" spans="1:31" ht="27.75" customHeight="1">
      <c r="A1451" s="10"/>
      <c r="B1451" s="11"/>
      <c r="C14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1" s="13"/>
      <c r="E1451" s="10"/>
      <c r="F1451" s="14"/>
      <c r="G1451" s="15"/>
      <c r="H1451" s="13" t="str">
        <f t="shared" si="111"/>
        <v/>
      </c>
      <c r="I1451" s="16"/>
      <c r="J1451" s="17" t="str">
        <f t="shared" si="112"/>
        <v/>
      </c>
      <c r="K1451" s="18" t="str">
        <f t="shared" ca="1" si="113"/>
        <v/>
      </c>
      <c r="L1451" s="19">
        <f t="shared" si="115"/>
        <v>0</v>
      </c>
      <c r="M1451" s="19">
        <f t="shared" si="114"/>
        <v>0</v>
      </c>
      <c r="AE1451" s="33" t="str">
        <f ca="1">IFERROR(INDEX(tbl_Données[[temps restant avant rebut  ]],SMALL(IF(tbl_Données[[temps restant avant rebut  ]]&lt;15,ROW(tbl_Données[[temps restant avant rebut  ]])-2),ROWS($1:1448))),"")</f>
        <v/>
      </c>
    </row>
    <row r="1452" spans="1:31" ht="27.75" customHeight="1">
      <c r="A1452" s="10"/>
      <c r="B1452" s="11"/>
      <c r="C14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2" s="13"/>
      <c r="E1452" s="10"/>
      <c r="F1452" s="14"/>
      <c r="G1452" s="15"/>
      <c r="H1452" s="13" t="str">
        <f t="shared" si="111"/>
        <v/>
      </c>
      <c r="I1452" s="16"/>
      <c r="J1452" s="17" t="str">
        <f t="shared" si="112"/>
        <v/>
      </c>
      <c r="K1452" s="18" t="str">
        <f t="shared" ca="1" si="113"/>
        <v/>
      </c>
      <c r="L1452" s="19">
        <f t="shared" si="115"/>
        <v>0</v>
      </c>
      <c r="M1452" s="19">
        <f t="shared" si="114"/>
        <v>0</v>
      </c>
      <c r="AE1452" s="33" t="str">
        <f ca="1">IFERROR(INDEX(tbl_Données[[temps restant avant rebut  ]],SMALL(IF(tbl_Données[[temps restant avant rebut  ]]&lt;15,ROW(tbl_Données[[temps restant avant rebut  ]])-2),ROWS($1:1449))),"")</f>
        <v/>
      </c>
    </row>
    <row r="1453" spans="1:31" ht="27.75" customHeight="1">
      <c r="A1453" s="10"/>
      <c r="B1453" s="11"/>
      <c r="C14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3" s="13"/>
      <c r="E1453" s="10"/>
      <c r="F1453" s="14"/>
      <c r="G1453" s="15"/>
      <c r="H1453" s="13" t="str">
        <f t="shared" si="111"/>
        <v/>
      </c>
      <c r="I1453" s="16"/>
      <c r="J1453" s="17" t="str">
        <f t="shared" si="112"/>
        <v/>
      </c>
      <c r="K1453" s="18" t="str">
        <f t="shared" ca="1" si="113"/>
        <v/>
      </c>
      <c r="L1453" s="19">
        <f t="shared" si="115"/>
        <v>0</v>
      </c>
      <c r="M1453" s="19">
        <f t="shared" si="114"/>
        <v>0</v>
      </c>
      <c r="AE1453" s="33" t="str">
        <f ca="1">IFERROR(INDEX(tbl_Données[[temps restant avant rebut  ]],SMALL(IF(tbl_Données[[temps restant avant rebut  ]]&lt;15,ROW(tbl_Données[[temps restant avant rebut  ]])-2),ROWS($1:1450))),"")</f>
        <v/>
      </c>
    </row>
    <row r="1454" spans="1:31" ht="27.75" customHeight="1">
      <c r="A1454" s="10"/>
      <c r="B1454" s="11"/>
      <c r="C14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4" s="13"/>
      <c r="E1454" s="10"/>
      <c r="F1454" s="14"/>
      <c r="G1454" s="15"/>
      <c r="H1454" s="13" t="str">
        <f t="shared" si="111"/>
        <v/>
      </c>
      <c r="I1454" s="16"/>
      <c r="J1454" s="17" t="str">
        <f t="shared" si="112"/>
        <v/>
      </c>
      <c r="K1454" s="18" t="str">
        <f t="shared" ca="1" si="113"/>
        <v/>
      </c>
      <c r="L1454" s="19">
        <f t="shared" si="115"/>
        <v>0</v>
      </c>
      <c r="M1454" s="19">
        <f t="shared" si="114"/>
        <v>0</v>
      </c>
      <c r="AE1454" s="33" t="str">
        <f ca="1">IFERROR(INDEX(tbl_Données[[temps restant avant rebut  ]],SMALL(IF(tbl_Données[[temps restant avant rebut  ]]&lt;15,ROW(tbl_Données[[temps restant avant rebut  ]])-2),ROWS($1:1451))),"")</f>
        <v/>
      </c>
    </row>
    <row r="1455" spans="1:31" ht="27.75" customHeight="1">
      <c r="A1455" s="10"/>
      <c r="B1455" s="11"/>
      <c r="C14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5" s="13"/>
      <c r="E1455" s="10"/>
      <c r="F1455" s="14"/>
      <c r="G1455" s="15"/>
      <c r="H1455" s="13" t="str">
        <f t="shared" si="111"/>
        <v/>
      </c>
      <c r="I1455" s="16"/>
      <c r="J1455" s="17" t="str">
        <f t="shared" si="112"/>
        <v/>
      </c>
      <c r="K1455" s="18" t="str">
        <f t="shared" ca="1" si="113"/>
        <v/>
      </c>
      <c r="L1455" s="19">
        <f t="shared" si="115"/>
        <v>0</v>
      </c>
      <c r="M1455" s="19">
        <f t="shared" si="114"/>
        <v>0</v>
      </c>
      <c r="AE1455" s="33" t="str">
        <f ca="1">IFERROR(INDEX(tbl_Données[[temps restant avant rebut  ]],SMALL(IF(tbl_Données[[temps restant avant rebut  ]]&lt;15,ROW(tbl_Données[[temps restant avant rebut  ]])-2),ROWS($1:1452))),"")</f>
        <v/>
      </c>
    </row>
    <row r="1456" spans="1:31" ht="27.75" customHeight="1">
      <c r="A1456" s="10"/>
      <c r="B1456" s="11"/>
      <c r="C14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6" s="13"/>
      <c r="E1456" s="10"/>
      <c r="F1456" s="14"/>
      <c r="G1456" s="15"/>
      <c r="H1456" s="13" t="str">
        <f t="shared" si="111"/>
        <v/>
      </c>
      <c r="I1456" s="16"/>
      <c r="J1456" s="17" t="str">
        <f t="shared" si="112"/>
        <v/>
      </c>
      <c r="K1456" s="18" t="str">
        <f t="shared" ca="1" si="113"/>
        <v/>
      </c>
      <c r="L1456" s="19">
        <f t="shared" si="115"/>
        <v>0</v>
      </c>
      <c r="M1456" s="19">
        <f t="shared" si="114"/>
        <v>0</v>
      </c>
      <c r="AE1456" s="33" t="str">
        <f ca="1">IFERROR(INDEX(tbl_Données[[temps restant avant rebut  ]],SMALL(IF(tbl_Données[[temps restant avant rebut  ]]&lt;15,ROW(tbl_Données[[temps restant avant rebut  ]])-2),ROWS($1:1453))),"")</f>
        <v/>
      </c>
    </row>
    <row r="1457" spans="1:31" ht="27.75" customHeight="1">
      <c r="A1457" s="10"/>
      <c r="B1457" s="11"/>
      <c r="C14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7" s="13"/>
      <c r="E1457" s="10"/>
      <c r="F1457" s="14"/>
      <c r="G1457" s="15"/>
      <c r="H1457" s="13" t="str">
        <f t="shared" si="111"/>
        <v/>
      </c>
      <c r="I1457" s="16"/>
      <c r="J1457" s="17" t="str">
        <f t="shared" si="112"/>
        <v/>
      </c>
      <c r="K1457" s="18" t="str">
        <f t="shared" ca="1" si="113"/>
        <v/>
      </c>
      <c r="L1457" s="19">
        <f t="shared" si="115"/>
        <v>0</v>
      </c>
      <c r="M1457" s="19">
        <f t="shared" si="114"/>
        <v>0</v>
      </c>
      <c r="AE1457" s="33" t="str">
        <f ca="1">IFERROR(INDEX(tbl_Données[[temps restant avant rebut  ]],SMALL(IF(tbl_Données[[temps restant avant rebut  ]]&lt;15,ROW(tbl_Données[[temps restant avant rebut  ]])-2),ROWS($1:1454))),"")</f>
        <v/>
      </c>
    </row>
    <row r="1458" spans="1:31" ht="27.75" customHeight="1">
      <c r="A1458" s="10"/>
      <c r="B1458" s="11"/>
      <c r="C14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8" s="13"/>
      <c r="E1458" s="10"/>
      <c r="F1458" s="14"/>
      <c r="G1458" s="15"/>
      <c r="H1458" s="13" t="str">
        <f t="shared" si="111"/>
        <v/>
      </c>
      <c r="I1458" s="16"/>
      <c r="J1458" s="17" t="str">
        <f t="shared" si="112"/>
        <v/>
      </c>
      <c r="K1458" s="18" t="str">
        <f t="shared" ca="1" si="113"/>
        <v/>
      </c>
      <c r="L1458" s="19">
        <f t="shared" si="115"/>
        <v>0</v>
      </c>
      <c r="M1458" s="19">
        <f t="shared" si="114"/>
        <v>0</v>
      </c>
      <c r="AE1458" s="33" t="str">
        <f ca="1">IFERROR(INDEX(tbl_Données[[temps restant avant rebut  ]],SMALL(IF(tbl_Données[[temps restant avant rebut  ]]&lt;15,ROW(tbl_Données[[temps restant avant rebut  ]])-2),ROWS($1:1455))),"")</f>
        <v/>
      </c>
    </row>
    <row r="1459" spans="1:31" ht="27.75" customHeight="1">
      <c r="A1459" s="10"/>
      <c r="B1459" s="11"/>
      <c r="C14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9" s="13"/>
      <c r="E1459" s="10"/>
      <c r="F1459" s="14"/>
      <c r="G1459" s="15"/>
      <c r="H1459" s="13" t="str">
        <f t="shared" si="111"/>
        <v/>
      </c>
      <c r="I1459" s="16"/>
      <c r="J1459" s="17" t="str">
        <f t="shared" si="112"/>
        <v/>
      </c>
      <c r="K1459" s="18" t="str">
        <f t="shared" ca="1" si="113"/>
        <v/>
      </c>
      <c r="L1459" s="19">
        <f t="shared" si="115"/>
        <v>0</v>
      </c>
      <c r="M1459" s="19">
        <f t="shared" si="114"/>
        <v>0</v>
      </c>
      <c r="AE1459" s="33" t="str">
        <f ca="1">IFERROR(INDEX(tbl_Données[[temps restant avant rebut  ]],SMALL(IF(tbl_Données[[temps restant avant rebut  ]]&lt;15,ROW(tbl_Données[[temps restant avant rebut  ]])-2),ROWS($1:1456))),"")</f>
        <v/>
      </c>
    </row>
    <row r="1460" spans="1:31" ht="27.75" customHeight="1">
      <c r="A1460" s="10"/>
      <c r="B1460" s="11"/>
      <c r="C14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0" s="13"/>
      <c r="E1460" s="10"/>
      <c r="F1460" s="14"/>
      <c r="G1460" s="15"/>
      <c r="H1460" s="13" t="str">
        <f t="shared" si="111"/>
        <v/>
      </c>
      <c r="I1460" s="16"/>
      <c r="J1460" s="17" t="str">
        <f t="shared" si="112"/>
        <v/>
      </c>
      <c r="K1460" s="18" t="str">
        <f t="shared" ca="1" si="113"/>
        <v/>
      </c>
      <c r="L1460" s="19">
        <f t="shared" si="115"/>
        <v>0</v>
      </c>
      <c r="M1460" s="19">
        <f t="shared" si="114"/>
        <v>0</v>
      </c>
      <c r="AE1460" s="33" t="str">
        <f ca="1">IFERROR(INDEX(tbl_Données[[temps restant avant rebut  ]],SMALL(IF(tbl_Données[[temps restant avant rebut  ]]&lt;15,ROW(tbl_Données[[temps restant avant rebut  ]])-2),ROWS($1:1457))),"")</f>
        <v/>
      </c>
    </row>
    <row r="1461" spans="1:31" ht="27.75" customHeight="1">
      <c r="A1461" s="10"/>
      <c r="B1461" s="11"/>
      <c r="C14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1" s="13"/>
      <c r="E1461" s="10"/>
      <c r="F1461" s="14"/>
      <c r="G1461" s="15"/>
      <c r="H1461" s="13" t="str">
        <f t="shared" si="111"/>
        <v/>
      </c>
      <c r="I1461" s="16"/>
      <c r="J1461" s="17" t="str">
        <f t="shared" si="112"/>
        <v/>
      </c>
      <c r="K1461" s="18" t="str">
        <f t="shared" ca="1" si="113"/>
        <v/>
      </c>
      <c r="L1461" s="19">
        <f t="shared" si="115"/>
        <v>0</v>
      </c>
      <c r="M1461" s="19">
        <f t="shared" si="114"/>
        <v>0</v>
      </c>
      <c r="AE1461" s="33" t="str">
        <f ca="1">IFERROR(INDEX(tbl_Données[[temps restant avant rebut  ]],SMALL(IF(tbl_Données[[temps restant avant rebut  ]]&lt;15,ROW(tbl_Données[[temps restant avant rebut  ]])-2),ROWS($1:1458))),"")</f>
        <v/>
      </c>
    </row>
    <row r="1462" spans="1:31" ht="27.75" customHeight="1">
      <c r="A1462" s="10"/>
      <c r="B1462" s="11"/>
      <c r="C14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2" s="13"/>
      <c r="E1462" s="10"/>
      <c r="F1462" s="14"/>
      <c r="G1462" s="15"/>
      <c r="H1462" s="13" t="str">
        <f t="shared" si="111"/>
        <v/>
      </c>
      <c r="I1462" s="16"/>
      <c r="J1462" s="17" t="str">
        <f t="shared" si="112"/>
        <v/>
      </c>
      <c r="K1462" s="18" t="str">
        <f t="shared" ca="1" si="113"/>
        <v/>
      </c>
      <c r="L1462" s="19">
        <f t="shared" si="115"/>
        <v>0</v>
      </c>
      <c r="M1462" s="19">
        <f t="shared" si="114"/>
        <v>0</v>
      </c>
      <c r="AE1462" s="33" t="str">
        <f ca="1">IFERROR(INDEX(tbl_Données[[temps restant avant rebut  ]],SMALL(IF(tbl_Données[[temps restant avant rebut  ]]&lt;15,ROW(tbl_Données[[temps restant avant rebut  ]])-2),ROWS($1:1459))),"")</f>
        <v/>
      </c>
    </row>
    <row r="1463" spans="1:31" ht="27.75" customHeight="1">
      <c r="A1463" s="10"/>
      <c r="B1463" s="11"/>
      <c r="C14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3" s="13"/>
      <c r="E1463" s="10"/>
      <c r="F1463" s="14"/>
      <c r="G1463" s="15"/>
      <c r="H1463" s="13" t="str">
        <f t="shared" si="111"/>
        <v/>
      </c>
      <c r="I1463" s="16"/>
      <c r="J1463" s="17" t="str">
        <f t="shared" si="112"/>
        <v/>
      </c>
      <c r="K1463" s="18" t="str">
        <f t="shared" ca="1" si="113"/>
        <v/>
      </c>
      <c r="L1463" s="19">
        <f t="shared" si="115"/>
        <v>0</v>
      </c>
      <c r="M1463" s="19">
        <f t="shared" si="114"/>
        <v>0</v>
      </c>
      <c r="AE1463" s="33" t="str">
        <f ca="1">IFERROR(INDEX(tbl_Données[[temps restant avant rebut  ]],SMALL(IF(tbl_Données[[temps restant avant rebut  ]]&lt;15,ROW(tbl_Données[[temps restant avant rebut  ]])-2),ROWS($1:1460))),"")</f>
        <v/>
      </c>
    </row>
    <row r="1464" spans="1:31" ht="27.75" customHeight="1">
      <c r="A1464" s="10"/>
      <c r="B1464" s="11"/>
      <c r="C14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4" s="13"/>
      <c r="E1464" s="10"/>
      <c r="F1464" s="14"/>
      <c r="G1464" s="15"/>
      <c r="H1464" s="13" t="str">
        <f t="shared" si="111"/>
        <v/>
      </c>
      <c r="I1464" s="16"/>
      <c r="J1464" s="17" t="str">
        <f t="shared" si="112"/>
        <v/>
      </c>
      <c r="K1464" s="18" t="str">
        <f t="shared" ca="1" si="113"/>
        <v/>
      </c>
      <c r="L1464" s="19">
        <f t="shared" si="115"/>
        <v>0</v>
      </c>
      <c r="M1464" s="19">
        <f t="shared" si="114"/>
        <v>0</v>
      </c>
      <c r="AE1464" s="33" t="str">
        <f ca="1">IFERROR(INDEX(tbl_Données[[temps restant avant rebut  ]],SMALL(IF(tbl_Données[[temps restant avant rebut  ]]&lt;15,ROW(tbl_Données[[temps restant avant rebut  ]])-2),ROWS($1:1461))),"")</f>
        <v/>
      </c>
    </row>
    <row r="1465" spans="1:31" ht="27.75" customHeight="1">
      <c r="A1465" s="10"/>
      <c r="B1465" s="11"/>
      <c r="C14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5" s="13"/>
      <c r="E1465" s="10"/>
      <c r="F1465" s="14"/>
      <c r="G1465" s="15"/>
      <c r="H1465" s="13" t="str">
        <f t="shared" si="111"/>
        <v/>
      </c>
      <c r="I1465" s="16"/>
      <c r="J1465" s="17" t="str">
        <f t="shared" si="112"/>
        <v/>
      </c>
      <c r="K1465" s="18" t="str">
        <f t="shared" ca="1" si="113"/>
        <v/>
      </c>
      <c r="L1465" s="19">
        <f t="shared" si="115"/>
        <v>0</v>
      </c>
      <c r="M1465" s="19">
        <f t="shared" si="114"/>
        <v>0</v>
      </c>
      <c r="AE1465" s="33" t="str">
        <f ca="1">IFERROR(INDEX(tbl_Données[[temps restant avant rebut  ]],SMALL(IF(tbl_Données[[temps restant avant rebut  ]]&lt;15,ROW(tbl_Données[[temps restant avant rebut  ]])-2),ROWS($1:1462))),"")</f>
        <v/>
      </c>
    </row>
    <row r="1466" spans="1:31" ht="27.75" customHeight="1">
      <c r="A1466" s="10"/>
      <c r="B1466" s="11"/>
      <c r="C14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6" s="13"/>
      <c r="E1466" s="10"/>
      <c r="F1466" s="14"/>
      <c r="G1466" s="15"/>
      <c r="H1466" s="13" t="str">
        <f t="shared" si="111"/>
        <v/>
      </c>
      <c r="I1466" s="16"/>
      <c r="J1466" s="17" t="str">
        <f t="shared" si="112"/>
        <v/>
      </c>
      <c r="K1466" s="18" t="str">
        <f t="shared" ca="1" si="113"/>
        <v/>
      </c>
      <c r="L1466" s="19">
        <f t="shared" si="115"/>
        <v>0</v>
      </c>
      <c r="M1466" s="19">
        <f t="shared" si="114"/>
        <v>0</v>
      </c>
      <c r="AE1466" s="33" t="str">
        <f ca="1">IFERROR(INDEX(tbl_Données[[temps restant avant rebut  ]],SMALL(IF(tbl_Données[[temps restant avant rebut  ]]&lt;15,ROW(tbl_Données[[temps restant avant rebut  ]])-2),ROWS($1:1463))),"")</f>
        <v/>
      </c>
    </row>
    <row r="1467" spans="1:31" ht="27.75" customHeight="1">
      <c r="A1467" s="10"/>
      <c r="B1467" s="11"/>
      <c r="C14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7" s="13"/>
      <c r="E1467" s="10"/>
      <c r="F1467" s="14"/>
      <c r="G1467" s="15"/>
      <c r="H1467" s="13" t="str">
        <f t="shared" si="111"/>
        <v/>
      </c>
      <c r="I1467" s="16"/>
      <c r="J1467" s="17" t="str">
        <f t="shared" si="112"/>
        <v/>
      </c>
      <c r="K1467" s="18" t="str">
        <f t="shared" ca="1" si="113"/>
        <v/>
      </c>
      <c r="L1467" s="19">
        <f t="shared" si="115"/>
        <v>0</v>
      </c>
      <c r="M1467" s="19">
        <f t="shared" si="114"/>
        <v>0</v>
      </c>
      <c r="AE1467" s="33" t="str">
        <f ca="1">IFERROR(INDEX(tbl_Données[[temps restant avant rebut  ]],SMALL(IF(tbl_Données[[temps restant avant rebut  ]]&lt;15,ROW(tbl_Données[[temps restant avant rebut  ]])-2),ROWS($1:1464))),"")</f>
        <v/>
      </c>
    </row>
    <row r="1468" spans="1:31" ht="27.75" customHeight="1">
      <c r="A1468" s="10"/>
      <c r="B1468" s="11"/>
      <c r="C14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8" s="13"/>
      <c r="E1468" s="10"/>
      <c r="F1468" s="14"/>
      <c r="G1468" s="15"/>
      <c r="H1468" s="13" t="str">
        <f t="shared" si="111"/>
        <v/>
      </c>
      <c r="I1468" s="16"/>
      <c r="J1468" s="17" t="str">
        <f t="shared" si="112"/>
        <v/>
      </c>
      <c r="K1468" s="18" t="str">
        <f t="shared" ca="1" si="113"/>
        <v/>
      </c>
      <c r="L1468" s="19">
        <f t="shared" si="115"/>
        <v>0</v>
      </c>
      <c r="M1468" s="19">
        <f t="shared" si="114"/>
        <v>0</v>
      </c>
      <c r="AE1468" s="33" t="str">
        <f ca="1">IFERROR(INDEX(tbl_Données[[temps restant avant rebut  ]],SMALL(IF(tbl_Données[[temps restant avant rebut  ]]&lt;15,ROW(tbl_Données[[temps restant avant rebut  ]])-2),ROWS($1:1465))),"")</f>
        <v/>
      </c>
    </row>
    <row r="1469" spans="1:31" ht="27.75" customHeight="1">
      <c r="A1469" s="10"/>
      <c r="B1469" s="11"/>
      <c r="C14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9" s="13"/>
      <c r="E1469" s="10"/>
      <c r="F1469" s="14"/>
      <c r="G1469" s="15"/>
      <c r="H1469" s="13" t="str">
        <f t="shared" si="111"/>
        <v/>
      </c>
      <c r="I1469" s="16"/>
      <c r="J1469" s="17" t="str">
        <f t="shared" si="112"/>
        <v/>
      </c>
      <c r="K1469" s="18" t="str">
        <f t="shared" ca="1" si="113"/>
        <v/>
      </c>
      <c r="L1469" s="19">
        <f t="shared" si="115"/>
        <v>0</v>
      </c>
      <c r="M1469" s="19">
        <f t="shared" si="114"/>
        <v>0</v>
      </c>
      <c r="AE1469" s="33" t="str">
        <f ca="1">IFERROR(INDEX(tbl_Données[[temps restant avant rebut  ]],SMALL(IF(tbl_Données[[temps restant avant rebut  ]]&lt;15,ROW(tbl_Données[[temps restant avant rebut  ]])-2),ROWS($1:1466))),"")</f>
        <v/>
      </c>
    </row>
    <row r="1470" spans="1:31" ht="27.75" customHeight="1">
      <c r="A1470" s="10"/>
      <c r="B1470" s="11"/>
      <c r="C14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0" s="13"/>
      <c r="E1470" s="10"/>
      <c r="F1470" s="14"/>
      <c r="G1470" s="15"/>
      <c r="H1470" s="13" t="str">
        <f t="shared" si="111"/>
        <v/>
      </c>
      <c r="I1470" s="16"/>
      <c r="J1470" s="17" t="str">
        <f t="shared" si="112"/>
        <v/>
      </c>
      <c r="K1470" s="18" t="str">
        <f t="shared" ca="1" si="113"/>
        <v/>
      </c>
      <c r="L1470" s="19">
        <f t="shared" si="115"/>
        <v>0</v>
      </c>
      <c r="M1470" s="19">
        <f t="shared" si="114"/>
        <v>0</v>
      </c>
      <c r="AE1470" s="33" t="str">
        <f ca="1">IFERROR(INDEX(tbl_Données[[temps restant avant rebut  ]],SMALL(IF(tbl_Données[[temps restant avant rebut  ]]&lt;15,ROW(tbl_Données[[temps restant avant rebut  ]])-2),ROWS($1:1467))),"")</f>
        <v/>
      </c>
    </row>
    <row r="1471" spans="1:31" ht="27.75" customHeight="1">
      <c r="A1471" s="10"/>
      <c r="B1471" s="11"/>
      <c r="C14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1" s="13"/>
      <c r="E1471" s="10"/>
      <c r="F1471" s="14"/>
      <c r="G1471" s="15"/>
      <c r="H1471" s="13" t="str">
        <f t="shared" si="111"/>
        <v/>
      </c>
      <c r="I1471" s="16"/>
      <c r="J1471" s="17" t="str">
        <f t="shared" si="112"/>
        <v/>
      </c>
      <c r="K1471" s="18" t="str">
        <f t="shared" ca="1" si="113"/>
        <v/>
      </c>
      <c r="L1471" s="19">
        <f t="shared" si="115"/>
        <v>0</v>
      </c>
      <c r="M1471" s="19">
        <f t="shared" si="114"/>
        <v>0</v>
      </c>
      <c r="AE1471" s="33" t="str">
        <f ca="1">IFERROR(INDEX(tbl_Données[[temps restant avant rebut  ]],SMALL(IF(tbl_Données[[temps restant avant rebut  ]]&lt;15,ROW(tbl_Données[[temps restant avant rebut  ]])-2),ROWS($1:1468))),"")</f>
        <v/>
      </c>
    </row>
    <row r="1472" spans="1:31" ht="27.75" customHeight="1">
      <c r="A1472" s="10"/>
      <c r="B1472" s="11"/>
      <c r="C14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2" s="13"/>
      <c r="E1472" s="10"/>
      <c r="F1472" s="14"/>
      <c r="G1472" s="15"/>
      <c r="H1472" s="13" t="str">
        <f t="shared" si="111"/>
        <v/>
      </c>
      <c r="I1472" s="16"/>
      <c r="J1472" s="17" t="str">
        <f t="shared" si="112"/>
        <v/>
      </c>
      <c r="K1472" s="18" t="str">
        <f t="shared" ca="1" si="113"/>
        <v/>
      </c>
      <c r="L1472" s="19">
        <f t="shared" si="115"/>
        <v>0</v>
      </c>
      <c r="M1472" s="19">
        <f t="shared" si="114"/>
        <v>0</v>
      </c>
      <c r="AE1472" s="33" t="str">
        <f ca="1">IFERROR(INDEX(tbl_Données[[temps restant avant rebut  ]],SMALL(IF(tbl_Données[[temps restant avant rebut  ]]&lt;15,ROW(tbl_Données[[temps restant avant rebut  ]])-2),ROWS($1:1469))),"")</f>
        <v/>
      </c>
    </row>
    <row r="1473" spans="1:31" ht="27.75" customHeight="1">
      <c r="A1473" s="10"/>
      <c r="B1473" s="11"/>
      <c r="C14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3" s="13"/>
      <c r="E1473" s="10"/>
      <c r="F1473" s="14"/>
      <c r="G1473" s="15"/>
      <c r="H1473" s="13" t="str">
        <f t="shared" si="111"/>
        <v/>
      </c>
      <c r="I1473" s="16"/>
      <c r="J1473" s="17" t="str">
        <f t="shared" si="112"/>
        <v/>
      </c>
      <c r="K1473" s="18" t="str">
        <f t="shared" ca="1" si="113"/>
        <v/>
      </c>
      <c r="L1473" s="19">
        <f t="shared" si="115"/>
        <v>0</v>
      </c>
      <c r="M1473" s="19">
        <f t="shared" si="114"/>
        <v>0</v>
      </c>
      <c r="AE1473" s="33" t="str">
        <f ca="1">IFERROR(INDEX(tbl_Données[[temps restant avant rebut  ]],SMALL(IF(tbl_Données[[temps restant avant rebut  ]]&lt;15,ROW(tbl_Données[[temps restant avant rebut  ]])-2),ROWS($1:1470))),"")</f>
        <v/>
      </c>
    </row>
    <row r="1474" spans="1:31" ht="27.75" customHeight="1">
      <c r="A1474" s="10"/>
      <c r="B1474" s="11"/>
      <c r="C14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4" s="13"/>
      <c r="E1474" s="10"/>
      <c r="F1474" s="14"/>
      <c r="G1474" s="15"/>
      <c r="H1474" s="13" t="str">
        <f t="shared" si="111"/>
        <v/>
      </c>
      <c r="I1474" s="16"/>
      <c r="J1474" s="17" t="str">
        <f t="shared" si="112"/>
        <v/>
      </c>
      <c r="K1474" s="18" t="str">
        <f t="shared" ca="1" si="113"/>
        <v/>
      </c>
      <c r="L1474" s="19">
        <f t="shared" si="115"/>
        <v>0</v>
      </c>
      <c r="M1474" s="19">
        <f t="shared" si="114"/>
        <v>0</v>
      </c>
      <c r="AE1474" s="33" t="str">
        <f ca="1">IFERROR(INDEX(tbl_Données[[temps restant avant rebut  ]],SMALL(IF(tbl_Données[[temps restant avant rebut  ]]&lt;15,ROW(tbl_Données[[temps restant avant rebut  ]])-2),ROWS($1:1471))),"")</f>
        <v/>
      </c>
    </row>
    <row r="1475" spans="1:31" ht="27.75" customHeight="1">
      <c r="A1475" s="10"/>
      <c r="B1475" s="11"/>
      <c r="C14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5" s="13"/>
      <c r="E1475" s="10"/>
      <c r="F1475" s="14"/>
      <c r="G1475" s="15"/>
      <c r="H1475" s="13" t="str">
        <f t="shared" ref="H1475:H1538" si="116">IF(ISBLANK(D1475),"",D1475+30)</f>
        <v/>
      </c>
      <c r="I1475" s="16"/>
      <c r="J1475" s="17" t="str">
        <f t="shared" ref="J1475:J1538" si="117">IF(ISBLANK(I1475),"",$I1475-$D1475)</f>
        <v/>
      </c>
      <c r="K1475" s="18" t="str">
        <f t="shared" ref="K1475:K1538" ca="1" si="118">IF(ISBLANK(D1475),"",D1475-TODAY())</f>
        <v/>
      </c>
      <c r="L1475" s="19">
        <f t="shared" si="115"/>
        <v>0</v>
      </c>
      <c r="M1475" s="19">
        <f t="shared" ref="M1475:M1538" si="119">IFERROR(DATEDIF($B1475,$F1475,"d"),"")</f>
        <v>0</v>
      </c>
      <c r="AE1475" s="33" t="str">
        <f ca="1">IFERROR(INDEX(tbl_Données[[temps restant avant rebut  ]],SMALL(IF(tbl_Données[[temps restant avant rebut  ]]&lt;15,ROW(tbl_Données[[temps restant avant rebut  ]])-2),ROWS($1:1472))),"")</f>
        <v/>
      </c>
    </row>
    <row r="1476" spans="1:31" ht="27.75" customHeight="1">
      <c r="A1476" s="10"/>
      <c r="B1476" s="11"/>
      <c r="C14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6" s="13"/>
      <c r="E1476" s="10"/>
      <c r="F1476" s="14"/>
      <c r="G1476" s="15"/>
      <c r="H1476" s="13" t="str">
        <f t="shared" si="116"/>
        <v/>
      </c>
      <c r="I1476" s="16"/>
      <c r="J1476" s="17" t="str">
        <f t="shared" si="117"/>
        <v/>
      </c>
      <c r="K1476" s="18" t="str">
        <f t="shared" ca="1" si="118"/>
        <v/>
      </c>
      <c r="L1476" s="19">
        <f t="shared" si="115"/>
        <v>0</v>
      </c>
      <c r="M1476" s="19">
        <f t="shared" si="119"/>
        <v>0</v>
      </c>
      <c r="AE1476" s="33" t="str">
        <f ca="1">IFERROR(INDEX(tbl_Données[[temps restant avant rebut  ]],SMALL(IF(tbl_Données[[temps restant avant rebut  ]]&lt;15,ROW(tbl_Données[[temps restant avant rebut  ]])-2),ROWS($1:1473))),"")</f>
        <v/>
      </c>
    </row>
    <row r="1477" spans="1:31" ht="27.75" customHeight="1">
      <c r="A1477" s="10"/>
      <c r="B1477" s="11"/>
      <c r="C14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7" s="13"/>
      <c r="E1477" s="10"/>
      <c r="F1477" s="14"/>
      <c r="G1477" s="15"/>
      <c r="H1477" s="13" t="str">
        <f t="shared" si="116"/>
        <v/>
      </c>
      <c r="I1477" s="16"/>
      <c r="J1477" s="17" t="str">
        <f t="shared" si="117"/>
        <v/>
      </c>
      <c r="K1477" s="18" t="str">
        <f t="shared" ca="1" si="118"/>
        <v/>
      </c>
      <c r="L1477" s="19">
        <f t="shared" si="115"/>
        <v>0</v>
      </c>
      <c r="M1477" s="19">
        <f t="shared" si="119"/>
        <v>0</v>
      </c>
      <c r="AE1477" s="33" t="str">
        <f ca="1">IFERROR(INDEX(tbl_Données[[temps restant avant rebut  ]],SMALL(IF(tbl_Données[[temps restant avant rebut  ]]&lt;15,ROW(tbl_Données[[temps restant avant rebut  ]])-2),ROWS($1:1474))),"")</f>
        <v/>
      </c>
    </row>
    <row r="1478" spans="1:31" ht="27.75" customHeight="1">
      <c r="A1478" s="10"/>
      <c r="B1478" s="11"/>
      <c r="C14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8" s="13"/>
      <c r="E1478" s="10"/>
      <c r="F1478" s="14"/>
      <c r="G1478" s="15"/>
      <c r="H1478" s="13" t="str">
        <f t="shared" si="116"/>
        <v/>
      </c>
      <c r="I1478" s="16"/>
      <c r="J1478" s="17" t="str">
        <f t="shared" si="117"/>
        <v/>
      </c>
      <c r="K1478" s="18" t="str">
        <f t="shared" ca="1" si="118"/>
        <v/>
      </c>
      <c r="L1478" s="19">
        <f t="shared" ref="L1478:L1541" si="120">IFERROR(DATEDIF($B1478,$I1478,"d"),"")</f>
        <v>0</v>
      </c>
      <c r="M1478" s="19">
        <f t="shared" si="119"/>
        <v>0</v>
      </c>
      <c r="AE1478" s="33" t="str">
        <f ca="1">IFERROR(INDEX(tbl_Données[[temps restant avant rebut  ]],SMALL(IF(tbl_Données[[temps restant avant rebut  ]]&lt;15,ROW(tbl_Données[[temps restant avant rebut  ]])-2),ROWS($1:1475))),"")</f>
        <v/>
      </c>
    </row>
    <row r="1479" spans="1:31" ht="27.75" customHeight="1">
      <c r="A1479" s="10"/>
      <c r="B1479" s="11"/>
      <c r="C14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9" s="13"/>
      <c r="E1479" s="10"/>
      <c r="F1479" s="14"/>
      <c r="G1479" s="15"/>
      <c r="H1479" s="13" t="str">
        <f t="shared" si="116"/>
        <v/>
      </c>
      <c r="I1479" s="16"/>
      <c r="J1479" s="17" t="str">
        <f t="shared" si="117"/>
        <v/>
      </c>
      <c r="K1479" s="18" t="str">
        <f t="shared" ca="1" si="118"/>
        <v/>
      </c>
      <c r="L1479" s="19">
        <f t="shared" si="120"/>
        <v>0</v>
      </c>
      <c r="M1479" s="19">
        <f t="shared" si="119"/>
        <v>0</v>
      </c>
      <c r="AE1479" s="33" t="str">
        <f ca="1">IFERROR(INDEX(tbl_Données[[temps restant avant rebut  ]],SMALL(IF(tbl_Données[[temps restant avant rebut  ]]&lt;15,ROW(tbl_Données[[temps restant avant rebut  ]])-2),ROWS($1:1476))),"")</f>
        <v/>
      </c>
    </row>
    <row r="1480" spans="1:31" ht="27.75" customHeight="1">
      <c r="A1480" s="10"/>
      <c r="B1480" s="11"/>
      <c r="C14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0" s="13"/>
      <c r="E1480" s="10"/>
      <c r="F1480" s="14"/>
      <c r="G1480" s="15"/>
      <c r="H1480" s="13" t="str">
        <f t="shared" si="116"/>
        <v/>
      </c>
      <c r="I1480" s="16"/>
      <c r="J1480" s="17" t="str">
        <f t="shared" si="117"/>
        <v/>
      </c>
      <c r="K1480" s="18" t="str">
        <f t="shared" ca="1" si="118"/>
        <v/>
      </c>
      <c r="L1480" s="19">
        <f t="shared" si="120"/>
        <v>0</v>
      </c>
      <c r="M1480" s="19">
        <f t="shared" si="119"/>
        <v>0</v>
      </c>
      <c r="AE1480" s="33" t="str">
        <f ca="1">IFERROR(INDEX(tbl_Données[[temps restant avant rebut  ]],SMALL(IF(tbl_Données[[temps restant avant rebut  ]]&lt;15,ROW(tbl_Données[[temps restant avant rebut  ]])-2),ROWS($1:1477))),"")</f>
        <v/>
      </c>
    </row>
    <row r="1481" spans="1:31" ht="27.75" customHeight="1">
      <c r="A1481" s="10"/>
      <c r="B1481" s="11"/>
      <c r="C14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1" s="13"/>
      <c r="E1481" s="10"/>
      <c r="F1481" s="14"/>
      <c r="G1481" s="15"/>
      <c r="H1481" s="13" t="str">
        <f t="shared" si="116"/>
        <v/>
      </c>
      <c r="I1481" s="16"/>
      <c r="J1481" s="17" t="str">
        <f t="shared" si="117"/>
        <v/>
      </c>
      <c r="K1481" s="18" t="str">
        <f t="shared" ca="1" si="118"/>
        <v/>
      </c>
      <c r="L1481" s="19">
        <f t="shared" si="120"/>
        <v>0</v>
      </c>
      <c r="M1481" s="19">
        <f t="shared" si="119"/>
        <v>0</v>
      </c>
      <c r="AE1481" s="33" t="str">
        <f ca="1">IFERROR(INDEX(tbl_Données[[temps restant avant rebut  ]],SMALL(IF(tbl_Données[[temps restant avant rebut  ]]&lt;15,ROW(tbl_Données[[temps restant avant rebut  ]])-2),ROWS($1:1478))),"")</f>
        <v/>
      </c>
    </row>
    <row r="1482" spans="1:31" ht="27.75" customHeight="1">
      <c r="A1482" s="10"/>
      <c r="B1482" s="11"/>
      <c r="C14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2" s="13"/>
      <c r="E1482" s="10"/>
      <c r="F1482" s="14"/>
      <c r="G1482" s="15"/>
      <c r="H1482" s="13" t="str">
        <f t="shared" si="116"/>
        <v/>
      </c>
      <c r="I1482" s="16"/>
      <c r="J1482" s="17" t="str">
        <f t="shared" si="117"/>
        <v/>
      </c>
      <c r="K1482" s="18" t="str">
        <f t="shared" ca="1" si="118"/>
        <v/>
      </c>
      <c r="L1482" s="19">
        <f t="shared" si="120"/>
        <v>0</v>
      </c>
      <c r="M1482" s="19">
        <f t="shared" si="119"/>
        <v>0</v>
      </c>
      <c r="AE1482" s="33" t="str">
        <f ca="1">IFERROR(INDEX(tbl_Données[[temps restant avant rebut  ]],SMALL(IF(tbl_Données[[temps restant avant rebut  ]]&lt;15,ROW(tbl_Données[[temps restant avant rebut  ]])-2),ROWS($1:1479))),"")</f>
        <v/>
      </c>
    </row>
    <row r="1483" spans="1:31" ht="27.75" customHeight="1">
      <c r="A1483" s="10"/>
      <c r="B1483" s="11"/>
      <c r="C14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3" s="13"/>
      <c r="E1483" s="10"/>
      <c r="F1483" s="14"/>
      <c r="G1483" s="15"/>
      <c r="H1483" s="13" t="str">
        <f t="shared" si="116"/>
        <v/>
      </c>
      <c r="I1483" s="16"/>
      <c r="J1483" s="17" t="str">
        <f t="shared" si="117"/>
        <v/>
      </c>
      <c r="K1483" s="18" t="str">
        <f t="shared" ca="1" si="118"/>
        <v/>
      </c>
      <c r="L1483" s="19">
        <f t="shared" si="120"/>
        <v>0</v>
      </c>
      <c r="M1483" s="19">
        <f t="shared" si="119"/>
        <v>0</v>
      </c>
      <c r="AE1483" s="33" t="str">
        <f ca="1">IFERROR(INDEX(tbl_Données[[temps restant avant rebut  ]],SMALL(IF(tbl_Données[[temps restant avant rebut  ]]&lt;15,ROW(tbl_Données[[temps restant avant rebut  ]])-2),ROWS($1:1480))),"")</f>
        <v/>
      </c>
    </row>
    <row r="1484" spans="1:31" ht="27.75" customHeight="1">
      <c r="A1484" s="10"/>
      <c r="B1484" s="11"/>
      <c r="C14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4" s="13"/>
      <c r="E1484" s="10"/>
      <c r="F1484" s="14"/>
      <c r="G1484" s="15"/>
      <c r="H1484" s="13" t="str">
        <f t="shared" si="116"/>
        <v/>
      </c>
      <c r="I1484" s="16"/>
      <c r="J1484" s="17" t="str">
        <f t="shared" si="117"/>
        <v/>
      </c>
      <c r="K1484" s="18" t="str">
        <f t="shared" ca="1" si="118"/>
        <v/>
      </c>
      <c r="L1484" s="19">
        <f t="shared" si="120"/>
        <v>0</v>
      </c>
      <c r="M1484" s="19">
        <f t="shared" si="119"/>
        <v>0</v>
      </c>
      <c r="AE1484" s="33" t="str">
        <f ca="1">IFERROR(INDEX(tbl_Données[[temps restant avant rebut  ]],SMALL(IF(tbl_Données[[temps restant avant rebut  ]]&lt;15,ROW(tbl_Données[[temps restant avant rebut  ]])-2),ROWS($1:1481))),"")</f>
        <v/>
      </c>
    </row>
    <row r="1485" spans="1:31" ht="27.75" customHeight="1">
      <c r="A1485" s="10"/>
      <c r="B1485" s="11"/>
      <c r="C14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5" s="13"/>
      <c r="E1485" s="10"/>
      <c r="F1485" s="14"/>
      <c r="G1485" s="15"/>
      <c r="H1485" s="13" t="str">
        <f t="shared" si="116"/>
        <v/>
      </c>
      <c r="I1485" s="16"/>
      <c r="J1485" s="17" t="str">
        <f t="shared" si="117"/>
        <v/>
      </c>
      <c r="K1485" s="18" t="str">
        <f t="shared" ca="1" si="118"/>
        <v/>
      </c>
      <c r="L1485" s="19">
        <f t="shared" si="120"/>
        <v>0</v>
      </c>
      <c r="M1485" s="19">
        <f t="shared" si="119"/>
        <v>0</v>
      </c>
      <c r="AE1485" s="33" t="str">
        <f ca="1">IFERROR(INDEX(tbl_Données[[temps restant avant rebut  ]],SMALL(IF(tbl_Données[[temps restant avant rebut  ]]&lt;15,ROW(tbl_Données[[temps restant avant rebut  ]])-2),ROWS($1:1482))),"")</f>
        <v/>
      </c>
    </row>
    <row r="1486" spans="1:31" ht="27.75" customHeight="1">
      <c r="A1486" s="10"/>
      <c r="B1486" s="11"/>
      <c r="C14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6" s="13"/>
      <c r="E1486" s="10"/>
      <c r="F1486" s="14"/>
      <c r="G1486" s="15"/>
      <c r="H1486" s="13" t="str">
        <f t="shared" si="116"/>
        <v/>
      </c>
      <c r="I1486" s="16"/>
      <c r="J1486" s="17" t="str">
        <f t="shared" si="117"/>
        <v/>
      </c>
      <c r="K1486" s="18" t="str">
        <f t="shared" ca="1" si="118"/>
        <v/>
      </c>
      <c r="L1486" s="19">
        <f t="shared" si="120"/>
        <v>0</v>
      </c>
      <c r="M1486" s="19">
        <f t="shared" si="119"/>
        <v>0</v>
      </c>
      <c r="AE1486" s="33" t="str">
        <f ca="1">IFERROR(INDEX(tbl_Données[[temps restant avant rebut  ]],SMALL(IF(tbl_Données[[temps restant avant rebut  ]]&lt;15,ROW(tbl_Données[[temps restant avant rebut  ]])-2),ROWS($1:1483))),"")</f>
        <v/>
      </c>
    </row>
    <row r="1487" spans="1:31" ht="27.75" customHeight="1">
      <c r="A1487" s="10"/>
      <c r="B1487" s="11"/>
      <c r="C14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7" s="13"/>
      <c r="E1487" s="10"/>
      <c r="F1487" s="14"/>
      <c r="G1487" s="15"/>
      <c r="H1487" s="13" t="str">
        <f t="shared" si="116"/>
        <v/>
      </c>
      <c r="I1487" s="16"/>
      <c r="J1487" s="17" t="str">
        <f t="shared" si="117"/>
        <v/>
      </c>
      <c r="K1487" s="18" t="str">
        <f t="shared" ca="1" si="118"/>
        <v/>
      </c>
      <c r="L1487" s="19">
        <f t="shared" si="120"/>
        <v>0</v>
      </c>
      <c r="M1487" s="19">
        <f t="shared" si="119"/>
        <v>0</v>
      </c>
      <c r="AE1487" s="33" t="str">
        <f ca="1">IFERROR(INDEX(tbl_Données[[temps restant avant rebut  ]],SMALL(IF(tbl_Données[[temps restant avant rebut  ]]&lt;15,ROW(tbl_Données[[temps restant avant rebut  ]])-2),ROWS($1:1484))),"")</f>
        <v/>
      </c>
    </row>
    <row r="1488" spans="1:31" ht="27.75" customHeight="1">
      <c r="A1488" s="10"/>
      <c r="B1488" s="11"/>
      <c r="C14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8" s="13"/>
      <c r="E1488" s="10"/>
      <c r="F1488" s="14"/>
      <c r="G1488" s="15"/>
      <c r="H1488" s="13" t="str">
        <f t="shared" si="116"/>
        <v/>
      </c>
      <c r="I1488" s="16"/>
      <c r="J1488" s="17" t="str">
        <f t="shared" si="117"/>
        <v/>
      </c>
      <c r="K1488" s="18" t="str">
        <f t="shared" ca="1" si="118"/>
        <v/>
      </c>
      <c r="L1488" s="19">
        <f t="shared" si="120"/>
        <v>0</v>
      </c>
      <c r="M1488" s="19">
        <f t="shared" si="119"/>
        <v>0</v>
      </c>
      <c r="AE1488" s="33" t="str">
        <f ca="1">IFERROR(INDEX(tbl_Données[[temps restant avant rebut  ]],SMALL(IF(tbl_Données[[temps restant avant rebut  ]]&lt;15,ROW(tbl_Données[[temps restant avant rebut  ]])-2),ROWS($1:1485))),"")</f>
        <v/>
      </c>
    </row>
    <row r="1489" spans="1:31" ht="27.75" customHeight="1">
      <c r="A1489" s="10"/>
      <c r="B1489" s="11"/>
      <c r="C14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9" s="13"/>
      <c r="E1489" s="10"/>
      <c r="F1489" s="14"/>
      <c r="G1489" s="15"/>
      <c r="H1489" s="13" t="str">
        <f t="shared" si="116"/>
        <v/>
      </c>
      <c r="I1489" s="16"/>
      <c r="J1489" s="17" t="str">
        <f t="shared" si="117"/>
        <v/>
      </c>
      <c r="K1489" s="18" t="str">
        <f t="shared" ca="1" si="118"/>
        <v/>
      </c>
      <c r="L1489" s="19">
        <f t="shared" si="120"/>
        <v>0</v>
      </c>
      <c r="M1489" s="19">
        <f t="shared" si="119"/>
        <v>0</v>
      </c>
      <c r="AE1489" s="33" t="str">
        <f ca="1">IFERROR(INDEX(tbl_Données[[temps restant avant rebut  ]],SMALL(IF(tbl_Données[[temps restant avant rebut  ]]&lt;15,ROW(tbl_Données[[temps restant avant rebut  ]])-2),ROWS($1:1486))),"")</f>
        <v/>
      </c>
    </row>
    <row r="1490" spans="1:31" ht="27.75" customHeight="1">
      <c r="A1490" s="10"/>
      <c r="B1490" s="11"/>
      <c r="C14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0" s="13"/>
      <c r="E1490" s="10"/>
      <c r="F1490" s="14"/>
      <c r="G1490" s="15"/>
      <c r="H1490" s="13" t="str">
        <f t="shared" si="116"/>
        <v/>
      </c>
      <c r="I1490" s="16"/>
      <c r="J1490" s="17" t="str">
        <f t="shared" si="117"/>
        <v/>
      </c>
      <c r="K1490" s="18" t="str">
        <f t="shared" ca="1" si="118"/>
        <v/>
      </c>
      <c r="L1490" s="19">
        <f t="shared" si="120"/>
        <v>0</v>
      </c>
      <c r="M1490" s="19">
        <f t="shared" si="119"/>
        <v>0</v>
      </c>
      <c r="AE1490" s="33" t="str">
        <f ca="1">IFERROR(INDEX(tbl_Données[[temps restant avant rebut  ]],SMALL(IF(tbl_Données[[temps restant avant rebut  ]]&lt;15,ROW(tbl_Données[[temps restant avant rebut  ]])-2),ROWS($1:1487))),"")</f>
        <v/>
      </c>
    </row>
    <row r="1491" spans="1:31" ht="27.75" customHeight="1">
      <c r="A1491" s="10"/>
      <c r="B1491" s="11"/>
      <c r="C14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1" s="13"/>
      <c r="E1491" s="10"/>
      <c r="F1491" s="14"/>
      <c r="G1491" s="15"/>
      <c r="H1491" s="13" t="str">
        <f t="shared" si="116"/>
        <v/>
      </c>
      <c r="I1491" s="16"/>
      <c r="J1491" s="17" t="str">
        <f t="shared" si="117"/>
        <v/>
      </c>
      <c r="K1491" s="18" t="str">
        <f t="shared" ca="1" si="118"/>
        <v/>
      </c>
      <c r="L1491" s="19">
        <f t="shared" si="120"/>
        <v>0</v>
      </c>
      <c r="M1491" s="19">
        <f t="shared" si="119"/>
        <v>0</v>
      </c>
      <c r="AE1491" s="33" t="str">
        <f ca="1">IFERROR(INDEX(tbl_Données[[temps restant avant rebut  ]],SMALL(IF(tbl_Données[[temps restant avant rebut  ]]&lt;15,ROW(tbl_Données[[temps restant avant rebut  ]])-2),ROWS($1:1488))),"")</f>
        <v/>
      </c>
    </row>
    <row r="1492" spans="1:31" ht="27.75" customHeight="1">
      <c r="A1492" s="10"/>
      <c r="B1492" s="11"/>
      <c r="C14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2" s="13"/>
      <c r="E1492" s="10"/>
      <c r="F1492" s="14"/>
      <c r="G1492" s="15"/>
      <c r="H1492" s="13" t="str">
        <f t="shared" si="116"/>
        <v/>
      </c>
      <c r="I1492" s="16"/>
      <c r="J1492" s="17" t="str">
        <f t="shared" si="117"/>
        <v/>
      </c>
      <c r="K1492" s="18" t="str">
        <f t="shared" ca="1" si="118"/>
        <v/>
      </c>
      <c r="L1492" s="19">
        <f t="shared" si="120"/>
        <v>0</v>
      </c>
      <c r="M1492" s="19">
        <f t="shared" si="119"/>
        <v>0</v>
      </c>
      <c r="AE1492" s="33" t="str">
        <f ca="1">IFERROR(INDEX(tbl_Données[[temps restant avant rebut  ]],SMALL(IF(tbl_Données[[temps restant avant rebut  ]]&lt;15,ROW(tbl_Données[[temps restant avant rebut  ]])-2),ROWS($1:1489))),"")</f>
        <v/>
      </c>
    </row>
    <row r="1493" spans="1:31" ht="27.75" customHeight="1">
      <c r="A1493" s="10"/>
      <c r="B1493" s="11"/>
      <c r="C14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3" s="13"/>
      <c r="E1493" s="10"/>
      <c r="F1493" s="14"/>
      <c r="G1493" s="15"/>
      <c r="H1493" s="13" t="str">
        <f t="shared" si="116"/>
        <v/>
      </c>
      <c r="I1493" s="16"/>
      <c r="J1493" s="17" t="str">
        <f t="shared" si="117"/>
        <v/>
      </c>
      <c r="K1493" s="18" t="str">
        <f t="shared" ca="1" si="118"/>
        <v/>
      </c>
      <c r="L1493" s="19">
        <f t="shared" si="120"/>
        <v>0</v>
      </c>
      <c r="M1493" s="19">
        <f t="shared" si="119"/>
        <v>0</v>
      </c>
      <c r="AE1493" s="33" t="str">
        <f ca="1">IFERROR(INDEX(tbl_Données[[temps restant avant rebut  ]],SMALL(IF(tbl_Données[[temps restant avant rebut  ]]&lt;15,ROW(tbl_Données[[temps restant avant rebut  ]])-2),ROWS($1:1490))),"")</f>
        <v/>
      </c>
    </row>
    <row r="1494" spans="1:31" ht="27.75" customHeight="1">
      <c r="A1494" s="10"/>
      <c r="B1494" s="11"/>
      <c r="C14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4" s="13"/>
      <c r="E1494" s="10"/>
      <c r="F1494" s="14"/>
      <c r="G1494" s="15"/>
      <c r="H1494" s="13" t="str">
        <f t="shared" si="116"/>
        <v/>
      </c>
      <c r="I1494" s="16"/>
      <c r="J1494" s="17" t="str">
        <f t="shared" si="117"/>
        <v/>
      </c>
      <c r="K1494" s="18" t="str">
        <f t="shared" ca="1" si="118"/>
        <v/>
      </c>
      <c r="L1494" s="19">
        <f t="shared" si="120"/>
        <v>0</v>
      </c>
      <c r="M1494" s="19">
        <f t="shared" si="119"/>
        <v>0</v>
      </c>
      <c r="AE1494" s="33" t="str">
        <f ca="1">IFERROR(INDEX(tbl_Données[[temps restant avant rebut  ]],SMALL(IF(tbl_Données[[temps restant avant rebut  ]]&lt;15,ROW(tbl_Données[[temps restant avant rebut  ]])-2),ROWS($1:1491))),"")</f>
        <v/>
      </c>
    </row>
    <row r="1495" spans="1:31" ht="27.75" customHeight="1">
      <c r="A1495" s="10"/>
      <c r="B1495" s="11"/>
      <c r="C14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5" s="13"/>
      <c r="E1495" s="10"/>
      <c r="F1495" s="14"/>
      <c r="G1495" s="15"/>
      <c r="H1495" s="13" t="str">
        <f t="shared" si="116"/>
        <v/>
      </c>
      <c r="I1495" s="16"/>
      <c r="J1495" s="17" t="str">
        <f t="shared" si="117"/>
        <v/>
      </c>
      <c r="K1495" s="18" t="str">
        <f t="shared" ca="1" si="118"/>
        <v/>
      </c>
      <c r="L1495" s="19">
        <f t="shared" si="120"/>
        <v>0</v>
      </c>
      <c r="M1495" s="19">
        <f t="shared" si="119"/>
        <v>0</v>
      </c>
      <c r="AE1495" s="33" t="str">
        <f ca="1">IFERROR(INDEX(tbl_Données[[temps restant avant rebut  ]],SMALL(IF(tbl_Données[[temps restant avant rebut  ]]&lt;15,ROW(tbl_Données[[temps restant avant rebut  ]])-2),ROWS($1:1492))),"")</f>
        <v/>
      </c>
    </row>
    <row r="1496" spans="1:31" ht="27.75" customHeight="1">
      <c r="A1496" s="10"/>
      <c r="B1496" s="11"/>
      <c r="C14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6" s="13"/>
      <c r="E1496" s="10"/>
      <c r="F1496" s="14"/>
      <c r="G1496" s="15"/>
      <c r="H1496" s="13" t="str">
        <f t="shared" si="116"/>
        <v/>
      </c>
      <c r="I1496" s="16"/>
      <c r="J1496" s="17" t="str">
        <f t="shared" si="117"/>
        <v/>
      </c>
      <c r="K1496" s="18" t="str">
        <f t="shared" ca="1" si="118"/>
        <v/>
      </c>
      <c r="L1496" s="19">
        <f t="shared" si="120"/>
        <v>0</v>
      </c>
      <c r="M1496" s="19">
        <f t="shared" si="119"/>
        <v>0</v>
      </c>
      <c r="AE1496" s="33" t="str">
        <f ca="1">IFERROR(INDEX(tbl_Données[[temps restant avant rebut  ]],SMALL(IF(tbl_Données[[temps restant avant rebut  ]]&lt;15,ROW(tbl_Données[[temps restant avant rebut  ]])-2),ROWS($1:1493))),"")</f>
        <v/>
      </c>
    </row>
    <row r="1497" spans="1:31" ht="27.75" customHeight="1">
      <c r="A1497" s="10"/>
      <c r="B1497" s="11"/>
      <c r="C14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7" s="13"/>
      <c r="E1497" s="10"/>
      <c r="F1497" s="14"/>
      <c r="G1497" s="15"/>
      <c r="H1497" s="13" t="str">
        <f t="shared" si="116"/>
        <v/>
      </c>
      <c r="I1497" s="16"/>
      <c r="J1497" s="17" t="str">
        <f t="shared" si="117"/>
        <v/>
      </c>
      <c r="K1497" s="18" t="str">
        <f t="shared" ca="1" si="118"/>
        <v/>
      </c>
      <c r="L1497" s="19">
        <f t="shared" si="120"/>
        <v>0</v>
      </c>
      <c r="M1497" s="19">
        <f t="shared" si="119"/>
        <v>0</v>
      </c>
      <c r="AE1497" s="33" t="str">
        <f ca="1">IFERROR(INDEX(tbl_Données[[temps restant avant rebut  ]],SMALL(IF(tbl_Données[[temps restant avant rebut  ]]&lt;15,ROW(tbl_Données[[temps restant avant rebut  ]])-2),ROWS($1:1494))),"")</f>
        <v/>
      </c>
    </row>
    <row r="1498" spans="1:31" ht="27.75" customHeight="1">
      <c r="A1498" s="10"/>
      <c r="B1498" s="11"/>
      <c r="C14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8" s="13"/>
      <c r="E1498" s="10"/>
      <c r="F1498" s="14"/>
      <c r="G1498" s="15"/>
      <c r="H1498" s="13" t="str">
        <f t="shared" si="116"/>
        <v/>
      </c>
      <c r="I1498" s="16"/>
      <c r="J1498" s="17" t="str">
        <f t="shared" si="117"/>
        <v/>
      </c>
      <c r="K1498" s="18" t="str">
        <f t="shared" ca="1" si="118"/>
        <v/>
      </c>
      <c r="L1498" s="19">
        <f t="shared" si="120"/>
        <v>0</v>
      </c>
      <c r="M1498" s="19">
        <f t="shared" si="119"/>
        <v>0</v>
      </c>
      <c r="AE1498" s="33" t="str">
        <f ca="1">IFERROR(INDEX(tbl_Données[[temps restant avant rebut  ]],SMALL(IF(tbl_Données[[temps restant avant rebut  ]]&lt;15,ROW(tbl_Données[[temps restant avant rebut  ]])-2),ROWS($1:1495))),"")</f>
        <v/>
      </c>
    </row>
    <row r="1499" spans="1:31" ht="27.75" customHeight="1">
      <c r="A1499" s="10"/>
      <c r="B1499" s="11"/>
      <c r="C14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9" s="13"/>
      <c r="E1499" s="10"/>
      <c r="F1499" s="14"/>
      <c r="G1499" s="15"/>
      <c r="H1499" s="13" t="str">
        <f t="shared" si="116"/>
        <v/>
      </c>
      <c r="I1499" s="16"/>
      <c r="J1499" s="17" t="str">
        <f t="shared" si="117"/>
        <v/>
      </c>
      <c r="K1499" s="18" t="str">
        <f t="shared" ca="1" si="118"/>
        <v/>
      </c>
      <c r="L1499" s="19">
        <f t="shared" si="120"/>
        <v>0</v>
      </c>
      <c r="M1499" s="19">
        <f t="shared" si="119"/>
        <v>0</v>
      </c>
      <c r="AE1499" s="33" t="str">
        <f ca="1">IFERROR(INDEX(tbl_Données[[temps restant avant rebut  ]],SMALL(IF(tbl_Données[[temps restant avant rebut  ]]&lt;15,ROW(tbl_Données[[temps restant avant rebut  ]])-2),ROWS($1:1496))),"")</f>
        <v/>
      </c>
    </row>
    <row r="1500" spans="1:31" ht="27.75" customHeight="1">
      <c r="A1500" s="10"/>
      <c r="B1500" s="11"/>
      <c r="C15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0" s="13"/>
      <c r="E1500" s="10"/>
      <c r="F1500" s="14"/>
      <c r="G1500" s="15"/>
      <c r="H1500" s="13" t="str">
        <f t="shared" si="116"/>
        <v/>
      </c>
      <c r="I1500" s="16"/>
      <c r="J1500" s="17" t="str">
        <f t="shared" si="117"/>
        <v/>
      </c>
      <c r="K1500" s="18" t="str">
        <f t="shared" ca="1" si="118"/>
        <v/>
      </c>
      <c r="L1500" s="19">
        <f t="shared" si="120"/>
        <v>0</v>
      </c>
      <c r="M1500" s="19">
        <f t="shared" si="119"/>
        <v>0</v>
      </c>
      <c r="AE1500" s="33" t="str">
        <f ca="1">IFERROR(INDEX(tbl_Données[[temps restant avant rebut  ]],SMALL(IF(tbl_Données[[temps restant avant rebut  ]]&lt;15,ROW(tbl_Données[[temps restant avant rebut  ]])-2),ROWS($1:1497))),"")</f>
        <v/>
      </c>
    </row>
    <row r="1501" spans="1:31" ht="27.75" customHeight="1">
      <c r="A1501" s="10"/>
      <c r="B1501" s="11"/>
      <c r="C15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1" s="13"/>
      <c r="E1501" s="10"/>
      <c r="F1501" s="14"/>
      <c r="G1501" s="15"/>
      <c r="H1501" s="13" t="str">
        <f t="shared" si="116"/>
        <v/>
      </c>
      <c r="I1501" s="16"/>
      <c r="J1501" s="17" t="str">
        <f t="shared" si="117"/>
        <v/>
      </c>
      <c r="K1501" s="18" t="str">
        <f t="shared" ca="1" si="118"/>
        <v/>
      </c>
      <c r="L1501" s="19">
        <f t="shared" si="120"/>
        <v>0</v>
      </c>
      <c r="M1501" s="19">
        <f t="shared" si="119"/>
        <v>0</v>
      </c>
      <c r="AE1501" s="33" t="str">
        <f ca="1">IFERROR(INDEX(tbl_Données[[temps restant avant rebut  ]],SMALL(IF(tbl_Données[[temps restant avant rebut  ]]&lt;15,ROW(tbl_Données[[temps restant avant rebut  ]])-2),ROWS($1:1498))),"")</f>
        <v/>
      </c>
    </row>
    <row r="1502" spans="1:31" ht="27.75" customHeight="1">
      <c r="A1502" s="10"/>
      <c r="B1502" s="11"/>
      <c r="C15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2" s="13"/>
      <c r="E1502" s="10"/>
      <c r="F1502" s="14"/>
      <c r="G1502" s="15"/>
      <c r="H1502" s="13" t="str">
        <f t="shared" si="116"/>
        <v/>
      </c>
      <c r="I1502" s="16"/>
      <c r="J1502" s="17" t="str">
        <f t="shared" si="117"/>
        <v/>
      </c>
      <c r="K1502" s="18" t="str">
        <f t="shared" ca="1" si="118"/>
        <v/>
      </c>
      <c r="L1502" s="19">
        <f t="shared" si="120"/>
        <v>0</v>
      </c>
      <c r="M1502" s="19">
        <f t="shared" si="119"/>
        <v>0</v>
      </c>
      <c r="AE1502" s="33" t="str">
        <f ca="1">IFERROR(INDEX(tbl_Données[[temps restant avant rebut  ]],SMALL(IF(tbl_Données[[temps restant avant rebut  ]]&lt;15,ROW(tbl_Données[[temps restant avant rebut  ]])-2),ROWS($1:1499))),"")</f>
        <v/>
      </c>
    </row>
    <row r="1503" spans="1:31" ht="27.75" customHeight="1">
      <c r="A1503" s="10"/>
      <c r="B1503" s="11"/>
      <c r="C15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3" s="13"/>
      <c r="E1503" s="10"/>
      <c r="F1503" s="14"/>
      <c r="G1503" s="15"/>
      <c r="H1503" s="13" t="str">
        <f t="shared" si="116"/>
        <v/>
      </c>
      <c r="I1503" s="16"/>
      <c r="J1503" s="17" t="str">
        <f t="shared" si="117"/>
        <v/>
      </c>
      <c r="K1503" s="18" t="str">
        <f t="shared" ca="1" si="118"/>
        <v/>
      </c>
      <c r="L1503" s="19">
        <f t="shared" si="120"/>
        <v>0</v>
      </c>
      <c r="M1503" s="19">
        <f t="shared" si="119"/>
        <v>0</v>
      </c>
      <c r="AE1503" s="33" t="str">
        <f ca="1">IFERROR(INDEX(tbl_Données[[temps restant avant rebut  ]],SMALL(IF(tbl_Données[[temps restant avant rebut  ]]&lt;15,ROW(tbl_Données[[temps restant avant rebut  ]])-2),ROWS($1:1500))),"")</f>
        <v/>
      </c>
    </row>
    <row r="1504" spans="1:31" ht="27.75" customHeight="1">
      <c r="A1504" s="10"/>
      <c r="B1504" s="11"/>
      <c r="C15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4" s="13"/>
      <c r="E1504" s="10"/>
      <c r="F1504" s="14"/>
      <c r="G1504" s="15"/>
      <c r="H1504" s="13" t="str">
        <f t="shared" si="116"/>
        <v/>
      </c>
      <c r="I1504" s="16"/>
      <c r="J1504" s="17" t="str">
        <f t="shared" si="117"/>
        <v/>
      </c>
      <c r="K1504" s="18" t="str">
        <f t="shared" ca="1" si="118"/>
        <v/>
      </c>
      <c r="L1504" s="19">
        <f t="shared" si="120"/>
        <v>0</v>
      </c>
      <c r="M1504" s="19">
        <f t="shared" si="119"/>
        <v>0</v>
      </c>
      <c r="AE1504" s="33" t="str">
        <f ca="1">IFERROR(INDEX(tbl_Données[[temps restant avant rebut  ]],SMALL(IF(tbl_Données[[temps restant avant rebut  ]]&lt;15,ROW(tbl_Données[[temps restant avant rebut  ]])-2),ROWS($1:1501))),"")</f>
        <v/>
      </c>
    </row>
    <row r="1505" spans="1:31" ht="27.75" customHeight="1">
      <c r="A1505" s="10"/>
      <c r="B1505" s="11"/>
      <c r="C15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5" s="13"/>
      <c r="E1505" s="10"/>
      <c r="F1505" s="14"/>
      <c r="G1505" s="15"/>
      <c r="H1505" s="13" t="str">
        <f t="shared" si="116"/>
        <v/>
      </c>
      <c r="I1505" s="16"/>
      <c r="J1505" s="17" t="str">
        <f t="shared" si="117"/>
        <v/>
      </c>
      <c r="K1505" s="18" t="str">
        <f t="shared" ca="1" si="118"/>
        <v/>
      </c>
      <c r="L1505" s="19">
        <f t="shared" si="120"/>
        <v>0</v>
      </c>
      <c r="M1505" s="19">
        <f t="shared" si="119"/>
        <v>0</v>
      </c>
      <c r="AE1505" s="33" t="str">
        <f ca="1">IFERROR(INDEX(tbl_Données[[temps restant avant rebut  ]],SMALL(IF(tbl_Données[[temps restant avant rebut  ]]&lt;15,ROW(tbl_Données[[temps restant avant rebut  ]])-2),ROWS($1:1502))),"")</f>
        <v/>
      </c>
    </row>
    <row r="1506" spans="1:31" ht="27.75" customHeight="1">
      <c r="A1506" s="10"/>
      <c r="B1506" s="11"/>
      <c r="C15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6" s="13"/>
      <c r="E1506" s="10"/>
      <c r="F1506" s="14"/>
      <c r="G1506" s="15"/>
      <c r="H1506" s="13" t="str">
        <f t="shared" si="116"/>
        <v/>
      </c>
      <c r="I1506" s="16"/>
      <c r="J1506" s="17" t="str">
        <f t="shared" si="117"/>
        <v/>
      </c>
      <c r="K1506" s="18" t="str">
        <f t="shared" ca="1" si="118"/>
        <v/>
      </c>
      <c r="L1506" s="19">
        <f t="shared" si="120"/>
        <v>0</v>
      </c>
      <c r="M1506" s="19">
        <f t="shared" si="119"/>
        <v>0</v>
      </c>
      <c r="AE1506" s="33" t="str">
        <f ca="1">IFERROR(INDEX(tbl_Données[[temps restant avant rebut  ]],SMALL(IF(tbl_Données[[temps restant avant rebut  ]]&lt;15,ROW(tbl_Données[[temps restant avant rebut  ]])-2),ROWS($1:1503))),"")</f>
        <v/>
      </c>
    </row>
    <row r="1507" spans="1:31" ht="27.75" customHeight="1">
      <c r="A1507" s="10"/>
      <c r="B1507" s="11"/>
      <c r="C15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7" s="13"/>
      <c r="E1507" s="10"/>
      <c r="F1507" s="14"/>
      <c r="G1507" s="15"/>
      <c r="H1507" s="13" t="str">
        <f t="shared" si="116"/>
        <v/>
      </c>
      <c r="I1507" s="16"/>
      <c r="J1507" s="17" t="str">
        <f t="shared" si="117"/>
        <v/>
      </c>
      <c r="K1507" s="18" t="str">
        <f t="shared" ca="1" si="118"/>
        <v/>
      </c>
      <c r="L1507" s="19">
        <f t="shared" si="120"/>
        <v>0</v>
      </c>
      <c r="M1507" s="19">
        <f t="shared" si="119"/>
        <v>0</v>
      </c>
      <c r="AE1507" s="33" t="str">
        <f ca="1">IFERROR(INDEX(tbl_Données[[temps restant avant rebut  ]],SMALL(IF(tbl_Données[[temps restant avant rebut  ]]&lt;15,ROW(tbl_Données[[temps restant avant rebut  ]])-2),ROWS($1:1504))),"")</f>
        <v/>
      </c>
    </row>
    <row r="1508" spans="1:31" ht="27.75" customHeight="1">
      <c r="A1508" s="10"/>
      <c r="B1508" s="11"/>
      <c r="C15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8" s="13"/>
      <c r="E1508" s="10"/>
      <c r="F1508" s="14"/>
      <c r="G1508" s="15"/>
      <c r="H1508" s="13" t="str">
        <f t="shared" si="116"/>
        <v/>
      </c>
      <c r="I1508" s="16"/>
      <c r="J1508" s="17" t="str">
        <f t="shared" si="117"/>
        <v/>
      </c>
      <c r="K1508" s="18" t="str">
        <f t="shared" ca="1" si="118"/>
        <v/>
      </c>
      <c r="L1508" s="19">
        <f t="shared" si="120"/>
        <v>0</v>
      </c>
      <c r="M1508" s="19">
        <f t="shared" si="119"/>
        <v>0</v>
      </c>
      <c r="AE1508" s="33" t="str">
        <f ca="1">IFERROR(INDEX(tbl_Données[[temps restant avant rebut  ]],SMALL(IF(tbl_Données[[temps restant avant rebut  ]]&lt;15,ROW(tbl_Données[[temps restant avant rebut  ]])-2),ROWS($1:1505))),"")</f>
        <v/>
      </c>
    </row>
    <row r="1509" spans="1:31" ht="27.75" customHeight="1">
      <c r="A1509" s="10"/>
      <c r="B1509" s="11"/>
      <c r="C15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9" s="13"/>
      <c r="E1509" s="10"/>
      <c r="F1509" s="14"/>
      <c r="G1509" s="15"/>
      <c r="H1509" s="13" t="str">
        <f t="shared" si="116"/>
        <v/>
      </c>
      <c r="I1509" s="16"/>
      <c r="J1509" s="17" t="str">
        <f t="shared" si="117"/>
        <v/>
      </c>
      <c r="K1509" s="18" t="str">
        <f t="shared" ca="1" si="118"/>
        <v/>
      </c>
      <c r="L1509" s="19">
        <f t="shared" si="120"/>
        <v>0</v>
      </c>
      <c r="M1509" s="19">
        <f t="shared" si="119"/>
        <v>0</v>
      </c>
      <c r="AE1509" s="33" t="str">
        <f ca="1">IFERROR(INDEX(tbl_Données[[temps restant avant rebut  ]],SMALL(IF(tbl_Données[[temps restant avant rebut  ]]&lt;15,ROW(tbl_Données[[temps restant avant rebut  ]])-2),ROWS($1:1506))),"")</f>
        <v/>
      </c>
    </row>
    <row r="1510" spans="1:31" ht="27.75" customHeight="1">
      <c r="A1510" s="10"/>
      <c r="B1510" s="11"/>
      <c r="C15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0" s="13"/>
      <c r="E1510" s="10"/>
      <c r="F1510" s="14"/>
      <c r="G1510" s="15"/>
      <c r="H1510" s="13" t="str">
        <f t="shared" si="116"/>
        <v/>
      </c>
      <c r="I1510" s="16"/>
      <c r="J1510" s="17" t="str">
        <f t="shared" si="117"/>
        <v/>
      </c>
      <c r="K1510" s="18" t="str">
        <f t="shared" ca="1" si="118"/>
        <v/>
      </c>
      <c r="L1510" s="19">
        <f t="shared" si="120"/>
        <v>0</v>
      </c>
      <c r="M1510" s="19">
        <f t="shared" si="119"/>
        <v>0</v>
      </c>
      <c r="AE1510" s="33" t="str">
        <f ca="1">IFERROR(INDEX(tbl_Données[[temps restant avant rebut  ]],SMALL(IF(tbl_Données[[temps restant avant rebut  ]]&lt;15,ROW(tbl_Données[[temps restant avant rebut  ]])-2),ROWS($1:1507))),"")</f>
        <v/>
      </c>
    </row>
    <row r="1511" spans="1:31" ht="27.75" customHeight="1">
      <c r="A1511" s="10"/>
      <c r="B1511" s="11"/>
      <c r="C15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1" s="13"/>
      <c r="E1511" s="10"/>
      <c r="F1511" s="14"/>
      <c r="G1511" s="15"/>
      <c r="H1511" s="13" t="str">
        <f t="shared" si="116"/>
        <v/>
      </c>
      <c r="I1511" s="16"/>
      <c r="J1511" s="17" t="str">
        <f t="shared" si="117"/>
        <v/>
      </c>
      <c r="K1511" s="18" t="str">
        <f t="shared" ca="1" si="118"/>
        <v/>
      </c>
      <c r="L1511" s="19">
        <f t="shared" si="120"/>
        <v>0</v>
      </c>
      <c r="M1511" s="19">
        <f t="shared" si="119"/>
        <v>0</v>
      </c>
      <c r="AE1511" s="33" t="str">
        <f ca="1">IFERROR(INDEX(tbl_Données[[temps restant avant rebut  ]],SMALL(IF(tbl_Données[[temps restant avant rebut  ]]&lt;15,ROW(tbl_Données[[temps restant avant rebut  ]])-2),ROWS($1:1508))),"")</f>
        <v/>
      </c>
    </row>
    <row r="1512" spans="1:31" ht="27.75" customHeight="1">
      <c r="A1512" s="10"/>
      <c r="B1512" s="11"/>
      <c r="C15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2" s="13"/>
      <c r="E1512" s="10"/>
      <c r="F1512" s="14"/>
      <c r="G1512" s="15"/>
      <c r="H1512" s="13" t="str">
        <f t="shared" si="116"/>
        <v/>
      </c>
      <c r="I1512" s="16"/>
      <c r="J1512" s="17" t="str">
        <f t="shared" si="117"/>
        <v/>
      </c>
      <c r="K1512" s="18" t="str">
        <f t="shared" ca="1" si="118"/>
        <v/>
      </c>
      <c r="L1512" s="19">
        <f t="shared" si="120"/>
        <v>0</v>
      </c>
      <c r="M1512" s="19">
        <f t="shared" si="119"/>
        <v>0</v>
      </c>
      <c r="AE1512" s="33" t="str">
        <f ca="1">IFERROR(INDEX(tbl_Données[[temps restant avant rebut  ]],SMALL(IF(tbl_Données[[temps restant avant rebut  ]]&lt;15,ROW(tbl_Données[[temps restant avant rebut  ]])-2),ROWS($1:1509))),"")</f>
        <v/>
      </c>
    </row>
    <row r="1513" spans="1:31" ht="27.75" customHeight="1">
      <c r="A1513" s="10"/>
      <c r="B1513" s="11"/>
      <c r="C15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3" s="13"/>
      <c r="E1513" s="10"/>
      <c r="F1513" s="14"/>
      <c r="G1513" s="15"/>
      <c r="H1513" s="13" t="str">
        <f t="shared" si="116"/>
        <v/>
      </c>
      <c r="I1513" s="16"/>
      <c r="J1513" s="17" t="str">
        <f t="shared" si="117"/>
        <v/>
      </c>
      <c r="K1513" s="18" t="str">
        <f t="shared" ca="1" si="118"/>
        <v/>
      </c>
      <c r="L1513" s="19">
        <f t="shared" si="120"/>
        <v>0</v>
      </c>
      <c r="M1513" s="19">
        <f t="shared" si="119"/>
        <v>0</v>
      </c>
      <c r="AE1513" s="33" t="str">
        <f ca="1">IFERROR(INDEX(tbl_Données[[temps restant avant rebut  ]],SMALL(IF(tbl_Données[[temps restant avant rebut  ]]&lt;15,ROW(tbl_Données[[temps restant avant rebut  ]])-2),ROWS($1:1510))),"")</f>
        <v/>
      </c>
    </row>
    <row r="1514" spans="1:31" ht="27.75" customHeight="1">
      <c r="A1514" s="10"/>
      <c r="B1514" s="11"/>
      <c r="C15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4" s="13"/>
      <c r="E1514" s="10"/>
      <c r="F1514" s="14"/>
      <c r="G1514" s="15"/>
      <c r="H1514" s="13" t="str">
        <f t="shared" si="116"/>
        <v/>
      </c>
      <c r="I1514" s="16"/>
      <c r="J1514" s="17" t="str">
        <f t="shared" si="117"/>
        <v/>
      </c>
      <c r="K1514" s="18" t="str">
        <f t="shared" ca="1" si="118"/>
        <v/>
      </c>
      <c r="L1514" s="19">
        <f t="shared" si="120"/>
        <v>0</v>
      </c>
      <c r="M1514" s="19">
        <f t="shared" si="119"/>
        <v>0</v>
      </c>
      <c r="AE1514" s="33" t="str">
        <f ca="1">IFERROR(INDEX(tbl_Données[[temps restant avant rebut  ]],SMALL(IF(tbl_Données[[temps restant avant rebut  ]]&lt;15,ROW(tbl_Données[[temps restant avant rebut  ]])-2),ROWS($1:1511))),"")</f>
        <v/>
      </c>
    </row>
    <row r="1515" spans="1:31" ht="27.75" customHeight="1">
      <c r="A1515" s="10"/>
      <c r="B1515" s="11"/>
      <c r="C15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5" s="13"/>
      <c r="E1515" s="10"/>
      <c r="F1515" s="14"/>
      <c r="G1515" s="15"/>
      <c r="H1515" s="13" t="str">
        <f t="shared" si="116"/>
        <v/>
      </c>
      <c r="I1515" s="16"/>
      <c r="J1515" s="17" t="str">
        <f t="shared" si="117"/>
        <v/>
      </c>
      <c r="K1515" s="18" t="str">
        <f t="shared" ca="1" si="118"/>
        <v/>
      </c>
      <c r="L1515" s="19">
        <f t="shared" si="120"/>
        <v>0</v>
      </c>
      <c r="M1515" s="19">
        <f t="shared" si="119"/>
        <v>0</v>
      </c>
      <c r="AE1515" s="33" t="str">
        <f ca="1">IFERROR(INDEX(tbl_Données[[temps restant avant rebut  ]],SMALL(IF(tbl_Données[[temps restant avant rebut  ]]&lt;15,ROW(tbl_Données[[temps restant avant rebut  ]])-2),ROWS($1:1512))),"")</f>
        <v/>
      </c>
    </row>
    <row r="1516" spans="1:31" ht="27.75" customHeight="1">
      <c r="A1516" s="10"/>
      <c r="B1516" s="11"/>
      <c r="C15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6" s="13"/>
      <c r="E1516" s="10"/>
      <c r="F1516" s="14"/>
      <c r="G1516" s="15"/>
      <c r="H1516" s="13" t="str">
        <f t="shared" si="116"/>
        <v/>
      </c>
      <c r="I1516" s="16"/>
      <c r="J1516" s="17" t="str">
        <f t="shared" si="117"/>
        <v/>
      </c>
      <c r="K1516" s="18" t="str">
        <f t="shared" ca="1" si="118"/>
        <v/>
      </c>
      <c r="L1516" s="19">
        <f t="shared" si="120"/>
        <v>0</v>
      </c>
      <c r="M1516" s="19">
        <f t="shared" si="119"/>
        <v>0</v>
      </c>
      <c r="AE1516" s="33" t="str">
        <f ca="1">IFERROR(INDEX(tbl_Données[[temps restant avant rebut  ]],SMALL(IF(tbl_Données[[temps restant avant rebut  ]]&lt;15,ROW(tbl_Données[[temps restant avant rebut  ]])-2),ROWS($1:1513))),"")</f>
        <v/>
      </c>
    </row>
    <row r="1517" spans="1:31" ht="27.75" customHeight="1">
      <c r="A1517" s="10"/>
      <c r="B1517" s="11"/>
      <c r="C15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7" s="13"/>
      <c r="E1517" s="10"/>
      <c r="F1517" s="14"/>
      <c r="G1517" s="15"/>
      <c r="H1517" s="13" t="str">
        <f t="shared" si="116"/>
        <v/>
      </c>
      <c r="I1517" s="16"/>
      <c r="J1517" s="17" t="str">
        <f t="shared" si="117"/>
        <v/>
      </c>
      <c r="K1517" s="18" t="str">
        <f t="shared" ca="1" si="118"/>
        <v/>
      </c>
      <c r="L1517" s="19">
        <f t="shared" si="120"/>
        <v>0</v>
      </c>
      <c r="M1517" s="19">
        <f t="shared" si="119"/>
        <v>0</v>
      </c>
      <c r="AE1517" s="33" t="str">
        <f ca="1">IFERROR(INDEX(tbl_Données[[temps restant avant rebut  ]],SMALL(IF(tbl_Données[[temps restant avant rebut  ]]&lt;15,ROW(tbl_Données[[temps restant avant rebut  ]])-2),ROWS($1:1514))),"")</f>
        <v/>
      </c>
    </row>
    <row r="1518" spans="1:31" ht="27.75" customHeight="1">
      <c r="A1518" s="10"/>
      <c r="B1518" s="11"/>
      <c r="C15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8" s="13"/>
      <c r="E1518" s="10"/>
      <c r="F1518" s="14"/>
      <c r="G1518" s="15"/>
      <c r="H1518" s="13" t="str">
        <f t="shared" si="116"/>
        <v/>
      </c>
      <c r="I1518" s="16"/>
      <c r="J1518" s="17" t="str">
        <f t="shared" si="117"/>
        <v/>
      </c>
      <c r="K1518" s="18" t="str">
        <f t="shared" ca="1" si="118"/>
        <v/>
      </c>
      <c r="L1518" s="19">
        <f t="shared" si="120"/>
        <v>0</v>
      </c>
      <c r="M1518" s="19">
        <f t="shared" si="119"/>
        <v>0</v>
      </c>
      <c r="AE1518" s="33" t="str">
        <f ca="1">IFERROR(INDEX(tbl_Données[[temps restant avant rebut  ]],SMALL(IF(tbl_Données[[temps restant avant rebut  ]]&lt;15,ROW(tbl_Données[[temps restant avant rebut  ]])-2),ROWS($1:1515))),"")</f>
        <v/>
      </c>
    </row>
    <row r="1519" spans="1:31" ht="27.75" customHeight="1">
      <c r="A1519" s="10"/>
      <c r="B1519" s="11"/>
      <c r="C15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9" s="13"/>
      <c r="E1519" s="10"/>
      <c r="F1519" s="14"/>
      <c r="G1519" s="15"/>
      <c r="H1519" s="13" t="str">
        <f t="shared" si="116"/>
        <v/>
      </c>
      <c r="I1519" s="16"/>
      <c r="J1519" s="17" t="str">
        <f t="shared" si="117"/>
        <v/>
      </c>
      <c r="K1519" s="18" t="str">
        <f t="shared" ca="1" si="118"/>
        <v/>
      </c>
      <c r="L1519" s="19">
        <f t="shared" si="120"/>
        <v>0</v>
      </c>
      <c r="M1519" s="19">
        <f t="shared" si="119"/>
        <v>0</v>
      </c>
      <c r="AE1519" s="33" t="str">
        <f ca="1">IFERROR(INDEX(tbl_Données[[temps restant avant rebut  ]],SMALL(IF(tbl_Données[[temps restant avant rebut  ]]&lt;15,ROW(tbl_Données[[temps restant avant rebut  ]])-2),ROWS($1:1516))),"")</f>
        <v/>
      </c>
    </row>
    <row r="1520" spans="1:31" ht="27.75" customHeight="1">
      <c r="A1520" s="10"/>
      <c r="B1520" s="11"/>
      <c r="C15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0" s="13"/>
      <c r="E1520" s="10"/>
      <c r="F1520" s="14"/>
      <c r="G1520" s="15"/>
      <c r="H1520" s="13" t="str">
        <f t="shared" si="116"/>
        <v/>
      </c>
      <c r="I1520" s="16"/>
      <c r="J1520" s="17" t="str">
        <f t="shared" si="117"/>
        <v/>
      </c>
      <c r="K1520" s="18" t="str">
        <f t="shared" ca="1" si="118"/>
        <v/>
      </c>
      <c r="L1520" s="19">
        <f t="shared" si="120"/>
        <v>0</v>
      </c>
      <c r="M1520" s="19">
        <f t="shared" si="119"/>
        <v>0</v>
      </c>
      <c r="AE1520" s="33" t="str">
        <f ca="1">IFERROR(INDEX(tbl_Données[[temps restant avant rebut  ]],SMALL(IF(tbl_Données[[temps restant avant rebut  ]]&lt;15,ROW(tbl_Données[[temps restant avant rebut  ]])-2),ROWS($1:1517))),"")</f>
        <v/>
      </c>
    </row>
    <row r="1521" spans="1:31" ht="27.75" customHeight="1">
      <c r="A1521" s="10"/>
      <c r="B1521" s="11"/>
      <c r="C15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1" s="13"/>
      <c r="E1521" s="10"/>
      <c r="F1521" s="14"/>
      <c r="G1521" s="15"/>
      <c r="H1521" s="13" t="str">
        <f t="shared" si="116"/>
        <v/>
      </c>
      <c r="I1521" s="16"/>
      <c r="J1521" s="17" t="str">
        <f t="shared" si="117"/>
        <v/>
      </c>
      <c r="K1521" s="18" t="str">
        <f t="shared" ca="1" si="118"/>
        <v/>
      </c>
      <c r="L1521" s="19">
        <f t="shared" si="120"/>
        <v>0</v>
      </c>
      <c r="M1521" s="19">
        <f t="shared" si="119"/>
        <v>0</v>
      </c>
      <c r="AE1521" s="33" t="str">
        <f ca="1">IFERROR(INDEX(tbl_Données[[temps restant avant rebut  ]],SMALL(IF(tbl_Données[[temps restant avant rebut  ]]&lt;15,ROW(tbl_Données[[temps restant avant rebut  ]])-2),ROWS($1:1518))),"")</f>
        <v/>
      </c>
    </row>
    <row r="1522" spans="1:31" ht="27.75" customHeight="1">
      <c r="A1522" s="10"/>
      <c r="B1522" s="11"/>
      <c r="C15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2" s="13"/>
      <c r="E1522" s="10"/>
      <c r="F1522" s="14"/>
      <c r="G1522" s="15"/>
      <c r="H1522" s="13" t="str">
        <f t="shared" si="116"/>
        <v/>
      </c>
      <c r="I1522" s="16"/>
      <c r="J1522" s="17" t="str">
        <f t="shared" si="117"/>
        <v/>
      </c>
      <c r="K1522" s="18" t="str">
        <f t="shared" ca="1" si="118"/>
        <v/>
      </c>
      <c r="L1522" s="19">
        <f t="shared" si="120"/>
        <v>0</v>
      </c>
      <c r="M1522" s="19">
        <f t="shared" si="119"/>
        <v>0</v>
      </c>
      <c r="AE1522" s="33" t="str">
        <f ca="1">IFERROR(INDEX(tbl_Données[[temps restant avant rebut  ]],SMALL(IF(tbl_Données[[temps restant avant rebut  ]]&lt;15,ROW(tbl_Données[[temps restant avant rebut  ]])-2),ROWS($1:1519))),"")</f>
        <v/>
      </c>
    </row>
    <row r="1523" spans="1:31" ht="27.75" customHeight="1">
      <c r="A1523" s="10"/>
      <c r="B1523" s="11"/>
      <c r="C15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3" s="13"/>
      <c r="E1523" s="10"/>
      <c r="F1523" s="14"/>
      <c r="G1523" s="15"/>
      <c r="H1523" s="13" t="str">
        <f t="shared" si="116"/>
        <v/>
      </c>
      <c r="I1523" s="16"/>
      <c r="J1523" s="17" t="str">
        <f t="shared" si="117"/>
        <v/>
      </c>
      <c r="K1523" s="18" t="str">
        <f t="shared" ca="1" si="118"/>
        <v/>
      </c>
      <c r="L1523" s="19">
        <f t="shared" si="120"/>
        <v>0</v>
      </c>
      <c r="M1523" s="19">
        <f t="shared" si="119"/>
        <v>0</v>
      </c>
      <c r="AE1523" s="33" t="str">
        <f ca="1">IFERROR(INDEX(tbl_Données[[temps restant avant rebut  ]],SMALL(IF(tbl_Données[[temps restant avant rebut  ]]&lt;15,ROW(tbl_Données[[temps restant avant rebut  ]])-2),ROWS($1:1520))),"")</f>
        <v/>
      </c>
    </row>
    <row r="1524" spans="1:31" ht="27.75" customHeight="1">
      <c r="A1524" s="10"/>
      <c r="B1524" s="11"/>
      <c r="C15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4" s="13"/>
      <c r="E1524" s="10"/>
      <c r="F1524" s="14"/>
      <c r="G1524" s="15"/>
      <c r="H1524" s="13" t="str">
        <f t="shared" si="116"/>
        <v/>
      </c>
      <c r="I1524" s="16"/>
      <c r="J1524" s="17" t="str">
        <f t="shared" si="117"/>
        <v/>
      </c>
      <c r="K1524" s="18" t="str">
        <f t="shared" ca="1" si="118"/>
        <v/>
      </c>
      <c r="L1524" s="19">
        <f t="shared" si="120"/>
        <v>0</v>
      </c>
      <c r="M1524" s="19">
        <f t="shared" si="119"/>
        <v>0</v>
      </c>
      <c r="AE1524" s="33" t="str">
        <f ca="1">IFERROR(INDEX(tbl_Données[[temps restant avant rebut  ]],SMALL(IF(tbl_Données[[temps restant avant rebut  ]]&lt;15,ROW(tbl_Données[[temps restant avant rebut  ]])-2),ROWS($1:1521))),"")</f>
        <v/>
      </c>
    </row>
    <row r="1525" spans="1:31" ht="27.75" customHeight="1">
      <c r="A1525" s="10"/>
      <c r="B1525" s="11"/>
      <c r="C15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5" s="13"/>
      <c r="E1525" s="10"/>
      <c r="F1525" s="14"/>
      <c r="G1525" s="15"/>
      <c r="H1525" s="13" t="str">
        <f t="shared" si="116"/>
        <v/>
      </c>
      <c r="I1525" s="16"/>
      <c r="J1525" s="17" t="str">
        <f t="shared" si="117"/>
        <v/>
      </c>
      <c r="K1525" s="18" t="str">
        <f t="shared" ca="1" si="118"/>
        <v/>
      </c>
      <c r="L1525" s="19">
        <f t="shared" si="120"/>
        <v>0</v>
      </c>
      <c r="M1525" s="19">
        <f t="shared" si="119"/>
        <v>0</v>
      </c>
      <c r="AE1525" s="33" t="str">
        <f ca="1">IFERROR(INDEX(tbl_Données[[temps restant avant rebut  ]],SMALL(IF(tbl_Données[[temps restant avant rebut  ]]&lt;15,ROW(tbl_Données[[temps restant avant rebut  ]])-2),ROWS($1:1522))),"")</f>
        <v/>
      </c>
    </row>
    <row r="1526" spans="1:31" ht="27.75" customHeight="1">
      <c r="A1526" s="10"/>
      <c r="B1526" s="11"/>
      <c r="C15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6" s="13"/>
      <c r="E1526" s="10"/>
      <c r="F1526" s="14"/>
      <c r="G1526" s="15"/>
      <c r="H1526" s="13" t="str">
        <f t="shared" si="116"/>
        <v/>
      </c>
      <c r="I1526" s="16"/>
      <c r="J1526" s="17" t="str">
        <f t="shared" si="117"/>
        <v/>
      </c>
      <c r="K1526" s="18" t="str">
        <f t="shared" ca="1" si="118"/>
        <v/>
      </c>
      <c r="L1526" s="19">
        <f t="shared" si="120"/>
        <v>0</v>
      </c>
      <c r="M1526" s="19">
        <f t="shared" si="119"/>
        <v>0</v>
      </c>
      <c r="AE1526" s="33" t="str">
        <f ca="1">IFERROR(INDEX(tbl_Données[[temps restant avant rebut  ]],SMALL(IF(tbl_Données[[temps restant avant rebut  ]]&lt;15,ROW(tbl_Données[[temps restant avant rebut  ]])-2),ROWS($1:1523))),"")</f>
        <v/>
      </c>
    </row>
    <row r="1527" spans="1:31" ht="27.75" customHeight="1">
      <c r="A1527" s="10"/>
      <c r="B1527" s="11"/>
      <c r="C15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7" s="13"/>
      <c r="E1527" s="10"/>
      <c r="F1527" s="14"/>
      <c r="G1527" s="15"/>
      <c r="H1527" s="13" t="str">
        <f t="shared" si="116"/>
        <v/>
      </c>
      <c r="I1527" s="16"/>
      <c r="J1527" s="17" t="str">
        <f t="shared" si="117"/>
        <v/>
      </c>
      <c r="K1527" s="18" t="str">
        <f t="shared" ca="1" si="118"/>
        <v/>
      </c>
      <c r="L1527" s="19">
        <f t="shared" si="120"/>
        <v>0</v>
      </c>
      <c r="M1527" s="19">
        <f t="shared" si="119"/>
        <v>0</v>
      </c>
      <c r="AE1527" s="33" t="str">
        <f ca="1">IFERROR(INDEX(tbl_Données[[temps restant avant rebut  ]],SMALL(IF(tbl_Données[[temps restant avant rebut  ]]&lt;15,ROW(tbl_Données[[temps restant avant rebut  ]])-2),ROWS($1:1524))),"")</f>
        <v/>
      </c>
    </row>
    <row r="1528" spans="1:31" ht="27.75" customHeight="1">
      <c r="A1528" s="10"/>
      <c r="B1528" s="11"/>
      <c r="C15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8" s="13"/>
      <c r="E1528" s="10"/>
      <c r="F1528" s="14"/>
      <c r="G1528" s="15"/>
      <c r="H1528" s="13" t="str">
        <f t="shared" si="116"/>
        <v/>
      </c>
      <c r="I1528" s="16"/>
      <c r="J1528" s="17" t="str">
        <f t="shared" si="117"/>
        <v/>
      </c>
      <c r="K1528" s="18" t="str">
        <f t="shared" ca="1" si="118"/>
        <v/>
      </c>
      <c r="L1528" s="19">
        <f t="shared" si="120"/>
        <v>0</v>
      </c>
      <c r="M1528" s="19">
        <f t="shared" si="119"/>
        <v>0</v>
      </c>
      <c r="AE1528" s="33" t="str">
        <f ca="1">IFERROR(INDEX(tbl_Données[[temps restant avant rebut  ]],SMALL(IF(tbl_Données[[temps restant avant rebut  ]]&lt;15,ROW(tbl_Données[[temps restant avant rebut  ]])-2),ROWS($1:1525))),"")</f>
        <v/>
      </c>
    </row>
    <row r="1529" spans="1:31" ht="27.75" customHeight="1">
      <c r="A1529" s="10"/>
      <c r="B1529" s="11"/>
      <c r="C15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9" s="13"/>
      <c r="E1529" s="10"/>
      <c r="F1529" s="14"/>
      <c r="G1529" s="15"/>
      <c r="H1529" s="13" t="str">
        <f t="shared" si="116"/>
        <v/>
      </c>
      <c r="I1529" s="16"/>
      <c r="J1529" s="17" t="str">
        <f t="shared" si="117"/>
        <v/>
      </c>
      <c r="K1529" s="18" t="str">
        <f t="shared" ca="1" si="118"/>
        <v/>
      </c>
      <c r="L1529" s="19">
        <f t="shared" si="120"/>
        <v>0</v>
      </c>
      <c r="M1529" s="19">
        <f t="shared" si="119"/>
        <v>0</v>
      </c>
      <c r="AE1529" s="33" t="str">
        <f ca="1">IFERROR(INDEX(tbl_Données[[temps restant avant rebut  ]],SMALL(IF(tbl_Données[[temps restant avant rebut  ]]&lt;15,ROW(tbl_Données[[temps restant avant rebut  ]])-2),ROWS($1:1526))),"")</f>
        <v/>
      </c>
    </row>
    <row r="1530" spans="1:31" ht="27.75" customHeight="1">
      <c r="A1530" s="10"/>
      <c r="B1530" s="11"/>
      <c r="C15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0" s="13"/>
      <c r="E1530" s="10"/>
      <c r="F1530" s="14"/>
      <c r="G1530" s="15"/>
      <c r="H1530" s="13" t="str">
        <f t="shared" si="116"/>
        <v/>
      </c>
      <c r="I1530" s="16"/>
      <c r="J1530" s="17" t="str">
        <f t="shared" si="117"/>
        <v/>
      </c>
      <c r="K1530" s="18" t="str">
        <f t="shared" ca="1" si="118"/>
        <v/>
      </c>
      <c r="L1530" s="19">
        <f t="shared" si="120"/>
        <v>0</v>
      </c>
      <c r="M1530" s="19">
        <f t="shared" si="119"/>
        <v>0</v>
      </c>
      <c r="AE1530" s="33" t="str">
        <f ca="1">IFERROR(INDEX(tbl_Données[[temps restant avant rebut  ]],SMALL(IF(tbl_Données[[temps restant avant rebut  ]]&lt;15,ROW(tbl_Données[[temps restant avant rebut  ]])-2),ROWS($1:1527))),"")</f>
        <v/>
      </c>
    </row>
    <row r="1531" spans="1:31" ht="27.75" customHeight="1">
      <c r="A1531" s="10"/>
      <c r="B1531" s="11"/>
      <c r="C15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1" s="13"/>
      <c r="E1531" s="10"/>
      <c r="F1531" s="14"/>
      <c r="G1531" s="15"/>
      <c r="H1531" s="13" t="str">
        <f t="shared" si="116"/>
        <v/>
      </c>
      <c r="I1531" s="16"/>
      <c r="J1531" s="17" t="str">
        <f t="shared" si="117"/>
        <v/>
      </c>
      <c r="K1531" s="18" t="str">
        <f t="shared" ca="1" si="118"/>
        <v/>
      </c>
      <c r="L1531" s="19">
        <f t="shared" si="120"/>
        <v>0</v>
      </c>
      <c r="M1531" s="19">
        <f t="shared" si="119"/>
        <v>0</v>
      </c>
      <c r="AE1531" s="33" t="str">
        <f ca="1">IFERROR(INDEX(tbl_Données[[temps restant avant rebut  ]],SMALL(IF(tbl_Données[[temps restant avant rebut  ]]&lt;15,ROW(tbl_Données[[temps restant avant rebut  ]])-2),ROWS($1:1528))),"")</f>
        <v/>
      </c>
    </row>
    <row r="1532" spans="1:31" ht="27.75" customHeight="1">
      <c r="A1532" s="10"/>
      <c r="B1532" s="11"/>
      <c r="C15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2" s="13"/>
      <c r="E1532" s="10"/>
      <c r="F1532" s="14"/>
      <c r="G1532" s="15"/>
      <c r="H1532" s="13" t="str">
        <f t="shared" si="116"/>
        <v/>
      </c>
      <c r="I1532" s="16"/>
      <c r="J1532" s="17" t="str">
        <f t="shared" si="117"/>
        <v/>
      </c>
      <c r="K1532" s="18" t="str">
        <f t="shared" ca="1" si="118"/>
        <v/>
      </c>
      <c r="L1532" s="19">
        <f t="shared" si="120"/>
        <v>0</v>
      </c>
      <c r="M1532" s="19">
        <f t="shared" si="119"/>
        <v>0</v>
      </c>
      <c r="AE1532" s="33" t="str">
        <f ca="1">IFERROR(INDEX(tbl_Données[[temps restant avant rebut  ]],SMALL(IF(tbl_Données[[temps restant avant rebut  ]]&lt;15,ROW(tbl_Données[[temps restant avant rebut  ]])-2),ROWS($1:1529))),"")</f>
        <v/>
      </c>
    </row>
    <row r="1533" spans="1:31" ht="27.75" customHeight="1">
      <c r="A1533" s="10"/>
      <c r="B1533" s="11"/>
      <c r="C15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3" s="13"/>
      <c r="E1533" s="10"/>
      <c r="F1533" s="14"/>
      <c r="G1533" s="15"/>
      <c r="H1533" s="13" t="str">
        <f t="shared" si="116"/>
        <v/>
      </c>
      <c r="I1533" s="16"/>
      <c r="J1533" s="17" t="str">
        <f t="shared" si="117"/>
        <v/>
      </c>
      <c r="K1533" s="18" t="str">
        <f t="shared" ca="1" si="118"/>
        <v/>
      </c>
      <c r="L1533" s="19">
        <f t="shared" si="120"/>
        <v>0</v>
      </c>
      <c r="M1533" s="19">
        <f t="shared" si="119"/>
        <v>0</v>
      </c>
      <c r="AE1533" s="33" t="str">
        <f ca="1">IFERROR(INDEX(tbl_Données[[temps restant avant rebut  ]],SMALL(IF(tbl_Données[[temps restant avant rebut  ]]&lt;15,ROW(tbl_Données[[temps restant avant rebut  ]])-2),ROWS($1:1530))),"")</f>
        <v/>
      </c>
    </row>
    <row r="1534" spans="1:31" ht="27.75" customHeight="1">
      <c r="A1534" s="10"/>
      <c r="B1534" s="11"/>
      <c r="C15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4" s="13"/>
      <c r="E1534" s="10"/>
      <c r="F1534" s="14"/>
      <c r="G1534" s="15"/>
      <c r="H1534" s="13" t="str">
        <f t="shared" si="116"/>
        <v/>
      </c>
      <c r="I1534" s="16"/>
      <c r="J1534" s="17" t="str">
        <f t="shared" si="117"/>
        <v/>
      </c>
      <c r="K1534" s="18" t="str">
        <f t="shared" ca="1" si="118"/>
        <v/>
      </c>
      <c r="L1534" s="19">
        <f t="shared" si="120"/>
        <v>0</v>
      </c>
      <c r="M1534" s="19">
        <f t="shared" si="119"/>
        <v>0</v>
      </c>
      <c r="AE1534" s="33" t="str">
        <f ca="1">IFERROR(INDEX(tbl_Données[[temps restant avant rebut  ]],SMALL(IF(tbl_Données[[temps restant avant rebut  ]]&lt;15,ROW(tbl_Données[[temps restant avant rebut  ]])-2),ROWS($1:1531))),"")</f>
        <v/>
      </c>
    </row>
    <row r="1535" spans="1:31" ht="27.75" customHeight="1">
      <c r="A1535" s="10"/>
      <c r="B1535" s="11"/>
      <c r="C15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5" s="13"/>
      <c r="E1535" s="10"/>
      <c r="F1535" s="14"/>
      <c r="G1535" s="15"/>
      <c r="H1535" s="13" t="str">
        <f t="shared" si="116"/>
        <v/>
      </c>
      <c r="I1535" s="16"/>
      <c r="J1535" s="17" t="str">
        <f t="shared" si="117"/>
        <v/>
      </c>
      <c r="K1535" s="18" t="str">
        <f t="shared" ca="1" si="118"/>
        <v/>
      </c>
      <c r="L1535" s="19">
        <f t="shared" si="120"/>
        <v>0</v>
      </c>
      <c r="M1535" s="19">
        <f t="shared" si="119"/>
        <v>0</v>
      </c>
      <c r="AE1535" s="33" t="str">
        <f ca="1">IFERROR(INDEX(tbl_Données[[temps restant avant rebut  ]],SMALL(IF(tbl_Données[[temps restant avant rebut  ]]&lt;15,ROW(tbl_Données[[temps restant avant rebut  ]])-2),ROWS($1:1532))),"")</f>
        <v/>
      </c>
    </row>
    <row r="1536" spans="1:31" ht="27.75" customHeight="1">
      <c r="A1536" s="10"/>
      <c r="B1536" s="11"/>
      <c r="C15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6" s="13"/>
      <c r="E1536" s="10"/>
      <c r="F1536" s="14"/>
      <c r="G1536" s="15"/>
      <c r="H1536" s="13" t="str">
        <f t="shared" si="116"/>
        <v/>
      </c>
      <c r="I1536" s="16"/>
      <c r="J1536" s="17" t="str">
        <f t="shared" si="117"/>
        <v/>
      </c>
      <c r="K1536" s="18" t="str">
        <f t="shared" ca="1" si="118"/>
        <v/>
      </c>
      <c r="L1536" s="19">
        <f t="shared" si="120"/>
        <v>0</v>
      </c>
      <c r="M1536" s="19">
        <f t="shared" si="119"/>
        <v>0</v>
      </c>
      <c r="AE1536" s="33" t="str">
        <f ca="1">IFERROR(INDEX(tbl_Données[[temps restant avant rebut  ]],SMALL(IF(tbl_Données[[temps restant avant rebut  ]]&lt;15,ROW(tbl_Données[[temps restant avant rebut  ]])-2),ROWS($1:1533))),"")</f>
        <v/>
      </c>
    </row>
    <row r="1537" spans="1:31" ht="27.75" customHeight="1">
      <c r="A1537" s="10"/>
      <c r="B1537" s="11"/>
      <c r="C15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7" s="13"/>
      <c r="E1537" s="10"/>
      <c r="F1537" s="14"/>
      <c r="G1537" s="15"/>
      <c r="H1537" s="13" t="str">
        <f t="shared" si="116"/>
        <v/>
      </c>
      <c r="I1537" s="16"/>
      <c r="J1537" s="17" t="str">
        <f t="shared" si="117"/>
        <v/>
      </c>
      <c r="K1537" s="18" t="str">
        <f t="shared" ca="1" si="118"/>
        <v/>
      </c>
      <c r="L1537" s="19">
        <f t="shared" si="120"/>
        <v>0</v>
      </c>
      <c r="M1537" s="19">
        <f t="shared" si="119"/>
        <v>0</v>
      </c>
      <c r="AE1537" s="33" t="str">
        <f ca="1">IFERROR(INDEX(tbl_Données[[temps restant avant rebut  ]],SMALL(IF(tbl_Données[[temps restant avant rebut  ]]&lt;15,ROW(tbl_Données[[temps restant avant rebut  ]])-2),ROWS($1:1534))),"")</f>
        <v/>
      </c>
    </row>
    <row r="1538" spans="1:31" ht="27.75" customHeight="1">
      <c r="A1538" s="10"/>
      <c r="B1538" s="11"/>
      <c r="C15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8" s="13"/>
      <c r="E1538" s="10"/>
      <c r="F1538" s="14"/>
      <c r="G1538" s="15"/>
      <c r="H1538" s="13" t="str">
        <f t="shared" si="116"/>
        <v/>
      </c>
      <c r="I1538" s="16"/>
      <c r="J1538" s="17" t="str">
        <f t="shared" si="117"/>
        <v/>
      </c>
      <c r="K1538" s="18" t="str">
        <f t="shared" ca="1" si="118"/>
        <v/>
      </c>
      <c r="L1538" s="19">
        <f t="shared" si="120"/>
        <v>0</v>
      </c>
      <c r="M1538" s="19">
        <f t="shared" si="119"/>
        <v>0</v>
      </c>
      <c r="AE1538" s="33" t="str">
        <f ca="1">IFERROR(INDEX(tbl_Données[[temps restant avant rebut  ]],SMALL(IF(tbl_Données[[temps restant avant rebut  ]]&lt;15,ROW(tbl_Données[[temps restant avant rebut  ]])-2),ROWS($1:1535))),"")</f>
        <v/>
      </c>
    </row>
    <row r="1539" spans="1:31" ht="27.75" customHeight="1">
      <c r="A1539" s="10"/>
      <c r="B1539" s="11"/>
      <c r="C15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9" s="13"/>
      <c r="E1539" s="10"/>
      <c r="F1539" s="14"/>
      <c r="G1539" s="15"/>
      <c r="H1539" s="13" t="str">
        <f t="shared" ref="H1539:H1602" si="121">IF(ISBLANK(D1539),"",D1539+30)</f>
        <v/>
      </c>
      <c r="I1539" s="16"/>
      <c r="J1539" s="17" t="str">
        <f t="shared" ref="J1539:J1602" si="122">IF(ISBLANK(I1539),"",$I1539-$D1539)</f>
        <v/>
      </c>
      <c r="K1539" s="18" t="str">
        <f t="shared" ref="K1539:K1602" ca="1" si="123">IF(ISBLANK(D1539),"",D1539-TODAY())</f>
        <v/>
      </c>
      <c r="L1539" s="19">
        <f t="shared" si="120"/>
        <v>0</v>
      </c>
      <c r="M1539" s="19">
        <f t="shared" ref="M1539:M1602" si="124">IFERROR(DATEDIF($B1539,$F1539,"d"),"")</f>
        <v>0</v>
      </c>
      <c r="AE1539" s="33" t="str">
        <f ca="1">IFERROR(INDEX(tbl_Données[[temps restant avant rebut  ]],SMALL(IF(tbl_Données[[temps restant avant rebut  ]]&lt;15,ROW(tbl_Données[[temps restant avant rebut  ]])-2),ROWS($1:1536))),"")</f>
        <v/>
      </c>
    </row>
    <row r="1540" spans="1:31" ht="27.75" customHeight="1">
      <c r="A1540" s="10"/>
      <c r="B1540" s="11"/>
      <c r="C15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0" s="13"/>
      <c r="E1540" s="10"/>
      <c r="F1540" s="14"/>
      <c r="G1540" s="15"/>
      <c r="H1540" s="13" t="str">
        <f t="shared" si="121"/>
        <v/>
      </c>
      <c r="I1540" s="16"/>
      <c r="J1540" s="17" t="str">
        <f t="shared" si="122"/>
        <v/>
      </c>
      <c r="K1540" s="18" t="str">
        <f t="shared" ca="1" si="123"/>
        <v/>
      </c>
      <c r="L1540" s="19">
        <f t="shared" si="120"/>
        <v>0</v>
      </c>
      <c r="M1540" s="19">
        <f t="shared" si="124"/>
        <v>0</v>
      </c>
      <c r="AE1540" s="33" t="str">
        <f ca="1">IFERROR(INDEX(tbl_Données[[temps restant avant rebut  ]],SMALL(IF(tbl_Données[[temps restant avant rebut  ]]&lt;15,ROW(tbl_Données[[temps restant avant rebut  ]])-2),ROWS($1:1537))),"")</f>
        <v/>
      </c>
    </row>
    <row r="1541" spans="1:31" ht="27.75" customHeight="1">
      <c r="A1541" s="10"/>
      <c r="B1541" s="11"/>
      <c r="C15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1" s="13"/>
      <c r="E1541" s="10"/>
      <c r="F1541" s="14"/>
      <c r="G1541" s="15"/>
      <c r="H1541" s="13" t="str">
        <f t="shared" si="121"/>
        <v/>
      </c>
      <c r="I1541" s="16"/>
      <c r="J1541" s="17" t="str">
        <f t="shared" si="122"/>
        <v/>
      </c>
      <c r="K1541" s="18" t="str">
        <f t="shared" ca="1" si="123"/>
        <v/>
      </c>
      <c r="L1541" s="19">
        <f t="shared" si="120"/>
        <v>0</v>
      </c>
      <c r="M1541" s="19">
        <f t="shared" si="124"/>
        <v>0</v>
      </c>
      <c r="AE1541" s="33" t="str">
        <f ca="1">IFERROR(INDEX(tbl_Données[[temps restant avant rebut  ]],SMALL(IF(tbl_Données[[temps restant avant rebut  ]]&lt;15,ROW(tbl_Données[[temps restant avant rebut  ]])-2),ROWS($1:1538))),"")</f>
        <v/>
      </c>
    </row>
    <row r="1542" spans="1:31" ht="27.75" customHeight="1">
      <c r="A1542" s="10"/>
      <c r="B1542" s="11"/>
      <c r="C15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2" s="13"/>
      <c r="E1542" s="10"/>
      <c r="F1542" s="14"/>
      <c r="G1542" s="15"/>
      <c r="H1542" s="13" t="str">
        <f t="shared" si="121"/>
        <v/>
      </c>
      <c r="I1542" s="16"/>
      <c r="J1542" s="17" t="str">
        <f t="shared" si="122"/>
        <v/>
      </c>
      <c r="K1542" s="18" t="str">
        <f t="shared" ca="1" si="123"/>
        <v/>
      </c>
      <c r="L1542" s="19">
        <f t="shared" ref="L1542:L1605" si="125">IFERROR(DATEDIF($B1542,$I1542,"d"),"")</f>
        <v>0</v>
      </c>
      <c r="M1542" s="19">
        <f t="shared" si="124"/>
        <v>0</v>
      </c>
      <c r="AE1542" s="33" t="str">
        <f ca="1">IFERROR(INDEX(tbl_Données[[temps restant avant rebut  ]],SMALL(IF(tbl_Données[[temps restant avant rebut  ]]&lt;15,ROW(tbl_Données[[temps restant avant rebut  ]])-2),ROWS($1:1539))),"")</f>
        <v/>
      </c>
    </row>
    <row r="1543" spans="1:31" ht="27.75" customHeight="1">
      <c r="A1543" s="10"/>
      <c r="B1543" s="11"/>
      <c r="C15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3" s="13"/>
      <c r="E1543" s="10"/>
      <c r="F1543" s="14"/>
      <c r="G1543" s="15"/>
      <c r="H1543" s="13" t="str">
        <f t="shared" si="121"/>
        <v/>
      </c>
      <c r="I1543" s="16"/>
      <c r="J1543" s="17" t="str">
        <f t="shared" si="122"/>
        <v/>
      </c>
      <c r="K1543" s="18" t="str">
        <f t="shared" ca="1" si="123"/>
        <v/>
      </c>
      <c r="L1543" s="19">
        <f t="shared" si="125"/>
        <v>0</v>
      </c>
      <c r="M1543" s="19">
        <f t="shared" si="124"/>
        <v>0</v>
      </c>
      <c r="AE1543" s="33" t="str">
        <f ca="1">IFERROR(INDEX(tbl_Données[[temps restant avant rebut  ]],SMALL(IF(tbl_Données[[temps restant avant rebut  ]]&lt;15,ROW(tbl_Données[[temps restant avant rebut  ]])-2),ROWS($1:1540))),"")</f>
        <v/>
      </c>
    </row>
    <row r="1544" spans="1:31" ht="27.75" customHeight="1">
      <c r="A1544" s="10"/>
      <c r="B1544" s="11"/>
      <c r="C15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4" s="13"/>
      <c r="E1544" s="10"/>
      <c r="F1544" s="14"/>
      <c r="G1544" s="15"/>
      <c r="H1544" s="13" t="str">
        <f t="shared" si="121"/>
        <v/>
      </c>
      <c r="I1544" s="16"/>
      <c r="J1544" s="17" t="str">
        <f t="shared" si="122"/>
        <v/>
      </c>
      <c r="K1544" s="18" t="str">
        <f t="shared" ca="1" si="123"/>
        <v/>
      </c>
      <c r="L1544" s="19">
        <f t="shared" si="125"/>
        <v>0</v>
      </c>
      <c r="M1544" s="19">
        <f t="shared" si="124"/>
        <v>0</v>
      </c>
      <c r="AE1544" s="33" t="str">
        <f ca="1">IFERROR(INDEX(tbl_Données[[temps restant avant rebut  ]],SMALL(IF(tbl_Données[[temps restant avant rebut  ]]&lt;15,ROW(tbl_Données[[temps restant avant rebut  ]])-2),ROWS($1:1541))),"")</f>
        <v/>
      </c>
    </row>
    <row r="1545" spans="1:31" ht="27.75" customHeight="1">
      <c r="A1545" s="10"/>
      <c r="B1545" s="11"/>
      <c r="C15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5" s="13"/>
      <c r="E1545" s="10"/>
      <c r="F1545" s="14"/>
      <c r="G1545" s="15"/>
      <c r="H1545" s="13" t="str">
        <f t="shared" si="121"/>
        <v/>
      </c>
      <c r="I1545" s="16"/>
      <c r="J1545" s="17" t="str">
        <f t="shared" si="122"/>
        <v/>
      </c>
      <c r="K1545" s="18" t="str">
        <f t="shared" ca="1" si="123"/>
        <v/>
      </c>
      <c r="L1545" s="19">
        <f t="shared" si="125"/>
        <v>0</v>
      </c>
      <c r="M1545" s="19">
        <f t="shared" si="124"/>
        <v>0</v>
      </c>
      <c r="AE1545" s="33" t="str">
        <f ca="1">IFERROR(INDEX(tbl_Données[[temps restant avant rebut  ]],SMALL(IF(tbl_Données[[temps restant avant rebut  ]]&lt;15,ROW(tbl_Données[[temps restant avant rebut  ]])-2),ROWS($1:1542))),"")</f>
        <v/>
      </c>
    </row>
    <row r="1546" spans="1:31" ht="27.75" customHeight="1">
      <c r="A1546" s="10"/>
      <c r="B1546" s="11"/>
      <c r="C15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6" s="13"/>
      <c r="E1546" s="10"/>
      <c r="F1546" s="14"/>
      <c r="G1546" s="15"/>
      <c r="H1546" s="13" t="str">
        <f t="shared" si="121"/>
        <v/>
      </c>
      <c r="I1546" s="16"/>
      <c r="J1546" s="17" t="str">
        <f t="shared" si="122"/>
        <v/>
      </c>
      <c r="K1546" s="18" t="str">
        <f t="shared" ca="1" si="123"/>
        <v/>
      </c>
      <c r="L1546" s="19">
        <f t="shared" si="125"/>
        <v>0</v>
      </c>
      <c r="M1546" s="19">
        <f t="shared" si="124"/>
        <v>0</v>
      </c>
      <c r="AE1546" s="33" t="str">
        <f ca="1">IFERROR(INDEX(tbl_Données[[temps restant avant rebut  ]],SMALL(IF(tbl_Données[[temps restant avant rebut  ]]&lt;15,ROW(tbl_Données[[temps restant avant rebut  ]])-2),ROWS($1:1543))),"")</f>
        <v/>
      </c>
    </row>
    <row r="1547" spans="1:31" ht="27.75" customHeight="1">
      <c r="A1547" s="10"/>
      <c r="B1547" s="11"/>
      <c r="C15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7" s="13"/>
      <c r="E1547" s="10"/>
      <c r="F1547" s="14"/>
      <c r="G1547" s="15"/>
      <c r="H1547" s="13" t="str">
        <f t="shared" si="121"/>
        <v/>
      </c>
      <c r="I1547" s="16"/>
      <c r="J1547" s="17" t="str">
        <f t="shared" si="122"/>
        <v/>
      </c>
      <c r="K1547" s="18" t="str">
        <f t="shared" ca="1" si="123"/>
        <v/>
      </c>
      <c r="L1547" s="19">
        <f t="shared" si="125"/>
        <v>0</v>
      </c>
      <c r="M1547" s="19">
        <f t="shared" si="124"/>
        <v>0</v>
      </c>
      <c r="AE1547" s="33" t="str">
        <f ca="1">IFERROR(INDEX(tbl_Données[[temps restant avant rebut  ]],SMALL(IF(tbl_Données[[temps restant avant rebut  ]]&lt;15,ROW(tbl_Données[[temps restant avant rebut  ]])-2),ROWS($1:1544))),"")</f>
        <v/>
      </c>
    </row>
    <row r="1548" spans="1:31" ht="27.75" customHeight="1">
      <c r="A1548" s="10"/>
      <c r="B1548" s="11"/>
      <c r="C15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8" s="13"/>
      <c r="E1548" s="10"/>
      <c r="F1548" s="14"/>
      <c r="G1548" s="15"/>
      <c r="H1548" s="13" t="str">
        <f t="shared" si="121"/>
        <v/>
      </c>
      <c r="I1548" s="16"/>
      <c r="J1548" s="17" t="str">
        <f t="shared" si="122"/>
        <v/>
      </c>
      <c r="K1548" s="18" t="str">
        <f t="shared" ca="1" si="123"/>
        <v/>
      </c>
      <c r="L1548" s="19">
        <f t="shared" si="125"/>
        <v>0</v>
      </c>
      <c r="M1548" s="19">
        <f t="shared" si="124"/>
        <v>0</v>
      </c>
      <c r="AE1548" s="33" t="str">
        <f ca="1">IFERROR(INDEX(tbl_Données[[temps restant avant rebut  ]],SMALL(IF(tbl_Données[[temps restant avant rebut  ]]&lt;15,ROW(tbl_Données[[temps restant avant rebut  ]])-2),ROWS($1:1545))),"")</f>
        <v/>
      </c>
    </row>
    <row r="1549" spans="1:31" ht="27.75" customHeight="1">
      <c r="A1549" s="10"/>
      <c r="B1549" s="11"/>
      <c r="C15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9" s="13"/>
      <c r="E1549" s="10"/>
      <c r="F1549" s="14"/>
      <c r="G1549" s="15"/>
      <c r="H1549" s="13" t="str">
        <f t="shared" si="121"/>
        <v/>
      </c>
      <c r="I1549" s="16"/>
      <c r="J1549" s="17" t="str">
        <f t="shared" si="122"/>
        <v/>
      </c>
      <c r="K1549" s="18" t="str">
        <f t="shared" ca="1" si="123"/>
        <v/>
      </c>
      <c r="L1549" s="19">
        <f t="shared" si="125"/>
        <v>0</v>
      </c>
      <c r="M1549" s="19">
        <f t="shared" si="124"/>
        <v>0</v>
      </c>
      <c r="AE1549" s="33" t="str">
        <f ca="1">IFERROR(INDEX(tbl_Données[[temps restant avant rebut  ]],SMALL(IF(tbl_Données[[temps restant avant rebut  ]]&lt;15,ROW(tbl_Données[[temps restant avant rebut  ]])-2),ROWS($1:1546))),"")</f>
        <v/>
      </c>
    </row>
    <row r="1550" spans="1:31" ht="27.75" customHeight="1">
      <c r="A1550" s="10"/>
      <c r="B1550" s="11"/>
      <c r="C15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0" s="13"/>
      <c r="E1550" s="10"/>
      <c r="F1550" s="14"/>
      <c r="G1550" s="15"/>
      <c r="H1550" s="13" t="str">
        <f t="shared" si="121"/>
        <v/>
      </c>
      <c r="I1550" s="16"/>
      <c r="J1550" s="17" t="str">
        <f t="shared" si="122"/>
        <v/>
      </c>
      <c r="K1550" s="18" t="str">
        <f t="shared" ca="1" si="123"/>
        <v/>
      </c>
      <c r="L1550" s="19">
        <f t="shared" si="125"/>
        <v>0</v>
      </c>
      <c r="M1550" s="19">
        <f t="shared" si="124"/>
        <v>0</v>
      </c>
      <c r="AE1550" s="33" t="str">
        <f ca="1">IFERROR(INDEX(tbl_Données[[temps restant avant rebut  ]],SMALL(IF(tbl_Données[[temps restant avant rebut  ]]&lt;15,ROW(tbl_Données[[temps restant avant rebut  ]])-2),ROWS($1:1547))),"")</f>
        <v/>
      </c>
    </row>
    <row r="1551" spans="1:31" ht="27.75" customHeight="1">
      <c r="A1551" s="10"/>
      <c r="B1551" s="11"/>
      <c r="C15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1" s="13"/>
      <c r="E1551" s="10"/>
      <c r="F1551" s="14"/>
      <c r="G1551" s="15"/>
      <c r="H1551" s="13" t="str">
        <f t="shared" si="121"/>
        <v/>
      </c>
      <c r="I1551" s="16"/>
      <c r="J1551" s="17" t="str">
        <f t="shared" si="122"/>
        <v/>
      </c>
      <c r="K1551" s="18" t="str">
        <f t="shared" ca="1" si="123"/>
        <v/>
      </c>
      <c r="L1551" s="19">
        <f t="shared" si="125"/>
        <v>0</v>
      </c>
      <c r="M1551" s="19">
        <f t="shared" si="124"/>
        <v>0</v>
      </c>
      <c r="AE1551" s="33" t="str">
        <f ca="1">IFERROR(INDEX(tbl_Données[[temps restant avant rebut  ]],SMALL(IF(tbl_Données[[temps restant avant rebut  ]]&lt;15,ROW(tbl_Données[[temps restant avant rebut  ]])-2),ROWS($1:1548))),"")</f>
        <v/>
      </c>
    </row>
    <row r="1552" spans="1:31" ht="27.75" customHeight="1">
      <c r="A1552" s="10"/>
      <c r="B1552" s="11"/>
      <c r="C15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2" s="13"/>
      <c r="E1552" s="10"/>
      <c r="F1552" s="14"/>
      <c r="G1552" s="15"/>
      <c r="H1552" s="13" t="str">
        <f t="shared" si="121"/>
        <v/>
      </c>
      <c r="I1552" s="16"/>
      <c r="J1552" s="17" t="str">
        <f t="shared" si="122"/>
        <v/>
      </c>
      <c r="K1552" s="18" t="str">
        <f t="shared" ca="1" si="123"/>
        <v/>
      </c>
      <c r="L1552" s="19">
        <f t="shared" si="125"/>
        <v>0</v>
      </c>
      <c r="M1552" s="19">
        <f t="shared" si="124"/>
        <v>0</v>
      </c>
      <c r="AE1552" s="33" t="str">
        <f ca="1">IFERROR(INDEX(tbl_Données[[temps restant avant rebut  ]],SMALL(IF(tbl_Données[[temps restant avant rebut  ]]&lt;15,ROW(tbl_Données[[temps restant avant rebut  ]])-2),ROWS($1:1549))),"")</f>
        <v/>
      </c>
    </row>
    <row r="1553" spans="1:31" ht="27.75" customHeight="1">
      <c r="A1553" s="10"/>
      <c r="B1553" s="11"/>
      <c r="C15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3" s="13"/>
      <c r="E1553" s="10"/>
      <c r="F1553" s="14"/>
      <c r="G1553" s="15"/>
      <c r="H1553" s="13" t="str">
        <f t="shared" si="121"/>
        <v/>
      </c>
      <c r="I1553" s="16"/>
      <c r="J1553" s="17" t="str">
        <f t="shared" si="122"/>
        <v/>
      </c>
      <c r="K1553" s="18" t="str">
        <f t="shared" ca="1" si="123"/>
        <v/>
      </c>
      <c r="L1553" s="19">
        <f t="shared" si="125"/>
        <v>0</v>
      </c>
      <c r="M1553" s="19">
        <f t="shared" si="124"/>
        <v>0</v>
      </c>
      <c r="AE1553" s="33" t="str">
        <f ca="1">IFERROR(INDEX(tbl_Données[[temps restant avant rebut  ]],SMALL(IF(tbl_Données[[temps restant avant rebut  ]]&lt;15,ROW(tbl_Données[[temps restant avant rebut  ]])-2),ROWS($1:1550))),"")</f>
        <v/>
      </c>
    </row>
    <row r="1554" spans="1:31" ht="27.75" customHeight="1">
      <c r="A1554" s="10"/>
      <c r="B1554" s="11"/>
      <c r="C15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4" s="13"/>
      <c r="E1554" s="10"/>
      <c r="F1554" s="14"/>
      <c r="G1554" s="15"/>
      <c r="H1554" s="13" t="str">
        <f t="shared" si="121"/>
        <v/>
      </c>
      <c r="I1554" s="16"/>
      <c r="J1554" s="17" t="str">
        <f t="shared" si="122"/>
        <v/>
      </c>
      <c r="K1554" s="18" t="str">
        <f t="shared" ca="1" si="123"/>
        <v/>
      </c>
      <c r="L1554" s="19">
        <f t="shared" si="125"/>
        <v>0</v>
      </c>
      <c r="M1554" s="19">
        <f t="shared" si="124"/>
        <v>0</v>
      </c>
      <c r="AE1554" s="33" t="str">
        <f ca="1">IFERROR(INDEX(tbl_Données[[temps restant avant rebut  ]],SMALL(IF(tbl_Données[[temps restant avant rebut  ]]&lt;15,ROW(tbl_Données[[temps restant avant rebut  ]])-2),ROWS($1:1551))),"")</f>
        <v/>
      </c>
    </row>
    <row r="1555" spans="1:31" ht="27.75" customHeight="1">
      <c r="A1555" s="10"/>
      <c r="B1555" s="11"/>
      <c r="C15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5" s="13"/>
      <c r="E1555" s="10"/>
      <c r="F1555" s="14"/>
      <c r="G1555" s="15"/>
      <c r="H1555" s="13" t="str">
        <f t="shared" si="121"/>
        <v/>
      </c>
      <c r="I1555" s="16"/>
      <c r="J1555" s="17" t="str">
        <f t="shared" si="122"/>
        <v/>
      </c>
      <c r="K1555" s="18" t="str">
        <f t="shared" ca="1" si="123"/>
        <v/>
      </c>
      <c r="L1555" s="19">
        <f t="shared" si="125"/>
        <v>0</v>
      </c>
      <c r="M1555" s="19">
        <f t="shared" si="124"/>
        <v>0</v>
      </c>
      <c r="AE1555" s="33" t="str">
        <f ca="1">IFERROR(INDEX(tbl_Données[[temps restant avant rebut  ]],SMALL(IF(tbl_Données[[temps restant avant rebut  ]]&lt;15,ROW(tbl_Données[[temps restant avant rebut  ]])-2),ROWS($1:1552))),"")</f>
        <v/>
      </c>
    </row>
    <row r="1556" spans="1:31" ht="27.75" customHeight="1">
      <c r="A1556" s="10"/>
      <c r="B1556" s="11"/>
      <c r="C15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6" s="13"/>
      <c r="E1556" s="10"/>
      <c r="F1556" s="14"/>
      <c r="G1556" s="15"/>
      <c r="H1556" s="13" t="str">
        <f t="shared" si="121"/>
        <v/>
      </c>
      <c r="I1556" s="16"/>
      <c r="J1556" s="17" t="str">
        <f t="shared" si="122"/>
        <v/>
      </c>
      <c r="K1556" s="18" t="str">
        <f t="shared" ca="1" si="123"/>
        <v/>
      </c>
      <c r="L1556" s="19">
        <f t="shared" si="125"/>
        <v>0</v>
      </c>
      <c r="M1556" s="19">
        <f t="shared" si="124"/>
        <v>0</v>
      </c>
      <c r="AE1556" s="33" t="str">
        <f ca="1">IFERROR(INDEX(tbl_Données[[temps restant avant rebut  ]],SMALL(IF(tbl_Données[[temps restant avant rebut  ]]&lt;15,ROW(tbl_Données[[temps restant avant rebut  ]])-2),ROWS($1:1553))),"")</f>
        <v/>
      </c>
    </row>
    <row r="1557" spans="1:31" ht="27.75" customHeight="1">
      <c r="A1557" s="10"/>
      <c r="B1557" s="11"/>
      <c r="C15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7" s="13"/>
      <c r="E1557" s="10"/>
      <c r="F1557" s="14"/>
      <c r="G1557" s="15"/>
      <c r="H1557" s="13" t="str">
        <f t="shared" si="121"/>
        <v/>
      </c>
      <c r="I1557" s="16"/>
      <c r="J1557" s="17" t="str">
        <f t="shared" si="122"/>
        <v/>
      </c>
      <c r="K1557" s="18" t="str">
        <f t="shared" ca="1" si="123"/>
        <v/>
      </c>
      <c r="L1557" s="19">
        <f t="shared" si="125"/>
        <v>0</v>
      </c>
      <c r="M1557" s="19">
        <f t="shared" si="124"/>
        <v>0</v>
      </c>
      <c r="AE1557" s="33" t="str">
        <f ca="1">IFERROR(INDEX(tbl_Données[[temps restant avant rebut  ]],SMALL(IF(tbl_Données[[temps restant avant rebut  ]]&lt;15,ROW(tbl_Données[[temps restant avant rebut  ]])-2),ROWS($1:1554))),"")</f>
        <v/>
      </c>
    </row>
    <row r="1558" spans="1:31" ht="27.75" customHeight="1">
      <c r="A1558" s="10"/>
      <c r="B1558" s="11"/>
      <c r="C15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8" s="13"/>
      <c r="E1558" s="10"/>
      <c r="F1558" s="14"/>
      <c r="G1558" s="15"/>
      <c r="H1558" s="13" t="str">
        <f t="shared" si="121"/>
        <v/>
      </c>
      <c r="I1558" s="16"/>
      <c r="J1558" s="17" t="str">
        <f t="shared" si="122"/>
        <v/>
      </c>
      <c r="K1558" s="18" t="str">
        <f t="shared" ca="1" si="123"/>
        <v/>
      </c>
      <c r="L1558" s="19">
        <f t="shared" si="125"/>
        <v>0</v>
      </c>
      <c r="M1558" s="19">
        <f t="shared" si="124"/>
        <v>0</v>
      </c>
      <c r="AE1558" s="33" t="str">
        <f ca="1">IFERROR(INDEX(tbl_Données[[temps restant avant rebut  ]],SMALL(IF(tbl_Données[[temps restant avant rebut  ]]&lt;15,ROW(tbl_Données[[temps restant avant rebut  ]])-2),ROWS($1:1555))),"")</f>
        <v/>
      </c>
    </row>
    <row r="1559" spans="1:31" ht="27.75" customHeight="1">
      <c r="A1559" s="10"/>
      <c r="B1559" s="11"/>
      <c r="C15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9" s="13"/>
      <c r="E1559" s="10"/>
      <c r="F1559" s="14"/>
      <c r="G1559" s="15"/>
      <c r="H1559" s="13" t="str">
        <f t="shared" si="121"/>
        <v/>
      </c>
      <c r="I1559" s="16"/>
      <c r="J1559" s="17" t="str">
        <f t="shared" si="122"/>
        <v/>
      </c>
      <c r="K1559" s="18" t="str">
        <f t="shared" ca="1" si="123"/>
        <v/>
      </c>
      <c r="L1559" s="19">
        <f t="shared" si="125"/>
        <v>0</v>
      </c>
      <c r="M1559" s="19">
        <f t="shared" si="124"/>
        <v>0</v>
      </c>
      <c r="AE1559" s="33" t="str">
        <f ca="1">IFERROR(INDEX(tbl_Données[[temps restant avant rebut  ]],SMALL(IF(tbl_Données[[temps restant avant rebut  ]]&lt;15,ROW(tbl_Données[[temps restant avant rebut  ]])-2),ROWS($1:1556))),"")</f>
        <v/>
      </c>
    </row>
    <row r="1560" spans="1:31" ht="27.75" customHeight="1">
      <c r="A1560" s="10"/>
      <c r="B1560" s="11"/>
      <c r="C15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0" s="13"/>
      <c r="E1560" s="10"/>
      <c r="F1560" s="14"/>
      <c r="G1560" s="15"/>
      <c r="H1560" s="13" t="str">
        <f t="shared" si="121"/>
        <v/>
      </c>
      <c r="I1560" s="16"/>
      <c r="J1560" s="17" t="str">
        <f t="shared" si="122"/>
        <v/>
      </c>
      <c r="K1560" s="18" t="str">
        <f t="shared" ca="1" si="123"/>
        <v/>
      </c>
      <c r="L1560" s="19">
        <f t="shared" si="125"/>
        <v>0</v>
      </c>
      <c r="M1560" s="19">
        <f t="shared" si="124"/>
        <v>0</v>
      </c>
      <c r="AE1560" s="33" t="str">
        <f ca="1">IFERROR(INDEX(tbl_Données[[temps restant avant rebut  ]],SMALL(IF(tbl_Données[[temps restant avant rebut  ]]&lt;15,ROW(tbl_Données[[temps restant avant rebut  ]])-2),ROWS($1:1557))),"")</f>
        <v/>
      </c>
    </row>
    <row r="1561" spans="1:31" ht="27.75" customHeight="1">
      <c r="A1561" s="10"/>
      <c r="B1561" s="11"/>
      <c r="C15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1" s="13"/>
      <c r="E1561" s="10"/>
      <c r="F1561" s="14"/>
      <c r="G1561" s="15"/>
      <c r="H1561" s="13" t="str">
        <f t="shared" si="121"/>
        <v/>
      </c>
      <c r="I1561" s="16"/>
      <c r="J1561" s="17" t="str">
        <f t="shared" si="122"/>
        <v/>
      </c>
      <c r="K1561" s="18" t="str">
        <f t="shared" ca="1" si="123"/>
        <v/>
      </c>
      <c r="L1561" s="19">
        <f t="shared" si="125"/>
        <v>0</v>
      </c>
      <c r="M1561" s="19">
        <f t="shared" si="124"/>
        <v>0</v>
      </c>
      <c r="AE1561" s="33" t="str">
        <f ca="1">IFERROR(INDEX(tbl_Données[[temps restant avant rebut  ]],SMALL(IF(tbl_Données[[temps restant avant rebut  ]]&lt;15,ROW(tbl_Données[[temps restant avant rebut  ]])-2),ROWS($1:1558))),"")</f>
        <v/>
      </c>
    </row>
    <row r="1562" spans="1:31" ht="27.75" customHeight="1">
      <c r="A1562" s="10"/>
      <c r="B1562" s="11"/>
      <c r="C15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2" s="13"/>
      <c r="E1562" s="10"/>
      <c r="F1562" s="14"/>
      <c r="G1562" s="15"/>
      <c r="H1562" s="13" t="str">
        <f t="shared" si="121"/>
        <v/>
      </c>
      <c r="I1562" s="16"/>
      <c r="J1562" s="17" t="str">
        <f t="shared" si="122"/>
        <v/>
      </c>
      <c r="K1562" s="18" t="str">
        <f t="shared" ca="1" si="123"/>
        <v/>
      </c>
      <c r="L1562" s="19">
        <f t="shared" si="125"/>
        <v>0</v>
      </c>
      <c r="M1562" s="19">
        <f t="shared" si="124"/>
        <v>0</v>
      </c>
      <c r="AE1562" s="33" t="str">
        <f ca="1">IFERROR(INDEX(tbl_Données[[temps restant avant rebut  ]],SMALL(IF(tbl_Données[[temps restant avant rebut  ]]&lt;15,ROW(tbl_Données[[temps restant avant rebut  ]])-2),ROWS($1:1559))),"")</f>
        <v/>
      </c>
    </row>
    <row r="1563" spans="1:31" ht="27.75" customHeight="1">
      <c r="A1563" s="10"/>
      <c r="B1563" s="11"/>
      <c r="C15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3" s="13"/>
      <c r="E1563" s="10"/>
      <c r="F1563" s="14"/>
      <c r="G1563" s="15"/>
      <c r="H1563" s="13" t="str">
        <f t="shared" si="121"/>
        <v/>
      </c>
      <c r="I1563" s="16"/>
      <c r="J1563" s="17" t="str">
        <f t="shared" si="122"/>
        <v/>
      </c>
      <c r="K1563" s="18" t="str">
        <f t="shared" ca="1" si="123"/>
        <v/>
      </c>
      <c r="L1563" s="19">
        <f t="shared" si="125"/>
        <v>0</v>
      </c>
      <c r="M1563" s="19">
        <f t="shared" si="124"/>
        <v>0</v>
      </c>
      <c r="AE1563" s="33" t="str">
        <f ca="1">IFERROR(INDEX(tbl_Données[[temps restant avant rebut  ]],SMALL(IF(tbl_Données[[temps restant avant rebut  ]]&lt;15,ROW(tbl_Données[[temps restant avant rebut  ]])-2),ROWS($1:1560))),"")</f>
        <v/>
      </c>
    </row>
    <row r="1564" spans="1:31" ht="27.75" customHeight="1">
      <c r="A1564" s="10"/>
      <c r="B1564" s="11"/>
      <c r="C15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4" s="13"/>
      <c r="E1564" s="10"/>
      <c r="F1564" s="14"/>
      <c r="G1564" s="15"/>
      <c r="H1564" s="13" t="str">
        <f t="shared" si="121"/>
        <v/>
      </c>
      <c r="I1564" s="16"/>
      <c r="J1564" s="17" t="str">
        <f t="shared" si="122"/>
        <v/>
      </c>
      <c r="K1564" s="18" t="str">
        <f t="shared" ca="1" si="123"/>
        <v/>
      </c>
      <c r="L1564" s="19">
        <f t="shared" si="125"/>
        <v>0</v>
      </c>
      <c r="M1564" s="19">
        <f t="shared" si="124"/>
        <v>0</v>
      </c>
      <c r="AE1564" s="33" t="str">
        <f ca="1">IFERROR(INDEX(tbl_Données[[temps restant avant rebut  ]],SMALL(IF(tbl_Données[[temps restant avant rebut  ]]&lt;15,ROW(tbl_Données[[temps restant avant rebut  ]])-2),ROWS($1:1561))),"")</f>
        <v/>
      </c>
    </row>
    <row r="1565" spans="1:31" ht="27.75" customHeight="1">
      <c r="A1565" s="10"/>
      <c r="B1565" s="11"/>
      <c r="C15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5" s="13"/>
      <c r="E1565" s="10"/>
      <c r="F1565" s="14"/>
      <c r="G1565" s="15"/>
      <c r="H1565" s="13" t="str">
        <f t="shared" si="121"/>
        <v/>
      </c>
      <c r="I1565" s="16"/>
      <c r="J1565" s="17" t="str">
        <f t="shared" si="122"/>
        <v/>
      </c>
      <c r="K1565" s="18" t="str">
        <f t="shared" ca="1" si="123"/>
        <v/>
      </c>
      <c r="L1565" s="19">
        <f t="shared" si="125"/>
        <v>0</v>
      </c>
      <c r="M1565" s="19">
        <f t="shared" si="124"/>
        <v>0</v>
      </c>
      <c r="AE1565" s="33" t="str">
        <f ca="1">IFERROR(INDEX(tbl_Données[[temps restant avant rebut  ]],SMALL(IF(tbl_Données[[temps restant avant rebut  ]]&lt;15,ROW(tbl_Données[[temps restant avant rebut  ]])-2),ROWS($1:1562))),"")</f>
        <v/>
      </c>
    </row>
    <row r="1566" spans="1:31" ht="27.75" customHeight="1">
      <c r="A1566" s="10"/>
      <c r="B1566" s="11"/>
      <c r="C15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6" s="13"/>
      <c r="E1566" s="10"/>
      <c r="F1566" s="14"/>
      <c r="G1566" s="15"/>
      <c r="H1566" s="13" t="str">
        <f t="shared" si="121"/>
        <v/>
      </c>
      <c r="I1566" s="16"/>
      <c r="J1566" s="17" t="str">
        <f t="shared" si="122"/>
        <v/>
      </c>
      <c r="K1566" s="18" t="str">
        <f t="shared" ca="1" si="123"/>
        <v/>
      </c>
      <c r="L1566" s="19">
        <f t="shared" si="125"/>
        <v>0</v>
      </c>
      <c r="M1566" s="19">
        <f t="shared" si="124"/>
        <v>0</v>
      </c>
      <c r="AE1566" s="33" t="str">
        <f ca="1">IFERROR(INDEX(tbl_Données[[temps restant avant rebut  ]],SMALL(IF(tbl_Données[[temps restant avant rebut  ]]&lt;15,ROW(tbl_Données[[temps restant avant rebut  ]])-2),ROWS($1:1563))),"")</f>
        <v/>
      </c>
    </row>
    <row r="1567" spans="1:31" ht="27.75" customHeight="1">
      <c r="A1567" s="10"/>
      <c r="B1567" s="11"/>
      <c r="C15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7" s="13"/>
      <c r="E1567" s="10"/>
      <c r="F1567" s="14"/>
      <c r="G1567" s="15"/>
      <c r="H1567" s="13" t="str">
        <f t="shared" si="121"/>
        <v/>
      </c>
      <c r="I1567" s="16"/>
      <c r="J1567" s="17" t="str">
        <f t="shared" si="122"/>
        <v/>
      </c>
      <c r="K1567" s="18" t="str">
        <f t="shared" ca="1" si="123"/>
        <v/>
      </c>
      <c r="L1567" s="19">
        <f t="shared" si="125"/>
        <v>0</v>
      </c>
      <c r="M1567" s="19">
        <f t="shared" si="124"/>
        <v>0</v>
      </c>
      <c r="AE1567" s="33" t="str">
        <f ca="1">IFERROR(INDEX(tbl_Données[[temps restant avant rebut  ]],SMALL(IF(tbl_Données[[temps restant avant rebut  ]]&lt;15,ROW(tbl_Données[[temps restant avant rebut  ]])-2),ROWS($1:1564))),"")</f>
        <v/>
      </c>
    </row>
    <row r="1568" spans="1:31" ht="27.75" customHeight="1">
      <c r="A1568" s="10"/>
      <c r="B1568" s="11"/>
      <c r="C15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8" s="13"/>
      <c r="E1568" s="10"/>
      <c r="F1568" s="14"/>
      <c r="G1568" s="15"/>
      <c r="H1568" s="13" t="str">
        <f t="shared" si="121"/>
        <v/>
      </c>
      <c r="I1568" s="16"/>
      <c r="J1568" s="17" t="str">
        <f t="shared" si="122"/>
        <v/>
      </c>
      <c r="K1568" s="18" t="str">
        <f t="shared" ca="1" si="123"/>
        <v/>
      </c>
      <c r="L1568" s="19">
        <f t="shared" si="125"/>
        <v>0</v>
      </c>
      <c r="M1568" s="19">
        <f t="shared" si="124"/>
        <v>0</v>
      </c>
      <c r="AE1568" s="33" t="str">
        <f ca="1">IFERROR(INDEX(tbl_Données[[temps restant avant rebut  ]],SMALL(IF(tbl_Données[[temps restant avant rebut  ]]&lt;15,ROW(tbl_Données[[temps restant avant rebut  ]])-2),ROWS($1:1565))),"")</f>
        <v/>
      </c>
    </row>
    <row r="1569" spans="1:31" ht="27.75" customHeight="1">
      <c r="A1569" s="10"/>
      <c r="B1569" s="11"/>
      <c r="C15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9" s="13"/>
      <c r="E1569" s="10"/>
      <c r="F1569" s="14"/>
      <c r="G1569" s="15"/>
      <c r="H1569" s="13" t="str">
        <f t="shared" si="121"/>
        <v/>
      </c>
      <c r="I1569" s="16"/>
      <c r="J1569" s="17" t="str">
        <f t="shared" si="122"/>
        <v/>
      </c>
      <c r="K1569" s="18" t="str">
        <f t="shared" ca="1" si="123"/>
        <v/>
      </c>
      <c r="L1569" s="19">
        <f t="shared" si="125"/>
        <v>0</v>
      </c>
      <c r="M1569" s="19">
        <f t="shared" si="124"/>
        <v>0</v>
      </c>
      <c r="AE1569" s="33" t="str">
        <f ca="1">IFERROR(INDEX(tbl_Données[[temps restant avant rebut  ]],SMALL(IF(tbl_Données[[temps restant avant rebut  ]]&lt;15,ROW(tbl_Données[[temps restant avant rebut  ]])-2),ROWS($1:1566))),"")</f>
        <v/>
      </c>
    </row>
    <row r="1570" spans="1:31" ht="27.75" customHeight="1">
      <c r="A1570" s="10"/>
      <c r="B1570" s="11"/>
      <c r="C15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0" s="13"/>
      <c r="E1570" s="10"/>
      <c r="F1570" s="14"/>
      <c r="G1570" s="15"/>
      <c r="H1570" s="13" t="str">
        <f t="shared" si="121"/>
        <v/>
      </c>
      <c r="I1570" s="16"/>
      <c r="J1570" s="17" t="str">
        <f t="shared" si="122"/>
        <v/>
      </c>
      <c r="K1570" s="18" t="str">
        <f t="shared" ca="1" si="123"/>
        <v/>
      </c>
      <c r="L1570" s="19">
        <f t="shared" si="125"/>
        <v>0</v>
      </c>
      <c r="M1570" s="19">
        <f t="shared" si="124"/>
        <v>0</v>
      </c>
      <c r="AE1570" s="33" t="str">
        <f ca="1">IFERROR(INDEX(tbl_Données[[temps restant avant rebut  ]],SMALL(IF(tbl_Données[[temps restant avant rebut  ]]&lt;15,ROW(tbl_Données[[temps restant avant rebut  ]])-2),ROWS($1:1567))),"")</f>
        <v/>
      </c>
    </row>
    <row r="1571" spans="1:31" ht="27.75" customHeight="1">
      <c r="A1571" s="10"/>
      <c r="B1571" s="11"/>
      <c r="C15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1" s="13"/>
      <c r="E1571" s="10"/>
      <c r="F1571" s="14"/>
      <c r="G1571" s="15"/>
      <c r="H1571" s="13" t="str">
        <f t="shared" si="121"/>
        <v/>
      </c>
      <c r="I1571" s="16"/>
      <c r="J1571" s="17" t="str">
        <f t="shared" si="122"/>
        <v/>
      </c>
      <c r="K1571" s="18" t="str">
        <f t="shared" ca="1" si="123"/>
        <v/>
      </c>
      <c r="L1571" s="19">
        <f t="shared" si="125"/>
        <v>0</v>
      </c>
      <c r="M1571" s="19">
        <f t="shared" si="124"/>
        <v>0</v>
      </c>
      <c r="AE1571" s="33" t="str">
        <f ca="1">IFERROR(INDEX(tbl_Données[[temps restant avant rebut  ]],SMALL(IF(tbl_Données[[temps restant avant rebut  ]]&lt;15,ROW(tbl_Données[[temps restant avant rebut  ]])-2),ROWS($1:1568))),"")</f>
        <v/>
      </c>
    </row>
    <row r="1572" spans="1:31" ht="27.75" customHeight="1">
      <c r="A1572" s="10"/>
      <c r="B1572" s="11"/>
      <c r="C15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2" s="13"/>
      <c r="E1572" s="10"/>
      <c r="F1572" s="14"/>
      <c r="G1572" s="15"/>
      <c r="H1572" s="13" t="str">
        <f t="shared" si="121"/>
        <v/>
      </c>
      <c r="I1572" s="16"/>
      <c r="J1572" s="17" t="str">
        <f t="shared" si="122"/>
        <v/>
      </c>
      <c r="K1572" s="18" t="str">
        <f t="shared" ca="1" si="123"/>
        <v/>
      </c>
      <c r="L1572" s="19">
        <f t="shared" si="125"/>
        <v>0</v>
      </c>
      <c r="M1572" s="19">
        <f t="shared" si="124"/>
        <v>0</v>
      </c>
      <c r="AE1572" s="33" t="str">
        <f ca="1">IFERROR(INDEX(tbl_Données[[temps restant avant rebut  ]],SMALL(IF(tbl_Données[[temps restant avant rebut  ]]&lt;15,ROW(tbl_Données[[temps restant avant rebut  ]])-2),ROWS($1:1569))),"")</f>
        <v/>
      </c>
    </row>
    <row r="1573" spans="1:31" ht="27.75" customHeight="1">
      <c r="A1573" s="10"/>
      <c r="B1573" s="11"/>
      <c r="C15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3" s="13"/>
      <c r="E1573" s="10"/>
      <c r="F1573" s="14"/>
      <c r="G1573" s="15"/>
      <c r="H1573" s="13" t="str">
        <f t="shared" si="121"/>
        <v/>
      </c>
      <c r="I1573" s="16"/>
      <c r="J1573" s="17" t="str">
        <f t="shared" si="122"/>
        <v/>
      </c>
      <c r="K1573" s="18" t="str">
        <f t="shared" ca="1" si="123"/>
        <v/>
      </c>
      <c r="L1573" s="19">
        <f t="shared" si="125"/>
        <v>0</v>
      </c>
      <c r="M1573" s="19">
        <f t="shared" si="124"/>
        <v>0</v>
      </c>
      <c r="AE1573" s="33" t="str">
        <f ca="1">IFERROR(INDEX(tbl_Données[[temps restant avant rebut  ]],SMALL(IF(tbl_Données[[temps restant avant rebut  ]]&lt;15,ROW(tbl_Données[[temps restant avant rebut  ]])-2),ROWS($1:1570))),"")</f>
        <v/>
      </c>
    </row>
    <row r="1574" spans="1:31" ht="27.75" customHeight="1">
      <c r="A1574" s="10"/>
      <c r="B1574" s="11"/>
      <c r="C15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4" s="13"/>
      <c r="E1574" s="10"/>
      <c r="F1574" s="14"/>
      <c r="G1574" s="15"/>
      <c r="H1574" s="13" t="str">
        <f t="shared" si="121"/>
        <v/>
      </c>
      <c r="I1574" s="16"/>
      <c r="J1574" s="17" t="str">
        <f t="shared" si="122"/>
        <v/>
      </c>
      <c r="K1574" s="18" t="str">
        <f t="shared" ca="1" si="123"/>
        <v/>
      </c>
      <c r="L1574" s="19">
        <f t="shared" si="125"/>
        <v>0</v>
      </c>
      <c r="M1574" s="19">
        <f t="shared" si="124"/>
        <v>0</v>
      </c>
      <c r="AE1574" s="33" t="str">
        <f ca="1">IFERROR(INDEX(tbl_Données[[temps restant avant rebut  ]],SMALL(IF(tbl_Données[[temps restant avant rebut  ]]&lt;15,ROW(tbl_Données[[temps restant avant rebut  ]])-2),ROWS($1:1571))),"")</f>
        <v/>
      </c>
    </row>
    <row r="1575" spans="1:31" ht="27.75" customHeight="1">
      <c r="A1575" s="10"/>
      <c r="B1575" s="11"/>
      <c r="C15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5" s="13"/>
      <c r="E1575" s="10"/>
      <c r="F1575" s="14"/>
      <c r="G1575" s="15"/>
      <c r="H1575" s="13" t="str">
        <f t="shared" si="121"/>
        <v/>
      </c>
      <c r="I1575" s="16"/>
      <c r="J1575" s="17" t="str">
        <f t="shared" si="122"/>
        <v/>
      </c>
      <c r="K1575" s="18" t="str">
        <f t="shared" ca="1" si="123"/>
        <v/>
      </c>
      <c r="L1575" s="19">
        <f t="shared" si="125"/>
        <v>0</v>
      </c>
      <c r="M1575" s="19">
        <f t="shared" si="124"/>
        <v>0</v>
      </c>
      <c r="AE1575" s="33" t="str">
        <f ca="1">IFERROR(INDEX(tbl_Données[[temps restant avant rebut  ]],SMALL(IF(tbl_Données[[temps restant avant rebut  ]]&lt;15,ROW(tbl_Données[[temps restant avant rebut  ]])-2),ROWS($1:1572))),"")</f>
        <v/>
      </c>
    </row>
    <row r="1576" spans="1:31" ht="27.75" customHeight="1">
      <c r="A1576" s="10"/>
      <c r="B1576" s="11"/>
      <c r="C15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6" s="13"/>
      <c r="E1576" s="10"/>
      <c r="F1576" s="14"/>
      <c r="G1576" s="15"/>
      <c r="H1576" s="13" t="str">
        <f t="shared" si="121"/>
        <v/>
      </c>
      <c r="I1576" s="16"/>
      <c r="J1576" s="17" t="str">
        <f t="shared" si="122"/>
        <v/>
      </c>
      <c r="K1576" s="18" t="str">
        <f t="shared" ca="1" si="123"/>
        <v/>
      </c>
      <c r="L1576" s="19">
        <f t="shared" si="125"/>
        <v>0</v>
      </c>
      <c r="M1576" s="19">
        <f t="shared" si="124"/>
        <v>0</v>
      </c>
      <c r="AE1576" s="33" t="str">
        <f ca="1">IFERROR(INDEX(tbl_Données[[temps restant avant rebut  ]],SMALL(IF(tbl_Données[[temps restant avant rebut  ]]&lt;15,ROW(tbl_Données[[temps restant avant rebut  ]])-2),ROWS($1:1573))),"")</f>
        <v/>
      </c>
    </row>
    <row r="1577" spans="1:31" ht="27.75" customHeight="1">
      <c r="A1577" s="10"/>
      <c r="B1577" s="11"/>
      <c r="C15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7" s="13"/>
      <c r="E1577" s="10"/>
      <c r="F1577" s="14"/>
      <c r="G1577" s="15"/>
      <c r="H1577" s="13" t="str">
        <f t="shared" si="121"/>
        <v/>
      </c>
      <c r="I1577" s="16"/>
      <c r="J1577" s="17" t="str">
        <f t="shared" si="122"/>
        <v/>
      </c>
      <c r="K1577" s="18" t="str">
        <f t="shared" ca="1" si="123"/>
        <v/>
      </c>
      <c r="L1577" s="19">
        <f t="shared" si="125"/>
        <v>0</v>
      </c>
      <c r="M1577" s="19">
        <f t="shared" si="124"/>
        <v>0</v>
      </c>
      <c r="AE1577" s="33" t="str">
        <f ca="1">IFERROR(INDEX(tbl_Données[[temps restant avant rebut  ]],SMALL(IF(tbl_Données[[temps restant avant rebut  ]]&lt;15,ROW(tbl_Données[[temps restant avant rebut  ]])-2),ROWS($1:1574))),"")</f>
        <v/>
      </c>
    </row>
    <row r="1578" spans="1:31" ht="27.75" customHeight="1">
      <c r="A1578" s="10"/>
      <c r="B1578" s="11"/>
      <c r="C15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8" s="13"/>
      <c r="E1578" s="10"/>
      <c r="F1578" s="14"/>
      <c r="G1578" s="15"/>
      <c r="H1578" s="13" t="str">
        <f t="shared" si="121"/>
        <v/>
      </c>
      <c r="I1578" s="16"/>
      <c r="J1578" s="17" t="str">
        <f t="shared" si="122"/>
        <v/>
      </c>
      <c r="K1578" s="18" t="str">
        <f t="shared" ca="1" si="123"/>
        <v/>
      </c>
      <c r="L1578" s="19">
        <f t="shared" si="125"/>
        <v>0</v>
      </c>
      <c r="M1578" s="19">
        <f t="shared" si="124"/>
        <v>0</v>
      </c>
      <c r="AE1578" s="33" t="str">
        <f ca="1">IFERROR(INDEX(tbl_Données[[temps restant avant rebut  ]],SMALL(IF(tbl_Données[[temps restant avant rebut  ]]&lt;15,ROW(tbl_Données[[temps restant avant rebut  ]])-2),ROWS($1:1575))),"")</f>
        <v/>
      </c>
    </row>
    <row r="1579" spans="1:31" ht="27.75" customHeight="1">
      <c r="A1579" s="10"/>
      <c r="B1579" s="11"/>
      <c r="C15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9" s="13"/>
      <c r="E1579" s="10"/>
      <c r="F1579" s="14"/>
      <c r="G1579" s="15"/>
      <c r="H1579" s="13" t="str">
        <f t="shared" si="121"/>
        <v/>
      </c>
      <c r="I1579" s="16"/>
      <c r="J1579" s="17" t="str">
        <f t="shared" si="122"/>
        <v/>
      </c>
      <c r="K1579" s="18" t="str">
        <f t="shared" ca="1" si="123"/>
        <v/>
      </c>
      <c r="L1579" s="19">
        <f t="shared" si="125"/>
        <v>0</v>
      </c>
      <c r="M1579" s="19">
        <f t="shared" si="124"/>
        <v>0</v>
      </c>
      <c r="AE1579" s="33" t="str">
        <f ca="1">IFERROR(INDEX(tbl_Données[[temps restant avant rebut  ]],SMALL(IF(tbl_Données[[temps restant avant rebut  ]]&lt;15,ROW(tbl_Données[[temps restant avant rebut  ]])-2),ROWS($1:1576))),"")</f>
        <v/>
      </c>
    </row>
    <row r="1580" spans="1:31" ht="27.75" customHeight="1">
      <c r="A1580" s="10"/>
      <c r="B1580" s="11"/>
      <c r="C15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0" s="13"/>
      <c r="E1580" s="10"/>
      <c r="F1580" s="14"/>
      <c r="G1580" s="15"/>
      <c r="H1580" s="13" t="str">
        <f t="shared" si="121"/>
        <v/>
      </c>
      <c r="I1580" s="16"/>
      <c r="J1580" s="17" t="str">
        <f t="shared" si="122"/>
        <v/>
      </c>
      <c r="K1580" s="18" t="str">
        <f t="shared" ca="1" si="123"/>
        <v/>
      </c>
      <c r="L1580" s="19">
        <f t="shared" si="125"/>
        <v>0</v>
      </c>
      <c r="M1580" s="19">
        <f t="shared" si="124"/>
        <v>0</v>
      </c>
      <c r="AE1580" s="33" t="str">
        <f ca="1">IFERROR(INDEX(tbl_Données[[temps restant avant rebut  ]],SMALL(IF(tbl_Données[[temps restant avant rebut  ]]&lt;15,ROW(tbl_Données[[temps restant avant rebut  ]])-2),ROWS($1:1577))),"")</f>
        <v/>
      </c>
    </row>
    <row r="1581" spans="1:31" ht="27.75" customHeight="1">
      <c r="A1581" s="10"/>
      <c r="B1581" s="11"/>
      <c r="C15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1" s="13"/>
      <c r="E1581" s="10"/>
      <c r="F1581" s="14"/>
      <c r="G1581" s="15"/>
      <c r="H1581" s="13" t="str">
        <f t="shared" si="121"/>
        <v/>
      </c>
      <c r="I1581" s="16"/>
      <c r="J1581" s="17" t="str">
        <f t="shared" si="122"/>
        <v/>
      </c>
      <c r="K1581" s="18" t="str">
        <f t="shared" ca="1" si="123"/>
        <v/>
      </c>
      <c r="L1581" s="19">
        <f t="shared" si="125"/>
        <v>0</v>
      </c>
      <c r="M1581" s="19">
        <f t="shared" si="124"/>
        <v>0</v>
      </c>
      <c r="AE1581" s="33" t="str">
        <f ca="1">IFERROR(INDEX(tbl_Données[[temps restant avant rebut  ]],SMALL(IF(tbl_Données[[temps restant avant rebut  ]]&lt;15,ROW(tbl_Données[[temps restant avant rebut  ]])-2),ROWS($1:1578))),"")</f>
        <v/>
      </c>
    </row>
    <row r="1582" spans="1:31" ht="27.75" customHeight="1">
      <c r="A1582" s="10"/>
      <c r="B1582" s="11"/>
      <c r="C15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2" s="13"/>
      <c r="E1582" s="10"/>
      <c r="F1582" s="14"/>
      <c r="G1582" s="15"/>
      <c r="H1582" s="13" t="str">
        <f t="shared" si="121"/>
        <v/>
      </c>
      <c r="I1582" s="16"/>
      <c r="J1582" s="17" t="str">
        <f t="shared" si="122"/>
        <v/>
      </c>
      <c r="K1582" s="18" t="str">
        <f t="shared" ca="1" si="123"/>
        <v/>
      </c>
      <c r="L1582" s="19">
        <f t="shared" si="125"/>
        <v>0</v>
      </c>
      <c r="M1582" s="19">
        <f t="shared" si="124"/>
        <v>0</v>
      </c>
      <c r="AE1582" s="33" t="str">
        <f ca="1">IFERROR(INDEX(tbl_Données[[temps restant avant rebut  ]],SMALL(IF(tbl_Données[[temps restant avant rebut  ]]&lt;15,ROW(tbl_Données[[temps restant avant rebut  ]])-2),ROWS($1:1579))),"")</f>
        <v/>
      </c>
    </row>
    <row r="1583" spans="1:31" ht="27.75" customHeight="1">
      <c r="A1583" s="10"/>
      <c r="B1583" s="11"/>
      <c r="C15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3" s="13"/>
      <c r="E1583" s="10"/>
      <c r="F1583" s="14"/>
      <c r="G1583" s="15"/>
      <c r="H1583" s="13" t="str">
        <f t="shared" si="121"/>
        <v/>
      </c>
      <c r="I1583" s="16"/>
      <c r="J1583" s="17" t="str">
        <f t="shared" si="122"/>
        <v/>
      </c>
      <c r="K1583" s="18" t="str">
        <f t="shared" ca="1" si="123"/>
        <v/>
      </c>
      <c r="L1583" s="19">
        <f t="shared" si="125"/>
        <v>0</v>
      </c>
      <c r="M1583" s="19">
        <f t="shared" si="124"/>
        <v>0</v>
      </c>
      <c r="AE1583" s="33" t="str">
        <f ca="1">IFERROR(INDEX(tbl_Données[[temps restant avant rebut  ]],SMALL(IF(tbl_Données[[temps restant avant rebut  ]]&lt;15,ROW(tbl_Données[[temps restant avant rebut  ]])-2),ROWS($1:1580))),"")</f>
        <v/>
      </c>
    </row>
    <row r="1584" spans="1:31" ht="27.75" customHeight="1">
      <c r="A1584" s="10"/>
      <c r="B1584" s="11"/>
      <c r="C15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4" s="13"/>
      <c r="E1584" s="10"/>
      <c r="F1584" s="14"/>
      <c r="G1584" s="15"/>
      <c r="H1584" s="13" t="str">
        <f t="shared" si="121"/>
        <v/>
      </c>
      <c r="I1584" s="16"/>
      <c r="J1584" s="17" t="str">
        <f t="shared" si="122"/>
        <v/>
      </c>
      <c r="K1584" s="18" t="str">
        <f t="shared" ca="1" si="123"/>
        <v/>
      </c>
      <c r="L1584" s="19">
        <f t="shared" si="125"/>
        <v>0</v>
      </c>
      <c r="M1584" s="19">
        <f t="shared" si="124"/>
        <v>0</v>
      </c>
      <c r="AE1584" s="33" t="str">
        <f ca="1">IFERROR(INDEX(tbl_Données[[temps restant avant rebut  ]],SMALL(IF(tbl_Données[[temps restant avant rebut  ]]&lt;15,ROW(tbl_Données[[temps restant avant rebut  ]])-2),ROWS($1:1581))),"")</f>
        <v/>
      </c>
    </row>
    <row r="1585" spans="1:31" ht="27.75" customHeight="1">
      <c r="A1585" s="10"/>
      <c r="B1585" s="11"/>
      <c r="C15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5" s="13"/>
      <c r="E1585" s="10"/>
      <c r="F1585" s="14"/>
      <c r="G1585" s="15"/>
      <c r="H1585" s="13" t="str">
        <f t="shared" si="121"/>
        <v/>
      </c>
      <c r="I1585" s="16"/>
      <c r="J1585" s="17" t="str">
        <f t="shared" si="122"/>
        <v/>
      </c>
      <c r="K1585" s="18" t="str">
        <f t="shared" ca="1" si="123"/>
        <v/>
      </c>
      <c r="L1585" s="19">
        <f t="shared" si="125"/>
        <v>0</v>
      </c>
      <c r="M1585" s="19">
        <f t="shared" si="124"/>
        <v>0</v>
      </c>
      <c r="AE1585" s="33" t="str">
        <f ca="1">IFERROR(INDEX(tbl_Données[[temps restant avant rebut  ]],SMALL(IF(tbl_Données[[temps restant avant rebut  ]]&lt;15,ROW(tbl_Données[[temps restant avant rebut  ]])-2),ROWS($1:1582))),"")</f>
        <v/>
      </c>
    </row>
    <row r="1586" spans="1:31" ht="27.75" customHeight="1">
      <c r="A1586" s="10"/>
      <c r="B1586" s="11"/>
      <c r="C15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6" s="13"/>
      <c r="E1586" s="10"/>
      <c r="F1586" s="14"/>
      <c r="G1586" s="15"/>
      <c r="H1586" s="13" t="str">
        <f t="shared" si="121"/>
        <v/>
      </c>
      <c r="I1586" s="16"/>
      <c r="J1586" s="17" t="str">
        <f t="shared" si="122"/>
        <v/>
      </c>
      <c r="K1586" s="18" t="str">
        <f t="shared" ca="1" si="123"/>
        <v/>
      </c>
      <c r="L1586" s="19">
        <f t="shared" si="125"/>
        <v>0</v>
      </c>
      <c r="M1586" s="19">
        <f t="shared" si="124"/>
        <v>0</v>
      </c>
      <c r="AE1586" s="33" t="str">
        <f ca="1">IFERROR(INDEX(tbl_Données[[temps restant avant rebut  ]],SMALL(IF(tbl_Données[[temps restant avant rebut  ]]&lt;15,ROW(tbl_Données[[temps restant avant rebut  ]])-2),ROWS($1:1583))),"")</f>
        <v/>
      </c>
    </row>
    <row r="1587" spans="1:31" ht="27.75" customHeight="1">
      <c r="A1587" s="10"/>
      <c r="B1587" s="11"/>
      <c r="C15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7" s="13"/>
      <c r="E1587" s="10"/>
      <c r="F1587" s="14"/>
      <c r="G1587" s="15"/>
      <c r="H1587" s="13" t="str">
        <f t="shared" si="121"/>
        <v/>
      </c>
      <c r="I1587" s="16"/>
      <c r="J1587" s="17" t="str">
        <f t="shared" si="122"/>
        <v/>
      </c>
      <c r="K1587" s="18" t="str">
        <f t="shared" ca="1" si="123"/>
        <v/>
      </c>
      <c r="L1587" s="19">
        <f t="shared" si="125"/>
        <v>0</v>
      </c>
      <c r="M1587" s="19">
        <f t="shared" si="124"/>
        <v>0</v>
      </c>
      <c r="AE1587" s="33" t="str">
        <f ca="1">IFERROR(INDEX(tbl_Données[[temps restant avant rebut  ]],SMALL(IF(tbl_Données[[temps restant avant rebut  ]]&lt;15,ROW(tbl_Données[[temps restant avant rebut  ]])-2),ROWS($1:1584))),"")</f>
        <v/>
      </c>
    </row>
    <row r="1588" spans="1:31" ht="27.75" customHeight="1">
      <c r="A1588" s="10"/>
      <c r="B1588" s="11"/>
      <c r="C15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8" s="13"/>
      <c r="E1588" s="10"/>
      <c r="F1588" s="14"/>
      <c r="G1588" s="15"/>
      <c r="H1588" s="13" t="str">
        <f t="shared" si="121"/>
        <v/>
      </c>
      <c r="I1588" s="16"/>
      <c r="J1588" s="17" t="str">
        <f t="shared" si="122"/>
        <v/>
      </c>
      <c r="K1588" s="18" t="str">
        <f t="shared" ca="1" si="123"/>
        <v/>
      </c>
      <c r="L1588" s="19">
        <f t="shared" si="125"/>
        <v>0</v>
      </c>
      <c r="M1588" s="19">
        <f t="shared" si="124"/>
        <v>0</v>
      </c>
      <c r="AE1588" s="33" t="str">
        <f ca="1">IFERROR(INDEX(tbl_Données[[temps restant avant rebut  ]],SMALL(IF(tbl_Données[[temps restant avant rebut  ]]&lt;15,ROW(tbl_Données[[temps restant avant rebut  ]])-2),ROWS($1:1585))),"")</f>
        <v/>
      </c>
    </row>
    <row r="1589" spans="1:31" ht="27.75" customHeight="1">
      <c r="A1589" s="10"/>
      <c r="B1589" s="11"/>
      <c r="C15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9" s="13"/>
      <c r="E1589" s="10"/>
      <c r="F1589" s="14"/>
      <c r="G1589" s="15"/>
      <c r="H1589" s="13" t="str">
        <f t="shared" si="121"/>
        <v/>
      </c>
      <c r="I1589" s="16"/>
      <c r="J1589" s="17" t="str">
        <f t="shared" si="122"/>
        <v/>
      </c>
      <c r="K1589" s="18" t="str">
        <f t="shared" ca="1" si="123"/>
        <v/>
      </c>
      <c r="L1589" s="19">
        <f t="shared" si="125"/>
        <v>0</v>
      </c>
      <c r="M1589" s="19">
        <f t="shared" si="124"/>
        <v>0</v>
      </c>
      <c r="AE1589" s="33" t="str">
        <f ca="1">IFERROR(INDEX(tbl_Données[[temps restant avant rebut  ]],SMALL(IF(tbl_Données[[temps restant avant rebut  ]]&lt;15,ROW(tbl_Données[[temps restant avant rebut  ]])-2),ROWS($1:1586))),"")</f>
        <v/>
      </c>
    </row>
    <row r="1590" spans="1:31" ht="27.75" customHeight="1">
      <c r="A1590" s="10"/>
      <c r="B1590" s="11"/>
      <c r="C15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0" s="13"/>
      <c r="E1590" s="10"/>
      <c r="F1590" s="14"/>
      <c r="G1590" s="15"/>
      <c r="H1590" s="13" t="str">
        <f t="shared" si="121"/>
        <v/>
      </c>
      <c r="I1590" s="16"/>
      <c r="J1590" s="17" t="str">
        <f t="shared" si="122"/>
        <v/>
      </c>
      <c r="K1590" s="18" t="str">
        <f t="shared" ca="1" si="123"/>
        <v/>
      </c>
      <c r="L1590" s="19">
        <f t="shared" si="125"/>
        <v>0</v>
      </c>
      <c r="M1590" s="19">
        <f t="shared" si="124"/>
        <v>0</v>
      </c>
      <c r="AE1590" s="33" t="str">
        <f ca="1">IFERROR(INDEX(tbl_Données[[temps restant avant rebut  ]],SMALL(IF(tbl_Données[[temps restant avant rebut  ]]&lt;15,ROW(tbl_Données[[temps restant avant rebut  ]])-2),ROWS($1:1587))),"")</f>
        <v/>
      </c>
    </row>
    <row r="1591" spans="1:31" ht="27.75" customHeight="1">
      <c r="A1591" s="10"/>
      <c r="B1591" s="11"/>
      <c r="C15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1" s="13"/>
      <c r="E1591" s="10"/>
      <c r="F1591" s="14"/>
      <c r="G1591" s="15"/>
      <c r="H1591" s="13" t="str">
        <f t="shared" si="121"/>
        <v/>
      </c>
      <c r="I1591" s="16"/>
      <c r="J1591" s="17" t="str">
        <f t="shared" si="122"/>
        <v/>
      </c>
      <c r="K1591" s="18" t="str">
        <f t="shared" ca="1" si="123"/>
        <v/>
      </c>
      <c r="L1591" s="19">
        <f t="shared" si="125"/>
        <v>0</v>
      </c>
      <c r="M1591" s="19">
        <f t="shared" si="124"/>
        <v>0</v>
      </c>
      <c r="AE1591" s="33" t="str">
        <f ca="1">IFERROR(INDEX(tbl_Données[[temps restant avant rebut  ]],SMALL(IF(tbl_Données[[temps restant avant rebut  ]]&lt;15,ROW(tbl_Données[[temps restant avant rebut  ]])-2),ROWS($1:1588))),"")</f>
        <v/>
      </c>
    </row>
    <row r="1592" spans="1:31" ht="27.75" customHeight="1">
      <c r="A1592" s="10"/>
      <c r="B1592" s="11"/>
      <c r="C15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2" s="13"/>
      <c r="E1592" s="10"/>
      <c r="F1592" s="14"/>
      <c r="G1592" s="15"/>
      <c r="H1592" s="13" t="str">
        <f t="shared" si="121"/>
        <v/>
      </c>
      <c r="I1592" s="16"/>
      <c r="J1592" s="17" t="str">
        <f t="shared" si="122"/>
        <v/>
      </c>
      <c r="K1592" s="18" t="str">
        <f t="shared" ca="1" si="123"/>
        <v/>
      </c>
      <c r="L1592" s="19">
        <f t="shared" si="125"/>
        <v>0</v>
      </c>
      <c r="M1592" s="19">
        <f t="shared" si="124"/>
        <v>0</v>
      </c>
      <c r="AE1592" s="33" t="str">
        <f ca="1">IFERROR(INDEX(tbl_Données[[temps restant avant rebut  ]],SMALL(IF(tbl_Données[[temps restant avant rebut  ]]&lt;15,ROW(tbl_Données[[temps restant avant rebut  ]])-2),ROWS($1:1589))),"")</f>
        <v/>
      </c>
    </row>
    <row r="1593" spans="1:31" ht="27.75" customHeight="1">
      <c r="A1593" s="10"/>
      <c r="B1593" s="11"/>
      <c r="C15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3" s="13"/>
      <c r="E1593" s="10"/>
      <c r="F1593" s="14"/>
      <c r="G1593" s="15"/>
      <c r="H1593" s="13" t="str">
        <f t="shared" si="121"/>
        <v/>
      </c>
      <c r="I1593" s="16"/>
      <c r="J1593" s="17" t="str">
        <f t="shared" si="122"/>
        <v/>
      </c>
      <c r="K1593" s="18" t="str">
        <f t="shared" ca="1" si="123"/>
        <v/>
      </c>
      <c r="L1593" s="19">
        <f t="shared" si="125"/>
        <v>0</v>
      </c>
      <c r="M1593" s="19">
        <f t="shared" si="124"/>
        <v>0</v>
      </c>
      <c r="AE1593" s="33" t="str">
        <f ca="1">IFERROR(INDEX(tbl_Données[[temps restant avant rebut  ]],SMALL(IF(tbl_Données[[temps restant avant rebut  ]]&lt;15,ROW(tbl_Données[[temps restant avant rebut  ]])-2),ROWS($1:1590))),"")</f>
        <v/>
      </c>
    </row>
    <row r="1594" spans="1:31" ht="27.75" customHeight="1">
      <c r="A1594" s="10"/>
      <c r="B1594" s="11"/>
      <c r="C15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4" s="13"/>
      <c r="E1594" s="10"/>
      <c r="F1594" s="14"/>
      <c r="G1594" s="15"/>
      <c r="H1594" s="13" t="str">
        <f t="shared" si="121"/>
        <v/>
      </c>
      <c r="I1594" s="16"/>
      <c r="J1594" s="17" t="str">
        <f t="shared" si="122"/>
        <v/>
      </c>
      <c r="K1594" s="18" t="str">
        <f t="shared" ca="1" si="123"/>
        <v/>
      </c>
      <c r="L1594" s="19">
        <f t="shared" si="125"/>
        <v>0</v>
      </c>
      <c r="M1594" s="19">
        <f t="shared" si="124"/>
        <v>0</v>
      </c>
      <c r="AE1594" s="33" t="str">
        <f ca="1">IFERROR(INDEX(tbl_Données[[temps restant avant rebut  ]],SMALL(IF(tbl_Données[[temps restant avant rebut  ]]&lt;15,ROW(tbl_Données[[temps restant avant rebut  ]])-2),ROWS($1:1591))),"")</f>
        <v/>
      </c>
    </row>
    <row r="1595" spans="1:31" ht="27.75" customHeight="1">
      <c r="A1595" s="10"/>
      <c r="B1595" s="11"/>
      <c r="C15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5" s="13"/>
      <c r="E1595" s="10"/>
      <c r="F1595" s="14"/>
      <c r="G1595" s="15"/>
      <c r="H1595" s="13" t="str">
        <f t="shared" si="121"/>
        <v/>
      </c>
      <c r="I1595" s="16"/>
      <c r="J1595" s="17" t="str">
        <f t="shared" si="122"/>
        <v/>
      </c>
      <c r="K1595" s="18" t="str">
        <f t="shared" ca="1" si="123"/>
        <v/>
      </c>
      <c r="L1595" s="19">
        <f t="shared" si="125"/>
        <v>0</v>
      </c>
      <c r="M1595" s="19">
        <f t="shared" si="124"/>
        <v>0</v>
      </c>
      <c r="AE1595" s="33" t="str">
        <f ca="1">IFERROR(INDEX(tbl_Données[[temps restant avant rebut  ]],SMALL(IF(tbl_Données[[temps restant avant rebut  ]]&lt;15,ROW(tbl_Données[[temps restant avant rebut  ]])-2),ROWS($1:1592))),"")</f>
        <v/>
      </c>
    </row>
    <row r="1596" spans="1:31" ht="27.75" customHeight="1">
      <c r="A1596" s="10"/>
      <c r="B1596" s="11"/>
      <c r="C15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6" s="13"/>
      <c r="E1596" s="10"/>
      <c r="F1596" s="14"/>
      <c r="G1596" s="15"/>
      <c r="H1596" s="13" t="str">
        <f t="shared" si="121"/>
        <v/>
      </c>
      <c r="I1596" s="16"/>
      <c r="J1596" s="17" t="str">
        <f t="shared" si="122"/>
        <v/>
      </c>
      <c r="K1596" s="18" t="str">
        <f t="shared" ca="1" si="123"/>
        <v/>
      </c>
      <c r="L1596" s="19">
        <f t="shared" si="125"/>
        <v>0</v>
      </c>
      <c r="M1596" s="19">
        <f t="shared" si="124"/>
        <v>0</v>
      </c>
      <c r="AE1596" s="33" t="str">
        <f ca="1">IFERROR(INDEX(tbl_Données[[temps restant avant rebut  ]],SMALL(IF(tbl_Données[[temps restant avant rebut  ]]&lt;15,ROW(tbl_Données[[temps restant avant rebut  ]])-2),ROWS($1:1593))),"")</f>
        <v/>
      </c>
    </row>
    <row r="1597" spans="1:31" ht="27.75" customHeight="1">
      <c r="A1597" s="10"/>
      <c r="B1597" s="11"/>
      <c r="C15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7" s="13"/>
      <c r="E1597" s="10"/>
      <c r="F1597" s="14"/>
      <c r="G1597" s="15"/>
      <c r="H1597" s="13" t="str">
        <f t="shared" si="121"/>
        <v/>
      </c>
      <c r="I1597" s="16"/>
      <c r="J1597" s="17" t="str">
        <f t="shared" si="122"/>
        <v/>
      </c>
      <c r="K1597" s="18" t="str">
        <f t="shared" ca="1" si="123"/>
        <v/>
      </c>
      <c r="L1597" s="19">
        <f t="shared" si="125"/>
        <v>0</v>
      </c>
      <c r="M1597" s="19">
        <f t="shared" si="124"/>
        <v>0</v>
      </c>
      <c r="AE1597" s="33" t="str">
        <f ca="1">IFERROR(INDEX(tbl_Données[[temps restant avant rebut  ]],SMALL(IF(tbl_Données[[temps restant avant rebut  ]]&lt;15,ROW(tbl_Données[[temps restant avant rebut  ]])-2),ROWS($1:1594))),"")</f>
        <v/>
      </c>
    </row>
    <row r="1598" spans="1:31" ht="27.75" customHeight="1">
      <c r="A1598" s="10"/>
      <c r="B1598" s="11"/>
      <c r="C15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8" s="13"/>
      <c r="E1598" s="10"/>
      <c r="F1598" s="14"/>
      <c r="G1598" s="15"/>
      <c r="H1598" s="13" t="str">
        <f t="shared" si="121"/>
        <v/>
      </c>
      <c r="I1598" s="16"/>
      <c r="J1598" s="17" t="str">
        <f t="shared" si="122"/>
        <v/>
      </c>
      <c r="K1598" s="18" t="str">
        <f t="shared" ca="1" si="123"/>
        <v/>
      </c>
      <c r="L1598" s="19">
        <f t="shared" si="125"/>
        <v>0</v>
      </c>
      <c r="M1598" s="19">
        <f t="shared" si="124"/>
        <v>0</v>
      </c>
      <c r="AE1598" s="33" t="str">
        <f ca="1">IFERROR(INDEX(tbl_Données[[temps restant avant rebut  ]],SMALL(IF(tbl_Données[[temps restant avant rebut  ]]&lt;15,ROW(tbl_Données[[temps restant avant rebut  ]])-2),ROWS($1:1595))),"")</f>
        <v/>
      </c>
    </row>
    <row r="1599" spans="1:31" ht="27.75" customHeight="1">
      <c r="A1599" s="10"/>
      <c r="B1599" s="11"/>
      <c r="C15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9" s="13"/>
      <c r="E1599" s="10"/>
      <c r="F1599" s="14"/>
      <c r="G1599" s="15"/>
      <c r="H1599" s="13" t="str">
        <f t="shared" si="121"/>
        <v/>
      </c>
      <c r="I1599" s="16"/>
      <c r="J1599" s="17" t="str">
        <f t="shared" si="122"/>
        <v/>
      </c>
      <c r="K1599" s="18" t="str">
        <f t="shared" ca="1" si="123"/>
        <v/>
      </c>
      <c r="L1599" s="19">
        <f t="shared" si="125"/>
        <v>0</v>
      </c>
      <c r="M1599" s="19">
        <f t="shared" si="124"/>
        <v>0</v>
      </c>
      <c r="AE1599" s="33" t="str">
        <f ca="1">IFERROR(INDEX(tbl_Données[[temps restant avant rebut  ]],SMALL(IF(tbl_Données[[temps restant avant rebut  ]]&lt;15,ROW(tbl_Données[[temps restant avant rebut  ]])-2),ROWS($1:1596))),"")</f>
        <v/>
      </c>
    </row>
    <row r="1600" spans="1:31" ht="27.75" customHeight="1">
      <c r="A1600" s="10"/>
      <c r="B1600" s="11"/>
      <c r="C16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0" s="13"/>
      <c r="E1600" s="10"/>
      <c r="F1600" s="14"/>
      <c r="G1600" s="15"/>
      <c r="H1600" s="13" t="str">
        <f t="shared" si="121"/>
        <v/>
      </c>
      <c r="I1600" s="16"/>
      <c r="J1600" s="17" t="str">
        <f t="shared" si="122"/>
        <v/>
      </c>
      <c r="K1600" s="18" t="str">
        <f t="shared" ca="1" si="123"/>
        <v/>
      </c>
      <c r="L1600" s="19">
        <f t="shared" si="125"/>
        <v>0</v>
      </c>
      <c r="M1600" s="19">
        <f t="shared" si="124"/>
        <v>0</v>
      </c>
      <c r="AE1600" s="33" t="str">
        <f ca="1">IFERROR(INDEX(tbl_Données[[temps restant avant rebut  ]],SMALL(IF(tbl_Données[[temps restant avant rebut  ]]&lt;15,ROW(tbl_Données[[temps restant avant rebut  ]])-2),ROWS($1:1597))),"")</f>
        <v/>
      </c>
    </row>
    <row r="1601" spans="1:31" ht="27.75" customHeight="1">
      <c r="A1601" s="10"/>
      <c r="B1601" s="11"/>
      <c r="C16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1" s="13"/>
      <c r="E1601" s="10"/>
      <c r="F1601" s="14"/>
      <c r="G1601" s="15"/>
      <c r="H1601" s="13" t="str">
        <f t="shared" si="121"/>
        <v/>
      </c>
      <c r="I1601" s="16"/>
      <c r="J1601" s="17" t="str">
        <f t="shared" si="122"/>
        <v/>
      </c>
      <c r="K1601" s="18" t="str">
        <f t="shared" ca="1" si="123"/>
        <v/>
      </c>
      <c r="L1601" s="19">
        <f t="shared" si="125"/>
        <v>0</v>
      </c>
      <c r="M1601" s="19">
        <f t="shared" si="124"/>
        <v>0</v>
      </c>
      <c r="AE1601" s="33" t="str">
        <f ca="1">IFERROR(INDEX(tbl_Données[[temps restant avant rebut  ]],SMALL(IF(tbl_Données[[temps restant avant rebut  ]]&lt;15,ROW(tbl_Données[[temps restant avant rebut  ]])-2),ROWS($1:1598))),"")</f>
        <v/>
      </c>
    </row>
    <row r="1602" spans="1:31" ht="27.75" customHeight="1">
      <c r="A1602" s="10"/>
      <c r="B1602" s="11"/>
      <c r="C16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2" s="13"/>
      <c r="E1602" s="10"/>
      <c r="F1602" s="14"/>
      <c r="G1602" s="15"/>
      <c r="H1602" s="13" t="str">
        <f t="shared" si="121"/>
        <v/>
      </c>
      <c r="I1602" s="16"/>
      <c r="J1602" s="17" t="str">
        <f t="shared" si="122"/>
        <v/>
      </c>
      <c r="K1602" s="18" t="str">
        <f t="shared" ca="1" si="123"/>
        <v/>
      </c>
      <c r="L1602" s="19">
        <f t="shared" si="125"/>
        <v>0</v>
      </c>
      <c r="M1602" s="19">
        <f t="shared" si="124"/>
        <v>0</v>
      </c>
      <c r="AE1602" s="33" t="str">
        <f ca="1">IFERROR(INDEX(tbl_Données[[temps restant avant rebut  ]],SMALL(IF(tbl_Données[[temps restant avant rebut  ]]&lt;15,ROW(tbl_Données[[temps restant avant rebut  ]])-2),ROWS($1:1599))),"")</f>
        <v/>
      </c>
    </row>
    <row r="1603" spans="1:31" ht="27.75" customHeight="1">
      <c r="A1603" s="10"/>
      <c r="B1603" s="11"/>
      <c r="C16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3" s="13"/>
      <c r="E1603" s="10"/>
      <c r="F1603" s="14"/>
      <c r="G1603" s="15"/>
      <c r="H1603" s="13" t="str">
        <f t="shared" ref="H1603:H1666" si="126">IF(ISBLANK(D1603),"",D1603+30)</f>
        <v/>
      </c>
      <c r="I1603" s="16"/>
      <c r="J1603" s="17" t="str">
        <f t="shared" ref="J1603:J1666" si="127">IF(ISBLANK(I1603),"",$I1603-$D1603)</f>
        <v/>
      </c>
      <c r="K1603" s="18" t="str">
        <f t="shared" ref="K1603:K1666" ca="1" si="128">IF(ISBLANK(D1603),"",D1603-TODAY())</f>
        <v/>
      </c>
      <c r="L1603" s="19">
        <f t="shared" si="125"/>
        <v>0</v>
      </c>
      <c r="M1603" s="19">
        <f t="shared" ref="M1603:M1666" si="129">IFERROR(DATEDIF($B1603,$F1603,"d"),"")</f>
        <v>0</v>
      </c>
      <c r="AE1603" s="33" t="str">
        <f ca="1">IFERROR(INDEX(tbl_Données[[temps restant avant rebut  ]],SMALL(IF(tbl_Données[[temps restant avant rebut  ]]&lt;15,ROW(tbl_Données[[temps restant avant rebut  ]])-2),ROWS($1:1600))),"")</f>
        <v/>
      </c>
    </row>
    <row r="1604" spans="1:31" ht="27.75" customHeight="1">
      <c r="A1604" s="10"/>
      <c r="B1604" s="11"/>
      <c r="C16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4" s="13"/>
      <c r="E1604" s="10"/>
      <c r="F1604" s="14"/>
      <c r="G1604" s="15"/>
      <c r="H1604" s="13" t="str">
        <f t="shared" si="126"/>
        <v/>
      </c>
      <c r="I1604" s="16"/>
      <c r="J1604" s="17" t="str">
        <f t="shared" si="127"/>
        <v/>
      </c>
      <c r="K1604" s="18" t="str">
        <f t="shared" ca="1" si="128"/>
        <v/>
      </c>
      <c r="L1604" s="19">
        <f t="shared" si="125"/>
        <v>0</v>
      </c>
      <c r="M1604" s="19">
        <f t="shared" si="129"/>
        <v>0</v>
      </c>
      <c r="AE1604" s="33" t="str">
        <f ca="1">IFERROR(INDEX(tbl_Données[[temps restant avant rebut  ]],SMALL(IF(tbl_Données[[temps restant avant rebut  ]]&lt;15,ROW(tbl_Données[[temps restant avant rebut  ]])-2),ROWS($1:1601))),"")</f>
        <v/>
      </c>
    </row>
    <row r="1605" spans="1:31" ht="27.75" customHeight="1">
      <c r="A1605" s="10"/>
      <c r="B1605" s="11"/>
      <c r="C16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5" s="13"/>
      <c r="E1605" s="10"/>
      <c r="F1605" s="14"/>
      <c r="G1605" s="15"/>
      <c r="H1605" s="13" t="str">
        <f t="shared" si="126"/>
        <v/>
      </c>
      <c r="I1605" s="16"/>
      <c r="J1605" s="17" t="str">
        <f t="shared" si="127"/>
        <v/>
      </c>
      <c r="K1605" s="18" t="str">
        <f t="shared" ca="1" si="128"/>
        <v/>
      </c>
      <c r="L1605" s="19">
        <f t="shared" si="125"/>
        <v>0</v>
      </c>
      <c r="M1605" s="19">
        <f t="shared" si="129"/>
        <v>0</v>
      </c>
      <c r="AE1605" s="33" t="str">
        <f ca="1">IFERROR(INDEX(tbl_Données[[temps restant avant rebut  ]],SMALL(IF(tbl_Données[[temps restant avant rebut  ]]&lt;15,ROW(tbl_Données[[temps restant avant rebut  ]])-2),ROWS($1:1602))),"")</f>
        <v/>
      </c>
    </row>
    <row r="1606" spans="1:31" ht="27.75" customHeight="1">
      <c r="A1606" s="10"/>
      <c r="B1606" s="11"/>
      <c r="C16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6" s="13"/>
      <c r="E1606" s="10"/>
      <c r="F1606" s="14"/>
      <c r="G1606" s="15"/>
      <c r="H1606" s="13" t="str">
        <f t="shared" si="126"/>
        <v/>
      </c>
      <c r="I1606" s="16"/>
      <c r="J1606" s="17" t="str">
        <f t="shared" si="127"/>
        <v/>
      </c>
      <c r="K1606" s="18" t="str">
        <f t="shared" ca="1" si="128"/>
        <v/>
      </c>
      <c r="L1606" s="19">
        <f t="shared" ref="L1606:L1669" si="130">IFERROR(DATEDIF($B1606,$I1606,"d"),"")</f>
        <v>0</v>
      </c>
      <c r="M1606" s="19">
        <f t="shared" si="129"/>
        <v>0</v>
      </c>
      <c r="AE1606" s="33" t="str">
        <f ca="1">IFERROR(INDEX(tbl_Données[[temps restant avant rebut  ]],SMALL(IF(tbl_Données[[temps restant avant rebut  ]]&lt;15,ROW(tbl_Données[[temps restant avant rebut  ]])-2),ROWS($1:1603))),"")</f>
        <v/>
      </c>
    </row>
    <row r="1607" spans="1:31" ht="27.75" customHeight="1">
      <c r="A1607" s="10"/>
      <c r="B1607" s="11"/>
      <c r="C16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7" s="13"/>
      <c r="E1607" s="10"/>
      <c r="F1607" s="14"/>
      <c r="G1607" s="15"/>
      <c r="H1607" s="13" t="str">
        <f t="shared" si="126"/>
        <v/>
      </c>
      <c r="I1607" s="16"/>
      <c r="J1607" s="17" t="str">
        <f t="shared" si="127"/>
        <v/>
      </c>
      <c r="K1607" s="18" t="str">
        <f t="shared" ca="1" si="128"/>
        <v/>
      </c>
      <c r="L1607" s="19">
        <f t="shared" si="130"/>
        <v>0</v>
      </c>
      <c r="M1607" s="19">
        <f t="shared" si="129"/>
        <v>0</v>
      </c>
      <c r="AE1607" s="33" t="str">
        <f ca="1">IFERROR(INDEX(tbl_Données[[temps restant avant rebut  ]],SMALL(IF(tbl_Données[[temps restant avant rebut  ]]&lt;15,ROW(tbl_Données[[temps restant avant rebut  ]])-2),ROWS($1:1604))),"")</f>
        <v/>
      </c>
    </row>
    <row r="1608" spans="1:31" ht="27.75" customHeight="1">
      <c r="A1608" s="10"/>
      <c r="B1608" s="11"/>
      <c r="C16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8" s="13"/>
      <c r="E1608" s="10"/>
      <c r="F1608" s="14"/>
      <c r="G1608" s="15"/>
      <c r="H1608" s="13" t="str">
        <f t="shared" si="126"/>
        <v/>
      </c>
      <c r="I1608" s="16"/>
      <c r="J1608" s="17" t="str">
        <f t="shared" si="127"/>
        <v/>
      </c>
      <c r="K1608" s="18" t="str">
        <f t="shared" ca="1" si="128"/>
        <v/>
      </c>
      <c r="L1608" s="19">
        <f t="shared" si="130"/>
        <v>0</v>
      </c>
      <c r="M1608" s="19">
        <f t="shared" si="129"/>
        <v>0</v>
      </c>
      <c r="AE1608" s="33" t="str">
        <f ca="1">IFERROR(INDEX(tbl_Données[[temps restant avant rebut  ]],SMALL(IF(tbl_Données[[temps restant avant rebut  ]]&lt;15,ROW(tbl_Données[[temps restant avant rebut  ]])-2),ROWS($1:1605))),"")</f>
        <v/>
      </c>
    </row>
    <row r="1609" spans="1:31" ht="27.75" customHeight="1">
      <c r="A1609" s="10"/>
      <c r="B1609" s="11"/>
      <c r="C16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9" s="13"/>
      <c r="E1609" s="10"/>
      <c r="F1609" s="14"/>
      <c r="G1609" s="15"/>
      <c r="H1609" s="13" t="str">
        <f t="shared" si="126"/>
        <v/>
      </c>
      <c r="I1609" s="16"/>
      <c r="J1609" s="17" t="str">
        <f t="shared" si="127"/>
        <v/>
      </c>
      <c r="K1609" s="18" t="str">
        <f t="shared" ca="1" si="128"/>
        <v/>
      </c>
      <c r="L1609" s="19">
        <f t="shared" si="130"/>
        <v>0</v>
      </c>
      <c r="M1609" s="19">
        <f t="shared" si="129"/>
        <v>0</v>
      </c>
      <c r="AE1609" s="33" t="str">
        <f ca="1">IFERROR(INDEX(tbl_Données[[temps restant avant rebut  ]],SMALL(IF(tbl_Données[[temps restant avant rebut  ]]&lt;15,ROW(tbl_Données[[temps restant avant rebut  ]])-2),ROWS($1:1606))),"")</f>
        <v/>
      </c>
    </row>
    <row r="1610" spans="1:31" ht="27.75" customHeight="1">
      <c r="A1610" s="10"/>
      <c r="B1610" s="11"/>
      <c r="C16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0" s="13"/>
      <c r="E1610" s="10"/>
      <c r="F1610" s="14"/>
      <c r="G1610" s="15"/>
      <c r="H1610" s="13" t="str">
        <f t="shared" si="126"/>
        <v/>
      </c>
      <c r="I1610" s="16"/>
      <c r="J1610" s="17" t="str">
        <f t="shared" si="127"/>
        <v/>
      </c>
      <c r="K1610" s="18" t="str">
        <f t="shared" ca="1" si="128"/>
        <v/>
      </c>
      <c r="L1610" s="19">
        <f t="shared" si="130"/>
        <v>0</v>
      </c>
      <c r="M1610" s="19">
        <f t="shared" si="129"/>
        <v>0</v>
      </c>
      <c r="AE1610" s="33" t="str">
        <f ca="1">IFERROR(INDEX(tbl_Données[[temps restant avant rebut  ]],SMALL(IF(tbl_Données[[temps restant avant rebut  ]]&lt;15,ROW(tbl_Données[[temps restant avant rebut  ]])-2),ROWS($1:1607))),"")</f>
        <v/>
      </c>
    </row>
    <row r="1611" spans="1:31" ht="27.75" customHeight="1">
      <c r="A1611" s="10"/>
      <c r="B1611" s="11"/>
      <c r="C16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1" s="13"/>
      <c r="E1611" s="10"/>
      <c r="F1611" s="14"/>
      <c r="G1611" s="15"/>
      <c r="H1611" s="13" t="str">
        <f t="shared" si="126"/>
        <v/>
      </c>
      <c r="I1611" s="16"/>
      <c r="J1611" s="17" t="str">
        <f t="shared" si="127"/>
        <v/>
      </c>
      <c r="K1611" s="18" t="str">
        <f t="shared" ca="1" si="128"/>
        <v/>
      </c>
      <c r="L1611" s="19">
        <f t="shared" si="130"/>
        <v>0</v>
      </c>
      <c r="M1611" s="19">
        <f t="shared" si="129"/>
        <v>0</v>
      </c>
      <c r="AE1611" s="33" t="str">
        <f ca="1">IFERROR(INDEX(tbl_Données[[temps restant avant rebut  ]],SMALL(IF(tbl_Données[[temps restant avant rebut  ]]&lt;15,ROW(tbl_Données[[temps restant avant rebut  ]])-2),ROWS($1:1608))),"")</f>
        <v/>
      </c>
    </row>
    <row r="1612" spans="1:31" ht="27.75" customHeight="1">
      <c r="A1612" s="10"/>
      <c r="B1612" s="11"/>
      <c r="C16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2" s="13"/>
      <c r="E1612" s="10"/>
      <c r="F1612" s="14"/>
      <c r="G1612" s="15"/>
      <c r="H1612" s="13" t="str">
        <f t="shared" si="126"/>
        <v/>
      </c>
      <c r="I1612" s="16"/>
      <c r="J1612" s="17" t="str">
        <f t="shared" si="127"/>
        <v/>
      </c>
      <c r="K1612" s="18" t="str">
        <f t="shared" ca="1" si="128"/>
        <v/>
      </c>
      <c r="L1612" s="19">
        <f t="shared" si="130"/>
        <v>0</v>
      </c>
      <c r="M1612" s="19">
        <f t="shared" si="129"/>
        <v>0</v>
      </c>
      <c r="AE1612" s="33" t="str">
        <f ca="1">IFERROR(INDEX(tbl_Données[[temps restant avant rebut  ]],SMALL(IF(tbl_Données[[temps restant avant rebut  ]]&lt;15,ROW(tbl_Données[[temps restant avant rebut  ]])-2),ROWS($1:1609))),"")</f>
        <v/>
      </c>
    </row>
    <row r="1613" spans="1:31" ht="27.75" customHeight="1">
      <c r="A1613" s="10"/>
      <c r="B1613" s="11"/>
      <c r="C16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3" s="13"/>
      <c r="E1613" s="10"/>
      <c r="F1613" s="14"/>
      <c r="G1613" s="15"/>
      <c r="H1613" s="13" t="str">
        <f t="shared" si="126"/>
        <v/>
      </c>
      <c r="I1613" s="16"/>
      <c r="J1613" s="17" t="str">
        <f t="shared" si="127"/>
        <v/>
      </c>
      <c r="K1613" s="18" t="str">
        <f t="shared" ca="1" si="128"/>
        <v/>
      </c>
      <c r="L1613" s="19">
        <f t="shared" si="130"/>
        <v>0</v>
      </c>
      <c r="M1613" s="19">
        <f t="shared" si="129"/>
        <v>0</v>
      </c>
      <c r="AE1613" s="33" t="str">
        <f ca="1">IFERROR(INDEX(tbl_Données[[temps restant avant rebut  ]],SMALL(IF(tbl_Données[[temps restant avant rebut  ]]&lt;15,ROW(tbl_Données[[temps restant avant rebut  ]])-2),ROWS($1:1610))),"")</f>
        <v/>
      </c>
    </row>
    <row r="1614" spans="1:31" ht="27.75" customHeight="1">
      <c r="A1614" s="10"/>
      <c r="B1614" s="11"/>
      <c r="C16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4" s="13"/>
      <c r="E1614" s="10"/>
      <c r="F1614" s="14"/>
      <c r="G1614" s="15"/>
      <c r="H1614" s="13" t="str">
        <f t="shared" si="126"/>
        <v/>
      </c>
      <c r="I1614" s="16"/>
      <c r="J1614" s="17" t="str">
        <f t="shared" si="127"/>
        <v/>
      </c>
      <c r="K1614" s="18" t="str">
        <f t="shared" ca="1" si="128"/>
        <v/>
      </c>
      <c r="L1614" s="19">
        <f t="shared" si="130"/>
        <v>0</v>
      </c>
      <c r="M1614" s="19">
        <f t="shared" si="129"/>
        <v>0</v>
      </c>
      <c r="AE1614" s="33" t="str">
        <f ca="1">IFERROR(INDEX(tbl_Données[[temps restant avant rebut  ]],SMALL(IF(tbl_Données[[temps restant avant rebut  ]]&lt;15,ROW(tbl_Données[[temps restant avant rebut  ]])-2),ROWS($1:1611))),"")</f>
        <v/>
      </c>
    </row>
    <row r="1615" spans="1:31" ht="27.75" customHeight="1">
      <c r="A1615" s="10"/>
      <c r="B1615" s="11"/>
      <c r="C16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5" s="13"/>
      <c r="E1615" s="10"/>
      <c r="F1615" s="14"/>
      <c r="G1615" s="15"/>
      <c r="H1615" s="13" t="str">
        <f t="shared" si="126"/>
        <v/>
      </c>
      <c r="I1615" s="16"/>
      <c r="J1615" s="17" t="str">
        <f t="shared" si="127"/>
        <v/>
      </c>
      <c r="K1615" s="18" t="str">
        <f t="shared" ca="1" si="128"/>
        <v/>
      </c>
      <c r="L1615" s="19">
        <f t="shared" si="130"/>
        <v>0</v>
      </c>
      <c r="M1615" s="19">
        <f t="shared" si="129"/>
        <v>0</v>
      </c>
      <c r="AE1615" s="33" t="str">
        <f ca="1">IFERROR(INDEX(tbl_Données[[temps restant avant rebut  ]],SMALL(IF(tbl_Données[[temps restant avant rebut  ]]&lt;15,ROW(tbl_Données[[temps restant avant rebut  ]])-2),ROWS($1:1612))),"")</f>
        <v/>
      </c>
    </row>
    <row r="1616" spans="1:31" ht="27.75" customHeight="1">
      <c r="A1616" s="10"/>
      <c r="B1616" s="11"/>
      <c r="C16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6" s="13"/>
      <c r="E1616" s="10"/>
      <c r="F1616" s="14"/>
      <c r="G1616" s="15"/>
      <c r="H1616" s="13" t="str">
        <f t="shared" si="126"/>
        <v/>
      </c>
      <c r="I1616" s="16"/>
      <c r="J1616" s="17" t="str">
        <f t="shared" si="127"/>
        <v/>
      </c>
      <c r="K1616" s="18" t="str">
        <f t="shared" ca="1" si="128"/>
        <v/>
      </c>
      <c r="L1616" s="19">
        <f t="shared" si="130"/>
        <v>0</v>
      </c>
      <c r="M1616" s="19">
        <f t="shared" si="129"/>
        <v>0</v>
      </c>
      <c r="AE1616" s="33" t="str">
        <f ca="1">IFERROR(INDEX(tbl_Données[[temps restant avant rebut  ]],SMALL(IF(tbl_Données[[temps restant avant rebut  ]]&lt;15,ROW(tbl_Données[[temps restant avant rebut  ]])-2),ROWS($1:1613))),"")</f>
        <v/>
      </c>
    </row>
    <row r="1617" spans="1:31" ht="27.75" customHeight="1">
      <c r="A1617" s="10"/>
      <c r="B1617" s="11"/>
      <c r="C16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7" s="13"/>
      <c r="E1617" s="10"/>
      <c r="F1617" s="14"/>
      <c r="G1617" s="15"/>
      <c r="H1617" s="13" t="str">
        <f t="shared" si="126"/>
        <v/>
      </c>
      <c r="I1617" s="16"/>
      <c r="J1617" s="17" t="str">
        <f t="shared" si="127"/>
        <v/>
      </c>
      <c r="K1617" s="18" t="str">
        <f t="shared" ca="1" si="128"/>
        <v/>
      </c>
      <c r="L1617" s="19">
        <f t="shared" si="130"/>
        <v>0</v>
      </c>
      <c r="M1617" s="19">
        <f t="shared" si="129"/>
        <v>0</v>
      </c>
      <c r="AE1617" s="33" t="str">
        <f ca="1">IFERROR(INDEX(tbl_Données[[temps restant avant rebut  ]],SMALL(IF(tbl_Données[[temps restant avant rebut  ]]&lt;15,ROW(tbl_Données[[temps restant avant rebut  ]])-2),ROWS($1:1614))),"")</f>
        <v/>
      </c>
    </row>
    <row r="1618" spans="1:31" ht="27.75" customHeight="1">
      <c r="A1618" s="10"/>
      <c r="B1618" s="11"/>
      <c r="C16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8" s="13"/>
      <c r="E1618" s="10"/>
      <c r="F1618" s="14"/>
      <c r="G1618" s="15"/>
      <c r="H1618" s="13" t="str">
        <f t="shared" si="126"/>
        <v/>
      </c>
      <c r="I1618" s="16"/>
      <c r="J1618" s="17" t="str">
        <f t="shared" si="127"/>
        <v/>
      </c>
      <c r="K1618" s="18" t="str">
        <f t="shared" ca="1" si="128"/>
        <v/>
      </c>
      <c r="L1618" s="19">
        <f t="shared" si="130"/>
        <v>0</v>
      </c>
      <c r="M1618" s="19">
        <f t="shared" si="129"/>
        <v>0</v>
      </c>
      <c r="AE1618" s="33" t="str">
        <f ca="1">IFERROR(INDEX(tbl_Données[[temps restant avant rebut  ]],SMALL(IF(tbl_Données[[temps restant avant rebut  ]]&lt;15,ROW(tbl_Données[[temps restant avant rebut  ]])-2),ROWS($1:1615))),"")</f>
        <v/>
      </c>
    </row>
    <row r="1619" spans="1:31" ht="27.75" customHeight="1">
      <c r="A1619" s="10"/>
      <c r="B1619" s="11"/>
      <c r="C16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9" s="13"/>
      <c r="E1619" s="10"/>
      <c r="F1619" s="14"/>
      <c r="G1619" s="15"/>
      <c r="H1619" s="13" t="str">
        <f t="shared" si="126"/>
        <v/>
      </c>
      <c r="I1619" s="16"/>
      <c r="J1619" s="17" t="str">
        <f t="shared" si="127"/>
        <v/>
      </c>
      <c r="K1619" s="18" t="str">
        <f t="shared" ca="1" si="128"/>
        <v/>
      </c>
      <c r="L1619" s="19">
        <f t="shared" si="130"/>
        <v>0</v>
      </c>
      <c r="M1619" s="19">
        <f t="shared" si="129"/>
        <v>0</v>
      </c>
      <c r="AE1619" s="33" t="str">
        <f ca="1">IFERROR(INDEX(tbl_Données[[temps restant avant rebut  ]],SMALL(IF(tbl_Données[[temps restant avant rebut  ]]&lt;15,ROW(tbl_Données[[temps restant avant rebut  ]])-2),ROWS($1:1616))),"")</f>
        <v/>
      </c>
    </row>
    <row r="1620" spans="1:31" ht="27.75" customHeight="1">
      <c r="A1620" s="10"/>
      <c r="B1620" s="11"/>
      <c r="C16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0" s="13"/>
      <c r="E1620" s="10"/>
      <c r="F1620" s="14"/>
      <c r="G1620" s="15"/>
      <c r="H1620" s="13" t="str">
        <f t="shared" si="126"/>
        <v/>
      </c>
      <c r="I1620" s="16"/>
      <c r="J1620" s="17" t="str">
        <f t="shared" si="127"/>
        <v/>
      </c>
      <c r="K1620" s="18" t="str">
        <f t="shared" ca="1" si="128"/>
        <v/>
      </c>
      <c r="L1620" s="19">
        <f t="shared" si="130"/>
        <v>0</v>
      </c>
      <c r="M1620" s="19">
        <f t="shared" si="129"/>
        <v>0</v>
      </c>
      <c r="AE1620" s="33" t="str">
        <f ca="1">IFERROR(INDEX(tbl_Données[[temps restant avant rebut  ]],SMALL(IF(tbl_Données[[temps restant avant rebut  ]]&lt;15,ROW(tbl_Données[[temps restant avant rebut  ]])-2),ROWS($1:1617))),"")</f>
        <v/>
      </c>
    </row>
    <row r="1621" spans="1:31" ht="27.75" customHeight="1">
      <c r="A1621" s="10"/>
      <c r="B1621" s="11"/>
      <c r="C16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1" s="13"/>
      <c r="E1621" s="10"/>
      <c r="F1621" s="14"/>
      <c r="G1621" s="15"/>
      <c r="H1621" s="13" t="str">
        <f t="shared" si="126"/>
        <v/>
      </c>
      <c r="I1621" s="16"/>
      <c r="J1621" s="17" t="str">
        <f t="shared" si="127"/>
        <v/>
      </c>
      <c r="K1621" s="18" t="str">
        <f t="shared" ca="1" si="128"/>
        <v/>
      </c>
      <c r="L1621" s="19">
        <f t="shared" si="130"/>
        <v>0</v>
      </c>
      <c r="M1621" s="19">
        <f t="shared" si="129"/>
        <v>0</v>
      </c>
      <c r="AE1621" s="33" t="str">
        <f ca="1">IFERROR(INDEX(tbl_Données[[temps restant avant rebut  ]],SMALL(IF(tbl_Données[[temps restant avant rebut  ]]&lt;15,ROW(tbl_Données[[temps restant avant rebut  ]])-2),ROWS($1:1618))),"")</f>
        <v/>
      </c>
    </row>
    <row r="1622" spans="1:31" ht="27.75" customHeight="1">
      <c r="A1622" s="10"/>
      <c r="B1622" s="11"/>
      <c r="C16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2" s="13"/>
      <c r="E1622" s="10"/>
      <c r="F1622" s="14"/>
      <c r="G1622" s="15"/>
      <c r="H1622" s="13" t="str">
        <f t="shared" si="126"/>
        <v/>
      </c>
      <c r="I1622" s="16"/>
      <c r="J1622" s="17" t="str">
        <f t="shared" si="127"/>
        <v/>
      </c>
      <c r="K1622" s="18" t="str">
        <f t="shared" ca="1" si="128"/>
        <v/>
      </c>
      <c r="L1622" s="19">
        <f t="shared" si="130"/>
        <v>0</v>
      </c>
      <c r="M1622" s="19">
        <f t="shared" si="129"/>
        <v>0</v>
      </c>
      <c r="AE1622" s="33" t="str">
        <f ca="1">IFERROR(INDEX(tbl_Données[[temps restant avant rebut  ]],SMALL(IF(tbl_Données[[temps restant avant rebut  ]]&lt;15,ROW(tbl_Données[[temps restant avant rebut  ]])-2),ROWS($1:1619))),"")</f>
        <v/>
      </c>
    </row>
    <row r="1623" spans="1:31" ht="27.75" customHeight="1">
      <c r="A1623" s="10"/>
      <c r="B1623" s="11"/>
      <c r="C16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3" s="13"/>
      <c r="E1623" s="10"/>
      <c r="F1623" s="14"/>
      <c r="G1623" s="15"/>
      <c r="H1623" s="13" t="str">
        <f t="shared" si="126"/>
        <v/>
      </c>
      <c r="I1623" s="16"/>
      <c r="J1623" s="17" t="str">
        <f t="shared" si="127"/>
        <v/>
      </c>
      <c r="K1623" s="18" t="str">
        <f t="shared" ca="1" si="128"/>
        <v/>
      </c>
      <c r="L1623" s="19">
        <f t="shared" si="130"/>
        <v>0</v>
      </c>
      <c r="M1623" s="19">
        <f t="shared" si="129"/>
        <v>0</v>
      </c>
      <c r="AE1623" s="33" t="str">
        <f ca="1">IFERROR(INDEX(tbl_Données[[temps restant avant rebut  ]],SMALL(IF(tbl_Données[[temps restant avant rebut  ]]&lt;15,ROW(tbl_Données[[temps restant avant rebut  ]])-2),ROWS($1:1620))),"")</f>
        <v/>
      </c>
    </row>
    <row r="1624" spans="1:31" ht="27.75" customHeight="1">
      <c r="A1624" s="10"/>
      <c r="B1624" s="11"/>
      <c r="C16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4" s="13"/>
      <c r="E1624" s="10"/>
      <c r="F1624" s="14"/>
      <c r="G1624" s="15"/>
      <c r="H1624" s="13" t="str">
        <f t="shared" si="126"/>
        <v/>
      </c>
      <c r="I1624" s="16"/>
      <c r="J1624" s="17" t="str">
        <f t="shared" si="127"/>
        <v/>
      </c>
      <c r="K1624" s="18" t="str">
        <f t="shared" ca="1" si="128"/>
        <v/>
      </c>
      <c r="L1624" s="19">
        <f t="shared" si="130"/>
        <v>0</v>
      </c>
      <c r="M1624" s="19">
        <f t="shared" si="129"/>
        <v>0</v>
      </c>
      <c r="AE1624" s="33" t="str">
        <f ca="1">IFERROR(INDEX(tbl_Données[[temps restant avant rebut  ]],SMALL(IF(tbl_Données[[temps restant avant rebut  ]]&lt;15,ROW(tbl_Données[[temps restant avant rebut  ]])-2),ROWS($1:1621))),"")</f>
        <v/>
      </c>
    </row>
    <row r="1625" spans="1:31" ht="27.75" customHeight="1">
      <c r="A1625" s="10"/>
      <c r="B1625" s="11"/>
      <c r="C16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5" s="13"/>
      <c r="E1625" s="10"/>
      <c r="F1625" s="14"/>
      <c r="G1625" s="15"/>
      <c r="H1625" s="13" t="str">
        <f t="shared" si="126"/>
        <v/>
      </c>
      <c r="I1625" s="16"/>
      <c r="J1625" s="17" t="str">
        <f t="shared" si="127"/>
        <v/>
      </c>
      <c r="K1625" s="18" t="str">
        <f t="shared" ca="1" si="128"/>
        <v/>
      </c>
      <c r="L1625" s="19">
        <f t="shared" si="130"/>
        <v>0</v>
      </c>
      <c r="M1625" s="19">
        <f t="shared" si="129"/>
        <v>0</v>
      </c>
      <c r="AE1625" s="33" t="str">
        <f ca="1">IFERROR(INDEX(tbl_Données[[temps restant avant rebut  ]],SMALL(IF(tbl_Données[[temps restant avant rebut  ]]&lt;15,ROW(tbl_Données[[temps restant avant rebut  ]])-2),ROWS($1:1622))),"")</f>
        <v/>
      </c>
    </row>
    <row r="1626" spans="1:31" ht="27.75" customHeight="1">
      <c r="A1626" s="10"/>
      <c r="B1626" s="11"/>
      <c r="C16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6" s="13"/>
      <c r="E1626" s="10"/>
      <c r="F1626" s="14"/>
      <c r="G1626" s="15"/>
      <c r="H1626" s="13" t="str">
        <f t="shared" si="126"/>
        <v/>
      </c>
      <c r="I1626" s="16"/>
      <c r="J1626" s="17" t="str">
        <f t="shared" si="127"/>
        <v/>
      </c>
      <c r="K1626" s="18" t="str">
        <f t="shared" ca="1" si="128"/>
        <v/>
      </c>
      <c r="L1626" s="19">
        <f t="shared" si="130"/>
        <v>0</v>
      </c>
      <c r="M1626" s="19">
        <f t="shared" si="129"/>
        <v>0</v>
      </c>
      <c r="AE1626" s="33" t="str">
        <f ca="1">IFERROR(INDEX(tbl_Données[[temps restant avant rebut  ]],SMALL(IF(tbl_Données[[temps restant avant rebut  ]]&lt;15,ROW(tbl_Données[[temps restant avant rebut  ]])-2),ROWS($1:1623))),"")</f>
        <v/>
      </c>
    </row>
    <row r="1627" spans="1:31" ht="27.75" customHeight="1">
      <c r="A1627" s="10"/>
      <c r="B1627" s="11"/>
      <c r="C16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7" s="13"/>
      <c r="E1627" s="10"/>
      <c r="F1627" s="14"/>
      <c r="G1627" s="15"/>
      <c r="H1627" s="13" t="str">
        <f t="shared" si="126"/>
        <v/>
      </c>
      <c r="I1627" s="16"/>
      <c r="J1627" s="17" t="str">
        <f t="shared" si="127"/>
        <v/>
      </c>
      <c r="K1627" s="18" t="str">
        <f t="shared" ca="1" si="128"/>
        <v/>
      </c>
      <c r="L1627" s="19">
        <f t="shared" si="130"/>
        <v>0</v>
      </c>
      <c r="M1627" s="19">
        <f t="shared" si="129"/>
        <v>0</v>
      </c>
      <c r="AE1627" s="33" t="str">
        <f ca="1">IFERROR(INDEX(tbl_Données[[temps restant avant rebut  ]],SMALL(IF(tbl_Données[[temps restant avant rebut  ]]&lt;15,ROW(tbl_Données[[temps restant avant rebut  ]])-2),ROWS($1:1624))),"")</f>
        <v/>
      </c>
    </row>
    <row r="1628" spans="1:31" ht="27.75" customHeight="1">
      <c r="A1628" s="10"/>
      <c r="B1628" s="11"/>
      <c r="C16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8" s="13"/>
      <c r="E1628" s="10"/>
      <c r="F1628" s="14"/>
      <c r="G1628" s="15"/>
      <c r="H1628" s="13" t="str">
        <f t="shared" si="126"/>
        <v/>
      </c>
      <c r="I1628" s="16"/>
      <c r="J1628" s="17" t="str">
        <f t="shared" si="127"/>
        <v/>
      </c>
      <c r="K1628" s="18" t="str">
        <f t="shared" ca="1" si="128"/>
        <v/>
      </c>
      <c r="L1628" s="19">
        <f t="shared" si="130"/>
        <v>0</v>
      </c>
      <c r="M1628" s="19">
        <f t="shared" si="129"/>
        <v>0</v>
      </c>
      <c r="AE1628" s="33" t="str">
        <f ca="1">IFERROR(INDEX(tbl_Données[[temps restant avant rebut  ]],SMALL(IF(tbl_Données[[temps restant avant rebut  ]]&lt;15,ROW(tbl_Données[[temps restant avant rebut  ]])-2),ROWS($1:1625))),"")</f>
        <v/>
      </c>
    </row>
    <row r="1629" spans="1:31" ht="27.75" customHeight="1">
      <c r="A1629" s="10"/>
      <c r="B1629" s="11"/>
      <c r="C16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9" s="13"/>
      <c r="E1629" s="10"/>
      <c r="F1629" s="14"/>
      <c r="G1629" s="15"/>
      <c r="H1629" s="13" t="str">
        <f t="shared" si="126"/>
        <v/>
      </c>
      <c r="I1629" s="16"/>
      <c r="J1629" s="17" t="str">
        <f t="shared" si="127"/>
        <v/>
      </c>
      <c r="K1629" s="18" t="str">
        <f t="shared" ca="1" si="128"/>
        <v/>
      </c>
      <c r="L1629" s="19">
        <f t="shared" si="130"/>
        <v>0</v>
      </c>
      <c r="M1629" s="19">
        <f t="shared" si="129"/>
        <v>0</v>
      </c>
      <c r="AE1629" s="33" t="str">
        <f ca="1">IFERROR(INDEX(tbl_Données[[temps restant avant rebut  ]],SMALL(IF(tbl_Données[[temps restant avant rebut  ]]&lt;15,ROW(tbl_Données[[temps restant avant rebut  ]])-2),ROWS($1:1626))),"")</f>
        <v/>
      </c>
    </row>
    <row r="1630" spans="1:31" ht="27.75" customHeight="1">
      <c r="A1630" s="10"/>
      <c r="B1630" s="11"/>
      <c r="C16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0" s="13"/>
      <c r="E1630" s="10"/>
      <c r="F1630" s="14"/>
      <c r="G1630" s="15"/>
      <c r="H1630" s="13" t="str">
        <f t="shared" si="126"/>
        <v/>
      </c>
      <c r="I1630" s="16"/>
      <c r="J1630" s="17" t="str">
        <f t="shared" si="127"/>
        <v/>
      </c>
      <c r="K1630" s="18" t="str">
        <f t="shared" ca="1" si="128"/>
        <v/>
      </c>
      <c r="L1630" s="19">
        <f t="shared" si="130"/>
        <v>0</v>
      </c>
      <c r="M1630" s="19">
        <f t="shared" si="129"/>
        <v>0</v>
      </c>
      <c r="AE1630" s="33" t="str">
        <f ca="1">IFERROR(INDEX(tbl_Données[[temps restant avant rebut  ]],SMALL(IF(tbl_Données[[temps restant avant rebut  ]]&lt;15,ROW(tbl_Données[[temps restant avant rebut  ]])-2),ROWS($1:1627))),"")</f>
        <v/>
      </c>
    </row>
    <row r="1631" spans="1:31" ht="27.75" customHeight="1">
      <c r="A1631" s="10"/>
      <c r="B1631" s="11"/>
      <c r="C16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1" s="13"/>
      <c r="E1631" s="10"/>
      <c r="F1631" s="14"/>
      <c r="G1631" s="15"/>
      <c r="H1631" s="13" t="str">
        <f t="shared" si="126"/>
        <v/>
      </c>
      <c r="I1631" s="16"/>
      <c r="J1631" s="17" t="str">
        <f t="shared" si="127"/>
        <v/>
      </c>
      <c r="K1631" s="18" t="str">
        <f t="shared" ca="1" si="128"/>
        <v/>
      </c>
      <c r="L1631" s="19">
        <f t="shared" si="130"/>
        <v>0</v>
      </c>
      <c r="M1631" s="19">
        <f t="shared" si="129"/>
        <v>0</v>
      </c>
      <c r="AE1631" s="33" t="str">
        <f ca="1">IFERROR(INDEX(tbl_Données[[temps restant avant rebut  ]],SMALL(IF(tbl_Données[[temps restant avant rebut  ]]&lt;15,ROW(tbl_Données[[temps restant avant rebut  ]])-2),ROWS($1:1628))),"")</f>
        <v/>
      </c>
    </row>
    <row r="1632" spans="1:31" ht="27.75" customHeight="1">
      <c r="A1632" s="10"/>
      <c r="B1632" s="11"/>
      <c r="C16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2" s="13"/>
      <c r="E1632" s="10"/>
      <c r="F1632" s="14"/>
      <c r="G1632" s="15"/>
      <c r="H1632" s="13" t="str">
        <f t="shared" si="126"/>
        <v/>
      </c>
      <c r="I1632" s="16"/>
      <c r="J1632" s="17" t="str">
        <f t="shared" si="127"/>
        <v/>
      </c>
      <c r="K1632" s="18" t="str">
        <f t="shared" ca="1" si="128"/>
        <v/>
      </c>
      <c r="L1632" s="19">
        <f t="shared" si="130"/>
        <v>0</v>
      </c>
      <c r="M1632" s="19">
        <f t="shared" si="129"/>
        <v>0</v>
      </c>
      <c r="AE1632" s="33" t="str">
        <f ca="1">IFERROR(INDEX(tbl_Données[[temps restant avant rebut  ]],SMALL(IF(tbl_Données[[temps restant avant rebut  ]]&lt;15,ROW(tbl_Données[[temps restant avant rebut  ]])-2),ROWS($1:1629))),"")</f>
        <v/>
      </c>
    </row>
    <row r="1633" spans="1:31" ht="27.75" customHeight="1">
      <c r="A1633" s="10"/>
      <c r="B1633" s="11"/>
      <c r="C16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3" s="13"/>
      <c r="E1633" s="10"/>
      <c r="F1633" s="14"/>
      <c r="G1633" s="15"/>
      <c r="H1633" s="13" t="str">
        <f t="shared" si="126"/>
        <v/>
      </c>
      <c r="I1633" s="16"/>
      <c r="J1633" s="17" t="str">
        <f t="shared" si="127"/>
        <v/>
      </c>
      <c r="K1633" s="18" t="str">
        <f t="shared" ca="1" si="128"/>
        <v/>
      </c>
      <c r="L1633" s="19">
        <f t="shared" si="130"/>
        <v>0</v>
      </c>
      <c r="M1633" s="19">
        <f t="shared" si="129"/>
        <v>0</v>
      </c>
      <c r="AE1633" s="33" t="str">
        <f ca="1">IFERROR(INDEX(tbl_Données[[temps restant avant rebut  ]],SMALL(IF(tbl_Données[[temps restant avant rebut  ]]&lt;15,ROW(tbl_Données[[temps restant avant rebut  ]])-2),ROWS($1:1630))),"")</f>
        <v/>
      </c>
    </row>
    <row r="1634" spans="1:31" ht="27.75" customHeight="1">
      <c r="A1634" s="10"/>
      <c r="B1634" s="11"/>
      <c r="C16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4" s="13"/>
      <c r="E1634" s="10"/>
      <c r="F1634" s="14"/>
      <c r="G1634" s="15"/>
      <c r="H1634" s="13" t="str">
        <f t="shared" si="126"/>
        <v/>
      </c>
      <c r="I1634" s="16"/>
      <c r="J1634" s="17" t="str">
        <f t="shared" si="127"/>
        <v/>
      </c>
      <c r="K1634" s="18" t="str">
        <f t="shared" ca="1" si="128"/>
        <v/>
      </c>
      <c r="L1634" s="19">
        <f t="shared" si="130"/>
        <v>0</v>
      </c>
      <c r="M1634" s="19">
        <f t="shared" si="129"/>
        <v>0</v>
      </c>
      <c r="AE1634" s="33" t="str">
        <f ca="1">IFERROR(INDEX(tbl_Données[[temps restant avant rebut  ]],SMALL(IF(tbl_Données[[temps restant avant rebut  ]]&lt;15,ROW(tbl_Données[[temps restant avant rebut  ]])-2),ROWS($1:1631))),"")</f>
        <v/>
      </c>
    </row>
    <row r="1635" spans="1:31" ht="27.75" customHeight="1">
      <c r="A1635" s="10"/>
      <c r="B1635" s="11"/>
      <c r="C16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5" s="13"/>
      <c r="E1635" s="10"/>
      <c r="F1635" s="14"/>
      <c r="G1635" s="15"/>
      <c r="H1635" s="13" t="str">
        <f t="shared" si="126"/>
        <v/>
      </c>
      <c r="I1635" s="16"/>
      <c r="J1635" s="17" t="str">
        <f t="shared" si="127"/>
        <v/>
      </c>
      <c r="K1635" s="18" t="str">
        <f t="shared" ca="1" si="128"/>
        <v/>
      </c>
      <c r="L1635" s="19">
        <f t="shared" si="130"/>
        <v>0</v>
      </c>
      <c r="M1635" s="19">
        <f t="shared" si="129"/>
        <v>0</v>
      </c>
      <c r="AE1635" s="33" t="str">
        <f ca="1">IFERROR(INDEX(tbl_Données[[temps restant avant rebut  ]],SMALL(IF(tbl_Données[[temps restant avant rebut  ]]&lt;15,ROW(tbl_Données[[temps restant avant rebut  ]])-2),ROWS($1:1632))),"")</f>
        <v/>
      </c>
    </row>
    <row r="1636" spans="1:31" ht="27.75" customHeight="1">
      <c r="A1636" s="10"/>
      <c r="B1636" s="11"/>
      <c r="C16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6" s="13"/>
      <c r="E1636" s="10"/>
      <c r="F1636" s="14"/>
      <c r="G1636" s="15"/>
      <c r="H1636" s="13" t="str">
        <f t="shared" si="126"/>
        <v/>
      </c>
      <c r="I1636" s="16"/>
      <c r="J1636" s="17" t="str">
        <f t="shared" si="127"/>
        <v/>
      </c>
      <c r="K1636" s="18" t="str">
        <f t="shared" ca="1" si="128"/>
        <v/>
      </c>
      <c r="L1636" s="19">
        <f t="shared" si="130"/>
        <v>0</v>
      </c>
      <c r="M1636" s="19">
        <f t="shared" si="129"/>
        <v>0</v>
      </c>
      <c r="AE1636" s="33" t="str">
        <f ca="1">IFERROR(INDEX(tbl_Données[[temps restant avant rebut  ]],SMALL(IF(tbl_Données[[temps restant avant rebut  ]]&lt;15,ROW(tbl_Données[[temps restant avant rebut  ]])-2),ROWS($1:1633))),"")</f>
        <v/>
      </c>
    </row>
    <row r="1637" spans="1:31" ht="27.75" customHeight="1">
      <c r="A1637" s="10"/>
      <c r="B1637" s="11"/>
      <c r="C16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7" s="13"/>
      <c r="E1637" s="10"/>
      <c r="F1637" s="14"/>
      <c r="G1637" s="15"/>
      <c r="H1637" s="13" t="str">
        <f t="shared" si="126"/>
        <v/>
      </c>
      <c r="I1637" s="16"/>
      <c r="J1637" s="17" t="str">
        <f t="shared" si="127"/>
        <v/>
      </c>
      <c r="K1637" s="18" t="str">
        <f t="shared" ca="1" si="128"/>
        <v/>
      </c>
      <c r="L1637" s="19">
        <f t="shared" si="130"/>
        <v>0</v>
      </c>
      <c r="M1637" s="19">
        <f t="shared" si="129"/>
        <v>0</v>
      </c>
      <c r="AE1637" s="33" t="str">
        <f ca="1">IFERROR(INDEX(tbl_Données[[temps restant avant rebut  ]],SMALL(IF(tbl_Données[[temps restant avant rebut  ]]&lt;15,ROW(tbl_Données[[temps restant avant rebut  ]])-2),ROWS($1:1634))),"")</f>
        <v/>
      </c>
    </row>
    <row r="1638" spans="1:31" ht="27.75" customHeight="1">
      <c r="A1638" s="10"/>
      <c r="B1638" s="11"/>
      <c r="C16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8" s="13"/>
      <c r="E1638" s="10"/>
      <c r="F1638" s="14"/>
      <c r="G1638" s="15"/>
      <c r="H1638" s="13" t="str">
        <f t="shared" si="126"/>
        <v/>
      </c>
      <c r="I1638" s="16"/>
      <c r="J1638" s="17" t="str">
        <f t="shared" si="127"/>
        <v/>
      </c>
      <c r="K1638" s="18" t="str">
        <f t="shared" ca="1" si="128"/>
        <v/>
      </c>
      <c r="L1638" s="19">
        <f t="shared" si="130"/>
        <v>0</v>
      </c>
      <c r="M1638" s="19">
        <f t="shared" si="129"/>
        <v>0</v>
      </c>
      <c r="AE1638" s="33" t="str">
        <f ca="1">IFERROR(INDEX(tbl_Données[[temps restant avant rebut  ]],SMALL(IF(tbl_Données[[temps restant avant rebut  ]]&lt;15,ROW(tbl_Données[[temps restant avant rebut  ]])-2),ROWS($1:1635))),"")</f>
        <v/>
      </c>
    </row>
    <row r="1639" spans="1:31" ht="27.75" customHeight="1">
      <c r="A1639" s="10"/>
      <c r="B1639" s="11"/>
      <c r="C16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9" s="13"/>
      <c r="E1639" s="10"/>
      <c r="F1639" s="14"/>
      <c r="G1639" s="15"/>
      <c r="H1639" s="13" t="str">
        <f t="shared" si="126"/>
        <v/>
      </c>
      <c r="I1639" s="16"/>
      <c r="J1639" s="17" t="str">
        <f t="shared" si="127"/>
        <v/>
      </c>
      <c r="K1639" s="18" t="str">
        <f t="shared" ca="1" si="128"/>
        <v/>
      </c>
      <c r="L1639" s="19">
        <f t="shared" si="130"/>
        <v>0</v>
      </c>
      <c r="M1639" s="19">
        <f t="shared" si="129"/>
        <v>0</v>
      </c>
      <c r="AE1639" s="33" t="str">
        <f ca="1">IFERROR(INDEX(tbl_Données[[temps restant avant rebut  ]],SMALL(IF(tbl_Données[[temps restant avant rebut  ]]&lt;15,ROW(tbl_Données[[temps restant avant rebut  ]])-2),ROWS($1:1636))),"")</f>
        <v/>
      </c>
    </row>
    <row r="1640" spans="1:31" ht="27.75" customHeight="1">
      <c r="A1640" s="10"/>
      <c r="B1640" s="11"/>
      <c r="C16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0" s="13"/>
      <c r="E1640" s="10"/>
      <c r="F1640" s="14"/>
      <c r="G1640" s="15"/>
      <c r="H1640" s="13" t="str">
        <f t="shared" si="126"/>
        <v/>
      </c>
      <c r="I1640" s="16"/>
      <c r="J1640" s="17" t="str">
        <f t="shared" si="127"/>
        <v/>
      </c>
      <c r="K1640" s="18" t="str">
        <f t="shared" ca="1" si="128"/>
        <v/>
      </c>
      <c r="L1640" s="19">
        <f t="shared" si="130"/>
        <v>0</v>
      </c>
      <c r="M1640" s="19">
        <f t="shared" si="129"/>
        <v>0</v>
      </c>
      <c r="AE1640" s="33" t="str">
        <f ca="1">IFERROR(INDEX(tbl_Données[[temps restant avant rebut  ]],SMALL(IF(tbl_Données[[temps restant avant rebut  ]]&lt;15,ROW(tbl_Données[[temps restant avant rebut  ]])-2),ROWS($1:1637))),"")</f>
        <v/>
      </c>
    </row>
    <row r="1641" spans="1:31" ht="27.75" customHeight="1">
      <c r="A1641" s="10"/>
      <c r="B1641" s="11"/>
      <c r="C16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1" s="13"/>
      <c r="E1641" s="10"/>
      <c r="F1641" s="14"/>
      <c r="G1641" s="15"/>
      <c r="H1641" s="13" t="str">
        <f t="shared" si="126"/>
        <v/>
      </c>
      <c r="I1641" s="16"/>
      <c r="J1641" s="17" t="str">
        <f t="shared" si="127"/>
        <v/>
      </c>
      <c r="K1641" s="18" t="str">
        <f t="shared" ca="1" si="128"/>
        <v/>
      </c>
      <c r="L1641" s="19">
        <f t="shared" si="130"/>
        <v>0</v>
      </c>
      <c r="M1641" s="19">
        <f t="shared" si="129"/>
        <v>0</v>
      </c>
      <c r="AE1641" s="33" t="str">
        <f ca="1">IFERROR(INDEX(tbl_Données[[temps restant avant rebut  ]],SMALL(IF(tbl_Données[[temps restant avant rebut  ]]&lt;15,ROW(tbl_Données[[temps restant avant rebut  ]])-2),ROWS($1:1638))),"")</f>
        <v/>
      </c>
    </row>
    <row r="1642" spans="1:31" ht="27.75" customHeight="1">
      <c r="A1642" s="10"/>
      <c r="B1642" s="11"/>
      <c r="C16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2" s="13"/>
      <c r="E1642" s="10"/>
      <c r="F1642" s="14"/>
      <c r="G1642" s="15"/>
      <c r="H1642" s="13" t="str">
        <f t="shared" si="126"/>
        <v/>
      </c>
      <c r="I1642" s="16"/>
      <c r="J1642" s="17" t="str">
        <f t="shared" si="127"/>
        <v/>
      </c>
      <c r="K1642" s="18" t="str">
        <f t="shared" ca="1" si="128"/>
        <v/>
      </c>
      <c r="L1642" s="19">
        <f t="shared" si="130"/>
        <v>0</v>
      </c>
      <c r="M1642" s="19">
        <f t="shared" si="129"/>
        <v>0</v>
      </c>
      <c r="AE1642" s="33" t="str">
        <f ca="1">IFERROR(INDEX(tbl_Données[[temps restant avant rebut  ]],SMALL(IF(tbl_Données[[temps restant avant rebut  ]]&lt;15,ROW(tbl_Données[[temps restant avant rebut  ]])-2),ROWS($1:1639))),"")</f>
        <v/>
      </c>
    </row>
    <row r="1643" spans="1:31" ht="27.75" customHeight="1">
      <c r="A1643" s="10"/>
      <c r="B1643" s="11"/>
      <c r="C16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3" s="13"/>
      <c r="E1643" s="10"/>
      <c r="F1643" s="14"/>
      <c r="G1643" s="15"/>
      <c r="H1643" s="13" t="str">
        <f t="shared" si="126"/>
        <v/>
      </c>
      <c r="I1643" s="16"/>
      <c r="J1643" s="17" t="str">
        <f t="shared" si="127"/>
        <v/>
      </c>
      <c r="K1643" s="18" t="str">
        <f t="shared" ca="1" si="128"/>
        <v/>
      </c>
      <c r="L1643" s="19">
        <f t="shared" si="130"/>
        <v>0</v>
      </c>
      <c r="M1643" s="19">
        <f t="shared" si="129"/>
        <v>0</v>
      </c>
      <c r="AE1643" s="33" t="str">
        <f ca="1">IFERROR(INDEX(tbl_Données[[temps restant avant rebut  ]],SMALL(IF(tbl_Données[[temps restant avant rebut  ]]&lt;15,ROW(tbl_Données[[temps restant avant rebut  ]])-2),ROWS($1:1640))),"")</f>
        <v/>
      </c>
    </row>
    <row r="1644" spans="1:31" ht="27.75" customHeight="1">
      <c r="A1644" s="10"/>
      <c r="B1644" s="11"/>
      <c r="C16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4" s="13"/>
      <c r="E1644" s="10"/>
      <c r="F1644" s="14"/>
      <c r="G1644" s="15"/>
      <c r="H1644" s="13" t="str">
        <f t="shared" si="126"/>
        <v/>
      </c>
      <c r="I1644" s="16"/>
      <c r="J1644" s="17" t="str">
        <f t="shared" si="127"/>
        <v/>
      </c>
      <c r="K1644" s="18" t="str">
        <f t="shared" ca="1" si="128"/>
        <v/>
      </c>
      <c r="L1644" s="19">
        <f t="shared" si="130"/>
        <v>0</v>
      </c>
      <c r="M1644" s="19">
        <f t="shared" si="129"/>
        <v>0</v>
      </c>
      <c r="AE1644" s="33" t="str">
        <f ca="1">IFERROR(INDEX(tbl_Données[[temps restant avant rebut  ]],SMALL(IF(tbl_Données[[temps restant avant rebut  ]]&lt;15,ROW(tbl_Données[[temps restant avant rebut  ]])-2),ROWS($1:1641))),"")</f>
        <v/>
      </c>
    </row>
    <row r="1645" spans="1:31" ht="27.75" customHeight="1">
      <c r="A1645" s="10"/>
      <c r="B1645" s="11"/>
      <c r="C16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5" s="13"/>
      <c r="E1645" s="10"/>
      <c r="F1645" s="14"/>
      <c r="G1645" s="15"/>
      <c r="H1645" s="13" t="str">
        <f t="shared" si="126"/>
        <v/>
      </c>
      <c r="I1645" s="16"/>
      <c r="J1645" s="17" t="str">
        <f t="shared" si="127"/>
        <v/>
      </c>
      <c r="K1645" s="18" t="str">
        <f t="shared" ca="1" si="128"/>
        <v/>
      </c>
      <c r="L1645" s="19">
        <f t="shared" si="130"/>
        <v>0</v>
      </c>
      <c r="M1645" s="19">
        <f t="shared" si="129"/>
        <v>0</v>
      </c>
      <c r="AE1645" s="33" t="str">
        <f ca="1">IFERROR(INDEX(tbl_Données[[temps restant avant rebut  ]],SMALL(IF(tbl_Données[[temps restant avant rebut  ]]&lt;15,ROW(tbl_Données[[temps restant avant rebut  ]])-2),ROWS($1:1642))),"")</f>
        <v/>
      </c>
    </row>
    <row r="1646" spans="1:31" ht="27.75" customHeight="1">
      <c r="A1646" s="10"/>
      <c r="B1646" s="11"/>
      <c r="C16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6" s="13"/>
      <c r="E1646" s="10"/>
      <c r="F1646" s="14"/>
      <c r="G1646" s="15"/>
      <c r="H1646" s="13" t="str">
        <f t="shared" si="126"/>
        <v/>
      </c>
      <c r="I1646" s="16"/>
      <c r="J1646" s="17" t="str">
        <f t="shared" si="127"/>
        <v/>
      </c>
      <c r="K1646" s="18" t="str">
        <f t="shared" ca="1" si="128"/>
        <v/>
      </c>
      <c r="L1646" s="19">
        <f t="shared" si="130"/>
        <v>0</v>
      </c>
      <c r="M1646" s="19">
        <f t="shared" si="129"/>
        <v>0</v>
      </c>
      <c r="AE1646" s="33" t="str">
        <f ca="1">IFERROR(INDEX(tbl_Données[[temps restant avant rebut  ]],SMALL(IF(tbl_Données[[temps restant avant rebut  ]]&lt;15,ROW(tbl_Données[[temps restant avant rebut  ]])-2),ROWS($1:1643))),"")</f>
        <v/>
      </c>
    </row>
    <row r="1647" spans="1:31" ht="27.75" customHeight="1">
      <c r="A1647" s="10"/>
      <c r="B1647" s="11"/>
      <c r="C16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7" s="13"/>
      <c r="E1647" s="10"/>
      <c r="F1647" s="14"/>
      <c r="G1647" s="15"/>
      <c r="H1647" s="13" t="str">
        <f t="shared" si="126"/>
        <v/>
      </c>
      <c r="I1647" s="16"/>
      <c r="J1647" s="17" t="str">
        <f t="shared" si="127"/>
        <v/>
      </c>
      <c r="K1647" s="18" t="str">
        <f t="shared" ca="1" si="128"/>
        <v/>
      </c>
      <c r="L1647" s="19">
        <f t="shared" si="130"/>
        <v>0</v>
      </c>
      <c r="M1647" s="19">
        <f t="shared" si="129"/>
        <v>0</v>
      </c>
      <c r="AE1647" s="33" t="str">
        <f ca="1">IFERROR(INDEX(tbl_Données[[temps restant avant rebut  ]],SMALL(IF(tbl_Données[[temps restant avant rebut  ]]&lt;15,ROW(tbl_Données[[temps restant avant rebut  ]])-2),ROWS($1:1644))),"")</f>
        <v/>
      </c>
    </row>
    <row r="1648" spans="1:31" ht="27.75" customHeight="1">
      <c r="A1648" s="10"/>
      <c r="B1648" s="11"/>
      <c r="C16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8" s="13"/>
      <c r="E1648" s="10"/>
      <c r="F1648" s="14"/>
      <c r="G1648" s="15"/>
      <c r="H1648" s="13" t="str">
        <f t="shared" si="126"/>
        <v/>
      </c>
      <c r="I1648" s="16"/>
      <c r="J1648" s="17" t="str">
        <f t="shared" si="127"/>
        <v/>
      </c>
      <c r="K1648" s="18" t="str">
        <f t="shared" ca="1" si="128"/>
        <v/>
      </c>
      <c r="L1648" s="19">
        <f t="shared" si="130"/>
        <v>0</v>
      </c>
      <c r="M1648" s="19">
        <f t="shared" si="129"/>
        <v>0</v>
      </c>
      <c r="AE1648" s="33" t="str">
        <f ca="1">IFERROR(INDEX(tbl_Données[[temps restant avant rebut  ]],SMALL(IF(tbl_Données[[temps restant avant rebut  ]]&lt;15,ROW(tbl_Données[[temps restant avant rebut  ]])-2),ROWS($1:1645))),"")</f>
        <v/>
      </c>
    </row>
    <row r="1649" spans="1:31" ht="27.75" customHeight="1">
      <c r="A1649" s="10"/>
      <c r="B1649" s="11"/>
      <c r="C16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9" s="13"/>
      <c r="E1649" s="10"/>
      <c r="F1649" s="14"/>
      <c r="G1649" s="15"/>
      <c r="H1649" s="13" t="str">
        <f t="shared" si="126"/>
        <v/>
      </c>
      <c r="I1649" s="16"/>
      <c r="J1649" s="17" t="str">
        <f t="shared" si="127"/>
        <v/>
      </c>
      <c r="K1649" s="18" t="str">
        <f t="shared" ca="1" si="128"/>
        <v/>
      </c>
      <c r="L1649" s="19">
        <f t="shared" si="130"/>
        <v>0</v>
      </c>
      <c r="M1649" s="19">
        <f t="shared" si="129"/>
        <v>0</v>
      </c>
      <c r="AE1649" s="33" t="str">
        <f ca="1">IFERROR(INDEX(tbl_Données[[temps restant avant rebut  ]],SMALL(IF(tbl_Données[[temps restant avant rebut  ]]&lt;15,ROW(tbl_Données[[temps restant avant rebut  ]])-2),ROWS($1:1646))),"")</f>
        <v/>
      </c>
    </row>
    <row r="1650" spans="1:31" ht="27.75" customHeight="1">
      <c r="A1650" s="10"/>
      <c r="B1650" s="11"/>
      <c r="C16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0" s="13"/>
      <c r="E1650" s="10"/>
      <c r="F1650" s="14"/>
      <c r="G1650" s="15"/>
      <c r="H1650" s="13" t="str">
        <f t="shared" si="126"/>
        <v/>
      </c>
      <c r="I1650" s="16"/>
      <c r="J1650" s="17" t="str">
        <f t="shared" si="127"/>
        <v/>
      </c>
      <c r="K1650" s="18" t="str">
        <f t="shared" ca="1" si="128"/>
        <v/>
      </c>
      <c r="L1650" s="19">
        <f t="shared" si="130"/>
        <v>0</v>
      </c>
      <c r="M1650" s="19">
        <f t="shared" si="129"/>
        <v>0</v>
      </c>
      <c r="AE1650" s="33" t="str">
        <f ca="1">IFERROR(INDEX(tbl_Données[[temps restant avant rebut  ]],SMALL(IF(tbl_Données[[temps restant avant rebut  ]]&lt;15,ROW(tbl_Données[[temps restant avant rebut  ]])-2),ROWS($1:1647))),"")</f>
        <v/>
      </c>
    </row>
    <row r="1651" spans="1:31" ht="27.75" customHeight="1">
      <c r="A1651" s="10"/>
      <c r="B1651" s="11"/>
      <c r="C16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1" s="13"/>
      <c r="E1651" s="10"/>
      <c r="F1651" s="14"/>
      <c r="G1651" s="15"/>
      <c r="H1651" s="13" t="str">
        <f t="shared" si="126"/>
        <v/>
      </c>
      <c r="I1651" s="16"/>
      <c r="J1651" s="17" t="str">
        <f t="shared" si="127"/>
        <v/>
      </c>
      <c r="K1651" s="18" t="str">
        <f t="shared" ca="1" si="128"/>
        <v/>
      </c>
      <c r="L1651" s="19">
        <f t="shared" si="130"/>
        <v>0</v>
      </c>
      <c r="M1651" s="19">
        <f t="shared" si="129"/>
        <v>0</v>
      </c>
      <c r="AE1651" s="33" t="str">
        <f ca="1">IFERROR(INDEX(tbl_Données[[temps restant avant rebut  ]],SMALL(IF(tbl_Données[[temps restant avant rebut  ]]&lt;15,ROW(tbl_Données[[temps restant avant rebut  ]])-2),ROWS($1:1648))),"")</f>
        <v/>
      </c>
    </row>
    <row r="1652" spans="1:31" ht="27.75" customHeight="1">
      <c r="A1652" s="10"/>
      <c r="B1652" s="11"/>
      <c r="C16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2" s="13"/>
      <c r="E1652" s="10"/>
      <c r="F1652" s="14"/>
      <c r="G1652" s="15"/>
      <c r="H1652" s="13" t="str">
        <f t="shared" si="126"/>
        <v/>
      </c>
      <c r="I1652" s="16"/>
      <c r="J1652" s="17" t="str">
        <f t="shared" si="127"/>
        <v/>
      </c>
      <c r="K1652" s="18" t="str">
        <f t="shared" ca="1" si="128"/>
        <v/>
      </c>
      <c r="L1652" s="19">
        <f t="shared" si="130"/>
        <v>0</v>
      </c>
      <c r="M1652" s="19">
        <f t="shared" si="129"/>
        <v>0</v>
      </c>
      <c r="AE1652" s="33" t="str">
        <f ca="1">IFERROR(INDEX(tbl_Données[[temps restant avant rebut  ]],SMALL(IF(tbl_Données[[temps restant avant rebut  ]]&lt;15,ROW(tbl_Données[[temps restant avant rebut  ]])-2),ROWS($1:1649))),"")</f>
        <v/>
      </c>
    </row>
    <row r="1653" spans="1:31" ht="27.75" customHeight="1">
      <c r="A1653" s="10"/>
      <c r="B1653" s="11"/>
      <c r="C16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3" s="13"/>
      <c r="E1653" s="10"/>
      <c r="F1653" s="14"/>
      <c r="G1653" s="15"/>
      <c r="H1653" s="13" t="str">
        <f t="shared" si="126"/>
        <v/>
      </c>
      <c r="I1653" s="16"/>
      <c r="J1653" s="17" t="str">
        <f t="shared" si="127"/>
        <v/>
      </c>
      <c r="K1653" s="18" t="str">
        <f t="shared" ca="1" si="128"/>
        <v/>
      </c>
      <c r="L1653" s="19">
        <f t="shared" si="130"/>
        <v>0</v>
      </c>
      <c r="M1653" s="19">
        <f t="shared" si="129"/>
        <v>0</v>
      </c>
      <c r="AE1653" s="33" t="str">
        <f ca="1">IFERROR(INDEX(tbl_Données[[temps restant avant rebut  ]],SMALL(IF(tbl_Données[[temps restant avant rebut  ]]&lt;15,ROW(tbl_Données[[temps restant avant rebut  ]])-2),ROWS($1:1650))),"")</f>
        <v/>
      </c>
    </row>
    <row r="1654" spans="1:31" ht="27.75" customHeight="1">
      <c r="A1654" s="10"/>
      <c r="B1654" s="11"/>
      <c r="C16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4" s="13"/>
      <c r="E1654" s="10"/>
      <c r="F1654" s="14"/>
      <c r="G1654" s="15"/>
      <c r="H1654" s="13" t="str">
        <f t="shared" si="126"/>
        <v/>
      </c>
      <c r="I1654" s="16"/>
      <c r="J1654" s="17" t="str">
        <f t="shared" si="127"/>
        <v/>
      </c>
      <c r="K1654" s="18" t="str">
        <f t="shared" ca="1" si="128"/>
        <v/>
      </c>
      <c r="L1654" s="19">
        <f t="shared" si="130"/>
        <v>0</v>
      </c>
      <c r="M1654" s="19">
        <f t="shared" si="129"/>
        <v>0</v>
      </c>
      <c r="AE1654" s="33" t="str">
        <f ca="1">IFERROR(INDEX(tbl_Données[[temps restant avant rebut  ]],SMALL(IF(tbl_Données[[temps restant avant rebut  ]]&lt;15,ROW(tbl_Données[[temps restant avant rebut  ]])-2),ROWS($1:1651))),"")</f>
        <v/>
      </c>
    </row>
    <row r="1655" spans="1:31" ht="27.75" customHeight="1">
      <c r="A1655" s="10"/>
      <c r="B1655" s="11"/>
      <c r="C16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5" s="13"/>
      <c r="E1655" s="10"/>
      <c r="F1655" s="14"/>
      <c r="G1655" s="15"/>
      <c r="H1655" s="13" t="str">
        <f t="shared" si="126"/>
        <v/>
      </c>
      <c r="I1655" s="16"/>
      <c r="J1655" s="17" t="str">
        <f t="shared" si="127"/>
        <v/>
      </c>
      <c r="K1655" s="18" t="str">
        <f t="shared" ca="1" si="128"/>
        <v/>
      </c>
      <c r="L1655" s="19">
        <f t="shared" si="130"/>
        <v>0</v>
      </c>
      <c r="M1655" s="19">
        <f t="shared" si="129"/>
        <v>0</v>
      </c>
      <c r="AE1655" s="33" t="str">
        <f ca="1">IFERROR(INDEX(tbl_Données[[temps restant avant rebut  ]],SMALL(IF(tbl_Données[[temps restant avant rebut  ]]&lt;15,ROW(tbl_Données[[temps restant avant rebut  ]])-2),ROWS($1:1652))),"")</f>
        <v/>
      </c>
    </row>
    <row r="1656" spans="1:31" ht="27.75" customHeight="1">
      <c r="A1656" s="10"/>
      <c r="B1656" s="11"/>
      <c r="C16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6" s="13"/>
      <c r="E1656" s="10"/>
      <c r="F1656" s="14"/>
      <c r="G1656" s="15"/>
      <c r="H1656" s="13" t="str">
        <f t="shared" si="126"/>
        <v/>
      </c>
      <c r="I1656" s="16"/>
      <c r="J1656" s="17" t="str">
        <f t="shared" si="127"/>
        <v/>
      </c>
      <c r="K1656" s="18" t="str">
        <f t="shared" ca="1" si="128"/>
        <v/>
      </c>
      <c r="L1656" s="19">
        <f t="shared" si="130"/>
        <v>0</v>
      </c>
      <c r="M1656" s="19">
        <f t="shared" si="129"/>
        <v>0</v>
      </c>
      <c r="AE1656" s="33" t="str">
        <f ca="1">IFERROR(INDEX(tbl_Données[[temps restant avant rebut  ]],SMALL(IF(tbl_Données[[temps restant avant rebut  ]]&lt;15,ROW(tbl_Données[[temps restant avant rebut  ]])-2),ROWS($1:1653))),"")</f>
        <v/>
      </c>
    </row>
    <row r="1657" spans="1:31" ht="27.75" customHeight="1">
      <c r="A1657" s="10"/>
      <c r="B1657" s="11"/>
      <c r="C16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7" s="13"/>
      <c r="E1657" s="10"/>
      <c r="F1657" s="14"/>
      <c r="G1657" s="15"/>
      <c r="H1657" s="13" t="str">
        <f t="shared" si="126"/>
        <v/>
      </c>
      <c r="I1657" s="16"/>
      <c r="J1657" s="17" t="str">
        <f t="shared" si="127"/>
        <v/>
      </c>
      <c r="K1657" s="18" t="str">
        <f t="shared" ca="1" si="128"/>
        <v/>
      </c>
      <c r="L1657" s="19">
        <f t="shared" si="130"/>
        <v>0</v>
      </c>
      <c r="M1657" s="19">
        <f t="shared" si="129"/>
        <v>0</v>
      </c>
      <c r="AE1657" s="33" t="str">
        <f ca="1">IFERROR(INDEX(tbl_Données[[temps restant avant rebut  ]],SMALL(IF(tbl_Données[[temps restant avant rebut  ]]&lt;15,ROW(tbl_Données[[temps restant avant rebut  ]])-2),ROWS($1:1654))),"")</f>
        <v/>
      </c>
    </row>
    <row r="1658" spans="1:31" ht="27.75" customHeight="1">
      <c r="A1658" s="10"/>
      <c r="B1658" s="11"/>
      <c r="C16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8" s="13"/>
      <c r="E1658" s="10"/>
      <c r="F1658" s="14"/>
      <c r="G1658" s="15"/>
      <c r="H1658" s="13" t="str">
        <f t="shared" si="126"/>
        <v/>
      </c>
      <c r="I1658" s="16"/>
      <c r="J1658" s="17" t="str">
        <f t="shared" si="127"/>
        <v/>
      </c>
      <c r="K1658" s="18" t="str">
        <f t="shared" ca="1" si="128"/>
        <v/>
      </c>
      <c r="L1658" s="19">
        <f t="shared" si="130"/>
        <v>0</v>
      </c>
      <c r="M1658" s="19">
        <f t="shared" si="129"/>
        <v>0</v>
      </c>
      <c r="AE1658" s="33" t="str">
        <f ca="1">IFERROR(INDEX(tbl_Données[[temps restant avant rebut  ]],SMALL(IF(tbl_Données[[temps restant avant rebut  ]]&lt;15,ROW(tbl_Données[[temps restant avant rebut  ]])-2),ROWS($1:1655))),"")</f>
        <v/>
      </c>
    </row>
    <row r="1659" spans="1:31" ht="27.75" customHeight="1">
      <c r="A1659" s="10"/>
      <c r="B1659" s="11"/>
      <c r="C16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9" s="13"/>
      <c r="E1659" s="10"/>
      <c r="F1659" s="14"/>
      <c r="G1659" s="15"/>
      <c r="H1659" s="13" t="str">
        <f t="shared" si="126"/>
        <v/>
      </c>
      <c r="I1659" s="16"/>
      <c r="J1659" s="17" t="str">
        <f t="shared" si="127"/>
        <v/>
      </c>
      <c r="K1659" s="18" t="str">
        <f t="shared" ca="1" si="128"/>
        <v/>
      </c>
      <c r="L1659" s="19">
        <f t="shared" si="130"/>
        <v>0</v>
      </c>
      <c r="M1659" s="19">
        <f t="shared" si="129"/>
        <v>0</v>
      </c>
      <c r="AE1659" s="33" t="str">
        <f ca="1">IFERROR(INDEX(tbl_Données[[temps restant avant rebut  ]],SMALL(IF(tbl_Données[[temps restant avant rebut  ]]&lt;15,ROW(tbl_Données[[temps restant avant rebut  ]])-2),ROWS($1:1656))),"")</f>
        <v/>
      </c>
    </row>
    <row r="1660" spans="1:31" ht="27.75" customHeight="1">
      <c r="A1660" s="10"/>
      <c r="B1660" s="11"/>
      <c r="C16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0" s="13"/>
      <c r="E1660" s="10"/>
      <c r="F1660" s="14"/>
      <c r="G1660" s="15"/>
      <c r="H1660" s="13" t="str">
        <f t="shared" si="126"/>
        <v/>
      </c>
      <c r="I1660" s="16"/>
      <c r="J1660" s="17" t="str">
        <f t="shared" si="127"/>
        <v/>
      </c>
      <c r="K1660" s="18" t="str">
        <f t="shared" ca="1" si="128"/>
        <v/>
      </c>
      <c r="L1660" s="19">
        <f t="shared" si="130"/>
        <v>0</v>
      </c>
      <c r="M1660" s="19">
        <f t="shared" si="129"/>
        <v>0</v>
      </c>
      <c r="AE1660" s="33" t="str">
        <f ca="1">IFERROR(INDEX(tbl_Données[[temps restant avant rebut  ]],SMALL(IF(tbl_Données[[temps restant avant rebut  ]]&lt;15,ROW(tbl_Données[[temps restant avant rebut  ]])-2),ROWS($1:1657))),"")</f>
        <v/>
      </c>
    </row>
    <row r="1661" spans="1:31" ht="27.75" customHeight="1">
      <c r="A1661" s="10"/>
      <c r="B1661" s="11"/>
      <c r="C16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1" s="13"/>
      <c r="E1661" s="10"/>
      <c r="F1661" s="14"/>
      <c r="G1661" s="15"/>
      <c r="H1661" s="13" t="str">
        <f t="shared" si="126"/>
        <v/>
      </c>
      <c r="I1661" s="16"/>
      <c r="J1661" s="17" t="str">
        <f t="shared" si="127"/>
        <v/>
      </c>
      <c r="K1661" s="18" t="str">
        <f t="shared" ca="1" si="128"/>
        <v/>
      </c>
      <c r="L1661" s="19">
        <f t="shared" si="130"/>
        <v>0</v>
      </c>
      <c r="M1661" s="19">
        <f t="shared" si="129"/>
        <v>0</v>
      </c>
      <c r="AE1661" s="33" t="str">
        <f ca="1">IFERROR(INDEX(tbl_Données[[temps restant avant rebut  ]],SMALL(IF(tbl_Données[[temps restant avant rebut  ]]&lt;15,ROW(tbl_Données[[temps restant avant rebut  ]])-2),ROWS($1:1658))),"")</f>
        <v/>
      </c>
    </row>
    <row r="1662" spans="1:31" ht="27.75" customHeight="1">
      <c r="A1662" s="10"/>
      <c r="B1662" s="11"/>
      <c r="C16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2" s="13"/>
      <c r="E1662" s="10"/>
      <c r="F1662" s="14"/>
      <c r="G1662" s="15"/>
      <c r="H1662" s="13" t="str">
        <f t="shared" si="126"/>
        <v/>
      </c>
      <c r="I1662" s="16"/>
      <c r="J1662" s="17" t="str">
        <f t="shared" si="127"/>
        <v/>
      </c>
      <c r="K1662" s="18" t="str">
        <f t="shared" ca="1" si="128"/>
        <v/>
      </c>
      <c r="L1662" s="19">
        <f t="shared" si="130"/>
        <v>0</v>
      </c>
      <c r="M1662" s="19">
        <f t="shared" si="129"/>
        <v>0</v>
      </c>
      <c r="AE1662" s="33" t="str">
        <f ca="1">IFERROR(INDEX(tbl_Données[[temps restant avant rebut  ]],SMALL(IF(tbl_Données[[temps restant avant rebut  ]]&lt;15,ROW(tbl_Données[[temps restant avant rebut  ]])-2),ROWS($1:1659))),"")</f>
        <v/>
      </c>
    </row>
    <row r="1663" spans="1:31" ht="27.75" customHeight="1">
      <c r="A1663" s="10"/>
      <c r="B1663" s="11"/>
      <c r="C16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3" s="13"/>
      <c r="E1663" s="10"/>
      <c r="F1663" s="14"/>
      <c r="G1663" s="15"/>
      <c r="H1663" s="13" t="str">
        <f t="shared" si="126"/>
        <v/>
      </c>
      <c r="I1663" s="16"/>
      <c r="J1663" s="17" t="str">
        <f t="shared" si="127"/>
        <v/>
      </c>
      <c r="K1663" s="18" t="str">
        <f t="shared" ca="1" si="128"/>
        <v/>
      </c>
      <c r="L1663" s="19">
        <f t="shared" si="130"/>
        <v>0</v>
      </c>
      <c r="M1663" s="19">
        <f t="shared" si="129"/>
        <v>0</v>
      </c>
      <c r="AE1663" s="33" t="str">
        <f ca="1">IFERROR(INDEX(tbl_Données[[temps restant avant rebut  ]],SMALL(IF(tbl_Données[[temps restant avant rebut  ]]&lt;15,ROW(tbl_Données[[temps restant avant rebut  ]])-2),ROWS($1:1660))),"")</f>
        <v/>
      </c>
    </row>
    <row r="1664" spans="1:31" ht="27.75" customHeight="1">
      <c r="A1664" s="10"/>
      <c r="B1664" s="11"/>
      <c r="C16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4" s="13"/>
      <c r="E1664" s="10"/>
      <c r="F1664" s="14"/>
      <c r="G1664" s="15"/>
      <c r="H1664" s="13" t="str">
        <f t="shared" si="126"/>
        <v/>
      </c>
      <c r="I1664" s="16"/>
      <c r="J1664" s="17" t="str">
        <f t="shared" si="127"/>
        <v/>
      </c>
      <c r="K1664" s="18" t="str">
        <f t="shared" ca="1" si="128"/>
        <v/>
      </c>
      <c r="L1664" s="19">
        <f t="shared" si="130"/>
        <v>0</v>
      </c>
      <c r="M1664" s="19">
        <f t="shared" si="129"/>
        <v>0</v>
      </c>
      <c r="AE1664" s="33" t="str">
        <f ca="1">IFERROR(INDEX(tbl_Données[[temps restant avant rebut  ]],SMALL(IF(tbl_Données[[temps restant avant rebut  ]]&lt;15,ROW(tbl_Données[[temps restant avant rebut  ]])-2),ROWS($1:1661))),"")</f>
        <v/>
      </c>
    </row>
    <row r="1665" spans="1:31" ht="27.75" customHeight="1">
      <c r="A1665" s="10"/>
      <c r="B1665" s="11"/>
      <c r="C16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5" s="13"/>
      <c r="E1665" s="10"/>
      <c r="F1665" s="14"/>
      <c r="G1665" s="15"/>
      <c r="H1665" s="13" t="str">
        <f t="shared" si="126"/>
        <v/>
      </c>
      <c r="I1665" s="16"/>
      <c r="J1665" s="17" t="str">
        <f t="shared" si="127"/>
        <v/>
      </c>
      <c r="K1665" s="18" t="str">
        <f t="shared" ca="1" si="128"/>
        <v/>
      </c>
      <c r="L1665" s="19">
        <f t="shared" si="130"/>
        <v>0</v>
      </c>
      <c r="M1665" s="19">
        <f t="shared" si="129"/>
        <v>0</v>
      </c>
      <c r="AE1665" s="33" t="str">
        <f ca="1">IFERROR(INDEX(tbl_Données[[temps restant avant rebut  ]],SMALL(IF(tbl_Données[[temps restant avant rebut  ]]&lt;15,ROW(tbl_Données[[temps restant avant rebut  ]])-2),ROWS($1:1662))),"")</f>
        <v/>
      </c>
    </row>
    <row r="1666" spans="1:31" ht="27.75" customHeight="1">
      <c r="A1666" s="10"/>
      <c r="B1666" s="11"/>
      <c r="C16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6" s="13"/>
      <c r="E1666" s="10"/>
      <c r="F1666" s="14"/>
      <c r="G1666" s="15"/>
      <c r="H1666" s="13" t="str">
        <f t="shared" si="126"/>
        <v/>
      </c>
      <c r="I1666" s="16"/>
      <c r="J1666" s="17" t="str">
        <f t="shared" si="127"/>
        <v/>
      </c>
      <c r="K1666" s="18" t="str">
        <f t="shared" ca="1" si="128"/>
        <v/>
      </c>
      <c r="L1666" s="19">
        <f t="shared" si="130"/>
        <v>0</v>
      </c>
      <c r="M1666" s="19">
        <f t="shared" si="129"/>
        <v>0</v>
      </c>
      <c r="AE1666" s="33" t="str">
        <f ca="1">IFERROR(INDEX(tbl_Données[[temps restant avant rebut  ]],SMALL(IF(tbl_Données[[temps restant avant rebut  ]]&lt;15,ROW(tbl_Données[[temps restant avant rebut  ]])-2),ROWS($1:1663))),"")</f>
        <v/>
      </c>
    </row>
    <row r="1667" spans="1:31" ht="27.75" customHeight="1">
      <c r="A1667" s="10"/>
      <c r="B1667" s="11"/>
      <c r="C16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7" s="13"/>
      <c r="E1667" s="10"/>
      <c r="F1667" s="14"/>
      <c r="G1667" s="15"/>
      <c r="H1667" s="13" t="str">
        <f t="shared" ref="H1667:H1730" si="131">IF(ISBLANK(D1667),"",D1667+30)</f>
        <v/>
      </c>
      <c r="I1667" s="16"/>
      <c r="J1667" s="17" t="str">
        <f t="shared" ref="J1667:J1730" si="132">IF(ISBLANK(I1667),"",$I1667-$D1667)</f>
        <v/>
      </c>
      <c r="K1667" s="18" t="str">
        <f t="shared" ref="K1667:K1730" ca="1" si="133">IF(ISBLANK(D1667),"",D1667-TODAY())</f>
        <v/>
      </c>
      <c r="L1667" s="19">
        <f t="shared" si="130"/>
        <v>0</v>
      </c>
      <c r="M1667" s="19">
        <f t="shared" ref="M1667:M1730" si="134">IFERROR(DATEDIF($B1667,$F1667,"d"),"")</f>
        <v>0</v>
      </c>
      <c r="AE1667" s="33" t="str">
        <f ca="1">IFERROR(INDEX(tbl_Données[[temps restant avant rebut  ]],SMALL(IF(tbl_Données[[temps restant avant rebut  ]]&lt;15,ROW(tbl_Données[[temps restant avant rebut  ]])-2),ROWS($1:1664))),"")</f>
        <v/>
      </c>
    </row>
    <row r="1668" spans="1:31" ht="27.75" customHeight="1">
      <c r="A1668" s="10"/>
      <c r="B1668" s="11"/>
      <c r="C16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8" s="13"/>
      <c r="E1668" s="10"/>
      <c r="F1668" s="14"/>
      <c r="G1668" s="15"/>
      <c r="H1668" s="13" t="str">
        <f t="shared" si="131"/>
        <v/>
      </c>
      <c r="I1668" s="16"/>
      <c r="J1668" s="17" t="str">
        <f t="shared" si="132"/>
        <v/>
      </c>
      <c r="K1668" s="18" t="str">
        <f t="shared" ca="1" si="133"/>
        <v/>
      </c>
      <c r="L1668" s="19">
        <f t="shared" si="130"/>
        <v>0</v>
      </c>
      <c r="M1668" s="19">
        <f t="shared" si="134"/>
        <v>0</v>
      </c>
      <c r="AE1668" s="33" t="str">
        <f ca="1">IFERROR(INDEX(tbl_Données[[temps restant avant rebut  ]],SMALL(IF(tbl_Données[[temps restant avant rebut  ]]&lt;15,ROW(tbl_Données[[temps restant avant rebut  ]])-2),ROWS($1:1665))),"")</f>
        <v/>
      </c>
    </row>
    <row r="1669" spans="1:31" ht="27.75" customHeight="1">
      <c r="A1669" s="10"/>
      <c r="B1669" s="11"/>
      <c r="C16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9" s="13"/>
      <c r="E1669" s="10"/>
      <c r="F1669" s="14"/>
      <c r="G1669" s="15"/>
      <c r="H1669" s="13" t="str">
        <f t="shared" si="131"/>
        <v/>
      </c>
      <c r="I1669" s="16"/>
      <c r="J1669" s="17" t="str">
        <f t="shared" si="132"/>
        <v/>
      </c>
      <c r="K1669" s="18" t="str">
        <f t="shared" ca="1" si="133"/>
        <v/>
      </c>
      <c r="L1669" s="19">
        <f t="shared" si="130"/>
        <v>0</v>
      </c>
      <c r="M1669" s="19">
        <f t="shared" si="134"/>
        <v>0</v>
      </c>
      <c r="AE1669" s="33" t="str">
        <f ca="1">IFERROR(INDEX(tbl_Données[[temps restant avant rebut  ]],SMALL(IF(tbl_Données[[temps restant avant rebut  ]]&lt;15,ROW(tbl_Données[[temps restant avant rebut  ]])-2),ROWS($1:1666))),"")</f>
        <v/>
      </c>
    </row>
    <row r="1670" spans="1:31" ht="27.75" customHeight="1">
      <c r="A1670" s="10"/>
      <c r="B1670" s="11"/>
      <c r="C16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0" s="13"/>
      <c r="E1670" s="10"/>
      <c r="F1670" s="14"/>
      <c r="G1670" s="15"/>
      <c r="H1670" s="13" t="str">
        <f t="shared" si="131"/>
        <v/>
      </c>
      <c r="I1670" s="16"/>
      <c r="J1670" s="17" t="str">
        <f t="shared" si="132"/>
        <v/>
      </c>
      <c r="K1670" s="18" t="str">
        <f t="shared" ca="1" si="133"/>
        <v/>
      </c>
      <c r="L1670" s="19">
        <f t="shared" ref="L1670:L1733" si="135">IFERROR(DATEDIF($B1670,$I1670,"d"),"")</f>
        <v>0</v>
      </c>
      <c r="M1670" s="19">
        <f t="shared" si="134"/>
        <v>0</v>
      </c>
      <c r="AE1670" s="33" t="str">
        <f ca="1">IFERROR(INDEX(tbl_Données[[temps restant avant rebut  ]],SMALL(IF(tbl_Données[[temps restant avant rebut  ]]&lt;15,ROW(tbl_Données[[temps restant avant rebut  ]])-2),ROWS($1:1667))),"")</f>
        <v/>
      </c>
    </row>
    <row r="1671" spans="1:31" ht="27.75" customHeight="1">
      <c r="A1671" s="10"/>
      <c r="B1671" s="11"/>
      <c r="C16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1" s="13"/>
      <c r="E1671" s="10"/>
      <c r="F1671" s="14"/>
      <c r="G1671" s="15"/>
      <c r="H1671" s="13" t="str">
        <f t="shared" si="131"/>
        <v/>
      </c>
      <c r="I1671" s="16"/>
      <c r="J1671" s="17" t="str">
        <f t="shared" si="132"/>
        <v/>
      </c>
      <c r="K1671" s="18" t="str">
        <f t="shared" ca="1" si="133"/>
        <v/>
      </c>
      <c r="L1671" s="19">
        <f t="shared" si="135"/>
        <v>0</v>
      </c>
      <c r="M1671" s="19">
        <f t="shared" si="134"/>
        <v>0</v>
      </c>
      <c r="AE1671" s="33" t="str">
        <f ca="1">IFERROR(INDEX(tbl_Données[[temps restant avant rebut  ]],SMALL(IF(tbl_Données[[temps restant avant rebut  ]]&lt;15,ROW(tbl_Données[[temps restant avant rebut  ]])-2),ROWS($1:1668))),"")</f>
        <v/>
      </c>
    </row>
    <row r="1672" spans="1:31" ht="27.75" customHeight="1">
      <c r="A1672" s="10"/>
      <c r="B1672" s="11"/>
      <c r="C16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2" s="13"/>
      <c r="E1672" s="10"/>
      <c r="F1672" s="14"/>
      <c r="G1672" s="15"/>
      <c r="H1672" s="13" t="str">
        <f t="shared" si="131"/>
        <v/>
      </c>
      <c r="I1672" s="16"/>
      <c r="J1672" s="17" t="str">
        <f t="shared" si="132"/>
        <v/>
      </c>
      <c r="K1672" s="18" t="str">
        <f t="shared" ca="1" si="133"/>
        <v/>
      </c>
      <c r="L1672" s="19">
        <f t="shared" si="135"/>
        <v>0</v>
      </c>
      <c r="M1672" s="19">
        <f t="shared" si="134"/>
        <v>0</v>
      </c>
      <c r="AE1672" s="33" t="str">
        <f ca="1">IFERROR(INDEX(tbl_Données[[temps restant avant rebut  ]],SMALL(IF(tbl_Données[[temps restant avant rebut  ]]&lt;15,ROW(tbl_Données[[temps restant avant rebut  ]])-2),ROWS($1:1669))),"")</f>
        <v/>
      </c>
    </row>
    <row r="1673" spans="1:31" ht="27.75" customHeight="1">
      <c r="A1673" s="10"/>
      <c r="B1673" s="11"/>
      <c r="C16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3" s="13"/>
      <c r="E1673" s="10"/>
      <c r="F1673" s="14"/>
      <c r="G1673" s="15"/>
      <c r="H1673" s="13" t="str">
        <f t="shared" si="131"/>
        <v/>
      </c>
      <c r="I1673" s="16"/>
      <c r="J1673" s="17" t="str">
        <f t="shared" si="132"/>
        <v/>
      </c>
      <c r="K1673" s="18" t="str">
        <f t="shared" ca="1" si="133"/>
        <v/>
      </c>
      <c r="L1673" s="19">
        <f t="shared" si="135"/>
        <v>0</v>
      </c>
      <c r="M1673" s="19">
        <f t="shared" si="134"/>
        <v>0</v>
      </c>
      <c r="AE1673" s="33" t="str">
        <f ca="1">IFERROR(INDEX(tbl_Données[[temps restant avant rebut  ]],SMALL(IF(tbl_Données[[temps restant avant rebut  ]]&lt;15,ROW(tbl_Données[[temps restant avant rebut  ]])-2),ROWS($1:1670))),"")</f>
        <v/>
      </c>
    </row>
    <row r="1674" spans="1:31" ht="27.75" customHeight="1">
      <c r="A1674" s="10"/>
      <c r="B1674" s="11"/>
      <c r="C16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4" s="13"/>
      <c r="E1674" s="10"/>
      <c r="F1674" s="14"/>
      <c r="G1674" s="15"/>
      <c r="H1674" s="13" t="str">
        <f t="shared" si="131"/>
        <v/>
      </c>
      <c r="I1674" s="16"/>
      <c r="J1674" s="17" t="str">
        <f t="shared" si="132"/>
        <v/>
      </c>
      <c r="K1674" s="18" t="str">
        <f t="shared" ca="1" si="133"/>
        <v/>
      </c>
      <c r="L1674" s="19">
        <f t="shared" si="135"/>
        <v>0</v>
      </c>
      <c r="M1674" s="19">
        <f t="shared" si="134"/>
        <v>0</v>
      </c>
      <c r="AE1674" s="33" t="str">
        <f ca="1">IFERROR(INDEX(tbl_Données[[temps restant avant rebut  ]],SMALL(IF(tbl_Données[[temps restant avant rebut  ]]&lt;15,ROW(tbl_Données[[temps restant avant rebut  ]])-2),ROWS($1:1671))),"")</f>
        <v/>
      </c>
    </row>
    <row r="1675" spans="1:31" ht="27.75" customHeight="1">
      <c r="A1675" s="10"/>
      <c r="B1675" s="11"/>
      <c r="C16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5" s="13"/>
      <c r="E1675" s="10"/>
      <c r="F1675" s="14"/>
      <c r="G1675" s="15"/>
      <c r="H1675" s="13" t="str">
        <f t="shared" si="131"/>
        <v/>
      </c>
      <c r="I1675" s="16"/>
      <c r="J1675" s="17" t="str">
        <f t="shared" si="132"/>
        <v/>
      </c>
      <c r="K1675" s="18" t="str">
        <f t="shared" ca="1" si="133"/>
        <v/>
      </c>
      <c r="L1675" s="19">
        <f t="shared" si="135"/>
        <v>0</v>
      </c>
      <c r="M1675" s="19">
        <f t="shared" si="134"/>
        <v>0</v>
      </c>
      <c r="AE1675" s="33" t="str">
        <f ca="1">IFERROR(INDEX(tbl_Données[[temps restant avant rebut  ]],SMALL(IF(tbl_Données[[temps restant avant rebut  ]]&lt;15,ROW(tbl_Données[[temps restant avant rebut  ]])-2),ROWS($1:1672))),"")</f>
        <v/>
      </c>
    </row>
    <row r="1676" spans="1:31" ht="27.75" customHeight="1">
      <c r="A1676" s="10"/>
      <c r="B1676" s="11"/>
      <c r="C16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6" s="13"/>
      <c r="E1676" s="10"/>
      <c r="F1676" s="14"/>
      <c r="G1676" s="15"/>
      <c r="H1676" s="13" t="str">
        <f t="shared" si="131"/>
        <v/>
      </c>
      <c r="I1676" s="16"/>
      <c r="J1676" s="17" t="str">
        <f t="shared" si="132"/>
        <v/>
      </c>
      <c r="K1676" s="18" t="str">
        <f t="shared" ca="1" si="133"/>
        <v/>
      </c>
      <c r="L1676" s="19">
        <f t="shared" si="135"/>
        <v>0</v>
      </c>
      <c r="M1676" s="19">
        <f t="shared" si="134"/>
        <v>0</v>
      </c>
      <c r="AE1676" s="33" t="str">
        <f ca="1">IFERROR(INDEX(tbl_Données[[temps restant avant rebut  ]],SMALL(IF(tbl_Données[[temps restant avant rebut  ]]&lt;15,ROW(tbl_Données[[temps restant avant rebut  ]])-2),ROWS($1:1673))),"")</f>
        <v/>
      </c>
    </row>
    <row r="1677" spans="1:31" ht="27.75" customHeight="1">
      <c r="A1677" s="10"/>
      <c r="B1677" s="11"/>
      <c r="C16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7" s="13"/>
      <c r="E1677" s="10"/>
      <c r="F1677" s="14"/>
      <c r="G1677" s="15"/>
      <c r="H1677" s="13" t="str">
        <f t="shared" si="131"/>
        <v/>
      </c>
      <c r="I1677" s="16"/>
      <c r="J1677" s="17" t="str">
        <f t="shared" si="132"/>
        <v/>
      </c>
      <c r="K1677" s="18" t="str">
        <f t="shared" ca="1" si="133"/>
        <v/>
      </c>
      <c r="L1677" s="19">
        <f t="shared" si="135"/>
        <v>0</v>
      </c>
      <c r="M1677" s="19">
        <f t="shared" si="134"/>
        <v>0</v>
      </c>
      <c r="AE1677" s="33" t="str">
        <f ca="1">IFERROR(INDEX(tbl_Données[[temps restant avant rebut  ]],SMALL(IF(tbl_Données[[temps restant avant rebut  ]]&lt;15,ROW(tbl_Données[[temps restant avant rebut  ]])-2),ROWS($1:1674))),"")</f>
        <v/>
      </c>
    </row>
    <row r="1678" spans="1:31" ht="27.75" customHeight="1">
      <c r="A1678" s="10"/>
      <c r="B1678" s="11"/>
      <c r="C16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8" s="13"/>
      <c r="E1678" s="10"/>
      <c r="F1678" s="14"/>
      <c r="G1678" s="15"/>
      <c r="H1678" s="13" t="str">
        <f t="shared" si="131"/>
        <v/>
      </c>
      <c r="I1678" s="16"/>
      <c r="J1678" s="17" t="str">
        <f t="shared" si="132"/>
        <v/>
      </c>
      <c r="K1678" s="18" t="str">
        <f t="shared" ca="1" si="133"/>
        <v/>
      </c>
      <c r="L1678" s="19">
        <f t="shared" si="135"/>
        <v>0</v>
      </c>
      <c r="M1678" s="19">
        <f t="shared" si="134"/>
        <v>0</v>
      </c>
      <c r="AE1678" s="33" t="str">
        <f ca="1">IFERROR(INDEX(tbl_Données[[temps restant avant rebut  ]],SMALL(IF(tbl_Données[[temps restant avant rebut  ]]&lt;15,ROW(tbl_Données[[temps restant avant rebut  ]])-2),ROWS($1:1675))),"")</f>
        <v/>
      </c>
    </row>
    <row r="1679" spans="1:31" ht="27.75" customHeight="1">
      <c r="A1679" s="10"/>
      <c r="B1679" s="11"/>
      <c r="C16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9" s="13"/>
      <c r="E1679" s="10"/>
      <c r="F1679" s="14"/>
      <c r="G1679" s="15"/>
      <c r="H1679" s="13" t="str">
        <f t="shared" si="131"/>
        <v/>
      </c>
      <c r="I1679" s="16"/>
      <c r="J1679" s="17" t="str">
        <f t="shared" si="132"/>
        <v/>
      </c>
      <c r="K1679" s="18" t="str">
        <f t="shared" ca="1" si="133"/>
        <v/>
      </c>
      <c r="L1679" s="19">
        <f t="shared" si="135"/>
        <v>0</v>
      </c>
      <c r="M1679" s="19">
        <f t="shared" si="134"/>
        <v>0</v>
      </c>
      <c r="AE1679" s="33" t="str">
        <f ca="1">IFERROR(INDEX(tbl_Données[[temps restant avant rebut  ]],SMALL(IF(tbl_Données[[temps restant avant rebut  ]]&lt;15,ROW(tbl_Données[[temps restant avant rebut  ]])-2),ROWS($1:1676))),"")</f>
        <v/>
      </c>
    </row>
    <row r="1680" spans="1:31" ht="27.75" customHeight="1">
      <c r="A1680" s="10"/>
      <c r="B1680" s="11"/>
      <c r="C16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0" s="13"/>
      <c r="E1680" s="10"/>
      <c r="F1680" s="14"/>
      <c r="G1680" s="15"/>
      <c r="H1680" s="13" t="str">
        <f t="shared" si="131"/>
        <v/>
      </c>
      <c r="I1680" s="16"/>
      <c r="J1680" s="17" t="str">
        <f t="shared" si="132"/>
        <v/>
      </c>
      <c r="K1680" s="18" t="str">
        <f t="shared" ca="1" si="133"/>
        <v/>
      </c>
      <c r="L1680" s="19">
        <f t="shared" si="135"/>
        <v>0</v>
      </c>
      <c r="M1680" s="19">
        <f t="shared" si="134"/>
        <v>0</v>
      </c>
      <c r="AE1680" s="33" t="str">
        <f ca="1">IFERROR(INDEX(tbl_Données[[temps restant avant rebut  ]],SMALL(IF(tbl_Données[[temps restant avant rebut  ]]&lt;15,ROW(tbl_Données[[temps restant avant rebut  ]])-2),ROWS($1:1677))),"")</f>
        <v/>
      </c>
    </row>
    <row r="1681" spans="1:31" ht="27.75" customHeight="1">
      <c r="A1681" s="10"/>
      <c r="B1681" s="11"/>
      <c r="C16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1" s="13"/>
      <c r="E1681" s="10"/>
      <c r="F1681" s="14"/>
      <c r="G1681" s="15"/>
      <c r="H1681" s="13" t="str">
        <f t="shared" si="131"/>
        <v/>
      </c>
      <c r="I1681" s="16"/>
      <c r="J1681" s="17" t="str">
        <f t="shared" si="132"/>
        <v/>
      </c>
      <c r="K1681" s="18" t="str">
        <f t="shared" ca="1" si="133"/>
        <v/>
      </c>
      <c r="L1681" s="19">
        <f t="shared" si="135"/>
        <v>0</v>
      </c>
      <c r="M1681" s="19">
        <f t="shared" si="134"/>
        <v>0</v>
      </c>
      <c r="AE1681" s="33" t="str">
        <f ca="1">IFERROR(INDEX(tbl_Données[[temps restant avant rebut  ]],SMALL(IF(tbl_Données[[temps restant avant rebut  ]]&lt;15,ROW(tbl_Données[[temps restant avant rebut  ]])-2),ROWS($1:1678))),"")</f>
        <v/>
      </c>
    </row>
    <row r="1682" spans="1:31" ht="27.75" customHeight="1">
      <c r="A1682" s="10"/>
      <c r="B1682" s="11"/>
      <c r="C16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2" s="13"/>
      <c r="E1682" s="10"/>
      <c r="F1682" s="14"/>
      <c r="G1682" s="15"/>
      <c r="H1682" s="13" t="str">
        <f t="shared" si="131"/>
        <v/>
      </c>
      <c r="I1682" s="16"/>
      <c r="J1682" s="17" t="str">
        <f t="shared" si="132"/>
        <v/>
      </c>
      <c r="K1682" s="18" t="str">
        <f t="shared" ca="1" si="133"/>
        <v/>
      </c>
      <c r="L1682" s="19">
        <f t="shared" si="135"/>
        <v>0</v>
      </c>
      <c r="M1682" s="19">
        <f t="shared" si="134"/>
        <v>0</v>
      </c>
      <c r="AE1682" s="33" t="str">
        <f ca="1">IFERROR(INDEX(tbl_Données[[temps restant avant rebut  ]],SMALL(IF(tbl_Données[[temps restant avant rebut  ]]&lt;15,ROW(tbl_Données[[temps restant avant rebut  ]])-2),ROWS($1:1679))),"")</f>
        <v/>
      </c>
    </row>
    <row r="1683" spans="1:31" ht="27.75" customHeight="1">
      <c r="A1683" s="10"/>
      <c r="B1683" s="11"/>
      <c r="C16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3" s="13"/>
      <c r="E1683" s="10"/>
      <c r="F1683" s="14"/>
      <c r="G1683" s="15"/>
      <c r="H1683" s="13" t="str">
        <f t="shared" si="131"/>
        <v/>
      </c>
      <c r="I1683" s="16"/>
      <c r="J1683" s="17" t="str">
        <f t="shared" si="132"/>
        <v/>
      </c>
      <c r="K1683" s="18" t="str">
        <f t="shared" ca="1" si="133"/>
        <v/>
      </c>
      <c r="L1683" s="19">
        <f t="shared" si="135"/>
        <v>0</v>
      </c>
      <c r="M1683" s="19">
        <f t="shared" si="134"/>
        <v>0</v>
      </c>
      <c r="AE1683" s="33" t="str">
        <f ca="1">IFERROR(INDEX(tbl_Données[[temps restant avant rebut  ]],SMALL(IF(tbl_Données[[temps restant avant rebut  ]]&lt;15,ROW(tbl_Données[[temps restant avant rebut  ]])-2),ROWS($1:1680))),"")</f>
        <v/>
      </c>
    </row>
    <row r="1684" spans="1:31" ht="27.75" customHeight="1">
      <c r="A1684" s="10"/>
      <c r="B1684" s="11"/>
      <c r="C16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4" s="13"/>
      <c r="E1684" s="10"/>
      <c r="F1684" s="14"/>
      <c r="G1684" s="15"/>
      <c r="H1684" s="13" t="str">
        <f t="shared" si="131"/>
        <v/>
      </c>
      <c r="I1684" s="16"/>
      <c r="J1684" s="17" t="str">
        <f t="shared" si="132"/>
        <v/>
      </c>
      <c r="K1684" s="18" t="str">
        <f t="shared" ca="1" si="133"/>
        <v/>
      </c>
      <c r="L1684" s="19">
        <f t="shared" si="135"/>
        <v>0</v>
      </c>
      <c r="M1684" s="19">
        <f t="shared" si="134"/>
        <v>0</v>
      </c>
      <c r="AE1684" s="33" t="str">
        <f ca="1">IFERROR(INDEX(tbl_Données[[temps restant avant rebut  ]],SMALL(IF(tbl_Données[[temps restant avant rebut  ]]&lt;15,ROW(tbl_Données[[temps restant avant rebut  ]])-2),ROWS($1:1681))),"")</f>
        <v/>
      </c>
    </row>
    <row r="1685" spans="1:31" ht="27.75" customHeight="1">
      <c r="A1685" s="10"/>
      <c r="B1685" s="11"/>
      <c r="C16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5" s="13"/>
      <c r="E1685" s="10"/>
      <c r="F1685" s="14"/>
      <c r="G1685" s="15"/>
      <c r="H1685" s="13" t="str">
        <f t="shared" si="131"/>
        <v/>
      </c>
      <c r="I1685" s="16"/>
      <c r="J1685" s="17" t="str">
        <f t="shared" si="132"/>
        <v/>
      </c>
      <c r="K1685" s="18" t="str">
        <f t="shared" ca="1" si="133"/>
        <v/>
      </c>
      <c r="L1685" s="19">
        <f t="shared" si="135"/>
        <v>0</v>
      </c>
      <c r="M1685" s="19">
        <f t="shared" si="134"/>
        <v>0</v>
      </c>
      <c r="AE1685" s="33" t="str">
        <f ca="1">IFERROR(INDEX(tbl_Données[[temps restant avant rebut  ]],SMALL(IF(tbl_Données[[temps restant avant rebut  ]]&lt;15,ROW(tbl_Données[[temps restant avant rebut  ]])-2),ROWS($1:1682))),"")</f>
        <v/>
      </c>
    </row>
    <row r="1686" spans="1:31" ht="27.75" customHeight="1">
      <c r="A1686" s="10"/>
      <c r="B1686" s="11"/>
      <c r="C16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6" s="13"/>
      <c r="E1686" s="10"/>
      <c r="F1686" s="14"/>
      <c r="G1686" s="15"/>
      <c r="H1686" s="13" t="str">
        <f t="shared" si="131"/>
        <v/>
      </c>
      <c r="I1686" s="16"/>
      <c r="J1686" s="17" t="str">
        <f t="shared" si="132"/>
        <v/>
      </c>
      <c r="K1686" s="18" t="str">
        <f t="shared" ca="1" si="133"/>
        <v/>
      </c>
      <c r="L1686" s="19">
        <f t="shared" si="135"/>
        <v>0</v>
      </c>
      <c r="M1686" s="19">
        <f t="shared" si="134"/>
        <v>0</v>
      </c>
      <c r="AE1686" s="33" t="str">
        <f ca="1">IFERROR(INDEX(tbl_Données[[temps restant avant rebut  ]],SMALL(IF(tbl_Données[[temps restant avant rebut  ]]&lt;15,ROW(tbl_Données[[temps restant avant rebut  ]])-2),ROWS($1:1683))),"")</f>
        <v/>
      </c>
    </row>
    <row r="1687" spans="1:31" ht="27.75" customHeight="1">
      <c r="A1687" s="10"/>
      <c r="B1687" s="11"/>
      <c r="C16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7" s="13"/>
      <c r="E1687" s="10"/>
      <c r="F1687" s="14"/>
      <c r="G1687" s="15"/>
      <c r="H1687" s="13" t="str">
        <f t="shared" si="131"/>
        <v/>
      </c>
      <c r="I1687" s="16"/>
      <c r="J1687" s="17" t="str">
        <f t="shared" si="132"/>
        <v/>
      </c>
      <c r="K1687" s="18" t="str">
        <f t="shared" ca="1" si="133"/>
        <v/>
      </c>
      <c r="L1687" s="19">
        <f t="shared" si="135"/>
        <v>0</v>
      </c>
      <c r="M1687" s="19">
        <f t="shared" si="134"/>
        <v>0</v>
      </c>
      <c r="AE1687" s="33" t="str">
        <f ca="1">IFERROR(INDEX(tbl_Données[[temps restant avant rebut  ]],SMALL(IF(tbl_Données[[temps restant avant rebut  ]]&lt;15,ROW(tbl_Données[[temps restant avant rebut  ]])-2),ROWS($1:1684))),"")</f>
        <v/>
      </c>
    </row>
    <row r="1688" spans="1:31" ht="27.75" customHeight="1">
      <c r="A1688" s="10"/>
      <c r="B1688" s="11"/>
      <c r="C16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8" s="13"/>
      <c r="E1688" s="10"/>
      <c r="F1688" s="14"/>
      <c r="G1688" s="15"/>
      <c r="H1688" s="13" t="str">
        <f t="shared" si="131"/>
        <v/>
      </c>
      <c r="I1688" s="16"/>
      <c r="J1688" s="17" t="str">
        <f t="shared" si="132"/>
        <v/>
      </c>
      <c r="K1688" s="18" t="str">
        <f t="shared" ca="1" si="133"/>
        <v/>
      </c>
      <c r="L1688" s="19">
        <f t="shared" si="135"/>
        <v>0</v>
      </c>
      <c r="M1688" s="19">
        <f t="shared" si="134"/>
        <v>0</v>
      </c>
      <c r="AE1688" s="33" t="str">
        <f ca="1">IFERROR(INDEX(tbl_Données[[temps restant avant rebut  ]],SMALL(IF(tbl_Données[[temps restant avant rebut  ]]&lt;15,ROW(tbl_Données[[temps restant avant rebut  ]])-2),ROWS($1:1685))),"")</f>
        <v/>
      </c>
    </row>
    <row r="1689" spans="1:31" ht="27.75" customHeight="1">
      <c r="A1689" s="10"/>
      <c r="B1689" s="11"/>
      <c r="C16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9" s="13"/>
      <c r="E1689" s="10"/>
      <c r="F1689" s="14"/>
      <c r="G1689" s="15"/>
      <c r="H1689" s="13" t="str">
        <f t="shared" si="131"/>
        <v/>
      </c>
      <c r="I1689" s="16"/>
      <c r="J1689" s="17" t="str">
        <f t="shared" si="132"/>
        <v/>
      </c>
      <c r="K1689" s="18" t="str">
        <f t="shared" ca="1" si="133"/>
        <v/>
      </c>
      <c r="L1689" s="19">
        <f t="shared" si="135"/>
        <v>0</v>
      </c>
      <c r="M1689" s="19">
        <f t="shared" si="134"/>
        <v>0</v>
      </c>
      <c r="AE1689" s="33" t="str">
        <f ca="1">IFERROR(INDEX(tbl_Données[[temps restant avant rebut  ]],SMALL(IF(tbl_Données[[temps restant avant rebut  ]]&lt;15,ROW(tbl_Données[[temps restant avant rebut  ]])-2),ROWS($1:1686))),"")</f>
        <v/>
      </c>
    </row>
    <row r="1690" spans="1:31" ht="27.75" customHeight="1">
      <c r="A1690" s="10"/>
      <c r="B1690" s="11"/>
      <c r="C16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0" s="13"/>
      <c r="E1690" s="10"/>
      <c r="F1690" s="14"/>
      <c r="G1690" s="15"/>
      <c r="H1690" s="13" t="str">
        <f t="shared" si="131"/>
        <v/>
      </c>
      <c r="I1690" s="16"/>
      <c r="J1690" s="17" t="str">
        <f t="shared" si="132"/>
        <v/>
      </c>
      <c r="K1690" s="18" t="str">
        <f t="shared" ca="1" si="133"/>
        <v/>
      </c>
      <c r="L1690" s="19">
        <f t="shared" si="135"/>
        <v>0</v>
      </c>
      <c r="M1690" s="19">
        <f t="shared" si="134"/>
        <v>0</v>
      </c>
      <c r="AE1690" s="33" t="str">
        <f ca="1">IFERROR(INDEX(tbl_Données[[temps restant avant rebut  ]],SMALL(IF(tbl_Données[[temps restant avant rebut  ]]&lt;15,ROW(tbl_Données[[temps restant avant rebut  ]])-2),ROWS($1:1687))),"")</f>
        <v/>
      </c>
    </row>
    <row r="1691" spans="1:31" ht="27.75" customHeight="1">
      <c r="A1691" s="10"/>
      <c r="B1691" s="11"/>
      <c r="C16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1" s="13"/>
      <c r="E1691" s="10"/>
      <c r="F1691" s="14"/>
      <c r="G1691" s="15"/>
      <c r="H1691" s="13" t="str">
        <f t="shared" si="131"/>
        <v/>
      </c>
      <c r="I1691" s="16"/>
      <c r="J1691" s="17" t="str">
        <f t="shared" si="132"/>
        <v/>
      </c>
      <c r="K1691" s="18" t="str">
        <f t="shared" ca="1" si="133"/>
        <v/>
      </c>
      <c r="L1691" s="19">
        <f t="shared" si="135"/>
        <v>0</v>
      </c>
      <c r="M1691" s="19">
        <f t="shared" si="134"/>
        <v>0</v>
      </c>
      <c r="AE1691" s="33" t="str">
        <f ca="1">IFERROR(INDEX(tbl_Données[[temps restant avant rebut  ]],SMALL(IF(tbl_Données[[temps restant avant rebut  ]]&lt;15,ROW(tbl_Données[[temps restant avant rebut  ]])-2),ROWS($1:1688))),"")</f>
        <v/>
      </c>
    </row>
    <row r="1692" spans="1:31" ht="27.75" customHeight="1">
      <c r="A1692" s="10"/>
      <c r="B1692" s="11"/>
      <c r="C16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2" s="13"/>
      <c r="E1692" s="10"/>
      <c r="F1692" s="14"/>
      <c r="G1692" s="15"/>
      <c r="H1692" s="13" t="str">
        <f t="shared" si="131"/>
        <v/>
      </c>
      <c r="I1692" s="16"/>
      <c r="J1692" s="17" t="str">
        <f t="shared" si="132"/>
        <v/>
      </c>
      <c r="K1692" s="18" t="str">
        <f t="shared" ca="1" si="133"/>
        <v/>
      </c>
      <c r="L1692" s="19">
        <f t="shared" si="135"/>
        <v>0</v>
      </c>
      <c r="M1692" s="19">
        <f t="shared" si="134"/>
        <v>0</v>
      </c>
      <c r="AE1692" s="33" t="str">
        <f ca="1">IFERROR(INDEX(tbl_Données[[temps restant avant rebut  ]],SMALL(IF(tbl_Données[[temps restant avant rebut  ]]&lt;15,ROW(tbl_Données[[temps restant avant rebut  ]])-2),ROWS($1:1689))),"")</f>
        <v/>
      </c>
    </row>
    <row r="1693" spans="1:31" ht="27.75" customHeight="1">
      <c r="A1693" s="10"/>
      <c r="B1693" s="11"/>
      <c r="C16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3" s="13"/>
      <c r="E1693" s="10"/>
      <c r="F1693" s="14"/>
      <c r="G1693" s="15"/>
      <c r="H1693" s="13" t="str">
        <f t="shared" si="131"/>
        <v/>
      </c>
      <c r="I1693" s="16"/>
      <c r="J1693" s="17" t="str">
        <f t="shared" si="132"/>
        <v/>
      </c>
      <c r="K1693" s="18" t="str">
        <f t="shared" ca="1" si="133"/>
        <v/>
      </c>
      <c r="L1693" s="19">
        <f t="shared" si="135"/>
        <v>0</v>
      </c>
      <c r="M1693" s="19">
        <f t="shared" si="134"/>
        <v>0</v>
      </c>
      <c r="AE1693" s="33" t="str">
        <f ca="1">IFERROR(INDEX(tbl_Données[[temps restant avant rebut  ]],SMALL(IF(tbl_Données[[temps restant avant rebut  ]]&lt;15,ROW(tbl_Données[[temps restant avant rebut  ]])-2),ROWS($1:1690))),"")</f>
        <v/>
      </c>
    </row>
    <row r="1694" spans="1:31" ht="27.75" customHeight="1">
      <c r="A1694" s="10"/>
      <c r="B1694" s="11"/>
      <c r="C16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4" s="13"/>
      <c r="E1694" s="10"/>
      <c r="F1694" s="14"/>
      <c r="G1694" s="15"/>
      <c r="H1694" s="13" t="str">
        <f t="shared" si="131"/>
        <v/>
      </c>
      <c r="I1694" s="16"/>
      <c r="J1694" s="17" t="str">
        <f t="shared" si="132"/>
        <v/>
      </c>
      <c r="K1694" s="18" t="str">
        <f t="shared" ca="1" si="133"/>
        <v/>
      </c>
      <c r="L1694" s="19">
        <f t="shared" si="135"/>
        <v>0</v>
      </c>
      <c r="M1694" s="19">
        <f t="shared" si="134"/>
        <v>0</v>
      </c>
      <c r="AE1694" s="33" t="str">
        <f ca="1">IFERROR(INDEX(tbl_Données[[temps restant avant rebut  ]],SMALL(IF(tbl_Données[[temps restant avant rebut  ]]&lt;15,ROW(tbl_Données[[temps restant avant rebut  ]])-2),ROWS($1:1691))),"")</f>
        <v/>
      </c>
    </row>
    <row r="1695" spans="1:31" ht="27.75" customHeight="1">
      <c r="A1695" s="10"/>
      <c r="B1695" s="11"/>
      <c r="C16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5" s="13"/>
      <c r="E1695" s="10"/>
      <c r="F1695" s="14"/>
      <c r="G1695" s="15"/>
      <c r="H1695" s="13" t="str">
        <f t="shared" si="131"/>
        <v/>
      </c>
      <c r="I1695" s="16"/>
      <c r="J1695" s="17" t="str">
        <f t="shared" si="132"/>
        <v/>
      </c>
      <c r="K1695" s="18" t="str">
        <f t="shared" ca="1" si="133"/>
        <v/>
      </c>
      <c r="L1695" s="19">
        <f t="shared" si="135"/>
        <v>0</v>
      </c>
      <c r="M1695" s="19">
        <f t="shared" si="134"/>
        <v>0</v>
      </c>
      <c r="AE1695" s="33" t="str">
        <f ca="1">IFERROR(INDEX(tbl_Données[[temps restant avant rebut  ]],SMALL(IF(tbl_Données[[temps restant avant rebut  ]]&lt;15,ROW(tbl_Données[[temps restant avant rebut  ]])-2),ROWS($1:1692))),"")</f>
        <v/>
      </c>
    </row>
    <row r="1696" spans="1:31" ht="27.75" customHeight="1">
      <c r="A1696" s="10"/>
      <c r="B1696" s="11"/>
      <c r="C16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6" s="13"/>
      <c r="E1696" s="10"/>
      <c r="F1696" s="14"/>
      <c r="G1696" s="15"/>
      <c r="H1696" s="13" t="str">
        <f t="shared" si="131"/>
        <v/>
      </c>
      <c r="I1696" s="16"/>
      <c r="J1696" s="17" t="str">
        <f t="shared" si="132"/>
        <v/>
      </c>
      <c r="K1696" s="18" t="str">
        <f t="shared" ca="1" si="133"/>
        <v/>
      </c>
      <c r="L1696" s="19">
        <f t="shared" si="135"/>
        <v>0</v>
      </c>
      <c r="M1696" s="19">
        <f t="shared" si="134"/>
        <v>0</v>
      </c>
      <c r="AE1696" s="33" t="str">
        <f ca="1">IFERROR(INDEX(tbl_Données[[temps restant avant rebut  ]],SMALL(IF(tbl_Données[[temps restant avant rebut  ]]&lt;15,ROW(tbl_Données[[temps restant avant rebut  ]])-2),ROWS($1:1693))),"")</f>
        <v/>
      </c>
    </row>
    <row r="1697" spans="1:31" ht="27.75" customHeight="1">
      <c r="A1697" s="10"/>
      <c r="B1697" s="11"/>
      <c r="C16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7" s="13"/>
      <c r="E1697" s="10"/>
      <c r="F1697" s="14"/>
      <c r="G1697" s="15"/>
      <c r="H1697" s="13" t="str">
        <f t="shared" si="131"/>
        <v/>
      </c>
      <c r="I1697" s="16"/>
      <c r="J1697" s="17" t="str">
        <f t="shared" si="132"/>
        <v/>
      </c>
      <c r="K1697" s="18" t="str">
        <f t="shared" ca="1" si="133"/>
        <v/>
      </c>
      <c r="L1697" s="19">
        <f t="shared" si="135"/>
        <v>0</v>
      </c>
      <c r="M1697" s="19">
        <f t="shared" si="134"/>
        <v>0</v>
      </c>
      <c r="AE1697" s="33" t="str">
        <f ca="1">IFERROR(INDEX(tbl_Données[[temps restant avant rebut  ]],SMALL(IF(tbl_Données[[temps restant avant rebut  ]]&lt;15,ROW(tbl_Données[[temps restant avant rebut  ]])-2),ROWS($1:1694))),"")</f>
        <v/>
      </c>
    </row>
    <row r="1698" spans="1:31" ht="27.75" customHeight="1">
      <c r="A1698" s="10"/>
      <c r="B1698" s="11"/>
      <c r="C16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8" s="13"/>
      <c r="E1698" s="10"/>
      <c r="F1698" s="14"/>
      <c r="G1698" s="15"/>
      <c r="H1698" s="13" t="str">
        <f t="shared" si="131"/>
        <v/>
      </c>
      <c r="I1698" s="16"/>
      <c r="J1698" s="17" t="str">
        <f t="shared" si="132"/>
        <v/>
      </c>
      <c r="K1698" s="18" t="str">
        <f t="shared" ca="1" si="133"/>
        <v/>
      </c>
      <c r="L1698" s="19">
        <f t="shared" si="135"/>
        <v>0</v>
      </c>
      <c r="M1698" s="19">
        <f t="shared" si="134"/>
        <v>0</v>
      </c>
      <c r="AE1698" s="33" t="str">
        <f ca="1">IFERROR(INDEX(tbl_Données[[temps restant avant rebut  ]],SMALL(IF(tbl_Données[[temps restant avant rebut  ]]&lt;15,ROW(tbl_Données[[temps restant avant rebut  ]])-2),ROWS($1:1695))),"")</f>
        <v/>
      </c>
    </row>
    <row r="1699" spans="1:31" ht="27.75" customHeight="1">
      <c r="A1699" s="10"/>
      <c r="B1699" s="11"/>
      <c r="C16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9" s="13"/>
      <c r="E1699" s="10"/>
      <c r="F1699" s="14"/>
      <c r="G1699" s="15"/>
      <c r="H1699" s="13" t="str">
        <f t="shared" si="131"/>
        <v/>
      </c>
      <c r="I1699" s="16"/>
      <c r="J1699" s="17" t="str">
        <f t="shared" si="132"/>
        <v/>
      </c>
      <c r="K1699" s="18" t="str">
        <f t="shared" ca="1" si="133"/>
        <v/>
      </c>
      <c r="L1699" s="19">
        <f t="shared" si="135"/>
        <v>0</v>
      </c>
      <c r="M1699" s="19">
        <f t="shared" si="134"/>
        <v>0</v>
      </c>
      <c r="AE1699" s="33" t="str">
        <f ca="1">IFERROR(INDEX(tbl_Données[[temps restant avant rebut  ]],SMALL(IF(tbl_Données[[temps restant avant rebut  ]]&lt;15,ROW(tbl_Données[[temps restant avant rebut  ]])-2),ROWS($1:1696))),"")</f>
        <v/>
      </c>
    </row>
    <row r="1700" spans="1:31" ht="27.75" customHeight="1">
      <c r="A1700" s="10"/>
      <c r="B1700" s="11"/>
      <c r="C17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0" s="13"/>
      <c r="E1700" s="10"/>
      <c r="F1700" s="14"/>
      <c r="G1700" s="15"/>
      <c r="H1700" s="13" t="str">
        <f t="shared" si="131"/>
        <v/>
      </c>
      <c r="I1700" s="16"/>
      <c r="J1700" s="17" t="str">
        <f t="shared" si="132"/>
        <v/>
      </c>
      <c r="K1700" s="18" t="str">
        <f t="shared" ca="1" si="133"/>
        <v/>
      </c>
      <c r="L1700" s="19">
        <f t="shared" si="135"/>
        <v>0</v>
      </c>
      <c r="M1700" s="19">
        <f t="shared" si="134"/>
        <v>0</v>
      </c>
      <c r="AE1700" s="33" t="str">
        <f ca="1">IFERROR(INDEX(tbl_Données[[temps restant avant rebut  ]],SMALL(IF(tbl_Données[[temps restant avant rebut  ]]&lt;15,ROW(tbl_Données[[temps restant avant rebut  ]])-2),ROWS($1:1697))),"")</f>
        <v/>
      </c>
    </row>
    <row r="1701" spans="1:31" ht="27.75" customHeight="1">
      <c r="A1701" s="10"/>
      <c r="B1701" s="11"/>
      <c r="C17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1" s="13"/>
      <c r="E1701" s="10"/>
      <c r="F1701" s="14"/>
      <c r="G1701" s="15"/>
      <c r="H1701" s="13" t="str">
        <f t="shared" si="131"/>
        <v/>
      </c>
      <c r="I1701" s="16"/>
      <c r="J1701" s="17" t="str">
        <f t="shared" si="132"/>
        <v/>
      </c>
      <c r="K1701" s="18" t="str">
        <f t="shared" ca="1" si="133"/>
        <v/>
      </c>
      <c r="L1701" s="19">
        <f t="shared" si="135"/>
        <v>0</v>
      </c>
      <c r="M1701" s="19">
        <f t="shared" si="134"/>
        <v>0</v>
      </c>
      <c r="AE1701" s="33" t="str">
        <f ca="1">IFERROR(INDEX(tbl_Données[[temps restant avant rebut  ]],SMALL(IF(tbl_Données[[temps restant avant rebut  ]]&lt;15,ROW(tbl_Données[[temps restant avant rebut  ]])-2),ROWS($1:1698))),"")</f>
        <v/>
      </c>
    </row>
    <row r="1702" spans="1:31" ht="27.75" customHeight="1">
      <c r="A1702" s="10"/>
      <c r="B1702" s="11"/>
      <c r="C17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2" s="13"/>
      <c r="E1702" s="10"/>
      <c r="F1702" s="14"/>
      <c r="G1702" s="15"/>
      <c r="H1702" s="13" t="str">
        <f t="shared" si="131"/>
        <v/>
      </c>
      <c r="I1702" s="16"/>
      <c r="J1702" s="17" t="str">
        <f t="shared" si="132"/>
        <v/>
      </c>
      <c r="K1702" s="18" t="str">
        <f t="shared" ca="1" si="133"/>
        <v/>
      </c>
      <c r="L1702" s="19">
        <f t="shared" si="135"/>
        <v>0</v>
      </c>
      <c r="M1702" s="19">
        <f t="shared" si="134"/>
        <v>0</v>
      </c>
      <c r="AE1702" s="33" t="str">
        <f ca="1">IFERROR(INDEX(tbl_Données[[temps restant avant rebut  ]],SMALL(IF(tbl_Données[[temps restant avant rebut  ]]&lt;15,ROW(tbl_Données[[temps restant avant rebut  ]])-2),ROWS($1:1699))),"")</f>
        <v/>
      </c>
    </row>
    <row r="1703" spans="1:31" ht="27.75" customHeight="1">
      <c r="A1703" s="10"/>
      <c r="B1703" s="11"/>
      <c r="C17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3" s="13"/>
      <c r="E1703" s="10"/>
      <c r="F1703" s="14"/>
      <c r="G1703" s="15"/>
      <c r="H1703" s="13" t="str">
        <f t="shared" si="131"/>
        <v/>
      </c>
      <c r="I1703" s="16"/>
      <c r="J1703" s="17" t="str">
        <f t="shared" si="132"/>
        <v/>
      </c>
      <c r="K1703" s="18" t="str">
        <f t="shared" ca="1" si="133"/>
        <v/>
      </c>
      <c r="L1703" s="19">
        <f t="shared" si="135"/>
        <v>0</v>
      </c>
      <c r="M1703" s="19">
        <f t="shared" si="134"/>
        <v>0</v>
      </c>
      <c r="AE1703" s="33" t="str">
        <f ca="1">IFERROR(INDEX(tbl_Données[[temps restant avant rebut  ]],SMALL(IF(tbl_Données[[temps restant avant rebut  ]]&lt;15,ROW(tbl_Données[[temps restant avant rebut  ]])-2),ROWS($1:1700))),"")</f>
        <v/>
      </c>
    </row>
    <row r="1704" spans="1:31" ht="27.75" customHeight="1">
      <c r="A1704" s="10"/>
      <c r="B1704" s="11"/>
      <c r="C17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4" s="13"/>
      <c r="E1704" s="10"/>
      <c r="F1704" s="14"/>
      <c r="G1704" s="15"/>
      <c r="H1704" s="13" t="str">
        <f t="shared" si="131"/>
        <v/>
      </c>
      <c r="I1704" s="16"/>
      <c r="J1704" s="17" t="str">
        <f t="shared" si="132"/>
        <v/>
      </c>
      <c r="K1704" s="18" t="str">
        <f t="shared" ca="1" si="133"/>
        <v/>
      </c>
      <c r="L1704" s="19">
        <f t="shared" si="135"/>
        <v>0</v>
      </c>
      <c r="M1704" s="19">
        <f t="shared" si="134"/>
        <v>0</v>
      </c>
      <c r="AE1704" s="33" t="str">
        <f ca="1">IFERROR(INDEX(tbl_Données[[temps restant avant rebut  ]],SMALL(IF(tbl_Données[[temps restant avant rebut  ]]&lt;15,ROW(tbl_Données[[temps restant avant rebut  ]])-2),ROWS($1:1701))),"")</f>
        <v/>
      </c>
    </row>
    <row r="1705" spans="1:31" ht="27.75" customHeight="1">
      <c r="A1705" s="10"/>
      <c r="B1705" s="11"/>
      <c r="C17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5" s="13"/>
      <c r="E1705" s="10"/>
      <c r="F1705" s="14"/>
      <c r="G1705" s="15"/>
      <c r="H1705" s="13" t="str">
        <f t="shared" si="131"/>
        <v/>
      </c>
      <c r="I1705" s="16"/>
      <c r="J1705" s="17" t="str">
        <f t="shared" si="132"/>
        <v/>
      </c>
      <c r="K1705" s="18" t="str">
        <f t="shared" ca="1" si="133"/>
        <v/>
      </c>
      <c r="L1705" s="19">
        <f t="shared" si="135"/>
        <v>0</v>
      </c>
      <c r="M1705" s="19">
        <f t="shared" si="134"/>
        <v>0</v>
      </c>
      <c r="AE1705" s="33" t="str">
        <f ca="1">IFERROR(INDEX(tbl_Données[[temps restant avant rebut  ]],SMALL(IF(tbl_Données[[temps restant avant rebut  ]]&lt;15,ROW(tbl_Données[[temps restant avant rebut  ]])-2),ROWS($1:1702))),"")</f>
        <v/>
      </c>
    </row>
    <row r="1706" spans="1:31" ht="27.75" customHeight="1">
      <c r="A1706" s="10"/>
      <c r="B1706" s="11"/>
      <c r="C17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6" s="13"/>
      <c r="E1706" s="10"/>
      <c r="F1706" s="14"/>
      <c r="G1706" s="15"/>
      <c r="H1706" s="13" t="str">
        <f t="shared" si="131"/>
        <v/>
      </c>
      <c r="I1706" s="16"/>
      <c r="J1706" s="17" t="str">
        <f t="shared" si="132"/>
        <v/>
      </c>
      <c r="K1706" s="18" t="str">
        <f t="shared" ca="1" si="133"/>
        <v/>
      </c>
      <c r="L1706" s="19">
        <f t="shared" si="135"/>
        <v>0</v>
      </c>
      <c r="M1706" s="19">
        <f t="shared" si="134"/>
        <v>0</v>
      </c>
      <c r="AE1706" s="33" t="str">
        <f ca="1">IFERROR(INDEX(tbl_Données[[temps restant avant rebut  ]],SMALL(IF(tbl_Données[[temps restant avant rebut  ]]&lt;15,ROW(tbl_Données[[temps restant avant rebut  ]])-2),ROWS($1:1703))),"")</f>
        <v/>
      </c>
    </row>
    <row r="1707" spans="1:31" ht="27.75" customHeight="1">
      <c r="A1707" s="10"/>
      <c r="B1707" s="11"/>
      <c r="C17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7" s="13"/>
      <c r="E1707" s="10"/>
      <c r="F1707" s="14"/>
      <c r="G1707" s="15"/>
      <c r="H1707" s="13" t="str">
        <f t="shared" si="131"/>
        <v/>
      </c>
      <c r="I1707" s="16"/>
      <c r="J1707" s="17" t="str">
        <f t="shared" si="132"/>
        <v/>
      </c>
      <c r="K1707" s="18" t="str">
        <f t="shared" ca="1" si="133"/>
        <v/>
      </c>
      <c r="L1707" s="19">
        <f t="shared" si="135"/>
        <v>0</v>
      </c>
      <c r="M1707" s="19">
        <f t="shared" si="134"/>
        <v>0</v>
      </c>
      <c r="AE1707" s="33" t="str">
        <f ca="1">IFERROR(INDEX(tbl_Données[[temps restant avant rebut  ]],SMALL(IF(tbl_Données[[temps restant avant rebut  ]]&lt;15,ROW(tbl_Données[[temps restant avant rebut  ]])-2),ROWS($1:1704))),"")</f>
        <v/>
      </c>
    </row>
    <row r="1708" spans="1:31" ht="27.75" customHeight="1">
      <c r="A1708" s="10"/>
      <c r="B1708" s="11"/>
      <c r="C17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8" s="13"/>
      <c r="E1708" s="10"/>
      <c r="F1708" s="14"/>
      <c r="G1708" s="15"/>
      <c r="H1708" s="13" t="str">
        <f t="shared" si="131"/>
        <v/>
      </c>
      <c r="I1708" s="16"/>
      <c r="J1708" s="17" t="str">
        <f t="shared" si="132"/>
        <v/>
      </c>
      <c r="K1708" s="18" t="str">
        <f t="shared" ca="1" si="133"/>
        <v/>
      </c>
      <c r="L1708" s="19">
        <f t="shared" si="135"/>
        <v>0</v>
      </c>
      <c r="M1708" s="19">
        <f t="shared" si="134"/>
        <v>0</v>
      </c>
      <c r="AE1708" s="33" t="str">
        <f ca="1">IFERROR(INDEX(tbl_Données[[temps restant avant rebut  ]],SMALL(IF(tbl_Données[[temps restant avant rebut  ]]&lt;15,ROW(tbl_Données[[temps restant avant rebut  ]])-2),ROWS($1:1705))),"")</f>
        <v/>
      </c>
    </row>
    <row r="1709" spans="1:31" ht="27.75" customHeight="1">
      <c r="A1709" s="10"/>
      <c r="B1709" s="11"/>
      <c r="C17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9" s="13"/>
      <c r="E1709" s="10"/>
      <c r="F1709" s="14"/>
      <c r="G1709" s="15"/>
      <c r="H1709" s="13" t="str">
        <f t="shared" si="131"/>
        <v/>
      </c>
      <c r="I1709" s="16"/>
      <c r="J1709" s="17" t="str">
        <f t="shared" si="132"/>
        <v/>
      </c>
      <c r="K1709" s="18" t="str">
        <f t="shared" ca="1" si="133"/>
        <v/>
      </c>
      <c r="L1709" s="19">
        <f t="shared" si="135"/>
        <v>0</v>
      </c>
      <c r="M1709" s="19">
        <f t="shared" si="134"/>
        <v>0</v>
      </c>
      <c r="AE1709" s="33" t="str">
        <f ca="1">IFERROR(INDEX(tbl_Données[[temps restant avant rebut  ]],SMALL(IF(tbl_Données[[temps restant avant rebut  ]]&lt;15,ROW(tbl_Données[[temps restant avant rebut  ]])-2),ROWS($1:1706))),"")</f>
        <v/>
      </c>
    </row>
    <row r="1710" spans="1:31" ht="27.75" customHeight="1">
      <c r="A1710" s="10"/>
      <c r="B1710" s="11"/>
      <c r="C17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0" s="13"/>
      <c r="E1710" s="10"/>
      <c r="F1710" s="14"/>
      <c r="G1710" s="15"/>
      <c r="H1710" s="13" t="str">
        <f t="shared" si="131"/>
        <v/>
      </c>
      <c r="I1710" s="16"/>
      <c r="J1710" s="17" t="str">
        <f t="shared" si="132"/>
        <v/>
      </c>
      <c r="K1710" s="18" t="str">
        <f t="shared" ca="1" si="133"/>
        <v/>
      </c>
      <c r="L1710" s="19">
        <f t="shared" si="135"/>
        <v>0</v>
      </c>
      <c r="M1710" s="19">
        <f t="shared" si="134"/>
        <v>0</v>
      </c>
      <c r="AE1710" s="33" t="str">
        <f ca="1">IFERROR(INDEX(tbl_Données[[temps restant avant rebut  ]],SMALL(IF(tbl_Données[[temps restant avant rebut  ]]&lt;15,ROW(tbl_Données[[temps restant avant rebut  ]])-2),ROWS($1:1707))),"")</f>
        <v/>
      </c>
    </row>
    <row r="1711" spans="1:31" ht="27.75" customHeight="1">
      <c r="A1711" s="10"/>
      <c r="B1711" s="11"/>
      <c r="C17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1" s="13"/>
      <c r="E1711" s="10"/>
      <c r="F1711" s="14"/>
      <c r="G1711" s="15"/>
      <c r="H1711" s="13" t="str">
        <f t="shared" si="131"/>
        <v/>
      </c>
      <c r="I1711" s="16"/>
      <c r="J1711" s="17" t="str">
        <f t="shared" si="132"/>
        <v/>
      </c>
      <c r="K1711" s="18" t="str">
        <f t="shared" ca="1" si="133"/>
        <v/>
      </c>
      <c r="L1711" s="19">
        <f t="shared" si="135"/>
        <v>0</v>
      </c>
      <c r="M1711" s="19">
        <f t="shared" si="134"/>
        <v>0</v>
      </c>
      <c r="AE1711" s="33" t="str">
        <f ca="1">IFERROR(INDEX(tbl_Données[[temps restant avant rebut  ]],SMALL(IF(tbl_Données[[temps restant avant rebut  ]]&lt;15,ROW(tbl_Données[[temps restant avant rebut  ]])-2),ROWS($1:1708))),"")</f>
        <v/>
      </c>
    </row>
    <row r="1712" spans="1:31" ht="27.75" customHeight="1">
      <c r="A1712" s="10"/>
      <c r="B1712" s="11"/>
      <c r="C17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2" s="13"/>
      <c r="E1712" s="10"/>
      <c r="F1712" s="14"/>
      <c r="G1712" s="15"/>
      <c r="H1712" s="13" t="str">
        <f t="shared" si="131"/>
        <v/>
      </c>
      <c r="I1712" s="16"/>
      <c r="J1712" s="17" t="str">
        <f t="shared" si="132"/>
        <v/>
      </c>
      <c r="K1712" s="18" t="str">
        <f t="shared" ca="1" si="133"/>
        <v/>
      </c>
      <c r="L1712" s="19">
        <f t="shared" si="135"/>
        <v>0</v>
      </c>
      <c r="M1712" s="19">
        <f t="shared" si="134"/>
        <v>0</v>
      </c>
      <c r="AE1712" s="33" t="str">
        <f ca="1">IFERROR(INDEX(tbl_Données[[temps restant avant rebut  ]],SMALL(IF(tbl_Données[[temps restant avant rebut  ]]&lt;15,ROW(tbl_Données[[temps restant avant rebut  ]])-2),ROWS($1:1709))),"")</f>
        <v/>
      </c>
    </row>
    <row r="1713" spans="1:31" ht="27.75" customHeight="1">
      <c r="A1713" s="10"/>
      <c r="B1713" s="11"/>
      <c r="C17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3" s="13"/>
      <c r="E1713" s="10"/>
      <c r="F1713" s="14"/>
      <c r="G1713" s="15"/>
      <c r="H1713" s="13" t="str">
        <f t="shared" si="131"/>
        <v/>
      </c>
      <c r="I1713" s="16"/>
      <c r="J1713" s="17" t="str">
        <f t="shared" si="132"/>
        <v/>
      </c>
      <c r="K1713" s="18" t="str">
        <f t="shared" ca="1" si="133"/>
        <v/>
      </c>
      <c r="L1713" s="19">
        <f t="shared" si="135"/>
        <v>0</v>
      </c>
      <c r="M1713" s="19">
        <f t="shared" si="134"/>
        <v>0</v>
      </c>
      <c r="AE1713" s="33" t="str">
        <f ca="1">IFERROR(INDEX(tbl_Données[[temps restant avant rebut  ]],SMALL(IF(tbl_Données[[temps restant avant rebut  ]]&lt;15,ROW(tbl_Données[[temps restant avant rebut  ]])-2),ROWS($1:1710))),"")</f>
        <v/>
      </c>
    </row>
    <row r="1714" spans="1:31" ht="27.75" customHeight="1">
      <c r="A1714" s="10"/>
      <c r="B1714" s="11"/>
      <c r="C17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4" s="13"/>
      <c r="E1714" s="10"/>
      <c r="F1714" s="14"/>
      <c r="G1714" s="15"/>
      <c r="H1714" s="13" t="str">
        <f t="shared" si="131"/>
        <v/>
      </c>
      <c r="I1714" s="16"/>
      <c r="J1714" s="17" t="str">
        <f t="shared" si="132"/>
        <v/>
      </c>
      <c r="K1714" s="18" t="str">
        <f t="shared" ca="1" si="133"/>
        <v/>
      </c>
      <c r="L1714" s="19">
        <f t="shared" si="135"/>
        <v>0</v>
      </c>
      <c r="M1714" s="19">
        <f t="shared" si="134"/>
        <v>0</v>
      </c>
      <c r="AE1714" s="33" t="str">
        <f ca="1">IFERROR(INDEX(tbl_Données[[temps restant avant rebut  ]],SMALL(IF(tbl_Données[[temps restant avant rebut  ]]&lt;15,ROW(tbl_Données[[temps restant avant rebut  ]])-2),ROWS($1:1711))),"")</f>
        <v/>
      </c>
    </row>
    <row r="1715" spans="1:31" ht="27.75" customHeight="1">
      <c r="A1715" s="10"/>
      <c r="B1715" s="11"/>
      <c r="C17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5" s="13"/>
      <c r="E1715" s="10"/>
      <c r="F1715" s="14"/>
      <c r="G1715" s="15"/>
      <c r="H1715" s="13" t="str">
        <f t="shared" si="131"/>
        <v/>
      </c>
      <c r="I1715" s="16"/>
      <c r="J1715" s="17" t="str">
        <f t="shared" si="132"/>
        <v/>
      </c>
      <c r="K1715" s="18" t="str">
        <f t="shared" ca="1" si="133"/>
        <v/>
      </c>
      <c r="L1715" s="19">
        <f t="shared" si="135"/>
        <v>0</v>
      </c>
      <c r="M1715" s="19">
        <f t="shared" si="134"/>
        <v>0</v>
      </c>
      <c r="AE1715" s="33" t="str">
        <f ca="1">IFERROR(INDEX(tbl_Données[[temps restant avant rebut  ]],SMALL(IF(tbl_Données[[temps restant avant rebut  ]]&lt;15,ROW(tbl_Données[[temps restant avant rebut  ]])-2),ROWS($1:1712))),"")</f>
        <v/>
      </c>
    </row>
    <row r="1716" spans="1:31" ht="27.75" customHeight="1">
      <c r="A1716" s="10"/>
      <c r="B1716" s="11"/>
      <c r="C17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6" s="13"/>
      <c r="E1716" s="10"/>
      <c r="F1716" s="14"/>
      <c r="G1716" s="15"/>
      <c r="H1716" s="13" t="str">
        <f t="shared" si="131"/>
        <v/>
      </c>
      <c r="I1716" s="16"/>
      <c r="J1716" s="17" t="str">
        <f t="shared" si="132"/>
        <v/>
      </c>
      <c r="K1716" s="18" t="str">
        <f t="shared" ca="1" si="133"/>
        <v/>
      </c>
      <c r="L1716" s="19">
        <f t="shared" si="135"/>
        <v>0</v>
      </c>
      <c r="M1716" s="19">
        <f t="shared" si="134"/>
        <v>0</v>
      </c>
      <c r="AE1716" s="33" t="str">
        <f ca="1">IFERROR(INDEX(tbl_Données[[temps restant avant rebut  ]],SMALL(IF(tbl_Données[[temps restant avant rebut  ]]&lt;15,ROW(tbl_Données[[temps restant avant rebut  ]])-2),ROWS($1:1713))),"")</f>
        <v/>
      </c>
    </row>
    <row r="1717" spans="1:31" ht="27.75" customHeight="1">
      <c r="A1717" s="10"/>
      <c r="B1717" s="11"/>
      <c r="C17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7" s="13"/>
      <c r="E1717" s="10"/>
      <c r="F1717" s="14"/>
      <c r="G1717" s="15"/>
      <c r="H1717" s="13" t="str">
        <f t="shared" si="131"/>
        <v/>
      </c>
      <c r="I1717" s="16"/>
      <c r="J1717" s="17" t="str">
        <f t="shared" si="132"/>
        <v/>
      </c>
      <c r="K1717" s="18" t="str">
        <f t="shared" ca="1" si="133"/>
        <v/>
      </c>
      <c r="L1717" s="19">
        <f t="shared" si="135"/>
        <v>0</v>
      </c>
      <c r="M1717" s="19">
        <f t="shared" si="134"/>
        <v>0</v>
      </c>
      <c r="AE1717" s="33" t="str">
        <f ca="1">IFERROR(INDEX(tbl_Données[[temps restant avant rebut  ]],SMALL(IF(tbl_Données[[temps restant avant rebut  ]]&lt;15,ROW(tbl_Données[[temps restant avant rebut  ]])-2),ROWS($1:1714))),"")</f>
        <v/>
      </c>
    </row>
    <row r="1718" spans="1:31" ht="27.75" customHeight="1">
      <c r="A1718" s="10"/>
      <c r="B1718" s="11"/>
      <c r="C17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8" s="13"/>
      <c r="E1718" s="10"/>
      <c r="F1718" s="14"/>
      <c r="G1718" s="15"/>
      <c r="H1718" s="13" t="str">
        <f t="shared" si="131"/>
        <v/>
      </c>
      <c r="I1718" s="16"/>
      <c r="J1718" s="17" t="str">
        <f t="shared" si="132"/>
        <v/>
      </c>
      <c r="K1718" s="18" t="str">
        <f t="shared" ca="1" si="133"/>
        <v/>
      </c>
      <c r="L1718" s="19">
        <f t="shared" si="135"/>
        <v>0</v>
      </c>
      <c r="M1718" s="19">
        <f t="shared" si="134"/>
        <v>0</v>
      </c>
      <c r="AE1718" s="33" t="str">
        <f ca="1">IFERROR(INDEX(tbl_Données[[temps restant avant rebut  ]],SMALL(IF(tbl_Données[[temps restant avant rebut  ]]&lt;15,ROW(tbl_Données[[temps restant avant rebut  ]])-2),ROWS($1:1715))),"")</f>
        <v/>
      </c>
    </row>
    <row r="1719" spans="1:31" ht="27.75" customHeight="1">
      <c r="A1719" s="10"/>
      <c r="B1719" s="11"/>
      <c r="C17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9" s="13"/>
      <c r="E1719" s="10"/>
      <c r="F1719" s="14"/>
      <c r="G1719" s="15"/>
      <c r="H1719" s="13" t="str">
        <f t="shared" si="131"/>
        <v/>
      </c>
      <c r="I1719" s="16"/>
      <c r="J1719" s="17" t="str">
        <f t="shared" si="132"/>
        <v/>
      </c>
      <c r="K1719" s="18" t="str">
        <f t="shared" ca="1" si="133"/>
        <v/>
      </c>
      <c r="L1719" s="19">
        <f t="shared" si="135"/>
        <v>0</v>
      </c>
      <c r="M1719" s="19">
        <f t="shared" si="134"/>
        <v>0</v>
      </c>
      <c r="AE1719" s="33" t="str">
        <f ca="1">IFERROR(INDEX(tbl_Données[[temps restant avant rebut  ]],SMALL(IF(tbl_Données[[temps restant avant rebut  ]]&lt;15,ROW(tbl_Données[[temps restant avant rebut  ]])-2),ROWS($1:1716))),"")</f>
        <v/>
      </c>
    </row>
    <row r="1720" spans="1:31" ht="27.75" customHeight="1">
      <c r="A1720" s="10"/>
      <c r="B1720" s="11"/>
      <c r="C17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0" s="13"/>
      <c r="E1720" s="10"/>
      <c r="F1720" s="14"/>
      <c r="G1720" s="15"/>
      <c r="H1720" s="13" t="str">
        <f t="shared" si="131"/>
        <v/>
      </c>
      <c r="I1720" s="16"/>
      <c r="J1720" s="17" t="str">
        <f t="shared" si="132"/>
        <v/>
      </c>
      <c r="K1720" s="18" t="str">
        <f t="shared" ca="1" si="133"/>
        <v/>
      </c>
      <c r="L1720" s="19">
        <f t="shared" si="135"/>
        <v>0</v>
      </c>
      <c r="M1720" s="19">
        <f t="shared" si="134"/>
        <v>0</v>
      </c>
      <c r="AE1720" s="33" t="str">
        <f ca="1">IFERROR(INDEX(tbl_Données[[temps restant avant rebut  ]],SMALL(IF(tbl_Données[[temps restant avant rebut  ]]&lt;15,ROW(tbl_Données[[temps restant avant rebut  ]])-2),ROWS($1:1717))),"")</f>
        <v/>
      </c>
    </row>
    <row r="1721" spans="1:31" ht="27.75" customHeight="1">
      <c r="A1721" s="10"/>
      <c r="B1721" s="11"/>
      <c r="C17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1" s="13"/>
      <c r="E1721" s="10"/>
      <c r="F1721" s="14"/>
      <c r="G1721" s="15"/>
      <c r="H1721" s="13" t="str">
        <f t="shared" si="131"/>
        <v/>
      </c>
      <c r="I1721" s="16"/>
      <c r="J1721" s="17" t="str">
        <f t="shared" si="132"/>
        <v/>
      </c>
      <c r="K1721" s="18" t="str">
        <f t="shared" ca="1" si="133"/>
        <v/>
      </c>
      <c r="L1721" s="19">
        <f t="shared" si="135"/>
        <v>0</v>
      </c>
      <c r="M1721" s="19">
        <f t="shared" si="134"/>
        <v>0</v>
      </c>
      <c r="AE1721" s="33" t="str">
        <f ca="1">IFERROR(INDEX(tbl_Données[[temps restant avant rebut  ]],SMALL(IF(tbl_Données[[temps restant avant rebut  ]]&lt;15,ROW(tbl_Données[[temps restant avant rebut  ]])-2),ROWS($1:1718))),"")</f>
        <v/>
      </c>
    </row>
    <row r="1722" spans="1:31" ht="27.75" customHeight="1">
      <c r="A1722" s="10"/>
      <c r="B1722" s="11"/>
      <c r="C17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2" s="13"/>
      <c r="E1722" s="10"/>
      <c r="F1722" s="14"/>
      <c r="G1722" s="15"/>
      <c r="H1722" s="13" t="str">
        <f t="shared" si="131"/>
        <v/>
      </c>
      <c r="I1722" s="16"/>
      <c r="J1722" s="17" t="str">
        <f t="shared" si="132"/>
        <v/>
      </c>
      <c r="K1722" s="18" t="str">
        <f t="shared" ca="1" si="133"/>
        <v/>
      </c>
      <c r="L1722" s="19">
        <f t="shared" si="135"/>
        <v>0</v>
      </c>
      <c r="M1722" s="19">
        <f t="shared" si="134"/>
        <v>0</v>
      </c>
      <c r="AE1722" s="33" t="str">
        <f ca="1">IFERROR(INDEX(tbl_Données[[temps restant avant rebut  ]],SMALL(IF(tbl_Données[[temps restant avant rebut  ]]&lt;15,ROW(tbl_Données[[temps restant avant rebut  ]])-2),ROWS($1:1719))),"")</f>
        <v/>
      </c>
    </row>
    <row r="1723" spans="1:31" ht="27.75" customHeight="1">
      <c r="A1723" s="10"/>
      <c r="B1723" s="11"/>
      <c r="C17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3" s="13"/>
      <c r="E1723" s="10"/>
      <c r="F1723" s="14"/>
      <c r="G1723" s="15"/>
      <c r="H1723" s="13" t="str">
        <f t="shared" si="131"/>
        <v/>
      </c>
      <c r="I1723" s="16"/>
      <c r="J1723" s="17" t="str">
        <f t="shared" si="132"/>
        <v/>
      </c>
      <c r="K1723" s="18" t="str">
        <f t="shared" ca="1" si="133"/>
        <v/>
      </c>
      <c r="L1723" s="19">
        <f t="shared" si="135"/>
        <v>0</v>
      </c>
      <c r="M1723" s="19">
        <f t="shared" si="134"/>
        <v>0</v>
      </c>
      <c r="AE1723" s="33" t="str">
        <f ca="1">IFERROR(INDEX(tbl_Données[[temps restant avant rebut  ]],SMALL(IF(tbl_Données[[temps restant avant rebut  ]]&lt;15,ROW(tbl_Données[[temps restant avant rebut  ]])-2),ROWS($1:1720))),"")</f>
        <v/>
      </c>
    </row>
    <row r="1724" spans="1:31" ht="27.75" customHeight="1">
      <c r="A1724" s="10"/>
      <c r="B1724" s="11"/>
      <c r="C17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4" s="13"/>
      <c r="E1724" s="10"/>
      <c r="F1724" s="14"/>
      <c r="G1724" s="15"/>
      <c r="H1724" s="13" t="str">
        <f t="shared" si="131"/>
        <v/>
      </c>
      <c r="I1724" s="16"/>
      <c r="J1724" s="17" t="str">
        <f t="shared" si="132"/>
        <v/>
      </c>
      <c r="K1724" s="18" t="str">
        <f t="shared" ca="1" si="133"/>
        <v/>
      </c>
      <c r="L1724" s="19">
        <f t="shared" si="135"/>
        <v>0</v>
      </c>
      <c r="M1724" s="19">
        <f t="shared" si="134"/>
        <v>0</v>
      </c>
      <c r="AE1724" s="33" t="str">
        <f ca="1">IFERROR(INDEX(tbl_Données[[temps restant avant rebut  ]],SMALL(IF(tbl_Données[[temps restant avant rebut  ]]&lt;15,ROW(tbl_Données[[temps restant avant rebut  ]])-2),ROWS($1:1721))),"")</f>
        <v/>
      </c>
    </row>
    <row r="1725" spans="1:31" ht="27.75" customHeight="1">
      <c r="A1725" s="10"/>
      <c r="B1725" s="11"/>
      <c r="C17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5" s="13"/>
      <c r="E1725" s="10"/>
      <c r="F1725" s="14"/>
      <c r="G1725" s="15"/>
      <c r="H1725" s="13" t="str">
        <f t="shared" si="131"/>
        <v/>
      </c>
      <c r="I1725" s="16"/>
      <c r="J1725" s="17" t="str">
        <f t="shared" si="132"/>
        <v/>
      </c>
      <c r="K1725" s="18" t="str">
        <f t="shared" ca="1" si="133"/>
        <v/>
      </c>
      <c r="L1725" s="19">
        <f t="shared" si="135"/>
        <v>0</v>
      </c>
      <c r="M1725" s="19">
        <f t="shared" si="134"/>
        <v>0</v>
      </c>
      <c r="AE1725" s="33" t="str">
        <f ca="1">IFERROR(INDEX(tbl_Données[[temps restant avant rebut  ]],SMALL(IF(tbl_Données[[temps restant avant rebut  ]]&lt;15,ROW(tbl_Données[[temps restant avant rebut  ]])-2),ROWS($1:1722))),"")</f>
        <v/>
      </c>
    </row>
    <row r="1726" spans="1:31" ht="27.75" customHeight="1">
      <c r="A1726" s="10"/>
      <c r="B1726" s="11"/>
      <c r="C17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6" s="13"/>
      <c r="E1726" s="10"/>
      <c r="F1726" s="14"/>
      <c r="G1726" s="15"/>
      <c r="H1726" s="13" t="str">
        <f t="shared" si="131"/>
        <v/>
      </c>
      <c r="I1726" s="16"/>
      <c r="J1726" s="17" t="str">
        <f t="shared" si="132"/>
        <v/>
      </c>
      <c r="K1726" s="18" t="str">
        <f t="shared" ca="1" si="133"/>
        <v/>
      </c>
      <c r="L1726" s="19">
        <f t="shared" si="135"/>
        <v>0</v>
      </c>
      <c r="M1726" s="19">
        <f t="shared" si="134"/>
        <v>0</v>
      </c>
      <c r="AE1726" s="33" t="str">
        <f ca="1">IFERROR(INDEX(tbl_Données[[temps restant avant rebut  ]],SMALL(IF(tbl_Données[[temps restant avant rebut  ]]&lt;15,ROW(tbl_Données[[temps restant avant rebut  ]])-2),ROWS($1:1723))),"")</f>
        <v/>
      </c>
    </row>
    <row r="1727" spans="1:31" ht="27.75" customHeight="1">
      <c r="A1727" s="10"/>
      <c r="B1727" s="11"/>
      <c r="C17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7" s="13"/>
      <c r="E1727" s="10"/>
      <c r="F1727" s="14"/>
      <c r="G1727" s="15"/>
      <c r="H1727" s="13" t="str">
        <f t="shared" si="131"/>
        <v/>
      </c>
      <c r="I1727" s="16"/>
      <c r="J1727" s="17" t="str">
        <f t="shared" si="132"/>
        <v/>
      </c>
      <c r="K1727" s="18" t="str">
        <f t="shared" ca="1" si="133"/>
        <v/>
      </c>
      <c r="L1727" s="19">
        <f t="shared" si="135"/>
        <v>0</v>
      </c>
      <c r="M1727" s="19">
        <f t="shared" si="134"/>
        <v>0</v>
      </c>
      <c r="AE1727" s="33" t="str">
        <f ca="1">IFERROR(INDEX(tbl_Données[[temps restant avant rebut  ]],SMALL(IF(tbl_Données[[temps restant avant rebut  ]]&lt;15,ROW(tbl_Données[[temps restant avant rebut  ]])-2),ROWS($1:1724))),"")</f>
        <v/>
      </c>
    </row>
    <row r="1728" spans="1:31" ht="27.75" customHeight="1">
      <c r="A1728" s="10"/>
      <c r="B1728" s="11"/>
      <c r="C17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8" s="13"/>
      <c r="E1728" s="10"/>
      <c r="F1728" s="14"/>
      <c r="G1728" s="15"/>
      <c r="H1728" s="13" t="str">
        <f t="shared" si="131"/>
        <v/>
      </c>
      <c r="I1728" s="16"/>
      <c r="J1728" s="17" t="str">
        <f t="shared" si="132"/>
        <v/>
      </c>
      <c r="K1728" s="18" t="str">
        <f t="shared" ca="1" si="133"/>
        <v/>
      </c>
      <c r="L1728" s="19">
        <f t="shared" si="135"/>
        <v>0</v>
      </c>
      <c r="M1728" s="19">
        <f t="shared" si="134"/>
        <v>0</v>
      </c>
      <c r="AE1728" s="33" t="str">
        <f ca="1">IFERROR(INDEX(tbl_Données[[temps restant avant rebut  ]],SMALL(IF(tbl_Données[[temps restant avant rebut  ]]&lt;15,ROW(tbl_Données[[temps restant avant rebut  ]])-2),ROWS($1:1725))),"")</f>
        <v/>
      </c>
    </row>
    <row r="1729" spans="1:31" ht="27.75" customHeight="1">
      <c r="A1729" s="10"/>
      <c r="B1729" s="11"/>
      <c r="C17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9" s="13"/>
      <c r="E1729" s="10"/>
      <c r="F1729" s="14"/>
      <c r="G1729" s="15"/>
      <c r="H1729" s="13" t="str">
        <f t="shared" si="131"/>
        <v/>
      </c>
      <c r="I1729" s="16"/>
      <c r="J1729" s="17" t="str">
        <f t="shared" si="132"/>
        <v/>
      </c>
      <c r="K1729" s="18" t="str">
        <f t="shared" ca="1" si="133"/>
        <v/>
      </c>
      <c r="L1729" s="19">
        <f t="shared" si="135"/>
        <v>0</v>
      </c>
      <c r="M1729" s="19">
        <f t="shared" si="134"/>
        <v>0</v>
      </c>
      <c r="AE1729" s="33" t="str">
        <f ca="1">IFERROR(INDEX(tbl_Données[[temps restant avant rebut  ]],SMALL(IF(tbl_Données[[temps restant avant rebut  ]]&lt;15,ROW(tbl_Données[[temps restant avant rebut  ]])-2),ROWS($1:1726))),"")</f>
        <v/>
      </c>
    </row>
    <row r="1730" spans="1:31" ht="27.75" customHeight="1">
      <c r="A1730" s="10"/>
      <c r="B1730" s="11"/>
      <c r="C17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0" s="13"/>
      <c r="E1730" s="10"/>
      <c r="F1730" s="14"/>
      <c r="G1730" s="15"/>
      <c r="H1730" s="13" t="str">
        <f t="shared" si="131"/>
        <v/>
      </c>
      <c r="I1730" s="16"/>
      <c r="J1730" s="17" t="str">
        <f t="shared" si="132"/>
        <v/>
      </c>
      <c r="K1730" s="18" t="str">
        <f t="shared" ca="1" si="133"/>
        <v/>
      </c>
      <c r="L1730" s="19">
        <f t="shared" si="135"/>
        <v>0</v>
      </c>
      <c r="M1730" s="19">
        <f t="shared" si="134"/>
        <v>0</v>
      </c>
      <c r="AE1730" s="33" t="str">
        <f ca="1">IFERROR(INDEX(tbl_Données[[temps restant avant rebut  ]],SMALL(IF(tbl_Données[[temps restant avant rebut  ]]&lt;15,ROW(tbl_Données[[temps restant avant rebut  ]])-2),ROWS($1:1727))),"")</f>
        <v/>
      </c>
    </row>
    <row r="1731" spans="1:31" ht="27.75" customHeight="1">
      <c r="A1731" s="10"/>
      <c r="B1731" s="11"/>
      <c r="C17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1" s="13"/>
      <c r="E1731" s="10"/>
      <c r="F1731" s="14"/>
      <c r="G1731" s="15"/>
      <c r="H1731" s="13" t="str">
        <f t="shared" ref="H1731:H1794" si="136">IF(ISBLANK(D1731),"",D1731+30)</f>
        <v/>
      </c>
      <c r="I1731" s="16"/>
      <c r="J1731" s="17" t="str">
        <f t="shared" ref="J1731:J1794" si="137">IF(ISBLANK(I1731),"",$I1731-$D1731)</f>
        <v/>
      </c>
      <c r="K1731" s="18" t="str">
        <f t="shared" ref="K1731:K1794" ca="1" si="138">IF(ISBLANK(D1731),"",D1731-TODAY())</f>
        <v/>
      </c>
      <c r="L1731" s="19">
        <f t="shared" si="135"/>
        <v>0</v>
      </c>
      <c r="M1731" s="19">
        <f t="shared" ref="M1731:M1794" si="139">IFERROR(DATEDIF($B1731,$F1731,"d"),"")</f>
        <v>0</v>
      </c>
      <c r="AE1731" s="33" t="str">
        <f ca="1">IFERROR(INDEX(tbl_Données[[temps restant avant rebut  ]],SMALL(IF(tbl_Données[[temps restant avant rebut  ]]&lt;15,ROW(tbl_Données[[temps restant avant rebut  ]])-2),ROWS($1:1728))),"")</f>
        <v/>
      </c>
    </row>
    <row r="1732" spans="1:31" ht="27.75" customHeight="1">
      <c r="A1732" s="10"/>
      <c r="B1732" s="11"/>
      <c r="C17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2" s="13"/>
      <c r="E1732" s="10"/>
      <c r="F1732" s="14"/>
      <c r="G1732" s="15"/>
      <c r="H1732" s="13" t="str">
        <f t="shared" si="136"/>
        <v/>
      </c>
      <c r="I1732" s="16"/>
      <c r="J1732" s="17" t="str">
        <f t="shared" si="137"/>
        <v/>
      </c>
      <c r="K1732" s="18" t="str">
        <f t="shared" ca="1" si="138"/>
        <v/>
      </c>
      <c r="L1732" s="19">
        <f t="shared" si="135"/>
        <v>0</v>
      </c>
      <c r="M1732" s="19">
        <f t="shared" si="139"/>
        <v>0</v>
      </c>
      <c r="AE1732" s="33" t="str">
        <f ca="1">IFERROR(INDEX(tbl_Données[[temps restant avant rebut  ]],SMALL(IF(tbl_Données[[temps restant avant rebut  ]]&lt;15,ROW(tbl_Données[[temps restant avant rebut  ]])-2),ROWS($1:1729))),"")</f>
        <v/>
      </c>
    </row>
    <row r="1733" spans="1:31" ht="27.75" customHeight="1">
      <c r="A1733" s="10"/>
      <c r="B1733" s="11"/>
      <c r="C17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3" s="13"/>
      <c r="E1733" s="10"/>
      <c r="F1733" s="14"/>
      <c r="G1733" s="15"/>
      <c r="H1733" s="13" t="str">
        <f t="shared" si="136"/>
        <v/>
      </c>
      <c r="I1733" s="16"/>
      <c r="J1733" s="17" t="str">
        <f t="shared" si="137"/>
        <v/>
      </c>
      <c r="K1733" s="18" t="str">
        <f t="shared" ca="1" si="138"/>
        <v/>
      </c>
      <c r="L1733" s="19">
        <f t="shared" si="135"/>
        <v>0</v>
      </c>
      <c r="M1733" s="19">
        <f t="shared" si="139"/>
        <v>0</v>
      </c>
      <c r="AE1733" s="33" t="str">
        <f ca="1">IFERROR(INDEX(tbl_Données[[temps restant avant rebut  ]],SMALL(IF(tbl_Données[[temps restant avant rebut  ]]&lt;15,ROW(tbl_Données[[temps restant avant rebut  ]])-2),ROWS($1:1730))),"")</f>
        <v/>
      </c>
    </row>
    <row r="1734" spans="1:31" ht="27.75" customHeight="1">
      <c r="A1734" s="10"/>
      <c r="B1734" s="11"/>
      <c r="C17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4" s="13"/>
      <c r="E1734" s="10"/>
      <c r="F1734" s="14"/>
      <c r="G1734" s="15"/>
      <c r="H1734" s="13" t="str">
        <f t="shared" si="136"/>
        <v/>
      </c>
      <c r="I1734" s="16"/>
      <c r="J1734" s="17" t="str">
        <f t="shared" si="137"/>
        <v/>
      </c>
      <c r="K1734" s="18" t="str">
        <f t="shared" ca="1" si="138"/>
        <v/>
      </c>
      <c r="L1734" s="19">
        <f t="shared" ref="L1734:L1797" si="140">IFERROR(DATEDIF($B1734,$I1734,"d"),"")</f>
        <v>0</v>
      </c>
      <c r="M1734" s="19">
        <f t="shared" si="139"/>
        <v>0</v>
      </c>
      <c r="AE1734" s="33" t="str">
        <f ca="1">IFERROR(INDEX(tbl_Données[[temps restant avant rebut  ]],SMALL(IF(tbl_Données[[temps restant avant rebut  ]]&lt;15,ROW(tbl_Données[[temps restant avant rebut  ]])-2),ROWS($1:1731))),"")</f>
        <v/>
      </c>
    </row>
    <row r="1735" spans="1:31" ht="27.75" customHeight="1">
      <c r="A1735" s="10"/>
      <c r="B1735" s="11"/>
      <c r="C17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5" s="13"/>
      <c r="E1735" s="10"/>
      <c r="F1735" s="14"/>
      <c r="G1735" s="15"/>
      <c r="H1735" s="13" t="str">
        <f t="shared" si="136"/>
        <v/>
      </c>
      <c r="I1735" s="16"/>
      <c r="J1735" s="17" t="str">
        <f t="shared" si="137"/>
        <v/>
      </c>
      <c r="K1735" s="18" t="str">
        <f t="shared" ca="1" si="138"/>
        <v/>
      </c>
      <c r="L1735" s="19">
        <f t="shared" si="140"/>
        <v>0</v>
      </c>
      <c r="M1735" s="19">
        <f t="shared" si="139"/>
        <v>0</v>
      </c>
      <c r="AE1735" s="33" t="str">
        <f ca="1">IFERROR(INDEX(tbl_Données[[temps restant avant rebut  ]],SMALL(IF(tbl_Données[[temps restant avant rebut  ]]&lt;15,ROW(tbl_Données[[temps restant avant rebut  ]])-2),ROWS($1:1732))),"")</f>
        <v/>
      </c>
    </row>
    <row r="1736" spans="1:31" ht="27.75" customHeight="1">
      <c r="A1736" s="10"/>
      <c r="B1736" s="11"/>
      <c r="C17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6" s="13"/>
      <c r="E1736" s="10"/>
      <c r="F1736" s="14"/>
      <c r="G1736" s="15"/>
      <c r="H1736" s="13" t="str">
        <f t="shared" si="136"/>
        <v/>
      </c>
      <c r="I1736" s="16"/>
      <c r="J1736" s="17" t="str">
        <f t="shared" si="137"/>
        <v/>
      </c>
      <c r="K1736" s="18" t="str">
        <f t="shared" ca="1" si="138"/>
        <v/>
      </c>
      <c r="L1736" s="19">
        <f t="shared" si="140"/>
        <v>0</v>
      </c>
      <c r="M1736" s="19">
        <f t="shared" si="139"/>
        <v>0</v>
      </c>
      <c r="AE1736" s="33" t="str">
        <f ca="1">IFERROR(INDEX(tbl_Données[[temps restant avant rebut  ]],SMALL(IF(tbl_Données[[temps restant avant rebut  ]]&lt;15,ROW(tbl_Données[[temps restant avant rebut  ]])-2),ROWS($1:1733))),"")</f>
        <v/>
      </c>
    </row>
    <row r="1737" spans="1:31" ht="27.75" customHeight="1">
      <c r="A1737" s="10"/>
      <c r="B1737" s="11"/>
      <c r="C17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7" s="13"/>
      <c r="E1737" s="10"/>
      <c r="F1737" s="14"/>
      <c r="G1737" s="15"/>
      <c r="H1737" s="13" t="str">
        <f t="shared" si="136"/>
        <v/>
      </c>
      <c r="I1737" s="16"/>
      <c r="J1737" s="17" t="str">
        <f t="shared" si="137"/>
        <v/>
      </c>
      <c r="K1737" s="18" t="str">
        <f t="shared" ca="1" si="138"/>
        <v/>
      </c>
      <c r="L1737" s="19">
        <f t="shared" si="140"/>
        <v>0</v>
      </c>
      <c r="M1737" s="19">
        <f t="shared" si="139"/>
        <v>0</v>
      </c>
      <c r="AE1737" s="33" t="str">
        <f ca="1">IFERROR(INDEX(tbl_Données[[temps restant avant rebut  ]],SMALL(IF(tbl_Données[[temps restant avant rebut  ]]&lt;15,ROW(tbl_Données[[temps restant avant rebut  ]])-2),ROWS($1:1734))),"")</f>
        <v/>
      </c>
    </row>
    <row r="1738" spans="1:31" ht="27.75" customHeight="1">
      <c r="A1738" s="10"/>
      <c r="B1738" s="11"/>
      <c r="C17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8" s="13"/>
      <c r="E1738" s="10"/>
      <c r="F1738" s="14"/>
      <c r="G1738" s="15"/>
      <c r="H1738" s="13" t="str">
        <f t="shared" si="136"/>
        <v/>
      </c>
      <c r="I1738" s="16"/>
      <c r="J1738" s="17" t="str">
        <f t="shared" si="137"/>
        <v/>
      </c>
      <c r="K1738" s="18" t="str">
        <f t="shared" ca="1" si="138"/>
        <v/>
      </c>
      <c r="L1738" s="19">
        <f t="shared" si="140"/>
        <v>0</v>
      </c>
      <c r="M1738" s="19">
        <f t="shared" si="139"/>
        <v>0</v>
      </c>
      <c r="AE1738" s="33" t="str">
        <f ca="1">IFERROR(INDEX(tbl_Données[[temps restant avant rebut  ]],SMALL(IF(tbl_Données[[temps restant avant rebut  ]]&lt;15,ROW(tbl_Données[[temps restant avant rebut  ]])-2),ROWS($1:1735))),"")</f>
        <v/>
      </c>
    </row>
    <row r="1739" spans="1:31" ht="27.75" customHeight="1">
      <c r="A1739" s="10"/>
      <c r="B1739" s="11"/>
      <c r="C17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9" s="13"/>
      <c r="E1739" s="10"/>
      <c r="F1739" s="14"/>
      <c r="G1739" s="15"/>
      <c r="H1739" s="13" t="str">
        <f t="shared" si="136"/>
        <v/>
      </c>
      <c r="I1739" s="16"/>
      <c r="J1739" s="17" t="str">
        <f t="shared" si="137"/>
        <v/>
      </c>
      <c r="K1739" s="18" t="str">
        <f t="shared" ca="1" si="138"/>
        <v/>
      </c>
      <c r="L1739" s="19">
        <f t="shared" si="140"/>
        <v>0</v>
      </c>
      <c r="M1739" s="19">
        <f t="shared" si="139"/>
        <v>0</v>
      </c>
      <c r="AE1739" s="33" t="str">
        <f ca="1">IFERROR(INDEX(tbl_Données[[temps restant avant rebut  ]],SMALL(IF(tbl_Données[[temps restant avant rebut  ]]&lt;15,ROW(tbl_Données[[temps restant avant rebut  ]])-2),ROWS($1:1736))),"")</f>
        <v/>
      </c>
    </row>
    <row r="1740" spans="1:31" ht="27.75" customHeight="1">
      <c r="A1740" s="10"/>
      <c r="B1740" s="11"/>
      <c r="C17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0" s="13"/>
      <c r="E1740" s="10"/>
      <c r="F1740" s="14"/>
      <c r="G1740" s="15"/>
      <c r="H1740" s="13" t="str">
        <f t="shared" si="136"/>
        <v/>
      </c>
      <c r="I1740" s="16"/>
      <c r="J1740" s="17" t="str">
        <f t="shared" si="137"/>
        <v/>
      </c>
      <c r="K1740" s="18" t="str">
        <f t="shared" ca="1" si="138"/>
        <v/>
      </c>
      <c r="L1740" s="19">
        <f t="shared" si="140"/>
        <v>0</v>
      </c>
      <c r="M1740" s="19">
        <f t="shared" si="139"/>
        <v>0</v>
      </c>
      <c r="AE1740" s="33" t="str">
        <f ca="1">IFERROR(INDEX(tbl_Données[[temps restant avant rebut  ]],SMALL(IF(tbl_Données[[temps restant avant rebut  ]]&lt;15,ROW(tbl_Données[[temps restant avant rebut  ]])-2),ROWS($1:1737))),"")</f>
        <v/>
      </c>
    </row>
    <row r="1741" spans="1:31" ht="27.75" customHeight="1">
      <c r="A1741" s="10"/>
      <c r="B1741" s="11"/>
      <c r="C17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1" s="13"/>
      <c r="E1741" s="10"/>
      <c r="F1741" s="14"/>
      <c r="G1741" s="15"/>
      <c r="H1741" s="13" t="str">
        <f t="shared" si="136"/>
        <v/>
      </c>
      <c r="I1741" s="16"/>
      <c r="J1741" s="17" t="str">
        <f t="shared" si="137"/>
        <v/>
      </c>
      <c r="K1741" s="18" t="str">
        <f t="shared" ca="1" si="138"/>
        <v/>
      </c>
      <c r="L1741" s="19">
        <f t="shared" si="140"/>
        <v>0</v>
      </c>
      <c r="M1741" s="19">
        <f t="shared" si="139"/>
        <v>0</v>
      </c>
      <c r="AE1741" s="33" t="str">
        <f ca="1">IFERROR(INDEX(tbl_Données[[temps restant avant rebut  ]],SMALL(IF(tbl_Données[[temps restant avant rebut  ]]&lt;15,ROW(tbl_Données[[temps restant avant rebut  ]])-2),ROWS($1:1738))),"")</f>
        <v/>
      </c>
    </row>
    <row r="1742" spans="1:31" ht="27.75" customHeight="1">
      <c r="A1742" s="10"/>
      <c r="B1742" s="11"/>
      <c r="C17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2" s="13"/>
      <c r="E1742" s="10"/>
      <c r="F1742" s="14"/>
      <c r="G1742" s="15"/>
      <c r="H1742" s="13" t="str">
        <f t="shared" si="136"/>
        <v/>
      </c>
      <c r="I1742" s="16"/>
      <c r="J1742" s="17" t="str">
        <f t="shared" si="137"/>
        <v/>
      </c>
      <c r="K1742" s="18" t="str">
        <f t="shared" ca="1" si="138"/>
        <v/>
      </c>
      <c r="L1742" s="19">
        <f t="shared" si="140"/>
        <v>0</v>
      </c>
      <c r="M1742" s="19">
        <f t="shared" si="139"/>
        <v>0</v>
      </c>
      <c r="AE1742" s="33" t="str">
        <f ca="1">IFERROR(INDEX(tbl_Données[[temps restant avant rebut  ]],SMALL(IF(tbl_Données[[temps restant avant rebut  ]]&lt;15,ROW(tbl_Données[[temps restant avant rebut  ]])-2),ROWS($1:1739))),"")</f>
        <v/>
      </c>
    </row>
    <row r="1743" spans="1:31" ht="27.75" customHeight="1">
      <c r="A1743" s="10"/>
      <c r="B1743" s="11"/>
      <c r="C17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3" s="13"/>
      <c r="E1743" s="10"/>
      <c r="F1743" s="14"/>
      <c r="G1743" s="15"/>
      <c r="H1743" s="13" t="str">
        <f t="shared" si="136"/>
        <v/>
      </c>
      <c r="I1743" s="16"/>
      <c r="J1743" s="17" t="str">
        <f t="shared" si="137"/>
        <v/>
      </c>
      <c r="K1743" s="18" t="str">
        <f t="shared" ca="1" si="138"/>
        <v/>
      </c>
      <c r="L1743" s="19">
        <f t="shared" si="140"/>
        <v>0</v>
      </c>
      <c r="M1743" s="19">
        <f t="shared" si="139"/>
        <v>0</v>
      </c>
      <c r="AE1743" s="33" t="str">
        <f ca="1">IFERROR(INDEX(tbl_Données[[temps restant avant rebut  ]],SMALL(IF(tbl_Données[[temps restant avant rebut  ]]&lt;15,ROW(tbl_Données[[temps restant avant rebut  ]])-2),ROWS($1:1740))),"")</f>
        <v/>
      </c>
    </row>
    <row r="1744" spans="1:31" ht="27.75" customHeight="1">
      <c r="A1744" s="10"/>
      <c r="B1744" s="11"/>
      <c r="C17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4" s="13"/>
      <c r="E1744" s="10"/>
      <c r="F1744" s="14"/>
      <c r="G1744" s="15"/>
      <c r="H1744" s="13" t="str">
        <f t="shared" si="136"/>
        <v/>
      </c>
      <c r="I1744" s="16"/>
      <c r="J1744" s="17" t="str">
        <f t="shared" si="137"/>
        <v/>
      </c>
      <c r="K1744" s="18" t="str">
        <f t="shared" ca="1" si="138"/>
        <v/>
      </c>
      <c r="L1744" s="19">
        <f t="shared" si="140"/>
        <v>0</v>
      </c>
      <c r="M1744" s="19">
        <f t="shared" si="139"/>
        <v>0</v>
      </c>
      <c r="AE1744" s="33" t="str">
        <f ca="1">IFERROR(INDEX(tbl_Données[[temps restant avant rebut  ]],SMALL(IF(tbl_Données[[temps restant avant rebut  ]]&lt;15,ROW(tbl_Données[[temps restant avant rebut  ]])-2),ROWS($1:1741))),"")</f>
        <v/>
      </c>
    </row>
    <row r="1745" spans="1:31" ht="27.75" customHeight="1">
      <c r="A1745" s="10"/>
      <c r="B1745" s="11"/>
      <c r="C17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5" s="13"/>
      <c r="E1745" s="10"/>
      <c r="F1745" s="14"/>
      <c r="G1745" s="15"/>
      <c r="H1745" s="13" t="str">
        <f t="shared" si="136"/>
        <v/>
      </c>
      <c r="I1745" s="16"/>
      <c r="J1745" s="17" t="str">
        <f t="shared" si="137"/>
        <v/>
      </c>
      <c r="K1745" s="18" t="str">
        <f t="shared" ca="1" si="138"/>
        <v/>
      </c>
      <c r="L1745" s="19">
        <f t="shared" si="140"/>
        <v>0</v>
      </c>
      <c r="M1745" s="19">
        <f t="shared" si="139"/>
        <v>0</v>
      </c>
      <c r="AE1745" s="33" t="str">
        <f ca="1">IFERROR(INDEX(tbl_Données[[temps restant avant rebut  ]],SMALL(IF(tbl_Données[[temps restant avant rebut  ]]&lt;15,ROW(tbl_Données[[temps restant avant rebut  ]])-2),ROWS($1:1742))),"")</f>
        <v/>
      </c>
    </row>
    <row r="1746" spans="1:31" ht="27.75" customHeight="1">
      <c r="A1746" s="10"/>
      <c r="B1746" s="11"/>
      <c r="C17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6" s="13"/>
      <c r="E1746" s="10"/>
      <c r="F1746" s="14"/>
      <c r="G1746" s="15"/>
      <c r="H1746" s="13" t="str">
        <f t="shared" si="136"/>
        <v/>
      </c>
      <c r="I1746" s="16"/>
      <c r="J1746" s="17" t="str">
        <f t="shared" si="137"/>
        <v/>
      </c>
      <c r="K1746" s="18" t="str">
        <f t="shared" ca="1" si="138"/>
        <v/>
      </c>
      <c r="L1746" s="19">
        <f t="shared" si="140"/>
        <v>0</v>
      </c>
      <c r="M1746" s="19">
        <f t="shared" si="139"/>
        <v>0</v>
      </c>
      <c r="AE1746" s="33" t="str">
        <f ca="1">IFERROR(INDEX(tbl_Données[[temps restant avant rebut  ]],SMALL(IF(tbl_Données[[temps restant avant rebut  ]]&lt;15,ROW(tbl_Données[[temps restant avant rebut  ]])-2),ROWS($1:1743))),"")</f>
        <v/>
      </c>
    </row>
    <row r="1747" spans="1:31" ht="27.75" customHeight="1">
      <c r="A1747" s="10"/>
      <c r="B1747" s="11"/>
      <c r="C17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7" s="13"/>
      <c r="E1747" s="10"/>
      <c r="F1747" s="14"/>
      <c r="G1747" s="15"/>
      <c r="H1747" s="13" t="str">
        <f t="shared" si="136"/>
        <v/>
      </c>
      <c r="I1747" s="16"/>
      <c r="J1747" s="17" t="str">
        <f t="shared" si="137"/>
        <v/>
      </c>
      <c r="K1747" s="18" t="str">
        <f t="shared" ca="1" si="138"/>
        <v/>
      </c>
      <c r="L1747" s="19">
        <f t="shared" si="140"/>
        <v>0</v>
      </c>
      <c r="M1747" s="19">
        <f t="shared" si="139"/>
        <v>0</v>
      </c>
      <c r="AE1747" s="33" t="str">
        <f ca="1">IFERROR(INDEX(tbl_Données[[temps restant avant rebut  ]],SMALL(IF(tbl_Données[[temps restant avant rebut  ]]&lt;15,ROW(tbl_Données[[temps restant avant rebut  ]])-2),ROWS($1:1744))),"")</f>
        <v/>
      </c>
    </row>
    <row r="1748" spans="1:31" ht="27.75" customHeight="1">
      <c r="A1748" s="10"/>
      <c r="B1748" s="11"/>
      <c r="C17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8" s="13"/>
      <c r="E1748" s="10"/>
      <c r="F1748" s="14"/>
      <c r="G1748" s="15"/>
      <c r="H1748" s="13" t="str">
        <f t="shared" si="136"/>
        <v/>
      </c>
      <c r="I1748" s="16"/>
      <c r="J1748" s="17" t="str">
        <f t="shared" si="137"/>
        <v/>
      </c>
      <c r="K1748" s="18" t="str">
        <f t="shared" ca="1" si="138"/>
        <v/>
      </c>
      <c r="L1748" s="19">
        <f t="shared" si="140"/>
        <v>0</v>
      </c>
      <c r="M1748" s="19">
        <f t="shared" si="139"/>
        <v>0</v>
      </c>
      <c r="AE1748" s="33" t="str">
        <f ca="1">IFERROR(INDEX(tbl_Données[[temps restant avant rebut  ]],SMALL(IF(tbl_Données[[temps restant avant rebut  ]]&lt;15,ROW(tbl_Données[[temps restant avant rebut  ]])-2),ROWS($1:1745))),"")</f>
        <v/>
      </c>
    </row>
    <row r="1749" spans="1:31" ht="27.75" customHeight="1">
      <c r="A1749" s="10"/>
      <c r="B1749" s="11"/>
      <c r="C17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9" s="13"/>
      <c r="E1749" s="10"/>
      <c r="F1749" s="14"/>
      <c r="G1749" s="15"/>
      <c r="H1749" s="13" t="str">
        <f t="shared" si="136"/>
        <v/>
      </c>
      <c r="I1749" s="16"/>
      <c r="J1749" s="17" t="str">
        <f t="shared" si="137"/>
        <v/>
      </c>
      <c r="K1749" s="18" t="str">
        <f t="shared" ca="1" si="138"/>
        <v/>
      </c>
      <c r="L1749" s="19">
        <f t="shared" si="140"/>
        <v>0</v>
      </c>
      <c r="M1749" s="19">
        <f t="shared" si="139"/>
        <v>0</v>
      </c>
      <c r="AE1749" s="33" t="str">
        <f ca="1">IFERROR(INDEX(tbl_Données[[temps restant avant rebut  ]],SMALL(IF(tbl_Données[[temps restant avant rebut  ]]&lt;15,ROW(tbl_Données[[temps restant avant rebut  ]])-2),ROWS($1:1746))),"")</f>
        <v/>
      </c>
    </row>
    <row r="1750" spans="1:31" ht="27.75" customHeight="1">
      <c r="A1750" s="10"/>
      <c r="B1750" s="11"/>
      <c r="C17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0" s="13"/>
      <c r="E1750" s="10"/>
      <c r="F1750" s="14"/>
      <c r="G1750" s="15"/>
      <c r="H1750" s="13" t="str">
        <f t="shared" si="136"/>
        <v/>
      </c>
      <c r="I1750" s="16"/>
      <c r="J1750" s="17" t="str">
        <f t="shared" si="137"/>
        <v/>
      </c>
      <c r="K1750" s="18" t="str">
        <f t="shared" ca="1" si="138"/>
        <v/>
      </c>
      <c r="L1750" s="19">
        <f t="shared" si="140"/>
        <v>0</v>
      </c>
      <c r="M1750" s="19">
        <f t="shared" si="139"/>
        <v>0</v>
      </c>
      <c r="AE1750" s="33" t="str">
        <f ca="1">IFERROR(INDEX(tbl_Données[[temps restant avant rebut  ]],SMALL(IF(tbl_Données[[temps restant avant rebut  ]]&lt;15,ROW(tbl_Données[[temps restant avant rebut  ]])-2),ROWS($1:1747))),"")</f>
        <v/>
      </c>
    </row>
    <row r="1751" spans="1:31" ht="27.75" customHeight="1">
      <c r="A1751" s="10"/>
      <c r="B1751" s="11"/>
      <c r="C17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1" s="13"/>
      <c r="E1751" s="10"/>
      <c r="F1751" s="14"/>
      <c r="G1751" s="15"/>
      <c r="H1751" s="13" t="str">
        <f t="shared" si="136"/>
        <v/>
      </c>
      <c r="I1751" s="16"/>
      <c r="J1751" s="17" t="str">
        <f t="shared" si="137"/>
        <v/>
      </c>
      <c r="K1751" s="18" t="str">
        <f t="shared" ca="1" si="138"/>
        <v/>
      </c>
      <c r="L1751" s="19">
        <f t="shared" si="140"/>
        <v>0</v>
      </c>
      <c r="M1751" s="19">
        <f t="shared" si="139"/>
        <v>0</v>
      </c>
      <c r="AE1751" s="33" t="str">
        <f ca="1">IFERROR(INDEX(tbl_Données[[temps restant avant rebut  ]],SMALL(IF(tbl_Données[[temps restant avant rebut  ]]&lt;15,ROW(tbl_Données[[temps restant avant rebut  ]])-2),ROWS($1:1748))),"")</f>
        <v/>
      </c>
    </row>
    <row r="1752" spans="1:31" ht="27.75" customHeight="1">
      <c r="A1752" s="10"/>
      <c r="B1752" s="11"/>
      <c r="C17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2" s="13"/>
      <c r="E1752" s="10"/>
      <c r="F1752" s="14"/>
      <c r="G1752" s="15"/>
      <c r="H1752" s="13" t="str">
        <f t="shared" si="136"/>
        <v/>
      </c>
      <c r="I1752" s="16"/>
      <c r="J1752" s="17" t="str">
        <f t="shared" si="137"/>
        <v/>
      </c>
      <c r="K1752" s="18" t="str">
        <f t="shared" ca="1" si="138"/>
        <v/>
      </c>
      <c r="L1752" s="19">
        <f t="shared" si="140"/>
        <v>0</v>
      </c>
      <c r="M1752" s="19">
        <f t="shared" si="139"/>
        <v>0</v>
      </c>
      <c r="AE1752" s="33" t="str">
        <f ca="1">IFERROR(INDEX(tbl_Données[[temps restant avant rebut  ]],SMALL(IF(tbl_Données[[temps restant avant rebut  ]]&lt;15,ROW(tbl_Données[[temps restant avant rebut  ]])-2),ROWS($1:1749))),"")</f>
        <v/>
      </c>
    </row>
    <row r="1753" spans="1:31" ht="27.75" customHeight="1">
      <c r="A1753" s="10"/>
      <c r="B1753" s="11"/>
      <c r="C17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3" s="13"/>
      <c r="E1753" s="10"/>
      <c r="F1753" s="14"/>
      <c r="G1753" s="15"/>
      <c r="H1753" s="13" t="str">
        <f t="shared" si="136"/>
        <v/>
      </c>
      <c r="I1753" s="16"/>
      <c r="J1753" s="17" t="str">
        <f t="shared" si="137"/>
        <v/>
      </c>
      <c r="K1753" s="18" t="str">
        <f t="shared" ca="1" si="138"/>
        <v/>
      </c>
      <c r="L1753" s="19">
        <f t="shared" si="140"/>
        <v>0</v>
      </c>
      <c r="M1753" s="19">
        <f t="shared" si="139"/>
        <v>0</v>
      </c>
      <c r="AE1753" s="33" t="str">
        <f ca="1">IFERROR(INDEX(tbl_Données[[temps restant avant rebut  ]],SMALL(IF(tbl_Données[[temps restant avant rebut  ]]&lt;15,ROW(tbl_Données[[temps restant avant rebut  ]])-2),ROWS($1:1750))),"")</f>
        <v/>
      </c>
    </row>
    <row r="1754" spans="1:31" ht="27.75" customHeight="1">
      <c r="A1754" s="10"/>
      <c r="B1754" s="11"/>
      <c r="C17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4" s="13"/>
      <c r="E1754" s="10"/>
      <c r="F1754" s="14"/>
      <c r="G1754" s="15"/>
      <c r="H1754" s="13" t="str">
        <f t="shared" si="136"/>
        <v/>
      </c>
      <c r="I1754" s="16"/>
      <c r="J1754" s="17" t="str">
        <f t="shared" si="137"/>
        <v/>
      </c>
      <c r="K1754" s="18" t="str">
        <f t="shared" ca="1" si="138"/>
        <v/>
      </c>
      <c r="L1754" s="19">
        <f t="shared" si="140"/>
        <v>0</v>
      </c>
      <c r="M1754" s="19">
        <f t="shared" si="139"/>
        <v>0</v>
      </c>
      <c r="AE1754" s="33" t="str">
        <f ca="1">IFERROR(INDEX(tbl_Données[[temps restant avant rebut  ]],SMALL(IF(tbl_Données[[temps restant avant rebut  ]]&lt;15,ROW(tbl_Données[[temps restant avant rebut  ]])-2),ROWS($1:1751))),"")</f>
        <v/>
      </c>
    </row>
    <row r="1755" spans="1:31" ht="27.75" customHeight="1">
      <c r="A1755" s="10"/>
      <c r="B1755" s="11"/>
      <c r="C17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5" s="13"/>
      <c r="E1755" s="10"/>
      <c r="F1755" s="14"/>
      <c r="G1755" s="15"/>
      <c r="H1755" s="13" t="str">
        <f t="shared" si="136"/>
        <v/>
      </c>
      <c r="I1755" s="16"/>
      <c r="J1755" s="17" t="str">
        <f t="shared" si="137"/>
        <v/>
      </c>
      <c r="K1755" s="18" t="str">
        <f t="shared" ca="1" si="138"/>
        <v/>
      </c>
      <c r="L1755" s="19">
        <f t="shared" si="140"/>
        <v>0</v>
      </c>
      <c r="M1755" s="19">
        <f t="shared" si="139"/>
        <v>0</v>
      </c>
      <c r="AE1755" s="33" t="str">
        <f ca="1">IFERROR(INDEX(tbl_Données[[temps restant avant rebut  ]],SMALL(IF(tbl_Données[[temps restant avant rebut  ]]&lt;15,ROW(tbl_Données[[temps restant avant rebut  ]])-2),ROWS($1:1752))),"")</f>
        <v/>
      </c>
    </row>
    <row r="1756" spans="1:31" ht="27.75" customHeight="1">
      <c r="A1756" s="10"/>
      <c r="B1756" s="11"/>
      <c r="C17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6" s="13"/>
      <c r="E1756" s="10"/>
      <c r="F1756" s="14"/>
      <c r="G1756" s="15"/>
      <c r="H1756" s="13" t="str">
        <f t="shared" si="136"/>
        <v/>
      </c>
      <c r="I1756" s="16"/>
      <c r="J1756" s="17" t="str">
        <f t="shared" si="137"/>
        <v/>
      </c>
      <c r="K1756" s="18" t="str">
        <f t="shared" ca="1" si="138"/>
        <v/>
      </c>
      <c r="L1756" s="19">
        <f t="shared" si="140"/>
        <v>0</v>
      </c>
      <c r="M1756" s="19">
        <f t="shared" si="139"/>
        <v>0</v>
      </c>
      <c r="AE1756" s="33" t="str">
        <f ca="1">IFERROR(INDEX(tbl_Données[[temps restant avant rebut  ]],SMALL(IF(tbl_Données[[temps restant avant rebut  ]]&lt;15,ROW(tbl_Données[[temps restant avant rebut  ]])-2),ROWS($1:1753))),"")</f>
        <v/>
      </c>
    </row>
    <row r="1757" spans="1:31" ht="27.75" customHeight="1">
      <c r="A1757" s="10"/>
      <c r="B1757" s="11"/>
      <c r="C17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7" s="13"/>
      <c r="E1757" s="10"/>
      <c r="F1757" s="14"/>
      <c r="G1757" s="15"/>
      <c r="H1757" s="13" t="str">
        <f t="shared" si="136"/>
        <v/>
      </c>
      <c r="I1757" s="16"/>
      <c r="J1757" s="17" t="str">
        <f t="shared" si="137"/>
        <v/>
      </c>
      <c r="K1757" s="18" t="str">
        <f t="shared" ca="1" si="138"/>
        <v/>
      </c>
      <c r="L1757" s="19">
        <f t="shared" si="140"/>
        <v>0</v>
      </c>
      <c r="M1757" s="19">
        <f t="shared" si="139"/>
        <v>0</v>
      </c>
      <c r="AE1757" s="33" t="str">
        <f ca="1">IFERROR(INDEX(tbl_Données[[temps restant avant rebut  ]],SMALL(IF(tbl_Données[[temps restant avant rebut  ]]&lt;15,ROW(tbl_Données[[temps restant avant rebut  ]])-2),ROWS($1:1754))),"")</f>
        <v/>
      </c>
    </row>
    <row r="1758" spans="1:31" ht="27.75" customHeight="1">
      <c r="A1758" s="10"/>
      <c r="B1758" s="11"/>
      <c r="C17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8" s="13"/>
      <c r="E1758" s="10"/>
      <c r="F1758" s="14"/>
      <c r="G1758" s="15"/>
      <c r="H1758" s="13" t="str">
        <f t="shared" si="136"/>
        <v/>
      </c>
      <c r="I1758" s="16"/>
      <c r="J1758" s="17" t="str">
        <f t="shared" si="137"/>
        <v/>
      </c>
      <c r="K1758" s="18" t="str">
        <f t="shared" ca="1" si="138"/>
        <v/>
      </c>
      <c r="L1758" s="19">
        <f t="shared" si="140"/>
        <v>0</v>
      </c>
      <c r="M1758" s="19">
        <f t="shared" si="139"/>
        <v>0</v>
      </c>
      <c r="AE1758" s="33" t="str">
        <f ca="1">IFERROR(INDEX(tbl_Données[[temps restant avant rebut  ]],SMALL(IF(tbl_Données[[temps restant avant rebut  ]]&lt;15,ROW(tbl_Données[[temps restant avant rebut  ]])-2),ROWS($1:1755))),"")</f>
        <v/>
      </c>
    </row>
    <row r="1759" spans="1:31" ht="27.75" customHeight="1">
      <c r="A1759" s="10"/>
      <c r="B1759" s="11"/>
      <c r="C17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9" s="13"/>
      <c r="E1759" s="10"/>
      <c r="F1759" s="14"/>
      <c r="G1759" s="15"/>
      <c r="H1759" s="13" t="str">
        <f t="shared" si="136"/>
        <v/>
      </c>
      <c r="I1759" s="16"/>
      <c r="J1759" s="17" t="str">
        <f t="shared" si="137"/>
        <v/>
      </c>
      <c r="K1759" s="18" t="str">
        <f t="shared" ca="1" si="138"/>
        <v/>
      </c>
      <c r="L1759" s="19">
        <f t="shared" si="140"/>
        <v>0</v>
      </c>
      <c r="M1759" s="19">
        <f t="shared" si="139"/>
        <v>0</v>
      </c>
      <c r="AE1759" s="33" t="str">
        <f ca="1">IFERROR(INDEX(tbl_Données[[temps restant avant rebut  ]],SMALL(IF(tbl_Données[[temps restant avant rebut  ]]&lt;15,ROW(tbl_Données[[temps restant avant rebut  ]])-2),ROWS($1:1756))),"")</f>
        <v/>
      </c>
    </row>
    <row r="1760" spans="1:31" ht="27.75" customHeight="1">
      <c r="A1760" s="10"/>
      <c r="B1760" s="11"/>
      <c r="C17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0" s="13"/>
      <c r="E1760" s="10"/>
      <c r="F1760" s="14"/>
      <c r="G1760" s="15"/>
      <c r="H1760" s="13" t="str">
        <f t="shared" si="136"/>
        <v/>
      </c>
      <c r="I1760" s="16"/>
      <c r="J1760" s="17" t="str">
        <f t="shared" si="137"/>
        <v/>
      </c>
      <c r="K1760" s="18" t="str">
        <f t="shared" ca="1" si="138"/>
        <v/>
      </c>
      <c r="L1760" s="19">
        <f t="shared" si="140"/>
        <v>0</v>
      </c>
      <c r="M1760" s="19">
        <f t="shared" si="139"/>
        <v>0</v>
      </c>
      <c r="AE1760" s="33" t="str">
        <f ca="1">IFERROR(INDEX(tbl_Données[[temps restant avant rebut  ]],SMALL(IF(tbl_Données[[temps restant avant rebut  ]]&lt;15,ROW(tbl_Données[[temps restant avant rebut  ]])-2),ROWS($1:1757))),"")</f>
        <v/>
      </c>
    </row>
    <row r="1761" spans="1:31" ht="27.75" customHeight="1">
      <c r="A1761" s="10"/>
      <c r="B1761" s="11"/>
      <c r="C17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1" s="13"/>
      <c r="E1761" s="10"/>
      <c r="F1761" s="14"/>
      <c r="G1761" s="15"/>
      <c r="H1761" s="13" t="str">
        <f t="shared" si="136"/>
        <v/>
      </c>
      <c r="I1761" s="16"/>
      <c r="J1761" s="17" t="str">
        <f t="shared" si="137"/>
        <v/>
      </c>
      <c r="K1761" s="18" t="str">
        <f t="shared" ca="1" si="138"/>
        <v/>
      </c>
      <c r="L1761" s="19">
        <f t="shared" si="140"/>
        <v>0</v>
      </c>
      <c r="M1761" s="19">
        <f t="shared" si="139"/>
        <v>0</v>
      </c>
      <c r="AE1761" s="33" t="str">
        <f ca="1">IFERROR(INDEX(tbl_Données[[temps restant avant rebut  ]],SMALL(IF(tbl_Données[[temps restant avant rebut  ]]&lt;15,ROW(tbl_Données[[temps restant avant rebut  ]])-2),ROWS($1:1758))),"")</f>
        <v/>
      </c>
    </row>
    <row r="1762" spans="1:31" ht="27.75" customHeight="1">
      <c r="A1762" s="10"/>
      <c r="B1762" s="11"/>
      <c r="C17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2" s="13"/>
      <c r="E1762" s="10"/>
      <c r="F1762" s="14"/>
      <c r="G1762" s="15"/>
      <c r="H1762" s="13" t="str">
        <f t="shared" si="136"/>
        <v/>
      </c>
      <c r="I1762" s="16"/>
      <c r="J1762" s="17" t="str">
        <f t="shared" si="137"/>
        <v/>
      </c>
      <c r="K1762" s="18" t="str">
        <f t="shared" ca="1" si="138"/>
        <v/>
      </c>
      <c r="L1762" s="19">
        <f t="shared" si="140"/>
        <v>0</v>
      </c>
      <c r="M1762" s="19">
        <f t="shared" si="139"/>
        <v>0</v>
      </c>
      <c r="AE1762" s="33" t="str">
        <f ca="1">IFERROR(INDEX(tbl_Données[[temps restant avant rebut  ]],SMALL(IF(tbl_Données[[temps restant avant rebut  ]]&lt;15,ROW(tbl_Données[[temps restant avant rebut  ]])-2),ROWS($1:1759))),"")</f>
        <v/>
      </c>
    </row>
    <row r="1763" spans="1:31" ht="27.75" customHeight="1">
      <c r="A1763" s="10"/>
      <c r="B1763" s="11"/>
      <c r="C17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3" s="13"/>
      <c r="E1763" s="10"/>
      <c r="F1763" s="14"/>
      <c r="G1763" s="15"/>
      <c r="H1763" s="13" t="str">
        <f t="shared" si="136"/>
        <v/>
      </c>
      <c r="I1763" s="16"/>
      <c r="J1763" s="17" t="str">
        <f t="shared" si="137"/>
        <v/>
      </c>
      <c r="K1763" s="18" t="str">
        <f t="shared" ca="1" si="138"/>
        <v/>
      </c>
      <c r="L1763" s="19">
        <f t="shared" si="140"/>
        <v>0</v>
      </c>
      <c r="M1763" s="19">
        <f t="shared" si="139"/>
        <v>0</v>
      </c>
      <c r="AE1763" s="33" t="str">
        <f ca="1">IFERROR(INDEX(tbl_Données[[temps restant avant rebut  ]],SMALL(IF(tbl_Données[[temps restant avant rebut  ]]&lt;15,ROW(tbl_Données[[temps restant avant rebut  ]])-2),ROWS($1:1760))),"")</f>
        <v/>
      </c>
    </row>
    <row r="1764" spans="1:31" ht="27.75" customHeight="1">
      <c r="A1764" s="10"/>
      <c r="B1764" s="11"/>
      <c r="C17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4" s="13"/>
      <c r="E1764" s="10"/>
      <c r="F1764" s="14"/>
      <c r="G1764" s="15"/>
      <c r="H1764" s="13" t="str">
        <f t="shared" si="136"/>
        <v/>
      </c>
      <c r="I1764" s="16"/>
      <c r="J1764" s="17" t="str">
        <f t="shared" si="137"/>
        <v/>
      </c>
      <c r="K1764" s="18" t="str">
        <f t="shared" ca="1" si="138"/>
        <v/>
      </c>
      <c r="L1764" s="19">
        <f t="shared" si="140"/>
        <v>0</v>
      </c>
      <c r="M1764" s="19">
        <f t="shared" si="139"/>
        <v>0</v>
      </c>
      <c r="AE1764" s="33" t="str">
        <f ca="1">IFERROR(INDEX(tbl_Données[[temps restant avant rebut  ]],SMALL(IF(tbl_Données[[temps restant avant rebut  ]]&lt;15,ROW(tbl_Données[[temps restant avant rebut  ]])-2),ROWS($1:1761))),"")</f>
        <v/>
      </c>
    </row>
    <row r="1765" spans="1:31" ht="27.75" customHeight="1">
      <c r="A1765" s="10"/>
      <c r="B1765" s="11"/>
      <c r="C17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5" s="13"/>
      <c r="E1765" s="10"/>
      <c r="F1765" s="14"/>
      <c r="G1765" s="15"/>
      <c r="H1765" s="13" t="str">
        <f t="shared" si="136"/>
        <v/>
      </c>
      <c r="I1765" s="16"/>
      <c r="J1765" s="17" t="str">
        <f t="shared" si="137"/>
        <v/>
      </c>
      <c r="K1765" s="18" t="str">
        <f t="shared" ca="1" si="138"/>
        <v/>
      </c>
      <c r="L1765" s="19">
        <f t="shared" si="140"/>
        <v>0</v>
      </c>
      <c r="M1765" s="19">
        <f t="shared" si="139"/>
        <v>0</v>
      </c>
      <c r="AE1765" s="33" t="str">
        <f ca="1">IFERROR(INDEX(tbl_Données[[temps restant avant rebut  ]],SMALL(IF(tbl_Données[[temps restant avant rebut  ]]&lt;15,ROW(tbl_Données[[temps restant avant rebut  ]])-2),ROWS($1:1762))),"")</f>
        <v/>
      </c>
    </row>
    <row r="1766" spans="1:31" ht="27.75" customHeight="1">
      <c r="A1766" s="10"/>
      <c r="B1766" s="11"/>
      <c r="C17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6" s="13"/>
      <c r="E1766" s="10"/>
      <c r="F1766" s="14"/>
      <c r="G1766" s="15"/>
      <c r="H1766" s="13" t="str">
        <f t="shared" si="136"/>
        <v/>
      </c>
      <c r="I1766" s="16"/>
      <c r="J1766" s="17" t="str">
        <f t="shared" si="137"/>
        <v/>
      </c>
      <c r="K1766" s="18" t="str">
        <f t="shared" ca="1" si="138"/>
        <v/>
      </c>
      <c r="L1766" s="19">
        <f t="shared" si="140"/>
        <v>0</v>
      </c>
      <c r="M1766" s="19">
        <f t="shared" si="139"/>
        <v>0</v>
      </c>
      <c r="AE1766" s="33" t="str">
        <f ca="1">IFERROR(INDEX(tbl_Données[[temps restant avant rebut  ]],SMALL(IF(tbl_Données[[temps restant avant rebut  ]]&lt;15,ROW(tbl_Données[[temps restant avant rebut  ]])-2),ROWS($1:1763))),"")</f>
        <v/>
      </c>
    </row>
    <row r="1767" spans="1:31" ht="27.75" customHeight="1">
      <c r="A1767" s="10"/>
      <c r="B1767" s="11"/>
      <c r="C17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7" s="13"/>
      <c r="E1767" s="10"/>
      <c r="F1767" s="14"/>
      <c r="G1767" s="15"/>
      <c r="H1767" s="13" t="str">
        <f t="shared" si="136"/>
        <v/>
      </c>
      <c r="I1767" s="16"/>
      <c r="J1767" s="17" t="str">
        <f t="shared" si="137"/>
        <v/>
      </c>
      <c r="K1767" s="18" t="str">
        <f t="shared" ca="1" si="138"/>
        <v/>
      </c>
      <c r="L1767" s="19">
        <f t="shared" si="140"/>
        <v>0</v>
      </c>
      <c r="M1767" s="19">
        <f t="shared" si="139"/>
        <v>0</v>
      </c>
      <c r="AE1767" s="33" t="str">
        <f ca="1">IFERROR(INDEX(tbl_Données[[temps restant avant rebut  ]],SMALL(IF(tbl_Données[[temps restant avant rebut  ]]&lt;15,ROW(tbl_Données[[temps restant avant rebut  ]])-2),ROWS($1:1764))),"")</f>
        <v/>
      </c>
    </row>
    <row r="1768" spans="1:31" ht="27.75" customHeight="1">
      <c r="A1768" s="10"/>
      <c r="B1768" s="11"/>
      <c r="C17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8" s="13"/>
      <c r="E1768" s="10"/>
      <c r="F1768" s="14"/>
      <c r="G1768" s="15"/>
      <c r="H1768" s="13" t="str">
        <f t="shared" si="136"/>
        <v/>
      </c>
      <c r="I1768" s="16"/>
      <c r="J1768" s="17" t="str">
        <f t="shared" si="137"/>
        <v/>
      </c>
      <c r="K1768" s="18" t="str">
        <f t="shared" ca="1" si="138"/>
        <v/>
      </c>
      <c r="L1768" s="19">
        <f t="shared" si="140"/>
        <v>0</v>
      </c>
      <c r="M1768" s="19">
        <f t="shared" si="139"/>
        <v>0</v>
      </c>
      <c r="AE1768" s="33" t="str">
        <f ca="1">IFERROR(INDEX(tbl_Données[[temps restant avant rebut  ]],SMALL(IF(tbl_Données[[temps restant avant rebut  ]]&lt;15,ROW(tbl_Données[[temps restant avant rebut  ]])-2),ROWS($1:1765))),"")</f>
        <v/>
      </c>
    </row>
    <row r="1769" spans="1:31" ht="27.75" customHeight="1">
      <c r="A1769" s="10"/>
      <c r="B1769" s="11"/>
      <c r="C17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9" s="13"/>
      <c r="E1769" s="10"/>
      <c r="F1769" s="14"/>
      <c r="G1769" s="15"/>
      <c r="H1769" s="13" t="str">
        <f t="shared" si="136"/>
        <v/>
      </c>
      <c r="I1769" s="16"/>
      <c r="J1769" s="17" t="str">
        <f t="shared" si="137"/>
        <v/>
      </c>
      <c r="K1769" s="18" t="str">
        <f t="shared" ca="1" si="138"/>
        <v/>
      </c>
      <c r="L1769" s="19">
        <f t="shared" si="140"/>
        <v>0</v>
      </c>
      <c r="M1769" s="19">
        <f t="shared" si="139"/>
        <v>0</v>
      </c>
      <c r="AE1769" s="33" t="str">
        <f ca="1">IFERROR(INDEX(tbl_Données[[temps restant avant rebut  ]],SMALL(IF(tbl_Données[[temps restant avant rebut  ]]&lt;15,ROW(tbl_Données[[temps restant avant rebut  ]])-2),ROWS($1:1766))),"")</f>
        <v/>
      </c>
    </row>
    <row r="1770" spans="1:31" ht="27.75" customHeight="1">
      <c r="A1770" s="10"/>
      <c r="B1770" s="11"/>
      <c r="C17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0" s="13"/>
      <c r="E1770" s="10"/>
      <c r="F1770" s="14"/>
      <c r="G1770" s="15"/>
      <c r="H1770" s="13" t="str">
        <f t="shared" si="136"/>
        <v/>
      </c>
      <c r="I1770" s="16"/>
      <c r="J1770" s="17" t="str">
        <f t="shared" si="137"/>
        <v/>
      </c>
      <c r="K1770" s="18" t="str">
        <f t="shared" ca="1" si="138"/>
        <v/>
      </c>
      <c r="L1770" s="19">
        <f t="shared" si="140"/>
        <v>0</v>
      </c>
      <c r="M1770" s="19">
        <f t="shared" si="139"/>
        <v>0</v>
      </c>
      <c r="AE1770" s="33" t="str">
        <f ca="1">IFERROR(INDEX(tbl_Données[[temps restant avant rebut  ]],SMALL(IF(tbl_Données[[temps restant avant rebut  ]]&lt;15,ROW(tbl_Données[[temps restant avant rebut  ]])-2),ROWS($1:1767))),"")</f>
        <v/>
      </c>
    </row>
    <row r="1771" spans="1:31" ht="27.75" customHeight="1">
      <c r="A1771" s="10"/>
      <c r="B1771" s="11"/>
      <c r="C17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1" s="13"/>
      <c r="E1771" s="10"/>
      <c r="F1771" s="14"/>
      <c r="G1771" s="15"/>
      <c r="H1771" s="13" t="str">
        <f t="shared" si="136"/>
        <v/>
      </c>
      <c r="I1771" s="16"/>
      <c r="J1771" s="17" t="str">
        <f t="shared" si="137"/>
        <v/>
      </c>
      <c r="K1771" s="18" t="str">
        <f t="shared" ca="1" si="138"/>
        <v/>
      </c>
      <c r="L1771" s="19">
        <f t="shared" si="140"/>
        <v>0</v>
      </c>
      <c r="M1771" s="19">
        <f t="shared" si="139"/>
        <v>0</v>
      </c>
      <c r="AE1771" s="33" t="str">
        <f ca="1">IFERROR(INDEX(tbl_Données[[temps restant avant rebut  ]],SMALL(IF(tbl_Données[[temps restant avant rebut  ]]&lt;15,ROW(tbl_Données[[temps restant avant rebut  ]])-2),ROWS($1:1768))),"")</f>
        <v/>
      </c>
    </row>
    <row r="1772" spans="1:31" ht="27.75" customHeight="1">
      <c r="A1772" s="10"/>
      <c r="B1772" s="11"/>
      <c r="C17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2" s="13"/>
      <c r="E1772" s="10"/>
      <c r="F1772" s="14"/>
      <c r="G1772" s="15"/>
      <c r="H1772" s="13" t="str">
        <f t="shared" si="136"/>
        <v/>
      </c>
      <c r="I1772" s="16"/>
      <c r="J1772" s="17" t="str">
        <f t="shared" si="137"/>
        <v/>
      </c>
      <c r="K1772" s="18" t="str">
        <f t="shared" ca="1" si="138"/>
        <v/>
      </c>
      <c r="L1772" s="19">
        <f t="shared" si="140"/>
        <v>0</v>
      </c>
      <c r="M1772" s="19">
        <f t="shared" si="139"/>
        <v>0</v>
      </c>
      <c r="AE1772" s="33" t="str">
        <f ca="1">IFERROR(INDEX(tbl_Données[[temps restant avant rebut  ]],SMALL(IF(tbl_Données[[temps restant avant rebut  ]]&lt;15,ROW(tbl_Données[[temps restant avant rebut  ]])-2),ROWS($1:1769))),"")</f>
        <v/>
      </c>
    </row>
    <row r="1773" spans="1:31" ht="27.75" customHeight="1">
      <c r="A1773" s="10"/>
      <c r="B1773" s="11"/>
      <c r="C17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3" s="13"/>
      <c r="E1773" s="10"/>
      <c r="F1773" s="14"/>
      <c r="G1773" s="15"/>
      <c r="H1773" s="13" t="str">
        <f t="shared" si="136"/>
        <v/>
      </c>
      <c r="I1773" s="16"/>
      <c r="J1773" s="17" t="str">
        <f t="shared" si="137"/>
        <v/>
      </c>
      <c r="K1773" s="18" t="str">
        <f t="shared" ca="1" si="138"/>
        <v/>
      </c>
      <c r="L1773" s="19">
        <f t="shared" si="140"/>
        <v>0</v>
      </c>
      <c r="M1773" s="19">
        <f t="shared" si="139"/>
        <v>0</v>
      </c>
      <c r="AE1773" s="33" t="str">
        <f ca="1">IFERROR(INDEX(tbl_Données[[temps restant avant rebut  ]],SMALL(IF(tbl_Données[[temps restant avant rebut  ]]&lt;15,ROW(tbl_Données[[temps restant avant rebut  ]])-2),ROWS($1:1770))),"")</f>
        <v/>
      </c>
    </row>
    <row r="1774" spans="1:31" ht="27.75" customHeight="1">
      <c r="A1774" s="10"/>
      <c r="B1774" s="11"/>
      <c r="C17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4" s="13"/>
      <c r="E1774" s="10"/>
      <c r="F1774" s="14"/>
      <c r="G1774" s="15"/>
      <c r="H1774" s="13" t="str">
        <f t="shared" si="136"/>
        <v/>
      </c>
      <c r="I1774" s="16"/>
      <c r="J1774" s="17" t="str">
        <f t="shared" si="137"/>
        <v/>
      </c>
      <c r="K1774" s="18" t="str">
        <f t="shared" ca="1" si="138"/>
        <v/>
      </c>
      <c r="L1774" s="19">
        <f t="shared" si="140"/>
        <v>0</v>
      </c>
      <c r="M1774" s="19">
        <f t="shared" si="139"/>
        <v>0</v>
      </c>
      <c r="AE1774" s="33" t="str">
        <f ca="1">IFERROR(INDEX(tbl_Données[[temps restant avant rebut  ]],SMALL(IF(tbl_Données[[temps restant avant rebut  ]]&lt;15,ROW(tbl_Données[[temps restant avant rebut  ]])-2),ROWS($1:1771))),"")</f>
        <v/>
      </c>
    </row>
    <row r="1775" spans="1:31" ht="27.75" customHeight="1">
      <c r="A1775" s="10"/>
      <c r="B1775" s="11"/>
      <c r="C17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5" s="13"/>
      <c r="E1775" s="10"/>
      <c r="F1775" s="14"/>
      <c r="G1775" s="15"/>
      <c r="H1775" s="13" t="str">
        <f t="shared" si="136"/>
        <v/>
      </c>
      <c r="I1775" s="16"/>
      <c r="J1775" s="17" t="str">
        <f t="shared" si="137"/>
        <v/>
      </c>
      <c r="K1775" s="18" t="str">
        <f t="shared" ca="1" si="138"/>
        <v/>
      </c>
      <c r="L1775" s="19">
        <f t="shared" si="140"/>
        <v>0</v>
      </c>
      <c r="M1775" s="19">
        <f t="shared" si="139"/>
        <v>0</v>
      </c>
      <c r="AE1775" s="33" t="str">
        <f ca="1">IFERROR(INDEX(tbl_Données[[temps restant avant rebut  ]],SMALL(IF(tbl_Données[[temps restant avant rebut  ]]&lt;15,ROW(tbl_Données[[temps restant avant rebut  ]])-2),ROWS($1:1772))),"")</f>
        <v/>
      </c>
    </row>
    <row r="1776" spans="1:31" ht="27.75" customHeight="1">
      <c r="A1776" s="10"/>
      <c r="B1776" s="11"/>
      <c r="C17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6" s="13"/>
      <c r="E1776" s="10"/>
      <c r="F1776" s="14"/>
      <c r="G1776" s="15"/>
      <c r="H1776" s="13" t="str">
        <f t="shared" si="136"/>
        <v/>
      </c>
      <c r="I1776" s="16"/>
      <c r="J1776" s="17" t="str">
        <f t="shared" si="137"/>
        <v/>
      </c>
      <c r="K1776" s="18" t="str">
        <f t="shared" ca="1" si="138"/>
        <v/>
      </c>
      <c r="L1776" s="19">
        <f t="shared" si="140"/>
        <v>0</v>
      </c>
      <c r="M1776" s="19">
        <f t="shared" si="139"/>
        <v>0</v>
      </c>
      <c r="AE1776" s="33" t="str">
        <f ca="1">IFERROR(INDEX(tbl_Données[[temps restant avant rebut  ]],SMALL(IF(tbl_Données[[temps restant avant rebut  ]]&lt;15,ROW(tbl_Données[[temps restant avant rebut  ]])-2),ROWS($1:1773))),"")</f>
        <v/>
      </c>
    </row>
    <row r="1777" spans="1:31" ht="27.75" customHeight="1">
      <c r="A1777" s="10"/>
      <c r="B1777" s="11"/>
      <c r="C17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7" s="13"/>
      <c r="E1777" s="10"/>
      <c r="F1777" s="14"/>
      <c r="G1777" s="15"/>
      <c r="H1777" s="13" t="str">
        <f t="shared" si="136"/>
        <v/>
      </c>
      <c r="I1777" s="16"/>
      <c r="J1777" s="17" t="str">
        <f t="shared" si="137"/>
        <v/>
      </c>
      <c r="K1777" s="18" t="str">
        <f t="shared" ca="1" si="138"/>
        <v/>
      </c>
      <c r="L1777" s="19">
        <f t="shared" si="140"/>
        <v>0</v>
      </c>
      <c r="M1777" s="19">
        <f t="shared" si="139"/>
        <v>0</v>
      </c>
      <c r="AE1777" s="33" t="str">
        <f ca="1">IFERROR(INDEX(tbl_Données[[temps restant avant rebut  ]],SMALL(IF(tbl_Données[[temps restant avant rebut  ]]&lt;15,ROW(tbl_Données[[temps restant avant rebut  ]])-2),ROWS($1:1774))),"")</f>
        <v/>
      </c>
    </row>
    <row r="1778" spans="1:31" ht="27.75" customHeight="1">
      <c r="A1778" s="10"/>
      <c r="B1778" s="11"/>
      <c r="C17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8" s="13"/>
      <c r="E1778" s="10"/>
      <c r="F1778" s="14"/>
      <c r="G1778" s="15"/>
      <c r="H1778" s="13" t="str">
        <f t="shared" si="136"/>
        <v/>
      </c>
      <c r="I1778" s="16"/>
      <c r="J1778" s="17" t="str">
        <f t="shared" si="137"/>
        <v/>
      </c>
      <c r="K1778" s="18" t="str">
        <f t="shared" ca="1" si="138"/>
        <v/>
      </c>
      <c r="L1778" s="19">
        <f t="shared" si="140"/>
        <v>0</v>
      </c>
      <c r="M1778" s="19">
        <f t="shared" si="139"/>
        <v>0</v>
      </c>
      <c r="AE1778" s="33" t="str">
        <f ca="1">IFERROR(INDEX(tbl_Données[[temps restant avant rebut  ]],SMALL(IF(tbl_Données[[temps restant avant rebut  ]]&lt;15,ROW(tbl_Données[[temps restant avant rebut  ]])-2),ROWS($1:1775))),"")</f>
        <v/>
      </c>
    </row>
    <row r="1779" spans="1:31" ht="27.75" customHeight="1">
      <c r="A1779" s="10"/>
      <c r="B1779" s="11"/>
      <c r="C17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9" s="13"/>
      <c r="E1779" s="10"/>
      <c r="F1779" s="14"/>
      <c r="G1779" s="15"/>
      <c r="H1779" s="13" t="str">
        <f t="shared" si="136"/>
        <v/>
      </c>
      <c r="I1779" s="16"/>
      <c r="J1779" s="17" t="str">
        <f t="shared" si="137"/>
        <v/>
      </c>
      <c r="K1779" s="18" t="str">
        <f t="shared" ca="1" si="138"/>
        <v/>
      </c>
      <c r="L1779" s="19">
        <f t="shared" si="140"/>
        <v>0</v>
      </c>
      <c r="M1779" s="19">
        <f t="shared" si="139"/>
        <v>0</v>
      </c>
      <c r="AE1779" s="33" t="str">
        <f ca="1">IFERROR(INDEX(tbl_Données[[temps restant avant rebut  ]],SMALL(IF(tbl_Données[[temps restant avant rebut  ]]&lt;15,ROW(tbl_Données[[temps restant avant rebut  ]])-2),ROWS($1:1776))),"")</f>
        <v/>
      </c>
    </row>
    <row r="1780" spans="1:31" ht="27.75" customHeight="1">
      <c r="A1780" s="10"/>
      <c r="B1780" s="11"/>
      <c r="C17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0" s="13"/>
      <c r="E1780" s="10"/>
      <c r="F1780" s="14"/>
      <c r="G1780" s="15"/>
      <c r="H1780" s="13" t="str">
        <f t="shared" si="136"/>
        <v/>
      </c>
      <c r="I1780" s="16"/>
      <c r="J1780" s="17" t="str">
        <f t="shared" si="137"/>
        <v/>
      </c>
      <c r="K1780" s="18" t="str">
        <f t="shared" ca="1" si="138"/>
        <v/>
      </c>
      <c r="L1780" s="19">
        <f t="shared" si="140"/>
        <v>0</v>
      </c>
      <c r="M1780" s="19">
        <f t="shared" si="139"/>
        <v>0</v>
      </c>
      <c r="AE1780" s="33" t="str">
        <f ca="1">IFERROR(INDEX(tbl_Données[[temps restant avant rebut  ]],SMALL(IF(tbl_Données[[temps restant avant rebut  ]]&lt;15,ROW(tbl_Données[[temps restant avant rebut  ]])-2),ROWS($1:1777))),"")</f>
        <v/>
      </c>
    </row>
    <row r="1781" spans="1:31" ht="27.75" customHeight="1">
      <c r="A1781" s="10"/>
      <c r="B1781" s="11"/>
      <c r="C17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1" s="13"/>
      <c r="E1781" s="10"/>
      <c r="F1781" s="14"/>
      <c r="G1781" s="15"/>
      <c r="H1781" s="13" t="str">
        <f t="shared" si="136"/>
        <v/>
      </c>
      <c r="I1781" s="16"/>
      <c r="J1781" s="17" t="str">
        <f t="shared" si="137"/>
        <v/>
      </c>
      <c r="K1781" s="18" t="str">
        <f t="shared" ca="1" si="138"/>
        <v/>
      </c>
      <c r="L1781" s="19">
        <f t="shared" si="140"/>
        <v>0</v>
      </c>
      <c r="M1781" s="19">
        <f t="shared" si="139"/>
        <v>0</v>
      </c>
      <c r="AE1781" s="33" t="str">
        <f ca="1">IFERROR(INDEX(tbl_Données[[temps restant avant rebut  ]],SMALL(IF(tbl_Données[[temps restant avant rebut  ]]&lt;15,ROW(tbl_Données[[temps restant avant rebut  ]])-2),ROWS($1:1778))),"")</f>
        <v/>
      </c>
    </row>
    <row r="1782" spans="1:31" ht="27.75" customHeight="1">
      <c r="A1782" s="10"/>
      <c r="B1782" s="11"/>
      <c r="C17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2" s="13"/>
      <c r="E1782" s="10"/>
      <c r="F1782" s="14"/>
      <c r="G1782" s="15"/>
      <c r="H1782" s="13" t="str">
        <f t="shared" si="136"/>
        <v/>
      </c>
      <c r="I1782" s="16"/>
      <c r="J1782" s="17" t="str">
        <f t="shared" si="137"/>
        <v/>
      </c>
      <c r="K1782" s="18" t="str">
        <f t="shared" ca="1" si="138"/>
        <v/>
      </c>
      <c r="L1782" s="19">
        <f t="shared" si="140"/>
        <v>0</v>
      </c>
      <c r="M1782" s="19">
        <f t="shared" si="139"/>
        <v>0</v>
      </c>
      <c r="AE1782" s="33" t="str">
        <f ca="1">IFERROR(INDEX(tbl_Données[[temps restant avant rebut  ]],SMALL(IF(tbl_Données[[temps restant avant rebut  ]]&lt;15,ROW(tbl_Données[[temps restant avant rebut  ]])-2),ROWS($1:1779))),"")</f>
        <v/>
      </c>
    </row>
    <row r="1783" spans="1:31" ht="27.75" customHeight="1">
      <c r="A1783" s="10"/>
      <c r="B1783" s="11"/>
      <c r="C17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3" s="13"/>
      <c r="E1783" s="10"/>
      <c r="F1783" s="14"/>
      <c r="G1783" s="15"/>
      <c r="H1783" s="13" t="str">
        <f t="shared" si="136"/>
        <v/>
      </c>
      <c r="I1783" s="16"/>
      <c r="J1783" s="17" t="str">
        <f t="shared" si="137"/>
        <v/>
      </c>
      <c r="K1783" s="18" t="str">
        <f t="shared" ca="1" si="138"/>
        <v/>
      </c>
      <c r="L1783" s="19">
        <f t="shared" si="140"/>
        <v>0</v>
      </c>
      <c r="M1783" s="19">
        <f t="shared" si="139"/>
        <v>0</v>
      </c>
      <c r="AE1783" s="33" t="str">
        <f ca="1">IFERROR(INDEX(tbl_Données[[temps restant avant rebut  ]],SMALL(IF(tbl_Données[[temps restant avant rebut  ]]&lt;15,ROW(tbl_Données[[temps restant avant rebut  ]])-2),ROWS($1:1780))),"")</f>
        <v/>
      </c>
    </row>
    <row r="1784" spans="1:31" ht="27.75" customHeight="1">
      <c r="A1784" s="10"/>
      <c r="B1784" s="11"/>
      <c r="C17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4" s="13"/>
      <c r="E1784" s="10"/>
      <c r="F1784" s="14"/>
      <c r="G1784" s="15"/>
      <c r="H1784" s="13" t="str">
        <f t="shared" si="136"/>
        <v/>
      </c>
      <c r="I1784" s="16"/>
      <c r="J1784" s="17" t="str">
        <f t="shared" si="137"/>
        <v/>
      </c>
      <c r="K1784" s="18" t="str">
        <f t="shared" ca="1" si="138"/>
        <v/>
      </c>
      <c r="L1784" s="19">
        <f t="shared" si="140"/>
        <v>0</v>
      </c>
      <c r="M1784" s="19">
        <f t="shared" si="139"/>
        <v>0</v>
      </c>
      <c r="AE1784" s="33" t="str">
        <f ca="1">IFERROR(INDEX(tbl_Données[[temps restant avant rebut  ]],SMALL(IF(tbl_Données[[temps restant avant rebut  ]]&lt;15,ROW(tbl_Données[[temps restant avant rebut  ]])-2),ROWS($1:1781))),"")</f>
        <v/>
      </c>
    </row>
    <row r="1785" spans="1:31" ht="27.75" customHeight="1">
      <c r="A1785" s="10"/>
      <c r="B1785" s="11"/>
      <c r="C17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5" s="13"/>
      <c r="E1785" s="10"/>
      <c r="F1785" s="14"/>
      <c r="G1785" s="15"/>
      <c r="H1785" s="13" t="str">
        <f t="shared" si="136"/>
        <v/>
      </c>
      <c r="I1785" s="16"/>
      <c r="J1785" s="17" t="str">
        <f t="shared" si="137"/>
        <v/>
      </c>
      <c r="K1785" s="18" t="str">
        <f t="shared" ca="1" si="138"/>
        <v/>
      </c>
      <c r="L1785" s="19">
        <f t="shared" si="140"/>
        <v>0</v>
      </c>
      <c r="M1785" s="19">
        <f t="shared" si="139"/>
        <v>0</v>
      </c>
      <c r="AE1785" s="33" t="str">
        <f ca="1">IFERROR(INDEX(tbl_Données[[temps restant avant rebut  ]],SMALL(IF(tbl_Données[[temps restant avant rebut  ]]&lt;15,ROW(tbl_Données[[temps restant avant rebut  ]])-2),ROWS($1:1782))),"")</f>
        <v/>
      </c>
    </row>
    <row r="1786" spans="1:31" ht="27.75" customHeight="1">
      <c r="A1786" s="10"/>
      <c r="B1786" s="11"/>
      <c r="C17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6" s="13"/>
      <c r="E1786" s="10"/>
      <c r="F1786" s="14"/>
      <c r="G1786" s="15"/>
      <c r="H1786" s="13" t="str">
        <f t="shared" si="136"/>
        <v/>
      </c>
      <c r="I1786" s="16"/>
      <c r="J1786" s="17" t="str">
        <f t="shared" si="137"/>
        <v/>
      </c>
      <c r="K1786" s="18" t="str">
        <f t="shared" ca="1" si="138"/>
        <v/>
      </c>
      <c r="L1786" s="19">
        <f t="shared" si="140"/>
        <v>0</v>
      </c>
      <c r="M1786" s="19">
        <f t="shared" si="139"/>
        <v>0</v>
      </c>
      <c r="AE1786" s="33" t="str">
        <f ca="1">IFERROR(INDEX(tbl_Données[[temps restant avant rebut  ]],SMALL(IF(tbl_Données[[temps restant avant rebut  ]]&lt;15,ROW(tbl_Données[[temps restant avant rebut  ]])-2),ROWS($1:1783))),"")</f>
        <v/>
      </c>
    </row>
    <row r="1787" spans="1:31" ht="27.75" customHeight="1">
      <c r="A1787" s="10"/>
      <c r="B1787" s="11"/>
      <c r="C17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7" s="13"/>
      <c r="E1787" s="10"/>
      <c r="F1787" s="14"/>
      <c r="G1787" s="15"/>
      <c r="H1787" s="13" t="str">
        <f t="shared" si="136"/>
        <v/>
      </c>
      <c r="I1787" s="16"/>
      <c r="J1787" s="17" t="str">
        <f t="shared" si="137"/>
        <v/>
      </c>
      <c r="K1787" s="18" t="str">
        <f t="shared" ca="1" si="138"/>
        <v/>
      </c>
      <c r="L1787" s="19">
        <f t="shared" si="140"/>
        <v>0</v>
      </c>
      <c r="M1787" s="19">
        <f t="shared" si="139"/>
        <v>0</v>
      </c>
      <c r="AE1787" s="33" t="str">
        <f ca="1">IFERROR(INDEX(tbl_Données[[temps restant avant rebut  ]],SMALL(IF(tbl_Données[[temps restant avant rebut  ]]&lt;15,ROW(tbl_Données[[temps restant avant rebut  ]])-2),ROWS($1:1784))),"")</f>
        <v/>
      </c>
    </row>
    <row r="1788" spans="1:31" ht="27.75" customHeight="1">
      <c r="A1788" s="10"/>
      <c r="B1788" s="11"/>
      <c r="C17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8" s="13"/>
      <c r="E1788" s="10"/>
      <c r="F1788" s="14"/>
      <c r="G1788" s="15"/>
      <c r="H1788" s="13" t="str">
        <f t="shared" si="136"/>
        <v/>
      </c>
      <c r="I1788" s="16"/>
      <c r="J1788" s="17" t="str">
        <f t="shared" si="137"/>
        <v/>
      </c>
      <c r="K1788" s="18" t="str">
        <f t="shared" ca="1" si="138"/>
        <v/>
      </c>
      <c r="L1788" s="19">
        <f t="shared" si="140"/>
        <v>0</v>
      </c>
      <c r="M1788" s="19">
        <f t="shared" si="139"/>
        <v>0</v>
      </c>
      <c r="AE1788" s="33" t="str">
        <f ca="1">IFERROR(INDEX(tbl_Données[[temps restant avant rebut  ]],SMALL(IF(tbl_Données[[temps restant avant rebut  ]]&lt;15,ROW(tbl_Données[[temps restant avant rebut  ]])-2),ROWS($1:1785))),"")</f>
        <v/>
      </c>
    </row>
    <row r="1789" spans="1:31" ht="27.75" customHeight="1">
      <c r="A1789" s="10"/>
      <c r="B1789" s="11"/>
      <c r="C17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9" s="13"/>
      <c r="E1789" s="10"/>
      <c r="F1789" s="14"/>
      <c r="G1789" s="15"/>
      <c r="H1789" s="13" t="str">
        <f t="shared" si="136"/>
        <v/>
      </c>
      <c r="I1789" s="16"/>
      <c r="J1789" s="17" t="str">
        <f t="shared" si="137"/>
        <v/>
      </c>
      <c r="K1789" s="18" t="str">
        <f t="shared" ca="1" si="138"/>
        <v/>
      </c>
      <c r="L1789" s="19">
        <f t="shared" si="140"/>
        <v>0</v>
      </c>
      <c r="M1789" s="19">
        <f t="shared" si="139"/>
        <v>0</v>
      </c>
      <c r="AE1789" s="33" t="str">
        <f ca="1">IFERROR(INDEX(tbl_Données[[temps restant avant rebut  ]],SMALL(IF(tbl_Données[[temps restant avant rebut  ]]&lt;15,ROW(tbl_Données[[temps restant avant rebut  ]])-2),ROWS($1:1786))),"")</f>
        <v/>
      </c>
    </row>
    <row r="1790" spans="1:31" ht="27.75" customHeight="1">
      <c r="A1790" s="10"/>
      <c r="B1790" s="11"/>
      <c r="C17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0" s="13"/>
      <c r="E1790" s="10"/>
      <c r="F1790" s="14"/>
      <c r="G1790" s="15"/>
      <c r="H1790" s="13" t="str">
        <f t="shared" si="136"/>
        <v/>
      </c>
      <c r="I1790" s="16"/>
      <c r="J1790" s="17" t="str">
        <f t="shared" si="137"/>
        <v/>
      </c>
      <c r="K1790" s="18" t="str">
        <f t="shared" ca="1" si="138"/>
        <v/>
      </c>
      <c r="L1790" s="19">
        <f t="shared" si="140"/>
        <v>0</v>
      </c>
      <c r="M1790" s="19">
        <f t="shared" si="139"/>
        <v>0</v>
      </c>
      <c r="AE1790" s="33" t="str">
        <f ca="1">IFERROR(INDEX(tbl_Données[[temps restant avant rebut  ]],SMALL(IF(tbl_Données[[temps restant avant rebut  ]]&lt;15,ROW(tbl_Données[[temps restant avant rebut  ]])-2),ROWS($1:1787))),"")</f>
        <v/>
      </c>
    </row>
    <row r="1791" spans="1:31" ht="27.75" customHeight="1">
      <c r="A1791" s="10"/>
      <c r="B1791" s="11"/>
      <c r="C17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1" s="13"/>
      <c r="E1791" s="10"/>
      <c r="F1791" s="14"/>
      <c r="G1791" s="15"/>
      <c r="H1791" s="13" t="str">
        <f t="shared" si="136"/>
        <v/>
      </c>
      <c r="I1791" s="16"/>
      <c r="J1791" s="17" t="str">
        <f t="shared" si="137"/>
        <v/>
      </c>
      <c r="K1791" s="18" t="str">
        <f t="shared" ca="1" si="138"/>
        <v/>
      </c>
      <c r="L1791" s="19">
        <f t="shared" si="140"/>
        <v>0</v>
      </c>
      <c r="M1791" s="19">
        <f t="shared" si="139"/>
        <v>0</v>
      </c>
      <c r="AE1791" s="33" t="str">
        <f ca="1">IFERROR(INDEX(tbl_Données[[temps restant avant rebut  ]],SMALL(IF(tbl_Données[[temps restant avant rebut  ]]&lt;15,ROW(tbl_Données[[temps restant avant rebut  ]])-2),ROWS($1:1788))),"")</f>
        <v/>
      </c>
    </row>
    <row r="1792" spans="1:31" ht="27.75" customHeight="1">
      <c r="A1792" s="10"/>
      <c r="B1792" s="11"/>
      <c r="C17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2" s="13"/>
      <c r="E1792" s="10"/>
      <c r="F1792" s="14"/>
      <c r="G1792" s="15"/>
      <c r="H1792" s="13" t="str">
        <f t="shared" si="136"/>
        <v/>
      </c>
      <c r="I1792" s="16"/>
      <c r="J1792" s="17" t="str">
        <f t="shared" si="137"/>
        <v/>
      </c>
      <c r="K1792" s="18" t="str">
        <f t="shared" ca="1" si="138"/>
        <v/>
      </c>
      <c r="L1792" s="19">
        <f t="shared" si="140"/>
        <v>0</v>
      </c>
      <c r="M1792" s="19">
        <f t="shared" si="139"/>
        <v>0</v>
      </c>
      <c r="AE1792" s="33" t="str">
        <f ca="1">IFERROR(INDEX(tbl_Données[[temps restant avant rebut  ]],SMALL(IF(tbl_Données[[temps restant avant rebut  ]]&lt;15,ROW(tbl_Données[[temps restant avant rebut  ]])-2),ROWS($1:1789))),"")</f>
        <v/>
      </c>
    </row>
    <row r="1793" spans="1:31" ht="27.75" customHeight="1">
      <c r="A1793" s="10"/>
      <c r="B1793" s="11"/>
      <c r="C17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3" s="13"/>
      <c r="E1793" s="10"/>
      <c r="F1793" s="14"/>
      <c r="G1793" s="15"/>
      <c r="H1793" s="13" t="str">
        <f t="shared" si="136"/>
        <v/>
      </c>
      <c r="I1793" s="16"/>
      <c r="J1793" s="17" t="str">
        <f t="shared" si="137"/>
        <v/>
      </c>
      <c r="K1793" s="18" t="str">
        <f t="shared" ca="1" si="138"/>
        <v/>
      </c>
      <c r="L1793" s="19">
        <f t="shared" si="140"/>
        <v>0</v>
      </c>
      <c r="M1793" s="19">
        <f t="shared" si="139"/>
        <v>0</v>
      </c>
      <c r="AE1793" s="33" t="str">
        <f ca="1">IFERROR(INDEX(tbl_Données[[temps restant avant rebut  ]],SMALL(IF(tbl_Données[[temps restant avant rebut  ]]&lt;15,ROW(tbl_Données[[temps restant avant rebut  ]])-2),ROWS($1:1790))),"")</f>
        <v/>
      </c>
    </row>
    <row r="1794" spans="1:31" ht="27.75" customHeight="1">
      <c r="A1794" s="10"/>
      <c r="B1794" s="11"/>
      <c r="C17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4" s="13"/>
      <c r="E1794" s="10"/>
      <c r="F1794" s="14"/>
      <c r="G1794" s="15"/>
      <c r="H1794" s="13" t="str">
        <f t="shared" si="136"/>
        <v/>
      </c>
      <c r="I1794" s="16"/>
      <c r="J1794" s="17" t="str">
        <f t="shared" si="137"/>
        <v/>
      </c>
      <c r="K1794" s="18" t="str">
        <f t="shared" ca="1" si="138"/>
        <v/>
      </c>
      <c r="L1794" s="19">
        <f t="shared" si="140"/>
        <v>0</v>
      </c>
      <c r="M1794" s="19">
        <f t="shared" si="139"/>
        <v>0</v>
      </c>
      <c r="AE1794" s="33" t="str">
        <f ca="1">IFERROR(INDEX(tbl_Données[[temps restant avant rebut  ]],SMALL(IF(tbl_Données[[temps restant avant rebut  ]]&lt;15,ROW(tbl_Données[[temps restant avant rebut  ]])-2),ROWS($1:1791))),"")</f>
        <v/>
      </c>
    </row>
    <row r="1795" spans="1:31" ht="27.75" customHeight="1">
      <c r="A1795" s="10"/>
      <c r="B1795" s="11"/>
      <c r="C17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5" s="13"/>
      <c r="E1795" s="10"/>
      <c r="F1795" s="14"/>
      <c r="G1795" s="15"/>
      <c r="H1795" s="13" t="str">
        <f t="shared" ref="H1795:H1858" si="141">IF(ISBLANK(D1795),"",D1795+30)</f>
        <v/>
      </c>
      <c r="I1795" s="16"/>
      <c r="J1795" s="17" t="str">
        <f t="shared" ref="J1795:J1858" si="142">IF(ISBLANK(I1795),"",$I1795-$D1795)</f>
        <v/>
      </c>
      <c r="K1795" s="18" t="str">
        <f t="shared" ref="K1795:K1858" ca="1" si="143">IF(ISBLANK(D1795),"",D1795-TODAY())</f>
        <v/>
      </c>
      <c r="L1795" s="19">
        <f t="shared" si="140"/>
        <v>0</v>
      </c>
      <c r="M1795" s="19">
        <f t="shared" ref="M1795:M1858" si="144">IFERROR(DATEDIF($B1795,$F1795,"d"),"")</f>
        <v>0</v>
      </c>
      <c r="AE1795" s="33" t="str">
        <f ca="1">IFERROR(INDEX(tbl_Données[[temps restant avant rebut  ]],SMALL(IF(tbl_Données[[temps restant avant rebut  ]]&lt;15,ROW(tbl_Données[[temps restant avant rebut  ]])-2),ROWS($1:1792))),"")</f>
        <v/>
      </c>
    </row>
    <row r="1796" spans="1:31" ht="27.75" customHeight="1">
      <c r="A1796" s="10"/>
      <c r="B1796" s="11"/>
      <c r="C17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6" s="13"/>
      <c r="E1796" s="10"/>
      <c r="F1796" s="14"/>
      <c r="G1796" s="15"/>
      <c r="H1796" s="13" t="str">
        <f t="shared" si="141"/>
        <v/>
      </c>
      <c r="I1796" s="16"/>
      <c r="J1796" s="17" t="str">
        <f t="shared" si="142"/>
        <v/>
      </c>
      <c r="K1796" s="18" t="str">
        <f t="shared" ca="1" si="143"/>
        <v/>
      </c>
      <c r="L1796" s="19">
        <f t="shared" si="140"/>
        <v>0</v>
      </c>
      <c r="M1796" s="19">
        <f t="shared" si="144"/>
        <v>0</v>
      </c>
      <c r="AE1796" s="33" t="str">
        <f ca="1">IFERROR(INDEX(tbl_Données[[temps restant avant rebut  ]],SMALL(IF(tbl_Données[[temps restant avant rebut  ]]&lt;15,ROW(tbl_Données[[temps restant avant rebut  ]])-2),ROWS($1:1793))),"")</f>
        <v/>
      </c>
    </row>
    <row r="1797" spans="1:31" ht="27.75" customHeight="1">
      <c r="A1797" s="10"/>
      <c r="B1797" s="11"/>
      <c r="C17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7" s="13"/>
      <c r="E1797" s="10"/>
      <c r="F1797" s="14"/>
      <c r="G1797" s="15"/>
      <c r="H1797" s="13" t="str">
        <f t="shared" si="141"/>
        <v/>
      </c>
      <c r="I1797" s="16"/>
      <c r="J1797" s="17" t="str">
        <f t="shared" si="142"/>
        <v/>
      </c>
      <c r="K1797" s="18" t="str">
        <f t="shared" ca="1" si="143"/>
        <v/>
      </c>
      <c r="L1797" s="19">
        <f t="shared" si="140"/>
        <v>0</v>
      </c>
      <c r="M1797" s="19">
        <f t="shared" si="144"/>
        <v>0</v>
      </c>
      <c r="AE1797" s="33" t="str">
        <f ca="1">IFERROR(INDEX(tbl_Données[[temps restant avant rebut  ]],SMALL(IF(tbl_Données[[temps restant avant rebut  ]]&lt;15,ROW(tbl_Données[[temps restant avant rebut  ]])-2),ROWS($1:1794))),"")</f>
        <v/>
      </c>
    </row>
    <row r="1798" spans="1:31" ht="27.75" customHeight="1">
      <c r="A1798" s="10"/>
      <c r="B1798" s="11"/>
      <c r="C17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8" s="13"/>
      <c r="E1798" s="10"/>
      <c r="F1798" s="14"/>
      <c r="G1798" s="15"/>
      <c r="H1798" s="13" t="str">
        <f t="shared" si="141"/>
        <v/>
      </c>
      <c r="I1798" s="16"/>
      <c r="J1798" s="17" t="str">
        <f t="shared" si="142"/>
        <v/>
      </c>
      <c r="K1798" s="18" t="str">
        <f t="shared" ca="1" si="143"/>
        <v/>
      </c>
      <c r="L1798" s="19">
        <f t="shared" ref="L1798:L1861" si="145">IFERROR(DATEDIF($B1798,$I1798,"d"),"")</f>
        <v>0</v>
      </c>
      <c r="M1798" s="19">
        <f t="shared" si="144"/>
        <v>0</v>
      </c>
      <c r="AE1798" s="33" t="str">
        <f ca="1">IFERROR(INDEX(tbl_Données[[temps restant avant rebut  ]],SMALL(IF(tbl_Données[[temps restant avant rebut  ]]&lt;15,ROW(tbl_Données[[temps restant avant rebut  ]])-2),ROWS($1:1795))),"")</f>
        <v/>
      </c>
    </row>
    <row r="1799" spans="1:31" ht="27.75" customHeight="1">
      <c r="A1799" s="10"/>
      <c r="B1799" s="11"/>
      <c r="C17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9" s="13"/>
      <c r="E1799" s="10"/>
      <c r="F1799" s="14"/>
      <c r="G1799" s="15"/>
      <c r="H1799" s="13" t="str">
        <f t="shared" si="141"/>
        <v/>
      </c>
      <c r="I1799" s="16"/>
      <c r="J1799" s="17" t="str">
        <f t="shared" si="142"/>
        <v/>
      </c>
      <c r="K1799" s="18" t="str">
        <f t="shared" ca="1" si="143"/>
        <v/>
      </c>
      <c r="L1799" s="19">
        <f t="shared" si="145"/>
        <v>0</v>
      </c>
      <c r="M1799" s="19">
        <f t="shared" si="144"/>
        <v>0</v>
      </c>
      <c r="AE1799" s="33" t="str">
        <f ca="1">IFERROR(INDEX(tbl_Données[[temps restant avant rebut  ]],SMALL(IF(tbl_Données[[temps restant avant rebut  ]]&lt;15,ROW(tbl_Données[[temps restant avant rebut  ]])-2),ROWS($1:1796))),"")</f>
        <v/>
      </c>
    </row>
    <row r="1800" spans="1:31" ht="27.75" customHeight="1">
      <c r="A1800" s="10"/>
      <c r="B1800" s="11"/>
      <c r="C18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0" s="13"/>
      <c r="E1800" s="10"/>
      <c r="F1800" s="14"/>
      <c r="G1800" s="15"/>
      <c r="H1800" s="13" t="str">
        <f t="shared" si="141"/>
        <v/>
      </c>
      <c r="I1800" s="16"/>
      <c r="J1800" s="17" t="str">
        <f t="shared" si="142"/>
        <v/>
      </c>
      <c r="K1800" s="18" t="str">
        <f t="shared" ca="1" si="143"/>
        <v/>
      </c>
      <c r="L1800" s="19">
        <f t="shared" si="145"/>
        <v>0</v>
      </c>
      <c r="M1800" s="19">
        <f t="shared" si="144"/>
        <v>0</v>
      </c>
      <c r="AE1800" s="33" t="str">
        <f ca="1">IFERROR(INDEX(tbl_Données[[temps restant avant rebut  ]],SMALL(IF(tbl_Données[[temps restant avant rebut  ]]&lt;15,ROW(tbl_Données[[temps restant avant rebut  ]])-2),ROWS($1:1797))),"")</f>
        <v/>
      </c>
    </row>
    <row r="1801" spans="1:31" ht="27.75" customHeight="1">
      <c r="A1801" s="10"/>
      <c r="B1801" s="11"/>
      <c r="C18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1" s="13"/>
      <c r="E1801" s="10"/>
      <c r="F1801" s="14"/>
      <c r="G1801" s="15"/>
      <c r="H1801" s="13" t="str">
        <f t="shared" si="141"/>
        <v/>
      </c>
      <c r="I1801" s="16"/>
      <c r="J1801" s="17" t="str">
        <f t="shared" si="142"/>
        <v/>
      </c>
      <c r="K1801" s="18" t="str">
        <f t="shared" ca="1" si="143"/>
        <v/>
      </c>
      <c r="L1801" s="19">
        <f t="shared" si="145"/>
        <v>0</v>
      </c>
      <c r="M1801" s="19">
        <f t="shared" si="144"/>
        <v>0</v>
      </c>
      <c r="AE1801" s="33" t="str">
        <f ca="1">IFERROR(INDEX(tbl_Données[[temps restant avant rebut  ]],SMALL(IF(tbl_Données[[temps restant avant rebut  ]]&lt;15,ROW(tbl_Données[[temps restant avant rebut  ]])-2),ROWS($1:1798))),"")</f>
        <v/>
      </c>
    </row>
    <row r="1802" spans="1:31" ht="27.75" customHeight="1">
      <c r="A1802" s="10"/>
      <c r="B1802" s="11"/>
      <c r="C18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2" s="13"/>
      <c r="E1802" s="10"/>
      <c r="F1802" s="14"/>
      <c r="G1802" s="15"/>
      <c r="H1802" s="13" t="str">
        <f t="shared" si="141"/>
        <v/>
      </c>
      <c r="I1802" s="16"/>
      <c r="J1802" s="17" t="str">
        <f t="shared" si="142"/>
        <v/>
      </c>
      <c r="K1802" s="18" t="str">
        <f t="shared" ca="1" si="143"/>
        <v/>
      </c>
      <c r="L1802" s="19">
        <f t="shared" si="145"/>
        <v>0</v>
      </c>
      <c r="M1802" s="19">
        <f t="shared" si="144"/>
        <v>0</v>
      </c>
      <c r="AE1802" s="33" t="str">
        <f ca="1">IFERROR(INDEX(tbl_Données[[temps restant avant rebut  ]],SMALL(IF(tbl_Données[[temps restant avant rebut  ]]&lt;15,ROW(tbl_Données[[temps restant avant rebut  ]])-2),ROWS($1:1799))),"")</f>
        <v/>
      </c>
    </row>
    <row r="1803" spans="1:31" ht="27.75" customHeight="1">
      <c r="A1803" s="10"/>
      <c r="B1803" s="11"/>
      <c r="C18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3" s="13"/>
      <c r="E1803" s="10"/>
      <c r="F1803" s="14"/>
      <c r="G1803" s="15"/>
      <c r="H1803" s="13" t="str">
        <f t="shared" si="141"/>
        <v/>
      </c>
      <c r="I1803" s="16"/>
      <c r="J1803" s="17" t="str">
        <f t="shared" si="142"/>
        <v/>
      </c>
      <c r="K1803" s="18" t="str">
        <f t="shared" ca="1" si="143"/>
        <v/>
      </c>
      <c r="L1803" s="19">
        <f t="shared" si="145"/>
        <v>0</v>
      </c>
      <c r="M1803" s="19">
        <f t="shared" si="144"/>
        <v>0</v>
      </c>
      <c r="AE1803" s="33" t="str">
        <f ca="1">IFERROR(INDEX(tbl_Données[[temps restant avant rebut  ]],SMALL(IF(tbl_Données[[temps restant avant rebut  ]]&lt;15,ROW(tbl_Données[[temps restant avant rebut  ]])-2),ROWS($1:1800))),"")</f>
        <v/>
      </c>
    </row>
    <row r="1804" spans="1:31" ht="27.75" customHeight="1">
      <c r="A1804" s="10"/>
      <c r="B1804" s="11"/>
      <c r="C18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4" s="13"/>
      <c r="E1804" s="10"/>
      <c r="F1804" s="14"/>
      <c r="G1804" s="15"/>
      <c r="H1804" s="13" t="str">
        <f t="shared" si="141"/>
        <v/>
      </c>
      <c r="I1804" s="16"/>
      <c r="J1804" s="17" t="str">
        <f t="shared" si="142"/>
        <v/>
      </c>
      <c r="K1804" s="18" t="str">
        <f t="shared" ca="1" si="143"/>
        <v/>
      </c>
      <c r="L1804" s="19">
        <f t="shared" si="145"/>
        <v>0</v>
      </c>
      <c r="M1804" s="19">
        <f t="shared" si="144"/>
        <v>0</v>
      </c>
      <c r="AE1804" s="33" t="str">
        <f ca="1">IFERROR(INDEX(tbl_Données[[temps restant avant rebut  ]],SMALL(IF(tbl_Données[[temps restant avant rebut  ]]&lt;15,ROW(tbl_Données[[temps restant avant rebut  ]])-2),ROWS($1:1801))),"")</f>
        <v/>
      </c>
    </row>
    <row r="1805" spans="1:31" ht="27.75" customHeight="1">
      <c r="A1805" s="10"/>
      <c r="B1805" s="11"/>
      <c r="C18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5" s="13"/>
      <c r="E1805" s="10"/>
      <c r="F1805" s="14"/>
      <c r="G1805" s="15"/>
      <c r="H1805" s="13" t="str">
        <f t="shared" si="141"/>
        <v/>
      </c>
      <c r="I1805" s="16"/>
      <c r="J1805" s="17" t="str">
        <f t="shared" si="142"/>
        <v/>
      </c>
      <c r="K1805" s="18" t="str">
        <f t="shared" ca="1" si="143"/>
        <v/>
      </c>
      <c r="L1805" s="19">
        <f t="shared" si="145"/>
        <v>0</v>
      </c>
      <c r="M1805" s="19">
        <f t="shared" si="144"/>
        <v>0</v>
      </c>
      <c r="AE1805" s="33" t="str">
        <f ca="1">IFERROR(INDEX(tbl_Données[[temps restant avant rebut  ]],SMALL(IF(tbl_Données[[temps restant avant rebut  ]]&lt;15,ROW(tbl_Données[[temps restant avant rebut  ]])-2),ROWS($1:1802))),"")</f>
        <v/>
      </c>
    </row>
    <row r="1806" spans="1:31" ht="27.75" customHeight="1">
      <c r="A1806" s="10"/>
      <c r="B1806" s="11"/>
      <c r="C18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6" s="13"/>
      <c r="E1806" s="10"/>
      <c r="F1806" s="14"/>
      <c r="G1806" s="15"/>
      <c r="H1806" s="13" t="str">
        <f t="shared" si="141"/>
        <v/>
      </c>
      <c r="I1806" s="16"/>
      <c r="J1806" s="17" t="str">
        <f t="shared" si="142"/>
        <v/>
      </c>
      <c r="K1806" s="18" t="str">
        <f t="shared" ca="1" si="143"/>
        <v/>
      </c>
      <c r="L1806" s="19">
        <f t="shared" si="145"/>
        <v>0</v>
      </c>
      <c r="M1806" s="19">
        <f t="shared" si="144"/>
        <v>0</v>
      </c>
      <c r="AE1806" s="33" t="str">
        <f ca="1">IFERROR(INDEX(tbl_Données[[temps restant avant rebut  ]],SMALL(IF(tbl_Données[[temps restant avant rebut  ]]&lt;15,ROW(tbl_Données[[temps restant avant rebut  ]])-2),ROWS($1:1803))),"")</f>
        <v/>
      </c>
    </row>
    <row r="1807" spans="1:31" ht="27.75" customHeight="1">
      <c r="A1807" s="10"/>
      <c r="B1807" s="11"/>
      <c r="C18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7" s="13"/>
      <c r="E1807" s="10"/>
      <c r="F1807" s="14"/>
      <c r="G1807" s="15"/>
      <c r="H1807" s="13" t="str">
        <f t="shared" si="141"/>
        <v/>
      </c>
      <c r="I1807" s="16"/>
      <c r="J1807" s="17" t="str">
        <f t="shared" si="142"/>
        <v/>
      </c>
      <c r="K1807" s="18" t="str">
        <f t="shared" ca="1" si="143"/>
        <v/>
      </c>
      <c r="L1807" s="19">
        <f t="shared" si="145"/>
        <v>0</v>
      </c>
      <c r="M1807" s="19">
        <f t="shared" si="144"/>
        <v>0</v>
      </c>
      <c r="AE1807" s="33" t="str">
        <f ca="1">IFERROR(INDEX(tbl_Données[[temps restant avant rebut  ]],SMALL(IF(tbl_Données[[temps restant avant rebut  ]]&lt;15,ROW(tbl_Données[[temps restant avant rebut  ]])-2),ROWS($1:1804))),"")</f>
        <v/>
      </c>
    </row>
    <row r="1808" spans="1:31" ht="27.75" customHeight="1">
      <c r="A1808" s="10"/>
      <c r="B1808" s="11"/>
      <c r="C18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8" s="13"/>
      <c r="E1808" s="10"/>
      <c r="F1808" s="14"/>
      <c r="G1808" s="15"/>
      <c r="H1808" s="13" t="str">
        <f t="shared" si="141"/>
        <v/>
      </c>
      <c r="I1808" s="16"/>
      <c r="J1808" s="17" t="str">
        <f t="shared" si="142"/>
        <v/>
      </c>
      <c r="K1808" s="18" t="str">
        <f t="shared" ca="1" si="143"/>
        <v/>
      </c>
      <c r="L1808" s="19">
        <f t="shared" si="145"/>
        <v>0</v>
      </c>
      <c r="M1808" s="19">
        <f t="shared" si="144"/>
        <v>0</v>
      </c>
      <c r="AE1808" s="33" t="str">
        <f ca="1">IFERROR(INDEX(tbl_Données[[temps restant avant rebut  ]],SMALL(IF(tbl_Données[[temps restant avant rebut  ]]&lt;15,ROW(tbl_Données[[temps restant avant rebut  ]])-2),ROWS($1:1805))),"")</f>
        <v/>
      </c>
    </row>
    <row r="1809" spans="1:31" ht="27.75" customHeight="1">
      <c r="A1809" s="10"/>
      <c r="B1809" s="11"/>
      <c r="C18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9" s="13"/>
      <c r="E1809" s="10"/>
      <c r="F1809" s="14"/>
      <c r="G1809" s="15"/>
      <c r="H1809" s="13" t="str">
        <f t="shared" si="141"/>
        <v/>
      </c>
      <c r="I1809" s="16"/>
      <c r="J1809" s="17" t="str">
        <f t="shared" si="142"/>
        <v/>
      </c>
      <c r="K1809" s="18" t="str">
        <f t="shared" ca="1" si="143"/>
        <v/>
      </c>
      <c r="L1809" s="19">
        <f t="shared" si="145"/>
        <v>0</v>
      </c>
      <c r="M1809" s="19">
        <f t="shared" si="144"/>
        <v>0</v>
      </c>
      <c r="AE1809" s="33" t="str">
        <f ca="1">IFERROR(INDEX(tbl_Données[[temps restant avant rebut  ]],SMALL(IF(tbl_Données[[temps restant avant rebut  ]]&lt;15,ROW(tbl_Données[[temps restant avant rebut  ]])-2),ROWS($1:1806))),"")</f>
        <v/>
      </c>
    </row>
    <row r="1810" spans="1:31" ht="27.75" customHeight="1">
      <c r="A1810" s="10"/>
      <c r="B1810" s="11"/>
      <c r="C18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0" s="13"/>
      <c r="E1810" s="10"/>
      <c r="F1810" s="14"/>
      <c r="G1810" s="15"/>
      <c r="H1810" s="13" t="str">
        <f t="shared" si="141"/>
        <v/>
      </c>
      <c r="I1810" s="16"/>
      <c r="J1810" s="17" t="str">
        <f t="shared" si="142"/>
        <v/>
      </c>
      <c r="K1810" s="18" t="str">
        <f t="shared" ca="1" si="143"/>
        <v/>
      </c>
      <c r="L1810" s="19">
        <f t="shared" si="145"/>
        <v>0</v>
      </c>
      <c r="M1810" s="19">
        <f t="shared" si="144"/>
        <v>0</v>
      </c>
      <c r="AE1810" s="33" t="str">
        <f ca="1">IFERROR(INDEX(tbl_Données[[temps restant avant rebut  ]],SMALL(IF(tbl_Données[[temps restant avant rebut  ]]&lt;15,ROW(tbl_Données[[temps restant avant rebut  ]])-2),ROWS($1:1807))),"")</f>
        <v/>
      </c>
    </row>
    <row r="1811" spans="1:31" ht="27.75" customHeight="1">
      <c r="A1811" s="10"/>
      <c r="B1811" s="11"/>
      <c r="C18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1" s="13"/>
      <c r="E1811" s="10"/>
      <c r="F1811" s="14"/>
      <c r="G1811" s="15"/>
      <c r="H1811" s="13" t="str">
        <f t="shared" si="141"/>
        <v/>
      </c>
      <c r="I1811" s="16"/>
      <c r="J1811" s="17" t="str">
        <f t="shared" si="142"/>
        <v/>
      </c>
      <c r="K1811" s="18" t="str">
        <f t="shared" ca="1" si="143"/>
        <v/>
      </c>
      <c r="L1811" s="19">
        <f t="shared" si="145"/>
        <v>0</v>
      </c>
      <c r="M1811" s="19">
        <f t="shared" si="144"/>
        <v>0</v>
      </c>
      <c r="AE1811" s="33" t="str">
        <f ca="1">IFERROR(INDEX(tbl_Données[[temps restant avant rebut  ]],SMALL(IF(tbl_Données[[temps restant avant rebut  ]]&lt;15,ROW(tbl_Données[[temps restant avant rebut  ]])-2),ROWS($1:1808))),"")</f>
        <v/>
      </c>
    </row>
    <row r="1812" spans="1:31" ht="27.75" customHeight="1">
      <c r="A1812" s="10"/>
      <c r="B1812" s="11"/>
      <c r="C18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2" s="13"/>
      <c r="E1812" s="10"/>
      <c r="F1812" s="14"/>
      <c r="G1812" s="15"/>
      <c r="H1812" s="13" t="str">
        <f t="shared" si="141"/>
        <v/>
      </c>
      <c r="I1812" s="16"/>
      <c r="J1812" s="17" t="str">
        <f t="shared" si="142"/>
        <v/>
      </c>
      <c r="K1812" s="18" t="str">
        <f t="shared" ca="1" si="143"/>
        <v/>
      </c>
      <c r="L1812" s="19">
        <f t="shared" si="145"/>
        <v>0</v>
      </c>
      <c r="M1812" s="19">
        <f t="shared" si="144"/>
        <v>0</v>
      </c>
      <c r="AE1812" s="33" t="str">
        <f ca="1">IFERROR(INDEX(tbl_Données[[temps restant avant rebut  ]],SMALL(IF(tbl_Données[[temps restant avant rebut  ]]&lt;15,ROW(tbl_Données[[temps restant avant rebut  ]])-2),ROWS($1:1809))),"")</f>
        <v/>
      </c>
    </row>
    <row r="1813" spans="1:31" ht="27.75" customHeight="1">
      <c r="A1813" s="10"/>
      <c r="B1813" s="11"/>
      <c r="C18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3" s="13"/>
      <c r="E1813" s="10"/>
      <c r="F1813" s="14"/>
      <c r="G1813" s="15"/>
      <c r="H1813" s="13" t="str">
        <f t="shared" si="141"/>
        <v/>
      </c>
      <c r="I1813" s="16"/>
      <c r="J1813" s="17" t="str">
        <f t="shared" si="142"/>
        <v/>
      </c>
      <c r="K1813" s="18" t="str">
        <f t="shared" ca="1" si="143"/>
        <v/>
      </c>
      <c r="L1813" s="19">
        <f t="shared" si="145"/>
        <v>0</v>
      </c>
      <c r="M1813" s="19">
        <f t="shared" si="144"/>
        <v>0</v>
      </c>
      <c r="AE1813" s="33" t="str">
        <f ca="1">IFERROR(INDEX(tbl_Données[[temps restant avant rebut  ]],SMALL(IF(tbl_Données[[temps restant avant rebut  ]]&lt;15,ROW(tbl_Données[[temps restant avant rebut  ]])-2),ROWS($1:1810))),"")</f>
        <v/>
      </c>
    </row>
    <row r="1814" spans="1:31" ht="27.75" customHeight="1">
      <c r="A1814" s="10"/>
      <c r="B1814" s="11"/>
      <c r="C18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4" s="13"/>
      <c r="E1814" s="10"/>
      <c r="F1814" s="14"/>
      <c r="G1814" s="15"/>
      <c r="H1814" s="13" t="str">
        <f t="shared" si="141"/>
        <v/>
      </c>
      <c r="I1814" s="16"/>
      <c r="J1814" s="17" t="str">
        <f t="shared" si="142"/>
        <v/>
      </c>
      <c r="K1814" s="18" t="str">
        <f t="shared" ca="1" si="143"/>
        <v/>
      </c>
      <c r="L1814" s="19">
        <f t="shared" si="145"/>
        <v>0</v>
      </c>
      <c r="M1814" s="19">
        <f t="shared" si="144"/>
        <v>0</v>
      </c>
      <c r="AE1814" s="33" t="str">
        <f ca="1">IFERROR(INDEX(tbl_Données[[temps restant avant rebut  ]],SMALL(IF(tbl_Données[[temps restant avant rebut  ]]&lt;15,ROW(tbl_Données[[temps restant avant rebut  ]])-2),ROWS($1:1811))),"")</f>
        <v/>
      </c>
    </row>
    <row r="1815" spans="1:31" ht="27.75" customHeight="1">
      <c r="A1815" s="10"/>
      <c r="B1815" s="11"/>
      <c r="C18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5" s="13"/>
      <c r="E1815" s="10"/>
      <c r="F1815" s="14"/>
      <c r="G1815" s="15"/>
      <c r="H1815" s="13" t="str">
        <f t="shared" si="141"/>
        <v/>
      </c>
      <c r="I1815" s="16"/>
      <c r="J1815" s="17" t="str">
        <f t="shared" si="142"/>
        <v/>
      </c>
      <c r="K1815" s="18" t="str">
        <f t="shared" ca="1" si="143"/>
        <v/>
      </c>
      <c r="L1815" s="19">
        <f t="shared" si="145"/>
        <v>0</v>
      </c>
      <c r="M1815" s="19">
        <f t="shared" si="144"/>
        <v>0</v>
      </c>
      <c r="AE1815" s="33" t="str">
        <f ca="1">IFERROR(INDEX(tbl_Données[[temps restant avant rebut  ]],SMALL(IF(tbl_Données[[temps restant avant rebut  ]]&lt;15,ROW(tbl_Données[[temps restant avant rebut  ]])-2),ROWS($1:1812))),"")</f>
        <v/>
      </c>
    </row>
    <row r="1816" spans="1:31" ht="27.75" customHeight="1">
      <c r="A1816" s="10"/>
      <c r="B1816" s="11"/>
      <c r="C18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6" s="13"/>
      <c r="E1816" s="10"/>
      <c r="F1816" s="14"/>
      <c r="G1816" s="15"/>
      <c r="H1816" s="13" t="str">
        <f t="shared" si="141"/>
        <v/>
      </c>
      <c r="I1816" s="16"/>
      <c r="J1816" s="17" t="str">
        <f t="shared" si="142"/>
        <v/>
      </c>
      <c r="K1816" s="18" t="str">
        <f t="shared" ca="1" si="143"/>
        <v/>
      </c>
      <c r="L1816" s="19">
        <f t="shared" si="145"/>
        <v>0</v>
      </c>
      <c r="M1816" s="19">
        <f t="shared" si="144"/>
        <v>0</v>
      </c>
      <c r="AE1816" s="33" t="str">
        <f ca="1">IFERROR(INDEX(tbl_Données[[temps restant avant rebut  ]],SMALL(IF(tbl_Données[[temps restant avant rebut  ]]&lt;15,ROW(tbl_Données[[temps restant avant rebut  ]])-2),ROWS($1:1813))),"")</f>
        <v/>
      </c>
    </row>
    <row r="1817" spans="1:31" ht="27.75" customHeight="1">
      <c r="A1817" s="10"/>
      <c r="B1817" s="11"/>
      <c r="C18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7" s="13"/>
      <c r="E1817" s="10"/>
      <c r="F1817" s="14"/>
      <c r="G1817" s="15"/>
      <c r="H1817" s="13" t="str">
        <f t="shared" si="141"/>
        <v/>
      </c>
      <c r="I1817" s="16"/>
      <c r="J1817" s="17" t="str">
        <f t="shared" si="142"/>
        <v/>
      </c>
      <c r="K1817" s="18" t="str">
        <f t="shared" ca="1" si="143"/>
        <v/>
      </c>
      <c r="L1817" s="19">
        <f t="shared" si="145"/>
        <v>0</v>
      </c>
      <c r="M1817" s="19">
        <f t="shared" si="144"/>
        <v>0</v>
      </c>
      <c r="AE1817" s="33" t="str">
        <f ca="1">IFERROR(INDEX(tbl_Données[[temps restant avant rebut  ]],SMALL(IF(tbl_Données[[temps restant avant rebut  ]]&lt;15,ROW(tbl_Données[[temps restant avant rebut  ]])-2),ROWS($1:1814))),"")</f>
        <v/>
      </c>
    </row>
    <row r="1818" spans="1:31" ht="27.75" customHeight="1">
      <c r="A1818" s="10"/>
      <c r="B1818" s="11"/>
      <c r="C18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8" s="13"/>
      <c r="E1818" s="10"/>
      <c r="F1818" s="14"/>
      <c r="G1818" s="15"/>
      <c r="H1818" s="13" t="str">
        <f t="shared" si="141"/>
        <v/>
      </c>
      <c r="I1818" s="16"/>
      <c r="J1818" s="17" t="str">
        <f t="shared" si="142"/>
        <v/>
      </c>
      <c r="K1818" s="18" t="str">
        <f t="shared" ca="1" si="143"/>
        <v/>
      </c>
      <c r="L1818" s="19">
        <f t="shared" si="145"/>
        <v>0</v>
      </c>
      <c r="M1818" s="19">
        <f t="shared" si="144"/>
        <v>0</v>
      </c>
      <c r="AE1818" s="33" t="str">
        <f ca="1">IFERROR(INDEX(tbl_Données[[temps restant avant rebut  ]],SMALL(IF(tbl_Données[[temps restant avant rebut  ]]&lt;15,ROW(tbl_Données[[temps restant avant rebut  ]])-2),ROWS($1:1815))),"")</f>
        <v/>
      </c>
    </row>
    <row r="1819" spans="1:31" ht="27.75" customHeight="1">
      <c r="A1819" s="10"/>
      <c r="B1819" s="11"/>
      <c r="C18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9" s="13"/>
      <c r="E1819" s="10"/>
      <c r="F1819" s="14"/>
      <c r="G1819" s="15"/>
      <c r="H1819" s="13" t="str">
        <f t="shared" si="141"/>
        <v/>
      </c>
      <c r="I1819" s="16"/>
      <c r="J1819" s="17" t="str">
        <f t="shared" si="142"/>
        <v/>
      </c>
      <c r="K1819" s="18" t="str">
        <f t="shared" ca="1" si="143"/>
        <v/>
      </c>
      <c r="L1819" s="19">
        <f t="shared" si="145"/>
        <v>0</v>
      </c>
      <c r="M1819" s="19">
        <f t="shared" si="144"/>
        <v>0</v>
      </c>
      <c r="AE1819" s="33" t="str">
        <f ca="1">IFERROR(INDEX(tbl_Données[[temps restant avant rebut  ]],SMALL(IF(tbl_Données[[temps restant avant rebut  ]]&lt;15,ROW(tbl_Données[[temps restant avant rebut  ]])-2),ROWS($1:1816))),"")</f>
        <v/>
      </c>
    </row>
    <row r="1820" spans="1:31" ht="27.75" customHeight="1">
      <c r="A1820" s="10"/>
      <c r="B1820" s="11"/>
      <c r="C18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0" s="13"/>
      <c r="E1820" s="10"/>
      <c r="F1820" s="14"/>
      <c r="G1820" s="15"/>
      <c r="H1820" s="13" t="str">
        <f t="shared" si="141"/>
        <v/>
      </c>
      <c r="I1820" s="16"/>
      <c r="J1820" s="17" t="str">
        <f t="shared" si="142"/>
        <v/>
      </c>
      <c r="K1820" s="18" t="str">
        <f t="shared" ca="1" si="143"/>
        <v/>
      </c>
      <c r="L1820" s="19">
        <f t="shared" si="145"/>
        <v>0</v>
      </c>
      <c r="M1820" s="19">
        <f t="shared" si="144"/>
        <v>0</v>
      </c>
      <c r="AE1820" s="33" t="str">
        <f ca="1">IFERROR(INDEX(tbl_Données[[temps restant avant rebut  ]],SMALL(IF(tbl_Données[[temps restant avant rebut  ]]&lt;15,ROW(tbl_Données[[temps restant avant rebut  ]])-2),ROWS($1:1817))),"")</f>
        <v/>
      </c>
    </row>
    <row r="1821" spans="1:31" ht="27.75" customHeight="1">
      <c r="A1821" s="10"/>
      <c r="B1821" s="11"/>
      <c r="C18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1" s="13"/>
      <c r="E1821" s="10"/>
      <c r="F1821" s="14"/>
      <c r="G1821" s="15"/>
      <c r="H1821" s="13" t="str">
        <f t="shared" si="141"/>
        <v/>
      </c>
      <c r="I1821" s="16"/>
      <c r="J1821" s="17" t="str">
        <f t="shared" si="142"/>
        <v/>
      </c>
      <c r="K1821" s="18" t="str">
        <f t="shared" ca="1" si="143"/>
        <v/>
      </c>
      <c r="L1821" s="19">
        <f t="shared" si="145"/>
        <v>0</v>
      </c>
      <c r="M1821" s="19">
        <f t="shared" si="144"/>
        <v>0</v>
      </c>
      <c r="AE1821" s="33" t="str">
        <f ca="1">IFERROR(INDEX(tbl_Données[[temps restant avant rebut  ]],SMALL(IF(tbl_Données[[temps restant avant rebut  ]]&lt;15,ROW(tbl_Données[[temps restant avant rebut  ]])-2),ROWS($1:1818))),"")</f>
        <v/>
      </c>
    </row>
    <row r="1822" spans="1:31" ht="27.75" customHeight="1">
      <c r="A1822" s="10"/>
      <c r="B1822" s="11"/>
      <c r="C18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2" s="13"/>
      <c r="E1822" s="10"/>
      <c r="F1822" s="14"/>
      <c r="G1822" s="15"/>
      <c r="H1822" s="13" t="str">
        <f t="shared" si="141"/>
        <v/>
      </c>
      <c r="I1822" s="16"/>
      <c r="J1822" s="17" t="str">
        <f t="shared" si="142"/>
        <v/>
      </c>
      <c r="K1822" s="18" t="str">
        <f t="shared" ca="1" si="143"/>
        <v/>
      </c>
      <c r="L1822" s="19">
        <f t="shared" si="145"/>
        <v>0</v>
      </c>
      <c r="M1822" s="19">
        <f t="shared" si="144"/>
        <v>0</v>
      </c>
      <c r="AE1822" s="33" t="str">
        <f ca="1">IFERROR(INDEX(tbl_Données[[temps restant avant rebut  ]],SMALL(IF(tbl_Données[[temps restant avant rebut  ]]&lt;15,ROW(tbl_Données[[temps restant avant rebut  ]])-2),ROWS($1:1819))),"")</f>
        <v/>
      </c>
    </row>
    <row r="1823" spans="1:31" ht="27.75" customHeight="1">
      <c r="A1823" s="10"/>
      <c r="B1823" s="11"/>
      <c r="C18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3" s="13"/>
      <c r="E1823" s="10"/>
      <c r="F1823" s="14"/>
      <c r="G1823" s="15"/>
      <c r="H1823" s="13" t="str">
        <f t="shared" si="141"/>
        <v/>
      </c>
      <c r="I1823" s="16"/>
      <c r="J1823" s="17" t="str">
        <f t="shared" si="142"/>
        <v/>
      </c>
      <c r="K1823" s="18" t="str">
        <f t="shared" ca="1" si="143"/>
        <v/>
      </c>
      <c r="L1823" s="19">
        <f t="shared" si="145"/>
        <v>0</v>
      </c>
      <c r="M1823" s="19">
        <f t="shared" si="144"/>
        <v>0</v>
      </c>
      <c r="AE1823" s="33" t="str">
        <f ca="1">IFERROR(INDEX(tbl_Données[[temps restant avant rebut  ]],SMALL(IF(tbl_Données[[temps restant avant rebut  ]]&lt;15,ROW(tbl_Données[[temps restant avant rebut  ]])-2),ROWS($1:1820))),"")</f>
        <v/>
      </c>
    </row>
    <row r="1824" spans="1:31" ht="27.75" customHeight="1">
      <c r="A1824" s="10"/>
      <c r="B1824" s="11"/>
      <c r="C18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4" s="13"/>
      <c r="E1824" s="10"/>
      <c r="F1824" s="14"/>
      <c r="G1824" s="15"/>
      <c r="H1824" s="13" t="str">
        <f t="shared" si="141"/>
        <v/>
      </c>
      <c r="I1824" s="16"/>
      <c r="J1824" s="17" t="str">
        <f t="shared" si="142"/>
        <v/>
      </c>
      <c r="K1824" s="18" t="str">
        <f t="shared" ca="1" si="143"/>
        <v/>
      </c>
      <c r="L1824" s="19">
        <f t="shared" si="145"/>
        <v>0</v>
      </c>
      <c r="M1824" s="19">
        <f t="shared" si="144"/>
        <v>0</v>
      </c>
      <c r="AE1824" s="33" t="str">
        <f ca="1">IFERROR(INDEX(tbl_Données[[temps restant avant rebut  ]],SMALL(IF(tbl_Données[[temps restant avant rebut  ]]&lt;15,ROW(tbl_Données[[temps restant avant rebut  ]])-2),ROWS($1:1821))),"")</f>
        <v/>
      </c>
    </row>
    <row r="1825" spans="1:31" ht="27.75" customHeight="1">
      <c r="A1825" s="10"/>
      <c r="B1825" s="11"/>
      <c r="C18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5" s="13"/>
      <c r="E1825" s="10"/>
      <c r="F1825" s="14"/>
      <c r="G1825" s="15"/>
      <c r="H1825" s="13" t="str">
        <f t="shared" si="141"/>
        <v/>
      </c>
      <c r="I1825" s="16"/>
      <c r="J1825" s="17" t="str">
        <f t="shared" si="142"/>
        <v/>
      </c>
      <c r="K1825" s="18" t="str">
        <f t="shared" ca="1" si="143"/>
        <v/>
      </c>
      <c r="L1825" s="19">
        <f t="shared" si="145"/>
        <v>0</v>
      </c>
      <c r="M1825" s="19">
        <f t="shared" si="144"/>
        <v>0</v>
      </c>
      <c r="AE1825" s="33" t="str">
        <f ca="1">IFERROR(INDEX(tbl_Données[[temps restant avant rebut  ]],SMALL(IF(tbl_Données[[temps restant avant rebut  ]]&lt;15,ROW(tbl_Données[[temps restant avant rebut  ]])-2),ROWS($1:1822))),"")</f>
        <v/>
      </c>
    </row>
    <row r="1826" spans="1:31" ht="27.75" customHeight="1">
      <c r="A1826" s="10"/>
      <c r="B1826" s="11"/>
      <c r="C18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6" s="13"/>
      <c r="E1826" s="10"/>
      <c r="F1826" s="14"/>
      <c r="G1826" s="15"/>
      <c r="H1826" s="13" t="str">
        <f t="shared" si="141"/>
        <v/>
      </c>
      <c r="I1826" s="16"/>
      <c r="J1826" s="17" t="str">
        <f t="shared" si="142"/>
        <v/>
      </c>
      <c r="K1826" s="18" t="str">
        <f t="shared" ca="1" si="143"/>
        <v/>
      </c>
      <c r="L1826" s="19">
        <f t="shared" si="145"/>
        <v>0</v>
      </c>
      <c r="M1826" s="19">
        <f t="shared" si="144"/>
        <v>0</v>
      </c>
      <c r="AE1826" s="33" t="str">
        <f ca="1">IFERROR(INDEX(tbl_Données[[temps restant avant rebut  ]],SMALL(IF(tbl_Données[[temps restant avant rebut  ]]&lt;15,ROW(tbl_Données[[temps restant avant rebut  ]])-2),ROWS($1:1823))),"")</f>
        <v/>
      </c>
    </row>
    <row r="1827" spans="1:31" ht="27.75" customHeight="1">
      <c r="A1827" s="10"/>
      <c r="B1827" s="11"/>
      <c r="C18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7" s="13"/>
      <c r="E1827" s="10"/>
      <c r="F1827" s="14"/>
      <c r="G1827" s="15"/>
      <c r="H1827" s="13" t="str">
        <f t="shared" si="141"/>
        <v/>
      </c>
      <c r="I1827" s="16"/>
      <c r="J1827" s="17" t="str">
        <f t="shared" si="142"/>
        <v/>
      </c>
      <c r="K1827" s="18" t="str">
        <f t="shared" ca="1" si="143"/>
        <v/>
      </c>
      <c r="L1827" s="19">
        <f t="shared" si="145"/>
        <v>0</v>
      </c>
      <c r="M1827" s="19">
        <f t="shared" si="144"/>
        <v>0</v>
      </c>
      <c r="AE1827" s="33" t="str">
        <f ca="1">IFERROR(INDEX(tbl_Données[[temps restant avant rebut  ]],SMALL(IF(tbl_Données[[temps restant avant rebut  ]]&lt;15,ROW(tbl_Données[[temps restant avant rebut  ]])-2),ROWS($1:1824))),"")</f>
        <v/>
      </c>
    </row>
    <row r="1828" spans="1:31" ht="27.75" customHeight="1">
      <c r="A1828" s="10"/>
      <c r="B1828" s="11"/>
      <c r="C18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8" s="13"/>
      <c r="E1828" s="10"/>
      <c r="F1828" s="14"/>
      <c r="G1828" s="15"/>
      <c r="H1828" s="13" t="str">
        <f t="shared" si="141"/>
        <v/>
      </c>
      <c r="I1828" s="16"/>
      <c r="J1828" s="17" t="str">
        <f t="shared" si="142"/>
        <v/>
      </c>
      <c r="K1828" s="18" t="str">
        <f t="shared" ca="1" si="143"/>
        <v/>
      </c>
      <c r="L1828" s="19">
        <f t="shared" si="145"/>
        <v>0</v>
      </c>
      <c r="M1828" s="19">
        <f t="shared" si="144"/>
        <v>0</v>
      </c>
      <c r="AE1828" s="33" t="str">
        <f ca="1">IFERROR(INDEX(tbl_Données[[temps restant avant rebut  ]],SMALL(IF(tbl_Données[[temps restant avant rebut  ]]&lt;15,ROW(tbl_Données[[temps restant avant rebut  ]])-2),ROWS($1:1825))),"")</f>
        <v/>
      </c>
    </row>
    <row r="1829" spans="1:31" ht="27.75" customHeight="1">
      <c r="A1829" s="10"/>
      <c r="B1829" s="11"/>
      <c r="C18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9" s="13"/>
      <c r="E1829" s="10"/>
      <c r="F1829" s="14"/>
      <c r="G1829" s="15"/>
      <c r="H1829" s="13" t="str">
        <f t="shared" si="141"/>
        <v/>
      </c>
      <c r="I1829" s="16"/>
      <c r="J1829" s="17" t="str">
        <f t="shared" si="142"/>
        <v/>
      </c>
      <c r="K1829" s="18" t="str">
        <f t="shared" ca="1" si="143"/>
        <v/>
      </c>
      <c r="L1829" s="19">
        <f t="shared" si="145"/>
        <v>0</v>
      </c>
      <c r="M1829" s="19">
        <f t="shared" si="144"/>
        <v>0</v>
      </c>
      <c r="AE1829" s="33" t="str">
        <f ca="1">IFERROR(INDEX(tbl_Données[[temps restant avant rebut  ]],SMALL(IF(tbl_Données[[temps restant avant rebut  ]]&lt;15,ROW(tbl_Données[[temps restant avant rebut  ]])-2),ROWS($1:1826))),"")</f>
        <v/>
      </c>
    </row>
    <row r="1830" spans="1:31" ht="27.75" customHeight="1">
      <c r="A1830" s="10"/>
      <c r="B1830" s="11"/>
      <c r="C18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0" s="13"/>
      <c r="E1830" s="10"/>
      <c r="F1830" s="14"/>
      <c r="G1830" s="15"/>
      <c r="H1830" s="13" t="str">
        <f t="shared" si="141"/>
        <v/>
      </c>
      <c r="I1830" s="16"/>
      <c r="J1830" s="17" t="str">
        <f t="shared" si="142"/>
        <v/>
      </c>
      <c r="K1830" s="18" t="str">
        <f t="shared" ca="1" si="143"/>
        <v/>
      </c>
      <c r="L1830" s="19">
        <f t="shared" si="145"/>
        <v>0</v>
      </c>
      <c r="M1830" s="19">
        <f t="shared" si="144"/>
        <v>0</v>
      </c>
      <c r="AE1830" s="33" t="str">
        <f ca="1">IFERROR(INDEX(tbl_Données[[temps restant avant rebut  ]],SMALL(IF(tbl_Données[[temps restant avant rebut  ]]&lt;15,ROW(tbl_Données[[temps restant avant rebut  ]])-2),ROWS($1:1827))),"")</f>
        <v/>
      </c>
    </row>
    <row r="1831" spans="1:31" ht="27.75" customHeight="1">
      <c r="A1831" s="10"/>
      <c r="B1831" s="11"/>
      <c r="C18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1" s="13"/>
      <c r="E1831" s="10"/>
      <c r="F1831" s="14"/>
      <c r="G1831" s="15"/>
      <c r="H1831" s="13" t="str">
        <f t="shared" si="141"/>
        <v/>
      </c>
      <c r="I1831" s="16"/>
      <c r="J1831" s="17" t="str">
        <f t="shared" si="142"/>
        <v/>
      </c>
      <c r="K1831" s="18" t="str">
        <f t="shared" ca="1" si="143"/>
        <v/>
      </c>
      <c r="L1831" s="19">
        <f t="shared" si="145"/>
        <v>0</v>
      </c>
      <c r="M1831" s="19">
        <f t="shared" si="144"/>
        <v>0</v>
      </c>
      <c r="AE1831" s="33" t="str">
        <f ca="1">IFERROR(INDEX(tbl_Données[[temps restant avant rebut  ]],SMALL(IF(tbl_Données[[temps restant avant rebut  ]]&lt;15,ROW(tbl_Données[[temps restant avant rebut  ]])-2),ROWS($1:1828))),"")</f>
        <v/>
      </c>
    </row>
    <row r="1832" spans="1:31" ht="27.75" customHeight="1">
      <c r="A1832" s="10"/>
      <c r="B1832" s="11"/>
      <c r="C18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2" s="13"/>
      <c r="E1832" s="10"/>
      <c r="F1832" s="14"/>
      <c r="G1832" s="15"/>
      <c r="H1832" s="13" t="str">
        <f t="shared" si="141"/>
        <v/>
      </c>
      <c r="I1832" s="16"/>
      <c r="J1832" s="17" t="str">
        <f t="shared" si="142"/>
        <v/>
      </c>
      <c r="K1832" s="18" t="str">
        <f t="shared" ca="1" si="143"/>
        <v/>
      </c>
      <c r="L1832" s="19">
        <f t="shared" si="145"/>
        <v>0</v>
      </c>
      <c r="M1832" s="19">
        <f t="shared" si="144"/>
        <v>0</v>
      </c>
      <c r="AE1832" s="33" t="str">
        <f ca="1">IFERROR(INDEX(tbl_Données[[temps restant avant rebut  ]],SMALL(IF(tbl_Données[[temps restant avant rebut  ]]&lt;15,ROW(tbl_Données[[temps restant avant rebut  ]])-2),ROWS($1:1829))),"")</f>
        <v/>
      </c>
    </row>
    <row r="1833" spans="1:31" ht="27.75" customHeight="1">
      <c r="A1833" s="10"/>
      <c r="B1833" s="11"/>
      <c r="C18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3" s="13"/>
      <c r="E1833" s="10"/>
      <c r="F1833" s="14"/>
      <c r="G1833" s="15"/>
      <c r="H1833" s="13" t="str">
        <f t="shared" si="141"/>
        <v/>
      </c>
      <c r="I1833" s="16"/>
      <c r="J1833" s="17" t="str">
        <f t="shared" si="142"/>
        <v/>
      </c>
      <c r="K1833" s="18" t="str">
        <f t="shared" ca="1" si="143"/>
        <v/>
      </c>
      <c r="L1833" s="19">
        <f t="shared" si="145"/>
        <v>0</v>
      </c>
      <c r="M1833" s="19">
        <f t="shared" si="144"/>
        <v>0</v>
      </c>
      <c r="AE1833" s="33" t="str">
        <f ca="1">IFERROR(INDEX(tbl_Données[[temps restant avant rebut  ]],SMALL(IF(tbl_Données[[temps restant avant rebut  ]]&lt;15,ROW(tbl_Données[[temps restant avant rebut  ]])-2),ROWS($1:1830))),"")</f>
        <v/>
      </c>
    </row>
    <row r="1834" spans="1:31" ht="27.75" customHeight="1">
      <c r="A1834" s="10"/>
      <c r="B1834" s="11"/>
      <c r="C18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4" s="13"/>
      <c r="E1834" s="10"/>
      <c r="F1834" s="14"/>
      <c r="G1834" s="15"/>
      <c r="H1834" s="13" t="str">
        <f t="shared" si="141"/>
        <v/>
      </c>
      <c r="I1834" s="16"/>
      <c r="J1834" s="17" t="str">
        <f t="shared" si="142"/>
        <v/>
      </c>
      <c r="K1834" s="18" t="str">
        <f t="shared" ca="1" si="143"/>
        <v/>
      </c>
      <c r="L1834" s="19">
        <f t="shared" si="145"/>
        <v>0</v>
      </c>
      <c r="M1834" s="19">
        <f t="shared" si="144"/>
        <v>0</v>
      </c>
      <c r="AE1834" s="33" t="str">
        <f ca="1">IFERROR(INDEX(tbl_Données[[temps restant avant rebut  ]],SMALL(IF(tbl_Données[[temps restant avant rebut  ]]&lt;15,ROW(tbl_Données[[temps restant avant rebut  ]])-2),ROWS($1:1831))),"")</f>
        <v/>
      </c>
    </row>
    <row r="1835" spans="1:31" ht="27.75" customHeight="1">
      <c r="A1835" s="10"/>
      <c r="B1835" s="11"/>
      <c r="C18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5" s="13"/>
      <c r="E1835" s="10"/>
      <c r="F1835" s="14"/>
      <c r="G1835" s="15"/>
      <c r="H1835" s="13" t="str">
        <f t="shared" si="141"/>
        <v/>
      </c>
      <c r="I1835" s="16"/>
      <c r="J1835" s="17" t="str">
        <f t="shared" si="142"/>
        <v/>
      </c>
      <c r="K1835" s="18" t="str">
        <f t="shared" ca="1" si="143"/>
        <v/>
      </c>
      <c r="L1835" s="19">
        <f t="shared" si="145"/>
        <v>0</v>
      </c>
      <c r="M1835" s="19">
        <f t="shared" si="144"/>
        <v>0</v>
      </c>
      <c r="AE1835" s="33" t="str">
        <f ca="1">IFERROR(INDEX(tbl_Données[[temps restant avant rebut  ]],SMALL(IF(tbl_Données[[temps restant avant rebut  ]]&lt;15,ROW(tbl_Données[[temps restant avant rebut  ]])-2),ROWS($1:1832))),"")</f>
        <v/>
      </c>
    </row>
    <row r="1836" spans="1:31" ht="27.75" customHeight="1">
      <c r="A1836" s="10"/>
      <c r="B1836" s="11"/>
      <c r="C18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6" s="13"/>
      <c r="E1836" s="10"/>
      <c r="F1836" s="14"/>
      <c r="G1836" s="15"/>
      <c r="H1836" s="13" t="str">
        <f t="shared" si="141"/>
        <v/>
      </c>
      <c r="I1836" s="16"/>
      <c r="J1836" s="17" t="str">
        <f t="shared" si="142"/>
        <v/>
      </c>
      <c r="K1836" s="18" t="str">
        <f t="shared" ca="1" si="143"/>
        <v/>
      </c>
      <c r="L1836" s="19">
        <f t="shared" si="145"/>
        <v>0</v>
      </c>
      <c r="M1836" s="19">
        <f t="shared" si="144"/>
        <v>0</v>
      </c>
      <c r="AE1836" s="33" t="str">
        <f ca="1">IFERROR(INDEX(tbl_Données[[temps restant avant rebut  ]],SMALL(IF(tbl_Données[[temps restant avant rebut  ]]&lt;15,ROW(tbl_Données[[temps restant avant rebut  ]])-2),ROWS($1:1833))),"")</f>
        <v/>
      </c>
    </row>
    <row r="1837" spans="1:31" ht="27.75" customHeight="1">
      <c r="A1837" s="10"/>
      <c r="B1837" s="11"/>
      <c r="C18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7" s="13"/>
      <c r="E1837" s="10"/>
      <c r="F1837" s="14"/>
      <c r="G1837" s="15"/>
      <c r="H1837" s="13" t="str">
        <f t="shared" si="141"/>
        <v/>
      </c>
      <c r="I1837" s="16"/>
      <c r="J1837" s="17" t="str">
        <f t="shared" si="142"/>
        <v/>
      </c>
      <c r="K1837" s="18" t="str">
        <f t="shared" ca="1" si="143"/>
        <v/>
      </c>
      <c r="L1837" s="19">
        <f t="shared" si="145"/>
        <v>0</v>
      </c>
      <c r="M1837" s="19">
        <f t="shared" si="144"/>
        <v>0</v>
      </c>
      <c r="AE1837" s="33" t="str">
        <f ca="1">IFERROR(INDEX(tbl_Données[[temps restant avant rebut  ]],SMALL(IF(tbl_Données[[temps restant avant rebut  ]]&lt;15,ROW(tbl_Données[[temps restant avant rebut  ]])-2),ROWS($1:1834))),"")</f>
        <v/>
      </c>
    </row>
    <row r="1838" spans="1:31" ht="27.75" customHeight="1">
      <c r="A1838" s="10"/>
      <c r="B1838" s="11"/>
      <c r="C18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8" s="13"/>
      <c r="E1838" s="10"/>
      <c r="F1838" s="14"/>
      <c r="G1838" s="15"/>
      <c r="H1838" s="13" t="str">
        <f t="shared" si="141"/>
        <v/>
      </c>
      <c r="I1838" s="16"/>
      <c r="J1838" s="17" t="str">
        <f t="shared" si="142"/>
        <v/>
      </c>
      <c r="K1838" s="18" t="str">
        <f t="shared" ca="1" si="143"/>
        <v/>
      </c>
      <c r="L1838" s="19">
        <f t="shared" si="145"/>
        <v>0</v>
      </c>
      <c r="M1838" s="19">
        <f t="shared" si="144"/>
        <v>0</v>
      </c>
      <c r="AE1838" s="33" t="str">
        <f ca="1">IFERROR(INDEX(tbl_Données[[temps restant avant rebut  ]],SMALL(IF(tbl_Données[[temps restant avant rebut  ]]&lt;15,ROW(tbl_Données[[temps restant avant rebut  ]])-2),ROWS($1:1835))),"")</f>
        <v/>
      </c>
    </row>
    <row r="1839" spans="1:31" ht="27.75" customHeight="1">
      <c r="A1839" s="10"/>
      <c r="B1839" s="11"/>
      <c r="C18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9" s="13"/>
      <c r="E1839" s="10"/>
      <c r="F1839" s="14"/>
      <c r="G1839" s="15"/>
      <c r="H1839" s="13" t="str">
        <f t="shared" si="141"/>
        <v/>
      </c>
      <c r="I1839" s="16"/>
      <c r="J1839" s="17" t="str">
        <f t="shared" si="142"/>
        <v/>
      </c>
      <c r="K1839" s="18" t="str">
        <f t="shared" ca="1" si="143"/>
        <v/>
      </c>
      <c r="L1839" s="19">
        <f t="shared" si="145"/>
        <v>0</v>
      </c>
      <c r="M1839" s="19">
        <f t="shared" si="144"/>
        <v>0</v>
      </c>
      <c r="AE1839" s="33" t="str">
        <f ca="1">IFERROR(INDEX(tbl_Données[[temps restant avant rebut  ]],SMALL(IF(tbl_Données[[temps restant avant rebut  ]]&lt;15,ROW(tbl_Données[[temps restant avant rebut  ]])-2),ROWS($1:1836))),"")</f>
        <v/>
      </c>
    </row>
    <row r="1840" spans="1:31" ht="27.75" customHeight="1">
      <c r="A1840" s="10"/>
      <c r="B1840" s="11"/>
      <c r="C18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0" s="13"/>
      <c r="E1840" s="10"/>
      <c r="F1840" s="14"/>
      <c r="G1840" s="15"/>
      <c r="H1840" s="13" t="str">
        <f t="shared" si="141"/>
        <v/>
      </c>
      <c r="I1840" s="16"/>
      <c r="J1840" s="17" t="str">
        <f t="shared" si="142"/>
        <v/>
      </c>
      <c r="K1840" s="18" t="str">
        <f t="shared" ca="1" si="143"/>
        <v/>
      </c>
      <c r="L1840" s="19">
        <f t="shared" si="145"/>
        <v>0</v>
      </c>
      <c r="M1840" s="19">
        <f t="shared" si="144"/>
        <v>0</v>
      </c>
      <c r="AE1840" s="33" t="str">
        <f ca="1">IFERROR(INDEX(tbl_Données[[temps restant avant rebut  ]],SMALL(IF(tbl_Données[[temps restant avant rebut  ]]&lt;15,ROW(tbl_Données[[temps restant avant rebut  ]])-2),ROWS($1:1837))),"")</f>
        <v/>
      </c>
    </row>
    <row r="1841" spans="1:31" ht="27.75" customHeight="1">
      <c r="A1841" s="10"/>
      <c r="B1841" s="11"/>
      <c r="C18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1" s="13"/>
      <c r="E1841" s="10"/>
      <c r="F1841" s="14"/>
      <c r="G1841" s="15"/>
      <c r="H1841" s="13" t="str">
        <f t="shared" si="141"/>
        <v/>
      </c>
      <c r="I1841" s="16"/>
      <c r="J1841" s="17" t="str">
        <f t="shared" si="142"/>
        <v/>
      </c>
      <c r="K1841" s="18" t="str">
        <f t="shared" ca="1" si="143"/>
        <v/>
      </c>
      <c r="L1841" s="19">
        <f t="shared" si="145"/>
        <v>0</v>
      </c>
      <c r="M1841" s="19">
        <f t="shared" si="144"/>
        <v>0</v>
      </c>
      <c r="AE1841" s="33" t="str">
        <f ca="1">IFERROR(INDEX(tbl_Données[[temps restant avant rebut  ]],SMALL(IF(tbl_Données[[temps restant avant rebut  ]]&lt;15,ROW(tbl_Données[[temps restant avant rebut  ]])-2),ROWS($1:1838))),"")</f>
        <v/>
      </c>
    </row>
    <row r="1842" spans="1:31" ht="27.75" customHeight="1">
      <c r="A1842" s="10"/>
      <c r="B1842" s="11"/>
      <c r="C18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2" s="13"/>
      <c r="E1842" s="10"/>
      <c r="F1842" s="14"/>
      <c r="G1842" s="15"/>
      <c r="H1842" s="13" t="str">
        <f t="shared" si="141"/>
        <v/>
      </c>
      <c r="I1842" s="16"/>
      <c r="J1842" s="17" t="str">
        <f t="shared" si="142"/>
        <v/>
      </c>
      <c r="K1842" s="18" t="str">
        <f t="shared" ca="1" si="143"/>
        <v/>
      </c>
      <c r="L1842" s="19">
        <f t="shared" si="145"/>
        <v>0</v>
      </c>
      <c r="M1842" s="19">
        <f t="shared" si="144"/>
        <v>0</v>
      </c>
      <c r="AE1842" s="33" t="str">
        <f ca="1">IFERROR(INDEX(tbl_Données[[temps restant avant rebut  ]],SMALL(IF(tbl_Données[[temps restant avant rebut  ]]&lt;15,ROW(tbl_Données[[temps restant avant rebut  ]])-2),ROWS($1:1839))),"")</f>
        <v/>
      </c>
    </row>
    <row r="1843" spans="1:31" ht="27.75" customHeight="1">
      <c r="A1843" s="10"/>
      <c r="B1843" s="11"/>
      <c r="C18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3" s="13"/>
      <c r="E1843" s="10"/>
      <c r="F1843" s="14"/>
      <c r="G1843" s="15"/>
      <c r="H1843" s="13" t="str">
        <f t="shared" si="141"/>
        <v/>
      </c>
      <c r="I1843" s="16"/>
      <c r="J1843" s="17" t="str">
        <f t="shared" si="142"/>
        <v/>
      </c>
      <c r="K1843" s="18" t="str">
        <f t="shared" ca="1" si="143"/>
        <v/>
      </c>
      <c r="L1843" s="19">
        <f t="shared" si="145"/>
        <v>0</v>
      </c>
      <c r="M1843" s="19">
        <f t="shared" si="144"/>
        <v>0</v>
      </c>
      <c r="AE1843" s="33" t="str">
        <f ca="1">IFERROR(INDEX(tbl_Données[[temps restant avant rebut  ]],SMALL(IF(tbl_Données[[temps restant avant rebut  ]]&lt;15,ROW(tbl_Données[[temps restant avant rebut  ]])-2),ROWS($1:1840))),"")</f>
        <v/>
      </c>
    </row>
    <row r="1844" spans="1:31" ht="27.75" customHeight="1">
      <c r="A1844" s="10"/>
      <c r="B1844" s="11"/>
      <c r="C18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4" s="13"/>
      <c r="E1844" s="10"/>
      <c r="F1844" s="14"/>
      <c r="G1844" s="15"/>
      <c r="H1844" s="13" t="str">
        <f t="shared" si="141"/>
        <v/>
      </c>
      <c r="I1844" s="16"/>
      <c r="J1844" s="17" t="str">
        <f t="shared" si="142"/>
        <v/>
      </c>
      <c r="K1844" s="18" t="str">
        <f t="shared" ca="1" si="143"/>
        <v/>
      </c>
      <c r="L1844" s="19">
        <f t="shared" si="145"/>
        <v>0</v>
      </c>
      <c r="M1844" s="19">
        <f t="shared" si="144"/>
        <v>0</v>
      </c>
      <c r="AE1844" s="33" t="str">
        <f ca="1">IFERROR(INDEX(tbl_Données[[temps restant avant rebut  ]],SMALL(IF(tbl_Données[[temps restant avant rebut  ]]&lt;15,ROW(tbl_Données[[temps restant avant rebut  ]])-2),ROWS($1:1841))),"")</f>
        <v/>
      </c>
    </row>
    <row r="1845" spans="1:31" ht="27.75" customHeight="1">
      <c r="A1845" s="10"/>
      <c r="B1845" s="11"/>
      <c r="C18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5" s="13"/>
      <c r="E1845" s="10"/>
      <c r="F1845" s="14"/>
      <c r="G1845" s="15"/>
      <c r="H1845" s="13" t="str">
        <f t="shared" si="141"/>
        <v/>
      </c>
      <c r="I1845" s="16"/>
      <c r="J1845" s="17" t="str">
        <f t="shared" si="142"/>
        <v/>
      </c>
      <c r="K1845" s="18" t="str">
        <f t="shared" ca="1" si="143"/>
        <v/>
      </c>
      <c r="L1845" s="19">
        <f t="shared" si="145"/>
        <v>0</v>
      </c>
      <c r="M1845" s="19">
        <f t="shared" si="144"/>
        <v>0</v>
      </c>
      <c r="AE1845" s="33" t="str">
        <f ca="1">IFERROR(INDEX(tbl_Données[[temps restant avant rebut  ]],SMALL(IF(tbl_Données[[temps restant avant rebut  ]]&lt;15,ROW(tbl_Données[[temps restant avant rebut  ]])-2),ROWS($1:1842))),"")</f>
        <v/>
      </c>
    </row>
    <row r="1846" spans="1:31" ht="27.75" customHeight="1">
      <c r="A1846" s="10"/>
      <c r="B1846" s="11"/>
      <c r="C18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6" s="13"/>
      <c r="E1846" s="10"/>
      <c r="F1846" s="14"/>
      <c r="G1846" s="15"/>
      <c r="H1846" s="13" t="str">
        <f t="shared" si="141"/>
        <v/>
      </c>
      <c r="I1846" s="16"/>
      <c r="J1846" s="17" t="str">
        <f t="shared" si="142"/>
        <v/>
      </c>
      <c r="K1846" s="18" t="str">
        <f t="shared" ca="1" si="143"/>
        <v/>
      </c>
      <c r="L1846" s="19">
        <f t="shared" si="145"/>
        <v>0</v>
      </c>
      <c r="M1846" s="19">
        <f t="shared" si="144"/>
        <v>0</v>
      </c>
      <c r="AE1846" s="33" t="str">
        <f ca="1">IFERROR(INDEX(tbl_Données[[temps restant avant rebut  ]],SMALL(IF(tbl_Données[[temps restant avant rebut  ]]&lt;15,ROW(tbl_Données[[temps restant avant rebut  ]])-2),ROWS($1:1843))),"")</f>
        <v/>
      </c>
    </row>
    <row r="1847" spans="1:31" ht="27.75" customHeight="1">
      <c r="A1847" s="10"/>
      <c r="B1847" s="11"/>
      <c r="C18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7" s="13"/>
      <c r="E1847" s="10"/>
      <c r="F1847" s="14"/>
      <c r="G1847" s="15"/>
      <c r="H1847" s="13" t="str">
        <f t="shared" si="141"/>
        <v/>
      </c>
      <c r="I1847" s="16"/>
      <c r="J1847" s="17" t="str">
        <f t="shared" si="142"/>
        <v/>
      </c>
      <c r="K1847" s="18" t="str">
        <f t="shared" ca="1" si="143"/>
        <v/>
      </c>
      <c r="L1847" s="19">
        <f t="shared" si="145"/>
        <v>0</v>
      </c>
      <c r="M1847" s="19">
        <f t="shared" si="144"/>
        <v>0</v>
      </c>
      <c r="AE1847" s="33" t="str">
        <f ca="1">IFERROR(INDEX(tbl_Données[[temps restant avant rebut  ]],SMALL(IF(tbl_Données[[temps restant avant rebut  ]]&lt;15,ROW(tbl_Données[[temps restant avant rebut  ]])-2),ROWS($1:1844))),"")</f>
        <v/>
      </c>
    </row>
    <row r="1848" spans="1:31" ht="27.75" customHeight="1">
      <c r="A1848" s="10"/>
      <c r="B1848" s="11"/>
      <c r="C18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8" s="13"/>
      <c r="E1848" s="10"/>
      <c r="F1848" s="14"/>
      <c r="G1848" s="15"/>
      <c r="H1848" s="13" t="str">
        <f t="shared" si="141"/>
        <v/>
      </c>
      <c r="I1848" s="16"/>
      <c r="J1848" s="17" t="str">
        <f t="shared" si="142"/>
        <v/>
      </c>
      <c r="K1848" s="18" t="str">
        <f t="shared" ca="1" si="143"/>
        <v/>
      </c>
      <c r="L1848" s="19">
        <f t="shared" si="145"/>
        <v>0</v>
      </c>
      <c r="M1848" s="19">
        <f t="shared" si="144"/>
        <v>0</v>
      </c>
      <c r="AE1848" s="33" t="str">
        <f ca="1">IFERROR(INDEX(tbl_Données[[temps restant avant rebut  ]],SMALL(IF(tbl_Données[[temps restant avant rebut  ]]&lt;15,ROW(tbl_Données[[temps restant avant rebut  ]])-2),ROWS($1:1845))),"")</f>
        <v/>
      </c>
    </row>
    <row r="1849" spans="1:31" ht="27.75" customHeight="1">
      <c r="A1849" s="10"/>
      <c r="B1849" s="11"/>
      <c r="C18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9" s="13"/>
      <c r="E1849" s="10"/>
      <c r="F1849" s="14"/>
      <c r="G1849" s="15"/>
      <c r="H1849" s="13" t="str">
        <f t="shared" si="141"/>
        <v/>
      </c>
      <c r="I1849" s="16"/>
      <c r="J1849" s="17" t="str">
        <f t="shared" si="142"/>
        <v/>
      </c>
      <c r="K1849" s="18" t="str">
        <f t="shared" ca="1" si="143"/>
        <v/>
      </c>
      <c r="L1849" s="19">
        <f t="shared" si="145"/>
        <v>0</v>
      </c>
      <c r="M1849" s="19">
        <f t="shared" si="144"/>
        <v>0</v>
      </c>
      <c r="AE1849" s="33" t="str">
        <f ca="1">IFERROR(INDEX(tbl_Données[[temps restant avant rebut  ]],SMALL(IF(tbl_Données[[temps restant avant rebut  ]]&lt;15,ROW(tbl_Données[[temps restant avant rebut  ]])-2),ROWS($1:1846))),"")</f>
        <v/>
      </c>
    </row>
    <row r="1850" spans="1:31" ht="27.75" customHeight="1">
      <c r="A1850" s="10"/>
      <c r="B1850" s="11"/>
      <c r="C18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0" s="13"/>
      <c r="E1850" s="10"/>
      <c r="F1850" s="14"/>
      <c r="G1850" s="15"/>
      <c r="H1850" s="13" t="str">
        <f t="shared" si="141"/>
        <v/>
      </c>
      <c r="I1850" s="16"/>
      <c r="J1850" s="17" t="str">
        <f t="shared" si="142"/>
        <v/>
      </c>
      <c r="K1850" s="18" t="str">
        <f t="shared" ca="1" si="143"/>
        <v/>
      </c>
      <c r="L1850" s="19">
        <f t="shared" si="145"/>
        <v>0</v>
      </c>
      <c r="M1850" s="19">
        <f t="shared" si="144"/>
        <v>0</v>
      </c>
      <c r="AE1850" s="33" t="str">
        <f ca="1">IFERROR(INDEX(tbl_Données[[temps restant avant rebut  ]],SMALL(IF(tbl_Données[[temps restant avant rebut  ]]&lt;15,ROW(tbl_Données[[temps restant avant rebut  ]])-2),ROWS($1:1847))),"")</f>
        <v/>
      </c>
    </row>
    <row r="1851" spans="1:31" ht="27.75" customHeight="1">
      <c r="A1851" s="10"/>
      <c r="B1851" s="11"/>
      <c r="C18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1" s="13"/>
      <c r="E1851" s="10"/>
      <c r="F1851" s="14"/>
      <c r="G1851" s="15"/>
      <c r="H1851" s="13" t="str">
        <f t="shared" si="141"/>
        <v/>
      </c>
      <c r="I1851" s="16"/>
      <c r="J1851" s="17" t="str">
        <f t="shared" si="142"/>
        <v/>
      </c>
      <c r="K1851" s="18" t="str">
        <f t="shared" ca="1" si="143"/>
        <v/>
      </c>
      <c r="L1851" s="19">
        <f t="shared" si="145"/>
        <v>0</v>
      </c>
      <c r="M1851" s="19">
        <f t="shared" si="144"/>
        <v>0</v>
      </c>
      <c r="AE1851" s="33" t="str">
        <f ca="1">IFERROR(INDEX(tbl_Données[[temps restant avant rebut  ]],SMALL(IF(tbl_Données[[temps restant avant rebut  ]]&lt;15,ROW(tbl_Données[[temps restant avant rebut  ]])-2),ROWS($1:1848))),"")</f>
        <v/>
      </c>
    </row>
    <row r="1852" spans="1:31" ht="27.75" customHeight="1">
      <c r="A1852" s="10"/>
      <c r="B1852" s="11"/>
      <c r="C18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2" s="13"/>
      <c r="E1852" s="10"/>
      <c r="F1852" s="14"/>
      <c r="G1852" s="15"/>
      <c r="H1852" s="13" t="str">
        <f t="shared" si="141"/>
        <v/>
      </c>
      <c r="I1852" s="16"/>
      <c r="J1852" s="17" t="str">
        <f t="shared" si="142"/>
        <v/>
      </c>
      <c r="K1852" s="18" t="str">
        <f t="shared" ca="1" si="143"/>
        <v/>
      </c>
      <c r="L1852" s="19">
        <f t="shared" si="145"/>
        <v>0</v>
      </c>
      <c r="M1852" s="19">
        <f t="shared" si="144"/>
        <v>0</v>
      </c>
      <c r="AE1852" s="33" t="str">
        <f ca="1">IFERROR(INDEX(tbl_Données[[temps restant avant rebut  ]],SMALL(IF(tbl_Données[[temps restant avant rebut  ]]&lt;15,ROW(tbl_Données[[temps restant avant rebut  ]])-2),ROWS($1:1849))),"")</f>
        <v/>
      </c>
    </row>
    <row r="1853" spans="1:31" ht="27.75" customHeight="1">
      <c r="A1853" s="10"/>
      <c r="B1853" s="11"/>
      <c r="C18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3" s="13"/>
      <c r="E1853" s="10"/>
      <c r="F1853" s="14"/>
      <c r="G1853" s="15"/>
      <c r="H1853" s="13" t="str">
        <f t="shared" si="141"/>
        <v/>
      </c>
      <c r="I1853" s="16"/>
      <c r="J1853" s="17" t="str">
        <f t="shared" si="142"/>
        <v/>
      </c>
      <c r="K1853" s="18" t="str">
        <f t="shared" ca="1" si="143"/>
        <v/>
      </c>
      <c r="L1853" s="19">
        <f t="shared" si="145"/>
        <v>0</v>
      </c>
      <c r="M1853" s="19">
        <f t="shared" si="144"/>
        <v>0</v>
      </c>
      <c r="AE1853" s="33" t="str">
        <f ca="1">IFERROR(INDEX(tbl_Données[[temps restant avant rebut  ]],SMALL(IF(tbl_Données[[temps restant avant rebut  ]]&lt;15,ROW(tbl_Données[[temps restant avant rebut  ]])-2),ROWS($1:1850))),"")</f>
        <v/>
      </c>
    </row>
    <row r="1854" spans="1:31" ht="27.75" customHeight="1">
      <c r="A1854" s="10"/>
      <c r="B1854" s="11"/>
      <c r="C18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4" s="13"/>
      <c r="E1854" s="10"/>
      <c r="F1854" s="14"/>
      <c r="G1854" s="15"/>
      <c r="H1854" s="13" t="str">
        <f t="shared" si="141"/>
        <v/>
      </c>
      <c r="I1854" s="16"/>
      <c r="J1854" s="17" t="str">
        <f t="shared" si="142"/>
        <v/>
      </c>
      <c r="K1854" s="18" t="str">
        <f t="shared" ca="1" si="143"/>
        <v/>
      </c>
      <c r="L1854" s="19">
        <f t="shared" si="145"/>
        <v>0</v>
      </c>
      <c r="M1854" s="19">
        <f t="shared" si="144"/>
        <v>0</v>
      </c>
      <c r="AE1854" s="33" t="str">
        <f ca="1">IFERROR(INDEX(tbl_Données[[temps restant avant rebut  ]],SMALL(IF(tbl_Données[[temps restant avant rebut  ]]&lt;15,ROW(tbl_Données[[temps restant avant rebut  ]])-2),ROWS($1:1851))),"")</f>
        <v/>
      </c>
    </row>
    <row r="1855" spans="1:31" ht="27.75" customHeight="1">
      <c r="A1855" s="10"/>
      <c r="B1855" s="11"/>
      <c r="C18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5" s="13"/>
      <c r="E1855" s="10"/>
      <c r="F1855" s="14"/>
      <c r="G1855" s="15"/>
      <c r="H1855" s="13" t="str">
        <f t="shared" si="141"/>
        <v/>
      </c>
      <c r="I1855" s="16"/>
      <c r="J1855" s="17" t="str">
        <f t="shared" si="142"/>
        <v/>
      </c>
      <c r="K1855" s="18" t="str">
        <f t="shared" ca="1" si="143"/>
        <v/>
      </c>
      <c r="L1855" s="19">
        <f t="shared" si="145"/>
        <v>0</v>
      </c>
      <c r="M1855" s="19">
        <f t="shared" si="144"/>
        <v>0</v>
      </c>
      <c r="AE1855" s="33" t="str">
        <f ca="1">IFERROR(INDEX(tbl_Données[[temps restant avant rebut  ]],SMALL(IF(tbl_Données[[temps restant avant rebut  ]]&lt;15,ROW(tbl_Données[[temps restant avant rebut  ]])-2),ROWS($1:1852))),"")</f>
        <v/>
      </c>
    </row>
    <row r="1856" spans="1:31" ht="27.75" customHeight="1">
      <c r="A1856" s="10"/>
      <c r="B1856" s="11"/>
      <c r="C18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6" s="13"/>
      <c r="E1856" s="10"/>
      <c r="F1856" s="14"/>
      <c r="G1856" s="15"/>
      <c r="H1856" s="13" t="str">
        <f t="shared" si="141"/>
        <v/>
      </c>
      <c r="I1856" s="16"/>
      <c r="J1856" s="17" t="str">
        <f t="shared" si="142"/>
        <v/>
      </c>
      <c r="K1856" s="18" t="str">
        <f t="shared" ca="1" si="143"/>
        <v/>
      </c>
      <c r="L1856" s="19">
        <f t="shared" si="145"/>
        <v>0</v>
      </c>
      <c r="M1856" s="19">
        <f t="shared" si="144"/>
        <v>0</v>
      </c>
      <c r="AE1856" s="33" t="str">
        <f ca="1">IFERROR(INDEX(tbl_Données[[temps restant avant rebut  ]],SMALL(IF(tbl_Données[[temps restant avant rebut  ]]&lt;15,ROW(tbl_Données[[temps restant avant rebut  ]])-2),ROWS($1:1853))),"")</f>
        <v/>
      </c>
    </row>
    <row r="1857" spans="1:31" ht="27.75" customHeight="1">
      <c r="A1857" s="10"/>
      <c r="B1857" s="11"/>
      <c r="C18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7" s="13"/>
      <c r="E1857" s="10"/>
      <c r="F1857" s="14"/>
      <c r="G1857" s="15"/>
      <c r="H1857" s="13" t="str">
        <f t="shared" si="141"/>
        <v/>
      </c>
      <c r="I1857" s="16"/>
      <c r="J1857" s="17" t="str">
        <f t="shared" si="142"/>
        <v/>
      </c>
      <c r="K1857" s="18" t="str">
        <f t="shared" ca="1" si="143"/>
        <v/>
      </c>
      <c r="L1857" s="19">
        <f t="shared" si="145"/>
        <v>0</v>
      </c>
      <c r="M1857" s="19">
        <f t="shared" si="144"/>
        <v>0</v>
      </c>
      <c r="AE1857" s="33" t="str">
        <f ca="1">IFERROR(INDEX(tbl_Données[[temps restant avant rebut  ]],SMALL(IF(tbl_Données[[temps restant avant rebut  ]]&lt;15,ROW(tbl_Données[[temps restant avant rebut  ]])-2),ROWS($1:1854))),"")</f>
        <v/>
      </c>
    </row>
    <row r="1858" spans="1:31" ht="27.75" customHeight="1">
      <c r="A1858" s="10"/>
      <c r="B1858" s="11"/>
      <c r="C18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8" s="13"/>
      <c r="E1858" s="10"/>
      <c r="F1858" s="14"/>
      <c r="G1858" s="15"/>
      <c r="H1858" s="13" t="str">
        <f t="shared" si="141"/>
        <v/>
      </c>
      <c r="I1858" s="16"/>
      <c r="J1858" s="17" t="str">
        <f t="shared" si="142"/>
        <v/>
      </c>
      <c r="K1858" s="18" t="str">
        <f t="shared" ca="1" si="143"/>
        <v/>
      </c>
      <c r="L1858" s="19">
        <f t="shared" si="145"/>
        <v>0</v>
      </c>
      <c r="M1858" s="19">
        <f t="shared" si="144"/>
        <v>0</v>
      </c>
      <c r="AE1858" s="33" t="str">
        <f ca="1">IFERROR(INDEX(tbl_Données[[temps restant avant rebut  ]],SMALL(IF(tbl_Données[[temps restant avant rebut  ]]&lt;15,ROW(tbl_Données[[temps restant avant rebut  ]])-2),ROWS($1:1855))),"")</f>
        <v/>
      </c>
    </row>
    <row r="1859" spans="1:31" ht="27.75" customHeight="1">
      <c r="A1859" s="10"/>
      <c r="B1859" s="11"/>
      <c r="C18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9" s="13"/>
      <c r="E1859" s="10"/>
      <c r="F1859" s="14"/>
      <c r="G1859" s="15"/>
      <c r="H1859" s="13" t="str">
        <f t="shared" ref="H1859:H1922" si="146">IF(ISBLANK(D1859),"",D1859+30)</f>
        <v/>
      </c>
      <c r="I1859" s="16"/>
      <c r="J1859" s="17" t="str">
        <f t="shared" ref="J1859:J1922" si="147">IF(ISBLANK(I1859),"",$I1859-$D1859)</f>
        <v/>
      </c>
      <c r="K1859" s="18" t="str">
        <f t="shared" ref="K1859:K1922" ca="1" si="148">IF(ISBLANK(D1859),"",D1859-TODAY())</f>
        <v/>
      </c>
      <c r="L1859" s="19">
        <f t="shared" si="145"/>
        <v>0</v>
      </c>
      <c r="M1859" s="19">
        <f t="shared" ref="M1859:M1922" si="149">IFERROR(DATEDIF($B1859,$F1859,"d"),"")</f>
        <v>0</v>
      </c>
      <c r="AE1859" s="33" t="str">
        <f ca="1">IFERROR(INDEX(tbl_Données[[temps restant avant rebut  ]],SMALL(IF(tbl_Données[[temps restant avant rebut  ]]&lt;15,ROW(tbl_Données[[temps restant avant rebut  ]])-2),ROWS($1:1856))),"")</f>
        <v/>
      </c>
    </row>
    <row r="1860" spans="1:31" ht="27.75" customHeight="1">
      <c r="A1860" s="10"/>
      <c r="B1860" s="11"/>
      <c r="C18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0" s="13"/>
      <c r="E1860" s="10"/>
      <c r="F1860" s="14"/>
      <c r="G1860" s="15"/>
      <c r="H1860" s="13" t="str">
        <f t="shared" si="146"/>
        <v/>
      </c>
      <c r="I1860" s="16"/>
      <c r="J1860" s="17" t="str">
        <f t="shared" si="147"/>
        <v/>
      </c>
      <c r="K1860" s="18" t="str">
        <f t="shared" ca="1" si="148"/>
        <v/>
      </c>
      <c r="L1860" s="19">
        <f t="shared" si="145"/>
        <v>0</v>
      </c>
      <c r="M1860" s="19">
        <f t="shared" si="149"/>
        <v>0</v>
      </c>
      <c r="AE1860" s="33" t="str">
        <f ca="1">IFERROR(INDEX(tbl_Données[[temps restant avant rebut  ]],SMALL(IF(tbl_Données[[temps restant avant rebut  ]]&lt;15,ROW(tbl_Données[[temps restant avant rebut  ]])-2),ROWS($1:1857))),"")</f>
        <v/>
      </c>
    </row>
    <row r="1861" spans="1:31" ht="27.75" customHeight="1">
      <c r="A1861" s="10"/>
      <c r="B1861" s="11"/>
      <c r="C18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1" s="13"/>
      <c r="E1861" s="10"/>
      <c r="F1861" s="14"/>
      <c r="G1861" s="15"/>
      <c r="H1861" s="13" t="str">
        <f t="shared" si="146"/>
        <v/>
      </c>
      <c r="I1861" s="16"/>
      <c r="J1861" s="17" t="str">
        <f t="shared" si="147"/>
        <v/>
      </c>
      <c r="K1861" s="18" t="str">
        <f t="shared" ca="1" si="148"/>
        <v/>
      </c>
      <c r="L1861" s="19">
        <f t="shared" si="145"/>
        <v>0</v>
      </c>
      <c r="M1861" s="19">
        <f t="shared" si="149"/>
        <v>0</v>
      </c>
      <c r="AE1861" s="33" t="str">
        <f ca="1">IFERROR(INDEX(tbl_Données[[temps restant avant rebut  ]],SMALL(IF(tbl_Données[[temps restant avant rebut  ]]&lt;15,ROW(tbl_Données[[temps restant avant rebut  ]])-2),ROWS($1:1858))),"")</f>
        <v/>
      </c>
    </row>
    <row r="1862" spans="1:31" ht="27.75" customHeight="1">
      <c r="A1862" s="10"/>
      <c r="B1862" s="11"/>
      <c r="C18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2" s="13"/>
      <c r="E1862" s="10"/>
      <c r="F1862" s="14"/>
      <c r="G1862" s="15"/>
      <c r="H1862" s="13" t="str">
        <f t="shared" si="146"/>
        <v/>
      </c>
      <c r="I1862" s="16"/>
      <c r="J1862" s="17" t="str">
        <f t="shared" si="147"/>
        <v/>
      </c>
      <c r="K1862" s="18" t="str">
        <f t="shared" ca="1" si="148"/>
        <v/>
      </c>
      <c r="L1862" s="19">
        <f t="shared" ref="L1862:L1925" si="150">IFERROR(DATEDIF($B1862,$I1862,"d"),"")</f>
        <v>0</v>
      </c>
      <c r="M1862" s="19">
        <f t="shared" si="149"/>
        <v>0</v>
      </c>
      <c r="AE1862" s="33" t="str">
        <f ca="1">IFERROR(INDEX(tbl_Données[[temps restant avant rebut  ]],SMALL(IF(tbl_Données[[temps restant avant rebut  ]]&lt;15,ROW(tbl_Données[[temps restant avant rebut  ]])-2),ROWS($1:1859))),"")</f>
        <v/>
      </c>
    </row>
    <row r="1863" spans="1:31" ht="27.75" customHeight="1">
      <c r="A1863" s="10"/>
      <c r="B1863" s="11"/>
      <c r="C18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3" s="13"/>
      <c r="E1863" s="10"/>
      <c r="F1863" s="14"/>
      <c r="G1863" s="15"/>
      <c r="H1863" s="13" t="str">
        <f t="shared" si="146"/>
        <v/>
      </c>
      <c r="I1863" s="16"/>
      <c r="J1863" s="17" t="str">
        <f t="shared" si="147"/>
        <v/>
      </c>
      <c r="K1863" s="18" t="str">
        <f t="shared" ca="1" si="148"/>
        <v/>
      </c>
      <c r="L1863" s="19">
        <f t="shared" si="150"/>
        <v>0</v>
      </c>
      <c r="M1863" s="19">
        <f t="shared" si="149"/>
        <v>0</v>
      </c>
      <c r="AE1863" s="33" t="str">
        <f ca="1">IFERROR(INDEX(tbl_Données[[temps restant avant rebut  ]],SMALL(IF(tbl_Données[[temps restant avant rebut  ]]&lt;15,ROW(tbl_Données[[temps restant avant rebut  ]])-2),ROWS($1:1860))),"")</f>
        <v/>
      </c>
    </row>
    <row r="1864" spans="1:31" ht="27.75" customHeight="1">
      <c r="A1864" s="10"/>
      <c r="B1864" s="11"/>
      <c r="C18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4" s="13"/>
      <c r="E1864" s="10"/>
      <c r="F1864" s="14"/>
      <c r="G1864" s="15"/>
      <c r="H1864" s="13" t="str">
        <f t="shared" si="146"/>
        <v/>
      </c>
      <c r="I1864" s="16"/>
      <c r="J1864" s="17" t="str">
        <f t="shared" si="147"/>
        <v/>
      </c>
      <c r="K1864" s="18" t="str">
        <f t="shared" ca="1" si="148"/>
        <v/>
      </c>
      <c r="L1864" s="19">
        <f t="shared" si="150"/>
        <v>0</v>
      </c>
      <c r="M1864" s="19">
        <f t="shared" si="149"/>
        <v>0</v>
      </c>
      <c r="AE1864" s="33" t="str">
        <f ca="1">IFERROR(INDEX(tbl_Données[[temps restant avant rebut  ]],SMALL(IF(tbl_Données[[temps restant avant rebut  ]]&lt;15,ROW(tbl_Données[[temps restant avant rebut  ]])-2),ROWS($1:1861))),"")</f>
        <v/>
      </c>
    </row>
    <row r="1865" spans="1:31" ht="27.75" customHeight="1">
      <c r="A1865" s="10"/>
      <c r="B1865" s="11"/>
      <c r="C18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5" s="13"/>
      <c r="E1865" s="10"/>
      <c r="F1865" s="14"/>
      <c r="G1865" s="15"/>
      <c r="H1865" s="13" t="str">
        <f t="shared" si="146"/>
        <v/>
      </c>
      <c r="I1865" s="16"/>
      <c r="J1865" s="17" t="str">
        <f t="shared" si="147"/>
        <v/>
      </c>
      <c r="K1865" s="18" t="str">
        <f t="shared" ca="1" si="148"/>
        <v/>
      </c>
      <c r="L1865" s="19">
        <f t="shared" si="150"/>
        <v>0</v>
      </c>
      <c r="M1865" s="19">
        <f t="shared" si="149"/>
        <v>0</v>
      </c>
      <c r="AE1865" s="33" t="str">
        <f ca="1">IFERROR(INDEX(tbl_Données[[temps restant avant rebut  ]],SMALL(IF(tbl_Données[[temps restant avant rebut  ]]&lt;15,ROW(tbl_Données[[temps restant avant rebut  ]])-2),ROWS($1:1862))),"")</f>
        <v/>
      </c>
    </row>
    <row r="1866" spans="1:31" ht="27.75" customHeight="1">
      <c r="A1866" s="10"/>
      <c r="B1866" s="11"/>
      <c r="C18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6" s="13"/>
      <c r="E1866" s="10"/>
      <c r="F1866" s="14"/>
      <c r="G1866" s="15"/>
      <c r="H1866" s="13" t="str">
        <f t="shared" si="146"/>
        <v/>
      </c>
      <c r="I1866" s="16"/>
      <c r="J1866" s="17" t="str">
        <f t="shared" si="147"/>
        <v/>
      </c>
      <c r="K1866" s="18" t="str">
        <f t="shared" ca="1" si="148"/>
        <v/>
      </c>
      <c r="L1866" s="19">
        <f t="shared" si="150"/>
        <v>0</v>
      </c>
      <c r="M1866" s="19">
        <f t="shared" si="149"/>
        <v>0</v>
      </c>
      <c r="AE1866" s="33" t="str">
        <f ca="1">IFERROR(INDEX(tbl_Données[[temps restant avant rebut  ]],SMALL(IF(tbl_Données[[temps restant avant rebut  ]]&lt;15,ROW(tbl_Données[[temps restant avant rebut  ]])-2),ROWS($1:1863))),"")</f>
        <v/>
      </c>
    </row>
    <row r="1867" spans="1:31" ht="27.75" customHeight="1">
      <c r="A1867" s="10"/>
      <c r="B1867" s="11"/>
      <c r="C18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7" s="13"/>
      <c r="E1867" s="10"/>
      <c r="F1867" s="14"/>
      <c r="G1867" s="15"/>
      <c r="H1867" s="13" t="str">
        <f t="shared" si="146"/>
        <v/>
      </c>
      <c r="I1867" s="16"/>
      <c r="J1867" s="17" t="str">
        <f t="shared" si="147"/>
        <v/>
      </c>
      <c r="K1867" s="18" t="str">
        <f t="shared" ca="1" si="148"/>
        <v/>
      </c>
      <c r="L1867" s="19">
        <f t="shared" si="150"/>
        <v>0</v>
      </c>
      <c r="M1867" s="19">
        <f t="shared" si="149"/>
        <v>0</v>
      </c>
      <c r="AE1867" s="33" t="str">
        <f ca="1">IFERROR(INDEX(tbl_Données[[temps restant avant rebut  ]],SMALL(IF(tbl_Données[[temps restant avant rebut  ]]&lt;15,ROW(tbl_Données[[temps restant avant rebut  ]])-2),ROWS($1:1864))),"")</f>
        <v/>
      </c>
    </row>
    <row r="1868" spans="1:31" ht="27.75" customHeight="1">
      <c r="A1868" s="10"/>
      <c r="B1868" s="11"/>
      <c r="C18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8" s="13"/>
      <c r="E1868" s="10"/>
      <c r="F1868" s="14"/>
      <c r="G1868" s="15"/>
      <c r="H1868" s="13" t="str">
        <f t="shared" si="146"/>
        <v/>
      </c>
      <c r="I1868" s="16"/>
      <c r="J1868" s="17" t="str">
        <f t="shared" si="147"/>
        <v/>
      </c>
      <c r="K1868" s="18" t="str">
        <f t="shared" ca="1" si="148"/>
        <v/>
      </c>
      <c r="L1868" s="19">
        <f t="shared" si="150"/>
        <v>0</v>
      </c>
      <c r="M1868" s="19">
        <f t="shared" si="149"/>
        <v>0</v>
      </c>
      <c r="AE1868" s="33" t="str">
        <f ca="1">IFERROR(INDEX(tbl_Données[[temps restant avant rebut  ]],SMALL(IF(tbl_Données[[temps restant avant rebut  ]]&lt;15,ROW(tbl_Données[[temps restant avant rebut  ]])-2),ROWS($1:1865))),"")</f>
        <v/>
      </c>
    </row>
    <row r="1869" spans="1:31" ht="27.75" customHeight="1">
      <c r="A1869" s="10"/>
      <c r="B1869" s="11"/>
      <c r="C18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9" s="13"/>
      <c r="E1869" s="10"/>
      <c r="F1869" s="14"/>
      <c r="G1869" s="15"/>
      <c r="H1869" s="13" t="str">
        <f t="shared" si="146"/>
        <v/>
      </c>
      <c r="I1869" s="16"/>
      <c r="J1869" s="17" t="str">
        <f t="shared" si="147"/>
        <v/>
      </c>
      <c r="K1869" s="18" t="str">
        <f t="shared" ca="1" si="148"/>
        <v/>
      </c>
      <c r="L1869" s="19">
        <f t="shared" si="150"/>
        <v>0</v>
      </c>
      <c r="M1869" s="19">
        <f t="shared" si="149"/>
        <v>0</v>
      </c>
      <c r="AE1869" s="33" t="str">
        <f ca="1">IFERROR(INDEX(tbl_Données[[temps restant avant rebut  ]],SMALL(IF(tbl_Données[[temps restant avant rebut  ]]&lt;15,ROW(tbl_Données[[temps restant avant rebut  ]])-2),ROWS($1:1866))),"")</f>
        <v/>
      </c>
    </row>
    <row r="1870" spans="1:31" ht="27.75" customHeight="1">
      <c r="A1870" s="10"/>
      <c r="B1870" s="11"/>
      <c r="C18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0" s="13"/>
      <c r="E1870" s="10"/>
      <c r="F1870" s="14"/>
      <c r="G1870" s="15"/>
      <c r="H1870" s="13" t="str">
        <f t="shared" si="146"/>
        <v/>
      </c>
      <c r="I1870" s="16"/>
      <c r="J1870" s="17" t="str">
        <f t="shared" si="147"/>
        <v/>
      </c>
      <c r="K1870" s="18" t="str">
        <f t="shared" ca="1" si="148"/>
        <v/>
      </c>
      <c r="L1870" s="19">
        <f t="shared" si="150"/>
        <v>0</v>
      </c>
      <c r="M1870" s="19">
        <f t="shared" si="149"/>
        <v>0</v>
      </c>
      <c r="AE1870" s="33" t="str">
        <f ca="1">IFERROR(INDEX(tbl_Données[[temps restant avant rebut  ]],SMALL(IF(tbl_Données[[temps restant avant rebut  ]]&lt;15,ROW(tbl_Données[[temps restant avant rebut  ]])-2),ROWS($1:1867))),"")</f>
        <v/>
      </c>
    </row>
    <row r="1871" spans="1:31" ht="27.75" customHeight="1">
      <c r="A1871" s="10"/>
      <c r="B1871" s="11"/>
      <c r="C18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1" s="13"/>
      <c r="E1871" s="10"/>
      <c r="F1871" s="14"/>
      <c r="G1871" s="15"/>
      <c r="H1871" s="13" t="str">
        <f t="shared" si="146"/>
        <v/>
      </c>
      <c r="I1871" s="16"/>
      <c r="J1871" s="17" t="str">
        <f t="shared" si="147"/>
        <v/>
      </c>
      <c r="K1871" s="18" t="str">
        <f t="shared" ca="1" si="148"/>
        <v/>
      </c>
      <c r="L1871" s="19">
        <f t="shared" si="150"/>
        <v>0</v>
      </c>
      <c r="M1871" s="19">
        <f t="shared" si="149"/>
        <v>0</v>
      </c>
      <c r="AE1871" s="33" t="str">
        <f ca="1">IFERROR(INDEX(tbl_Données[[temps restant avant rebut  ]],SMALL(IF(tbl_Données[[temps restant avant rebut  ]]&lt;15,ROW(tbl_Données[[temps restant avant rebut  ]])-2),ROWS($1:1868))),"")</f>
        <v/>
      </c>
    </row>
    <row r="1872" spans="1:31" ht="27.75" customHeight="1">
      <c r="A1872" s="10"/>
      <c r="B1872" s="11"/>
      <c r="C18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2" s="13"/>
      <c r="E1872" s="10"/>
      <c r="F1872" s="14"/>
      <c r="G1872" s="15"/>
      <c r="H1872" s="13" t="str">
        <f t="shared" si="146"/>
        <v/>
      </c>
      <c r="I1872" s="16"/>
      <c r="J1872" s="17" t="str">
        <f t="shared" si="147"/>
        <v/>
      </c>
      <c r="K1872" s="18" t="str">
        <f t="shared" ca="1" si="148"/>
        <v/>
      </c>
      <c r="L1872" s="19">
        <f t="shared" si="150"/>
        <v>0</v>
      </c>
      <c r="M1872" s="19">
        <f t="shared" si="149"/>
        <v>0</v>
      </c>
      <c r="AE1872" s="33" t="str">
        <f ca="1">IFERROR(INDEX(tbl_Données[[temps restant avant rebut  ]],SMALL(IF(tbl_Données[[temps restant avant rebut  ]]&lt;15,ROW(tbl_Données[[temps restant avant rebut  ]])-2),ROWS($1:1869))),"")</f>
        <v/>
      </c>
    </row>
    <row r="1873" spans="1:31" ht="27.75" customHeight="1">
      <c r="A1873" s="10"/>
      <c r="B1873" s="11"/>
      <c r="C18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3" s="13"/>
      <c r="E1873" s="10"/>
      <c r="F1873" s="14"/>
      <c r="G1873" s="15"/>
      <c r="H1873" s="13" t="str">
        <f t="shared" si="146"/>
        <v/>
      </c>
      <c r="I1873" s="16"/>
      <c r="J1873" s="17" t="str">
        <f t="shared" si="147"/>
        <v/>
      </c>
      <c r="K1873" s="18" t="str">
        <f t="shared" ca="1" si="148"/>
        <v/>
      </c>
      <c r="L1873" s="19">
        <f t="shared" si="150"/>
        <v>0</v>
      </c>
      <c r="M1873" s="19">
        <f t="shared" si="149"/>
        <v>0</v>
      </c>
      <c r="AE1873" s="33" t="str">
        <f ca="1">IFERROR(INDEX(tbl_Données[[temps restant avant rebut  ]],SMALL(IF(tbl_Données[[temps restant avant rebut  ]]&lt;15,ROW(tbl_Données[[temps restant avant rebut  ]])-2),ROWS($1:1870))),"")</f>
        <v/>
      </c>
    </row>
    <row r="1874" spans="1:31" ht="27.75" customHeight="1">
      <c r="A1874" s="10"/>
      <c r="B1874" s="11"/>
      <c r="C18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4" s="13"/>
      <c r="E1874" s="10"/>
      <c r="F1874" s="14"/>
      <c r="G1874" s="15"/>
      <c r="H1874" s="13" t="str">
        <f t="shared" si="146"/>
        <v/>
      </c>
      <c r="I1874" s="16"/>
      <c r="J1874" s="17" t="str">
        <f t="shared" si="147"/>
        <v/>
      </c>
      <c r="K1874" s="18" t="str">
        <f t="shared" ca="1" si="148"/>
        <v/>
      </c>
      <c r="L1874" s="19">
        <f t="shared" si="150"/>
        <v>0</v>
      </c>
      <c r="M1874" s="19">
        <f t="shared" si="149"/>
        <v>0</v>
      </c>
      <c r="AE1874" s="33" t="str">
        <f ca="1">IFERROR(INDEX(tbl_Données[[temps restant avant rebut  ]],SMALL(IF(tbl_Données[[temps restant avant rebut  ]]&lt;15,ROW(tbl_Données[[temps restant avant rebut  ]])-2),ROWS($1:1871))),"")</f>
        <v/>
      </c>
    </row>
    <row r="1875" spans="1:31" ht="27.75" customHeight="1">
      <c r="A1875" s="10"/>
      <c r="B1875" s="11"/>
      <c r="C18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5" s="13"/>
      <c r="E1875" s="10"/>
      <c r="F1875" s="14"/>
      <c r="G1875" s="15"/>
      <c r="H1875" s="13" t="str">
        <f t="shared" si="146"/>
        <v/>
      </c>
      <c r="I1875" s="16"/>
      <c r="J1875" s="17" t="str">
        <f t="shared" si="147"/>
        <v/>
      </c>
      <c r="K1875" s="18" t="str">
        <f t="shared" ca="1" si="148"/>
        <v/>
      </c>
      <c r="L1875" s="19">
        <f t="shared" si="150"/>
        <v>0</v>
      </c>
      <c r="M1875" s="19">
        <f t="shared" si="149"/>
        <v>0</v>
      </c>
      <c r="AE1875" s="33" t="str">
        <f ca="1">IFERROR(INDEX(tbl_Données[[temps restant avant rebut  ]],SMALL(IF(tbl_Données[[temps restant avant rebut  ]]&lt;15,ROW(tbl_Données[[temps restant avant rebut  ]])-2),ROWS($1:1872))),"")</f>
        <v/>
      </c>
    </row>
    <row r="1876" spans="1:31" ht="27.75" customHeight="1">
      <c r="A1876" s="10"/>
      <c r="B1876" s="11"/>
      <c r="C18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6" s="13"/>
      <c r="E1876" s="10"/>
      <c r="F1876" s="14"/>
      <c r="G1876" s="15"/>
      <c r="H1876" s="13" t="str">
        <f t="shared" si="146"/>
        <v/>
      </c>
      <c r="I1876" s="16"/>
      <c r="J1876" s="17" t="str">
        <f t="shared" si="147"/>
        <v/>
      </c>
      <c r="K1876" s="18" t="str">
        <f t="shared" ca="1" si="148"/>
        <v/>
      </c>
      <c r="L1876" s="19">
        <f t="shared" si="150"/>
        <v>0</v>
      </c>
      <c r="M1876" s="19">
        <f t="shared" si="149"/>
        <v>0</v>
      </c>
      <c r="AE1876" s="33" t="str">
        <f ca="1">IFERROR(INDEX(tbl_Données[[temps restant avant rebut  ]],SMALL(IF(tbl_Données[[temps restant avant rebut  ]]&lt;15,ROW(tbl_Données[[temps restant avant rebut  ]])-2),ROWS($1:1873))),"")</f>
        <v/>
      </c>
    </row>
    <row r="1877" spans="1:31" ht="27.75" customHeight="1">
      <c r="A1877" s="10"/>
      <c r="B1877" s="11"/>
      <c r="C18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7" s="13"/>
      <c r="E1877" s="10"/>
      <c r="F1877" s="14"/>
      <c r="G1877" s="15"/>
      <c r="H1877" s="13" t="str">
        <f t="shared" si="146"/>
        <v/>
      </c>
      <c r="I1877" s="16"/>
      <c r="J1877" s="17" t="str">
        <f t="shared" si="147"/>
        <v/>
      </c>
      <c r="K1877" s="18" t="str">
        <f t="shared" ca="1" si="148"/>
        <v/>
      </c>
      <c r="L1877" s="19">
        <f t="shared" si="150"/>
        <v>0</v>
      </c>
      <c r="M1877" s="19">
        <f t="shared" si="149"/>
        <v>0</v>
      </c>
      <c r="AE1877" s="33" t="str">
        <f ca="1">IFERROR(INDEX(tbl_Données[[temps restant avant rebut  ]],SMALL(IF(tbl_Données[[temps restant avant rebut  ]]&lt;15,ROW(tbl_Données[[temps restant avant rebut  ]])-2),ROWS($1:1874))),"")</f>
        <v/>
      </c>
    </row>
    <row r="1878" spans="1:31" ht="27.75" customHeight="1">
      <c r="A1878" s="10"/>
      <c r="B1878" s="11"/>
      <c r="C18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8" s="13"/>
      <c r="E1878" s="10"/>
      <c r="F1878" s="14"/>
      <c r="G1878" s="15"/>
      <c r="H1878" s="13" t="str">
        <f t="shared" si="146"/>
        <v/>
      </c>
      <c r="I1878" s="16"/>
      <c r="J1878" s="17" t="str">
        <f t="shared" si="147"/>
        <v/>
      </c>
      <c r="K1878" s="18" t="str">
        <f t="shared" ca="1" si="148"/>
        <v/>
      </c>
      <c r="L1878" s="19">
        <f t="shared" si="150"/>
        <v>0</v>
      </c>
      <c r="M1878" s="19">
        <f t="shared" si="149"/>
        <v>0</v>
      </c>
      <c r="AE1878" s="33" t="str">
        <f ca="1">IFERROR(INDEX(tbl_Données[[temps restant avant rebut  ]],SMALL(IF(tbl_Données[[temps restant avant rebut  ]]&lt;15,ROW(tbl_Données[[temps restant avant rebut  ]])-2),ROWS($1:1875))),"")</f>
        <v/>
      </c>
    </row>
    <row r="1879" spans="1:31" ht="27.75" customHeight="1">
      <c r="A1879" s="10"/>
      <c r="B1879" s="11"/>
      <c r="C18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9" s="13"/>
      <c r="E1879" s="10"/>
      <c r="F1879" s="14"/>
      <c r="G1879" s="15"/>
      <c r="H1879" s="13" t="str">
        <f t="shared" si="146"/>
        <v/>
      </c>
      <c r="I1879" s="16"/>
      <c r="J1879" s="17" t="str">
        <f t="shared" si="147"/>
        <v/>
      </c>
      <c r="K1879" s="18" t="str">
        <f t="shared" ca="1" si="148"/>
        <v/>
      </c>
      <c r="L1879" s="19">
        <f t="shared" si="150"/>
        <v>0</v>
      </c>
      <c r="M1879" s="19">
        <f t="shared" si="149"/>
        <v>0</v>
      </c>
      <c r="AE1879" s="33" t="str">
        <f ca="1">IFERROR(INDEX(tbl_Données[[temps restant avant rebut  ]],SMALL(IF(tbl_Données[[temps restant avant rebut  ]]&lt;15,ROW(tbl_Données[[temps restant avant rebut  ]])-2),ROWS($1:1876))),"")</f>
        <v/>
      </c>
    </row>
    <row r="1880" spans="1:31" ht="27.75" customHeight="1">
      <c r="A1880" s="10"/>
      <c r="B1880" s="11"/>
      <c r="C18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0" s="13"/>
      <c r="E1880" s="10"/>
      <c r="F1880" s="14"/>
      <c r="G1880" s="15"/>
      <c r="H1880" s="13" t="str">
        <f t="shared" si="146"/>
        <v/>
      </c>
      <c r="I1880" s="16"/>
      <c r="J1880" s="17" t="str">
        <f t="shared" si="147"/>
        <v/>
      </c>
      <c r="K1880" s="18" t="str">
        <f t="shared" ca="1" si="148"/>
        <v/>
      </c>
      <c r="L1880" s="19">
        <f t="shared" si="150"/>
        <v>0</v>
      </c>
      <c r="M1880" s="19">
        <f t="shared" si="149"/>
        <v>0</v>
      </c>
      <c r="AE1880" s="33" t="str">
        <f ca="1">IFERROR(INDEX(tbl_Données[[temps restant avant rebut  ]],SMALL(IF(tbl_Données[[temps restant avant rebut  ]]&lt;15,ROW(tbl_Données[[temps restant avant rebut  ]])-2),ROWS($1:1877))),"")</f>
        <v/>
      </c>
    </row>
    <row r="1881" spans="1:31" ht="27.75" customHeight="1">
      <c r="A1881" s="10"/>
      <c r="B1881" s="11"/>
      <c r="C18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1" s="13"/>
      <c r="E1881" s="10"/>
      <c r="F1881" s="14"/>
      <c r="G1881" s="15"/>
      <c r="H1881" s="13" t="str">
        <f t="shared" si="146"/>
        <v/>
      </c>
      <c r="I1881" s="16"/>
      <c r="J1881" s="17" t="str">
        <f t="shared" si="147"/>
        <v/>
      </c>
      <c r="K1881" s="18" t="str">
        <f t="shared" ca="1" si="148"/>
        <v/>
      </c>
      <c r="L1881" s="19">
        <f t="shared" si="150"/>
        <v>0</v>
      </c>
      <c r="M1881" s="19">
        <f t="shared" si="149"/>
        <v>0</v>
      </c>
      <c r="AE1881" s="33" t="str">
        <f ca="1">IFERROR(INDEX(tbl_Données[[temps restant avant rebut  ]],SMALL(IF(tbl_Données[[temps restant avant rebut  ]]&lt;15,ROW(tbl_Données[[temps restant avant rebut  ]])-2),ROWS($1:1878))),"")</f>
        <v/>
      </c>
    </row>
    <row r="1882" spans="1:31" ht="27.75" customHeight="1">
      <c r="A1882" s="10"/>
      <c r="B1882" s="11"/>
      <c r="C18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2" s="13"/>
      <c r="E1882" s="10"/>
      <c r="F1882" s="14"/>
      <c r="G1882" s="15"/>
      <c r="H1882" s="13" t="str">
        <f t="shared" si="146"/>
        <v/>
      </c>
      <c r="I1882" s="16"/>
      <c r="J1882" s="17" t="str">
        <f t="shared" si="147"/>
        <v/>
      </c>
      <c r="K1882" s="18" t="str">
        <f t="shared" ca="1" si="148"/>
        <v/>
      </c>
      <c r="L1882" s="19">
        <f t="shared" si="150"/>
        <v>0</v>
      </c>
      <c r="M1882" s="19">
        <f t="shared" si="149"/>
        <v>0</v>
      </c>
      <c r="AE1882" s="33" t="str">
        <f ca="1">IFERROR(INDEX(tbl_Données[[temps restant avant rebut  ]],SMALL(IF(tbl_Données[[temps restant avant rebut  ]]&lt;15,ROW(tbl_Données[[temps restant avant rebut  ]])-2),ROWS($1:1879))),"")</f>
        <v/>
      </c>
    </row>
    <row r="1883" spans="1:31" ht="27.75" customHeight="1">
      <c r="A1883" s="10"/>
      <c r="B1883" s="11"/>
      <c r="C18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3" s="13"/>
      <c r="E1883" s="10"/>
      <c r="F1883" s="14"/>
      <c r="G1883" s="15"/>
      <c r="H1883" s="13" t="str">
        <f t="shared" si="146"/>
        <v/>
      </c>
      <c r="I1883" s="16"/>
      <c r="J1883" s="17" t="str">
        <f t="shared" si="147"/>
        <v/>
      </c>
      <c r="K1883" s="18" t="str">
        <f t="shared" ca="1" si="148"/>
        <v/>
      </c>
      <c r="L1883" s="19">
        <f t="shared" si="150"/>
        <v>0</v>
      </c>
      <c r="M1883" s="19">
        <f t="shared" si="149"/>
        <v>0</v>
      </c>
      <c r="AE1883" s="33" t="str">
        <f ca="1">IFERROR(INDEX(tbl_Données[[temps restant avant rebut  ]],SMALL(IF(tbl_Données[[temps restant avant rebut  ]]&lt;15,ROW(tbl_Données[[temps restant avant rebut  ]])-2),ROWS($1:1880))),"")</f>
        <v/>
      </c>
    </row>
    <row r="1884" spans="1:31" ht="27.75" customHeight="1">
      <c r="A1884" s="10"/>
      <c r="B1884" s="11"/>
      <c r="C18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4" s="13"/>
      <c r="E1884" s="10"/>
      <c r="F1884" s="14"/>
      <c r="G1884" s="15"/>
      <c r="H1884" s="13" t="str">
        <f t="shared" si="146"/>
        <v/>
      </c>
      <c r="I1884" s="16"/>
      <c r="J1884" s="17" t="str">
        <f t="shared" si="147"/>
        <v/>
      </c>
      <c r="K1884" s="18" t="str">
        <f t="shared" ca="1" si="148"/>
        <v/>
      </c>
      <c r="L1884" s="19">
        <f t="shared" si="150"/>
        <v>0</v>
      </c>
      <c r="M1884" s="19">
        <f t="shared" si="149"/>
        <v>0</v>
      </c>
      <c r="AE1884" s="33" t="str">
        <f ca="1">IFERROR(INDEX(tbl_Données[[temps restant avant rebut  ]],SMALL(IF(tbl_Données[[temps restant avant rebut  ]]&lt;15,ROW(tbl_Données[[temps restant avant rebut  ]])-2),ROWS($1:1881))),"")</f>
        <v/>
      </c>
    </row>
    <row r="1885" spans="1:31" ht="27.75" customHeight="1">
      <c r="A1885" s="10"/>
      <c r="B1885" s="11"/>
      <c r="C18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5" s="13"/>
      <c r="E1885" s="10"/>
      <c r="F1885" s="14"/>
      <c r="G1885" s="15"/>
      <c r="H1885" s="13" t="str">
        <f t="shared" si="146"/>
        <v/>
      </c>
      <c r="I1885" s="16"/>
      <c r="J1885" s="17" t="str">
        <f t="shared" si="147"/>
        <v/>
      </c>
      <c r="K1885" s="18" t="str">
        <f t="shared" ca="1" si="148"/>
        <v/>
      </c>
      <c r="L1885" s="19">
        <f t="shared" si="150"/>
        <v>0</v>
      </c>
      <c r="M1885" s="19">
        <f t="shared" si="149"/>
        <v>0</v>
      </c>
      <c r="AE1885" s="33" t="str">
        <f ca="1">IFERROR(INDEX(tbl_Données[[temps restant avant rebut  ]],SMALL(IF(tbl_Données[[temps restant avant rebut  ]]&lt;15,ROW(tbl_Données[[temps restant avant rebut  ]])-2),ROWS($1:1882))),"")</f>
        <v/>
      </c>
    </row>
    <row r="1886" spans="1:31" ht="27.75" customHeight="1">
      <c r="A1886" s="10"/>
      <c r="B1886" s="11"/>
      <c r="C18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6" s="13"/>
      <c r="E1886" s="10"/>
      <c r="F1886" s="14"/>
      <c r="G1886" s="15"/>
      <c r="H1886" s="13" t="str">
        <f t="shared" si="146"/>
        <v/>
      </c>
      <c r="I1886" s="16"/>
      <c r="J1886" s="17" t="str">
        <f t="shared" si="147"/>
        <v/>
      </c>
      <c r="K1886" s="18" t="str">
        <f t="shared" ca="1" si="148"/>
        <v/>
      </c>
      <c r="L1886" s="19">
        <f t="shared" si="150"/>
        <v>0</v>
      </c>
      <c r="M1886" s="19">
        <f t="shared" si="149"/>
        <v>0</v>
      </c>
      <c r="AE1886" s="33" t="str">
        <f ca="1">IFERROR(INDEX(tbl_Données[[temps restant avant rebut  ]],SMALL(IF(tbl_Données[[temps restant avant rebut  ]]&lt;15,ROW(tbl_Données[[temps restant avant rebut  ]])-2),ROWS($1:1883))),"")</f>
        <v/>
      </c>
    </row>
    <row r="1887" spans="1:31" ht="27.75" customHeight="1">
      <c r="A1887" s="10"/>
      <c r="B1887" s="11"/>
      <c r="C18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7" s="13"/>
      <c r="E1887" s="10"/>
      <c r="F1887" s="14"/>
      <c r="G1887" s="15"/>
      <c r="H1887" s="13" t="str">
        <f t="shared" si="146"/>
        <v/>
      </c>
      <c r="I1887" s="16"/>
      <c r="J1887" s="17" t="str">
        <f t="shared" si="147"/>
        <v/>
      </c>
      <c r="K1887" s="18" t="str">
        <f t="shared" ca="1" si="148"/>
        <v/>
      </c>
      <c r="L1887" s="19">
        <f t="shared" si="150"/>
        <v>0</v>
      </c>
      <c r="M1887" s="19">
        <f t="shared" si="149"/>
        <v>0</v>
      </c>
      <c r="AE1887" s="33" t="str">
        <f ca="1">IFERROR(INDEX(tbl_Données[[temps restant avant rebut  ]],SMALL(IF(tbl_Données[[temps restant avant rebut  ]]&lt;15,ROW(tbl_Données[[temps restant avant rebut  ]])-2),ROWS($1:1884))),"")</f>
        <v/>
      </c>
    </row>
    <row r="1888" spans="1:31" ht="27.75" customHeight="1">
      <c r="A1888" s="10"/>
      <c r="B1888" s="11"/>
      <c r="C18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8" s="13"/>
      <c r="E1888" s="10"/>
      <c r="F1888" s="14"/>
      <c r="G1888" s="15"/>
      <c r="H1888" s="13" t="str">
        <f t="shared" si="146"/>
        <v/>
      </c>
      <c r="I1888" s="16"/>
      <c r="J1888" s="17" t="str">
        <f t="shared" si="147"/>
        <v/>
      </c>
      <c r="K1888" s="18" t="str">
        <f t="shared" ca="1" si="148"/>
        <v/>
      </c>
      <c r="L1888" s="19">
        <f t="shared" si="150"/>
        <v>0</v>
      </c>
      <c r="M1888" s="19">
        <f t="shared" si="149"/>
        <v>0</v>
      </c>
      <c r="AE1888" s="33" t="str">
        <f ca="1">IFERROR(INDEX(tbl_Données[[temps restant avant rebut  ]],SMALL(IF(tbl_Données[[temps restant avant rebut  ]]&lt;15,ROW(tbl_Données[[temps restant avant rebut  ]])-2),ROWS($1:1885))),"")</f>
        <v/>
      </c>
    </row>
    <row r="1889" spans="1:31" ht="27.75" customHeight="1">
      <c r="A1889" s="10"/>
      <c r="B1889" s="11"/>
      <c r="C18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9" s="13"/>
      <c r="E1889" s="10"/>
      <c r="F1889" s="14"/>
      <c r="G1889" s="15"/>
      <c r="H1889" s="13" t="str">
        <f t="shared" si="146"/>
        <v/>
      </c>
      <c r="I1889" s="16"/>
      <c r="J1889" s="17" t="str">
        <f t="shared" si="147"/>
        <v/>
      </c>
      <c r="K1889" s="18" t="str">
        <f t="shared" ca="1" si="148"/>
        <v/>
      </c>
      <c r="L1889" s="19">
        <f t="shared" si="150"/>
        <v>0</v>
      </c>
      <c r="M1889" s="19">
        <f t="shared" si="149"/>
        <v>0</v>
      </c>
      <c r="AE1889" s="33" t="str">
        <f ca="1">IFERROR(INDEX(tbl_Données[[temps restant avant rebut  ]],SMALL(IF(tbl_Données[[temps restant avant rebut  ]]&lt;15,ROW(tbl_Données[[temps restant avant rebut  ]])-2),ROWS($1:1886))),"")</f>
        <v/>
      </c>
    </row>
    <row r="1890" spans="1:31" ht="27.75" customHeight="1">
      <c r="A1890" s="10"/>
      <c r="B1890" s="11"/>
      <c r="C18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0" s="13"/>
      <c r="E1890" s="10"/>
      <c r="F1890" s="14"/>
      <c r="G1890" s="15"/>
      <c r="H1890" s="13" t="str">
        <f t="shared" si="146"/>
        <v/>
      </c>
      <c r="I1890" s="16"/>
      <c r="J1890" s="17" t="str">
        <f t="shared" si="147"/>
        <v/>
      </c>
      <c r="K1890" s="18" t="str">
        <f t="shared" ca="1" si="148"/>
        <v/>
      </c>
      <c r="L1890" s="19">
        <f t="shared" si="150"/>
        <v>0</v>
      </c>
      <c r="M1890" s="19">
        <f t="shared" si="149"/>
        <v>0</v>
      </c>
      <c r="AE1890" s="33" t="str">
        <f ca="1">IFERROR(INDEX(tbl_Données[[temps restant avant rebut  ]],SMALL(IF(tbl_Données[[temps restant avant rebut  ]]&lt;15,ROW(tbl_Données[[temps restant avant rebut  ]])-2),ROWS($1:1887))),"")</f>
        <v/>
      </c>
    </row>
    <row r="1891" spans="1:31" ht="27.75" customHeight="1">
      <c r="A1891" s="10"/>
      <c r="B1891" s="11"/>
      <c r="C18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1" s="13"/>
      <c r="E1891" s="10"/>
      <c r="F1891" s="14"/>
      <c r="G1891" s="15"/>
      <c r="H1891" s="13" t="str">
        <f t="shared" si="146"/>
        <v/>
      </c>
      <c r="I1891" s="16"/>
      <c r="J1891" s="17" t="str">
        <f t="shared" si="147"/>
        <v/>
      </c>
      <c r="K1891" s="18" t="str">
        <f t="shared" ca="1" si="148"/>
        <v/>
      </c>
      <c r="L1891" s="19">
        <f t="shared" si="150"/>
        <v>0</v>
      </c>
      <c r="M1891" s="19">
        <f t="shared" si="149"/>
        <v>0</v>
      </c>
      <c r="AE1891" s="33" t="str">
        <f ca="1">IFERROR(INDEX(tbl_Données[[temps restant avant rebut  ]],SMALL(IF(tbl_Données[[temps restant avant rebut  ]]&lt;15,ROW(tbl_Données[[temps restant avant rebut  ]])-2),ROWS($1:1888))),"")</f>
        <v/>
      </c>
    </row>
    <row r="1892" spans="1:31" ht="27.75" customHeight="1">
      <c r="A1892" s="10"/>
      <c r="B1892" s="11"/>
      <c r="C18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2" s="13"/>
      <c r="E1892" s="10"/>
      <c r="F1892" s="14"/>
      <c r="G1892" s="15"/>
      <c r="H1892" s="13" t="str">
        <f t="shared" si="146"/>
        <v/>
      </c>
      <c r="I1892" s="16"/>
      <c r="J1892" s="17" t="str">
        <f t="shared" si="147"/>
        <v/>
      </c>
      <c r="K1892" s="18" t="str">
        <f t="shared" ca="1" si="148"/>
        <v/>
      </c>
      <c r="L1892" s="19">
        <f t="shared" si="150"/>
        <v>0</v>
      </c>
      <c r="M1892" s="19">
        <f t="shared" si="149"/>
        <v>0</v>
      </c>
      <c r="AE1892" s="33" t="str">
        <f ca="1">IFERROR(INDEX(tbl_Données[[temps restant avant rebut  ]],SMALL(IF(tbl_Données[[temps restant avant rebut  ]]&lt;15,ROW(tbl_Données[[temps restant avant rebut  ]])-2),ROWS($1:1889))),"")</f>
        <v/>
      </c>
    </row>
    <row r="1893" spans="1:31" ht="27.75" customHeight="1">
      <c r="A1893" s="10"/>
      <c r="B1893" s="11"/>
      <c r="C18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3" s="13"/>
      <c r="E1893" s="10"/>
      <c r="F1893" s="14"/>
      <c r="G1893" s="15"/>
      <c r="H1893" s="13" t="str">
        <f t="shared" si="146"/>
        <v/>
      </c>
      <c r="I1893" s="16"/>
      <c r="J1893" s="17" t="str">
        <f t="shared" si="147"/>
        <v/>
      </c>
      <c r="K1893" s="18" t="str">
        <f t="shared" ca="1" si="148"/>
        <v/>
      </c>
      <c r="L1893" s="19">
        <f t="shared" si="150"/>
        <v>0</v>
      </c>
      <c r="M1893" s="19">
        <f t="shared" si="149"/>
        <v>0</v>
      </c>
      <c r="AE1893" s="33" t="str">
        <f ca="1">IFERROR(INDEX(tbl_Données[[temps restant avant rebut  ]],SMALL(IF(tbl_Données[[temps restant avant rebut  ]]&lt;15,ROW(tbl_Données[[temps restant avant rebut  ]])-2),ROWS($1:1890))),"")</f>
        <v/>
      </c>
    </row>
    <row r="1894" spans="1:31" ht="27.75" customHeight="1">
      <c r="A1894" s="10"/>
      <c r="B1894" s="11"/>
      <c r="C18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4" s="13"/>
      <c r="E1894" s="10"/>
      <c r="F1894" s="14"/>
      <c r="G1894" s="15"/>
      <c r="H1894" s="13" t="str">
        <f t="shared" si="146"/>
        <v/>
      </c>
      <c r="I1894" s="16"/>
      <c r="J1894" s="17" t="str">
        <f t="shared" si="147"/>
        <v/>
      </c>
      <c r="K1894" s="18" t="str">
        <f t="shared" ca="1" si="148"/>
        <v/>
      </c>
      <c r="L1894" s="19">
        <f t="shared" si="150"/>
        <v>0</v>
      </c>
      <c r="M1894" s="19">
        <f t="shared" si="149"/>
        <v>0</v>
      </c>
      <c r="AE1894" s="33" t="str">
        <f ca="1">IFERROR(INDEX(tbl_Données[[temps restant avant rebut  ]],SMALL(IF(tbl_Données[[temps restant avant rebut  ]]&lt;15,ROW(tbl_Données[[temps restant avant rebut  ]])-2),ROWS($1:1891))),"")</f>
        <v/>
      </c>
    </row>
    <row r="1895" spans="1:31" ht="27.75" customHeight="1">
      <c r="A1895" s="10"/>
      <c r="B1895" s="11"/>
      <c r="C18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5" s="13"/>
      <c r="E1895" s="10"/>
      <c r="F1895" s="14"/>
      <c r="G1895" s="15"/>
      <c r="H1895" s="13" t="str">
        <f t="shared" si="146"/>
        <v/>
      </c>
      <c r="I1895" s="16"/>
      <c r="J1895" s="17" t="str">
        <f t="shared" si="147"/>
        <v/>
      </c>
      <c r="K1895" s="18" t="str">
        <f t="shared" ca="1" si="148"/>
        <v/>
      </c>
      <c r="L1895" s="19">
        <f t="shared" si="150"/>
        <v>0</v>
      </c>
      <c r="M1895" s="19">
        <f t="shared" si="149"/>
        <v>0</v>
      </c>
      <c r="AE1895" s="33" t="str">
        <f ca="1">IFERROR(INDEX(tbl_Données[[temps restant avant rebut  ]],SMALL(IF(tbl_Données[[temps restant avant rebut  ]]&lt;15,ROW(tbl_Données[[temps restant avant rebut  ]])-2),ROWS($1:1892))),"")</f>
        <v/>
      </c>
    </row>
    <row r="1896" spans="1:31" ht="27.75" customHeight="1">
      <c r="A1896" s="10"/>
      <c r="B1896" s="11"/>
      <c r="C18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6" s="13"/>
      <c r="E1896" s="10"/>
      <c r="F1896" s="14"/>
      <c r="G1896" s="15"/>
      <c r="H1896" s="13" t="str">
        <f t="shared" si="146"/>
        <v/>
      </c>
      <c r="I1896" s="16"/>
      <c r="J1896" s="17" t="str">
        <f t="shared" si="147"/>
        <v/>
      </c>
      <c r="K1896" s="18" t="str">
        <f t="shared" ca="1" si="148"/>
        <v/>
      </c>
      <c r="L1896" s="19">
        <f t="shared" si="150"/>
        <v>0</v>
      </c>
      <c r="M1896" s="19">
        <f t="shared" si="149"/>
        <v>0</v>
      </c>
      <c r="AE1896" s="33" t="str">
        <f ca="1">IFERROR(INDEX(tbl_Données[[temps restant avant rebut  ]],SMALL(IF(tbl_Données[[temps restant avant rebut  ]]&lt;15,ROW(tbl_Données[[temps restant avant rebut  ]])-2),ROWS($1:1893))),"")</f>
        <v/>
      </c>
    </row>
    <row r="1897" spans="1:31" ht="27.75" customHeight="1">
      <c r="A1897" s="10"/>
      <c r="B1897" s="11"/>
      <c r="C18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7" s="13"/>
      <c r="E1897" s="10"/>
      <c r="F1897" s="14"/>
      <c r="G1897" s="15"/>
      <c r="H1897" s="13" t="str">
        <f t="shared" si="146"/>
        <v/>
      </c>
      <c r="I1897" s="16"/>
      <c r="J1897" s="17" t="str">
        <f t="shared" si="147"/>
        <v/>
      </c>
      <c r="K1897" s="18" t="str">
        <f t="shared" ca="1" si="148"/>
        <v/>
      </c>
      <c r="L1897" s="19">
        <f t="shared" si="150"/>
        <v>0</v>
      </c>
      <c r="M1897" s="19">
        <f t="shared" si="149"/>
        <v>0</v>
      </c>
      <c r="AE1897" s="33" t="str">
        <f ca="1">IFERROR(INDEX(tbl_Données[[temps restant avant rebut  ]],SMALL(IF(tbl_Données[[temps restant avant rebut  ]]&lt;15,ROW(tbl_Données[[temps restant avant rebut  ]])-2),ROWS($1:1894))),"")</f>
        <v/>
      </c>
    </row>
    <row r="1898" spans="1:31" ht="27.75" customHeight="1">
      <c r="A1898" s="10"/>
      <c r="B1898" s="11"/>
      <c r="C18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8" s="13"/>
      <c r="E1898" s="10"/>
      <c r="F1898" s="14"/>
      <c r="G1898" s="15"/>
      <c r="H1898" s="13" t="str">
        <f t="shared" si="146"/>
        <v/>
      </c>
      <c r="I1898" s="16"/>
      <c r="J1898" s="17" t="str">
        <f t="shared" si="147"/>
        <v/>
      </c>
      <c r="K1898" s="18" t="str">
        <f t="shared" ca="1" si="148"/>
        <v/>
      </c>
      <c r="L1898" s="19">
        <f t="shared" si="150"/>
        <v>0</v>
      </c>
      <c r="M1898" s="19">
        <f t="shared" si="149"/>
        <v>0</v>
      </c>
      <c r="AE1898" s="33" t="str">
        <f ca="1">IFERROR(INDEX(tbl_Données[[temps restant avant rebut  ]],SMALL(IF(tbl_Données[[temps restant avant rebut  ]]&lt;15,ROW(tbl_Données[[temps restant avant rebut  ]])-2),ROWS($1:1895))),"")</f>
        <v/>
      </c>
    </row>
    <row r="1899" spans="1:31" ht="27.75" customHeight="1">
      <c r="A1899" s="10"/>
      <c r="B1899" s="11"/>
      <c r="C18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9" s="13"/>
      <c r="E1899" s="10"/>
      <c r="F1899" s="14"/>
      <c r="G1899" s="15"/>
      <c r="H1899" s="13" t="str">
        <f t="shared" si="146"/>
        <v/>
      </c>
      <c r="I1899" s="16"/>
      <c r="J1899" s="17" t="str">
        <f t="shared" si="147"/>
        <v/>
      </c>
      <c r="K1899" s="18" t="str">
        <f t="shared" ca="1" si="148"/>
        <v/>
      </c>
      <c r="L1899" s="19">
        <f t="shared" si="150"/>
        <v>0</v>
      </c>
      <c r="M1899" s="19">
        <f t="shared" si="149"/>
        <v>0</v>
      </c>
      <c r="AE1899" s="33" t="str">
        <f ca="1">IFERROR(INDEX(tbl_Données[[temps restant avant rebut  ]],SMALL(IF(tbl_Données[[temps restant avant rebut  ]]&lt;15,ROW(tbl_Données[[temps restant avant rebut  ]])-2),ROWS($1:1896))),"")</f>
        <v/>
      </c>
    </row>
    <row r="1900" spans="1:31" ht="27.75" customHeight="1">
      <c r="A1900" s="10"/>
      <c r="B1900" s="11"/>
      <c r="C19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0" s="13"/>
      <c r="E1900" s="10"/>
      <c r="F1900" s="14"/>
      <c r="G1900" s="15"/>
      <c r="H1900" s="13" t="str">
        <f t="shared" si="146"/>
        <v/>
      </c>
      <c r="I1900" s="16"/>
      <c r="J1900" s="17" t="str">
        <f t="shared" si="147"/>
        <v/>
      </c>
      <c r="K1900" s="18" t="str">
        <f t="shared" ca="1" si="148"/>
        <v/>
      </c>
      <c r="L1900" s="19">
        <f t="shared" si="150"/>
        <v>0</v>
      </c>
      <c r="M1900" s="19">
        <f t="shared" si="149"/>
        <v>0</v>
      </c>
      <c r="AE1900" s="33" t="str">
        <f ca="1">IFERROR(INDEX(tbl_Données[[temps restant avant rebut  ]],SMALL(IF(tbl_Données[[temps restant avant rebut  ]]&lt;15,ROW(tbl_Données[[temps restant avant rebut  ]])-2),ROWS($1:1897))),"")</f>
        <v/>
      </c>
    </row>
    <row r="1901" spans="1:31" ht="27.75" customHeight="1">
      <c r="A1901" s="10"/>
      <c r="B1901" s="11"/>
      <c r="C19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1" s="13"/>
      <c r="E1901" s="10"/>
      <c r="F1901" s="14"/>
      <c r="G1901" s="15"/>
      <c r="H1901" s="13" t="str">
        <f t="shared" si="146"/>
        <v/>
      </c>
      <c r="I1901" s="16"/>
      <c r="J1901" s="17" t="str">
        <f t="shared" si="147"/>
        <v/>
      </c>
      <c r="K1901" s="18" t="str">
        <f t="shared" ca="1" si="148"/>
        <v/>
      </c>
      <c r="L1901" s="19">
        <f t="shared" si="150"/>
        <v>0</v>
      </c>
      <c r="M1901" s="19">
        <f t="shared" si="149"/>
        <v>0</v>
      </c>
      <c r="AE1901" s="33" t="str">
        <f ca="1">IFERROR(INDEX(tbl_Données[[temps restant avant rebut  ]],SMALL(IF(tbl_Données[[temps restant avant rebut  ]]&lt;15,ROW(tbl_Données[[temps restant avant rebut  ]])-2),ROWS($1:1898))),"")</f>
        <v/>
      </c>
    </row>
    <row r="1902" spans="1:31" ht="27.75" customHeight="1">
      <c r="A1902" s="10"/>
      <c r="B1902" s="11"/>
      <c r="C19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2" s="13"/>
      <c r="E1902" s="10"/>
      <c r="F1902" s="14"/>
      <c r="G1902" s="15"/>
      <c r="H1902" s="13" t="str">
        <f t="shared" si="146"/>
        <v/>
      </c>
      <c r="I1902" s="16"/>
      <c r="J1902" s="17" t="str">
        <f t="shared" si="147"/>
        <v/>
      </c>
      <c r="K1902" s="18" t="str">
        <f t="shared" ca="1" si="148"/>
        <v/>
      </c>
      <c r="L1902" s="19">
        <f t="shared" si="150"/>
        <v>0</v>
      </c>
      <c r="M1902" s="19">
        <f t="shared" si="149"/>
        <v>0</v>
      </c>
      <c r="AE1902" s="33" t="str">
        <f ca="1">IFERROR(INDEX(tbl_Données[[temps restant avant rebut  ]],SMALL(IF(tbl_Données[[temps restant avant rebut  ]]&lt;15,ROW(tbl_Données[[temps restant avant rebut  ]])-2),ROWS($1:1899))),"")</f>
        <v/>
      </c>
    </row>
    <row r="1903" spans="1:31" ht="27.75" customHeight="1">
      <c r="A1903" s="10"/>
      <c r="B1903" s="11"/>
      <c r="C19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3" s="13"/>
      <c r="E1903" s="10"/>
      <c r="F1903" s="14"/>
      <c r="G1903" s="15"/>
      <c r="H1903" s="13" t="str">
        <f t="shared" si="146"/>
        <v/>
      </c>
      <c r="I1903" s="16"/>
      <c r="J1903" s="17" t="str">
        <f t="shared" si="147"/>
        <v/>
      </c>
      <c r="K1903" s="18" t="str">
        <f t="shared" ca="1" si="148"/>
        <v/>
      </c>
      <c r="L1903" s="19">
        <f t="shared" si="150"/>
        <v>0</v>
      </c>
      <c r="M1903" s="19">
        <f t="shared" si="149"/>
        <v>0</v>
      </c>
      <c r="AE1903" s="33" t="str">
        <f ca="1">IFERROR(INDEX(tbl_Données[[temps restant avant rebut  ]],SMALL(IF(tbl_Données[[temps restant avant rebut  ]]&lt;15,ROW(tbl_Données[[temps restant avant rebut  ]])-2),ROWS($1:1900))),"")</f>
        <v/>
      </c>
    </row>
    <row r="1904" spans="1:31" ht="27.75" customHeight="1">
      <c r="A1904" s="10"/>
      <c r="B1904" s="11"/>
      <c r="C19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4" s="13"/>
      <c r="E1904" s="10"/>
      <c r="F1904" s="14"/>
      <c r="G1904" s="15"/>
      <c r="H1904" s="13" t="str">
        <f t="shared" si="146"/>
        <v/>
      </c>
      <c r="I1904" s="16"/>
      <c r="J1904" s="17" t="str">
        <f t="shared" si="147"/>
        <v/>
      </c>
      <c r="K1904" s="18" t="str">
        <f t="shared" ca="1" si="148"/>
        <v/>
      </c>
      <c r="L1904" s="19">
        <f t="shared" si="150"/>
        <v>0</v>
      </c>
      <c r="M1904" s="19">
        <f t="shared" si="149"/>
        <v>0</v>
      </c>
      <c r="AE1904" s="33" t="str">
        <f ca="1">IFERROR(INDEX(tbl_Données[[temps restant avant rebut  ]],SMALL(IF(tbl_Données[[temps restant avant rebut  ]]&lt;15,ROW(tbl_Données[[temps restant avant rebut  ]])-2),ROWS($1:1901))),"")</f>
        <v/>
      </c>
    </row>
    <row r="1905" spans="1:31" ht="27.75" customHeight="1">
      <c r="A1905" s="10"/>
      <c r="B1905" s="11"/>
      <c r="C19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5" s="13"/>
      <c r="E1905" s="10"/>
      <c r="F1905" s="14"/>
      <c r="G1905" s="15"/>
      <c r="H1905" s="13" t="str">
        <f t="shared" si="146"/>
        <v/>
      </c>
      <c r="I1905" s="16"/>
      <c r="J1905" s="17" t="str">
        <f t="shared" si="147"/>
        <v/>
      </c>
      <c r="K1905" s="18" t="str">
        <f t="shared" ca="1" si="148"/>
        <v/>
      </c>
      <c r="L1905" s="19">
        <f t="shared" si="150"/>
        <v>0</v>
      </c>
      <c r="M1905" s="19">
        <f t="shared" si="149"/>
        <v>0</v>
      </c>
      <c r="AE1905" s="33" t="str">
        <f ca="1">IFERROR(INDEX(tbl_Données[[temps restant avant rebut  ]],SMALL(IF(tbl_Données[[temps restant avant rebut  ]]&lt;15,ROW(tbl_Données[[temps restant avant rebut  ]])-2),ROWS($1:1902))),"")</f>
        <v/>
      </c>
    </row>
    <row r="1906" spans="1:31" ht="27.75" customHeight="1">
      <c r="A1906" s="10"/>
      <c r="B1906" s="11"/>
      <c r="C19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6" s="13"/>
      <c r="E1906" s="10"/>
      <c r="F1906" s="14"/>
      <c r="G1906" s="15"/>
      <c r="H1906" s="13" t="str">
        <f t="shared" si="146"/>
        <v/>
      </c>
      <c r="I1906" s="16"/>
      <c r="J1906" s="17" t="str">
        <f t="shared" si="147"/>
        <v/>
      </c>
      <c r="K1906" s="18" t="str">
        <f t="shared" ca="1" si="148"/>
        <v/>
      </c>
      <c r="L1906" s="19">
        <f t="shared" si="150"/>
        <v>0</v>
      </c>
      <c r="M1906" s="19">
        <f t="shared" si="149"/>
        <v>0</v>
      </c>
      <c r="AE1906" s="33" t="str">
        <f ca="1">IFERROR(INDEX(tbl_Données[[temps restant avant rebut  ]],SMALL(IF(tbl_Données[[temps restant avant rebut  ]]&lt;15,ROW(tbl_Données[[temps restant avant rebut  ]])-2),ROWS($1:1903))),"")</f>
        <v/>
      </c>
    </row>
    <row r="1907" spans="1:31" ht="27.75" customHeight="1">
      <c r="A1907" s="10"/>
      <c r="B1907" s="11"/>
      <c r="C19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7" s="13"/>
      <c r="E1907" s="10"/>
      <c r="F1907" s="14"/>
      <c r="G1907" s="15"/>
      <c r="H1907" s="13" t="str">
        <f t="shared" si="146"/>
        <v/>
      </c>
      <c r="I1907" s="16"/>
      <c r="J1907" s="17" t="str">
        <f t="shared" si="147"/>
        <v/>
      </c>
      <c r="K1907" s="18" t="str">
        <f t="shared" ca="1" si="148"/>
        <v/>
      </c>
      <c r="L1907" s="19">
        <f t="shared" si="150"/>
        <v>0</v>
      </c>
      <c r="M1907" s="19">
        <f t="shared" si="149"/>
        <v>0</v>
      </c>
      <c r="AE1907" s="33" t="str">
        <f ca="1">IFERROR(INDEX(tbl_Données[[temps restant avant rebut  ]],SMALL(IF(tbl_Données[[temps restant avant rebut  ]]&lt;15,ROW(tbl_Données[[temps restant avant rebut  ]])-2),ROWS($1:1904))),"")</f>
        <v/>
      </c>
    </row>
    <row r="1908" spans="1:31" ht="27.75" customHeight="1">
      <c r="A1908" s="10"/>
      <c r="B1908" s="11"/>
      <c r="C19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8" s="13"/>
      <c r="E1908" s="10"/>
      <c r="F1908" s="14"/>
      <c r="G1908" s="15"/>
      <c r="H1908" s="13" t="str">
        <f t="shared" si="146"/>
        <v/>
      </c>
      <c r="I1908" s="16"/>
      <c r="J1908" s="17" t="str">
        <f t="shared" si="147"/>
        <v/>
      </c>
      <c r="K1908" s="18" t="str">
        <f t="shared" ca="1" si="148"/>
        <v/>
      </c>
      <c r="L1908" s="19">
        <f t="shared" si="150"/>
        <v>0</v>
      </c>
      <c r="M1908" s="19">
        <f t="shared" si="149"/>
        <v>0</v>
      </c>
      <c r="AE1908" s="33" t="str">
        <f ca="1">IFERROR(INDEX(tbl_Données[[temps restant avant rebut  ]],SMALL(IF(tbl_Données[[temps restant avant rebut  ]]&lt;15,ROW(tbl_Données[[temps restant avant rebut  ]])-2),ROWS($1:1905))),"")</f>
        <v/>
      </c>
    </row>
    <row r="1909" spans="1:31" ht="27.75" customHeight="1">
      <c r="A1909" s="10"/>
      <c r="B1909" s="11"/>
      <c r="C19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9" s="13"/>
      <c r="E1909" s="10"/>
      <c r="F1909" s="14"/>
      <c r="G1909" s="15"/>
      <c r="H1909" s="13" t="str">
        <f t="shared" si="146"/>
        <v/>
      </c>
      <c r="I1909" s="16"/>
      <c r="J1909" s="17" t="str">
        <f t="shared" si="147"/>
        <v/>
      </c>
      <c r="K1909" s="18" t="str">
        <f t="shared" ca="1" si="148"/>
        <v/>
      </c>
      <c r="L1909" s="19">
        <f t="shared" si="150"/>
        <v>0</v>
      </c>
      <c r="M1909" s="19">
        <f t="shared" si="149"/>
        <v>0</v>
      </c>
      <c r="AE1909" s="33" t="str">
        <f ca="1">IFERROR(INDEX(tbl_Données[[temps restant avant rebut  ]],SMALL(IF(tbl_Données[[temps restant avant rebut  ]]&lt;15,ROW(tbl_Données[[temps restant avant rebut  ]])-2),ROWS($1:1906))),"")</f>
        <v/>
      </c>
    </row>
    <row r="1910" spans="1:31" ht="27.75" customHeight="1">
      <c r="A1910" s="10"/>
      <c r="B1910" s="11"/>
      <c r="C19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0" s="13"/>
      <c r="E1910" s="10"/>
      <c r="F1910" s="14"/>
      <c r="G1910" s="15"/>
      <c r="H1910" s="13" t="str">
        <f t="shared" si="146"/>
        <v/>
      </c>
      <c r="I1910" s="16"/>
      <c r="J1910" s="17" t="str">
        <f t="shared" si="147"/>
        <v/>
      </c>
      <c r="K1910" s="18" t="str">
        <f t="shared" ca="1" si="148"/>
        <v/>
      </c>
      <c r="L1910" s="19">
        <f t="shared" si="150"/>
        <v>0</v>
      </c>
      <c r="M1910" s="19">
        <f t="shared" si="149"/>
        <v>0</v>
      </c>
      <c r="AE1910" s="33" t="str">
        <f ca="1">IFERROR(INDEX(tbl_Données[[temps restant avant rebut  ]],SMALL(IF(tbl_Données[[temps restant avant rebut  ]]&lt;15,ROW(tbl_Données[[temps restant avant rebut  ]])-2),ROWS($1:1907))),"")</f>
        <v/>
      </c>
    </row>
    <row r="1911" spans="1:31" ht="27.75" customHeight="1">
      <c r="A1911" s="10"/>
      <c r="B1911" s="11"/>
      <c r="C19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1" s="13"/>
      <c r="E1911" s="10"/>
      <c r="F1911" s="14"/>
      <c r="G1911" s="15"/>
      <c r="H1911" s="13" t="str">
        <f t="shared" si="146"/>
        <v/>
      </c>
      <c r="I1911" s="16"/>
      <c r="J1911" s="17" t="str">
        <f t="shared" si="147"/>
        <v/>
      </c>
      <c r="K1911" s="18" t="str">
        <f t="shared" ca="1" si="148"/>
        <v/>
      </c>
      <c r="L1911" s="19">
        <f t="shared" si="150"/>
        <v>0</v>
      </c>
      <c r="M1911" s="19">
        <f t="shared" si="149"/>
        <v>0</v>
      </c>
      <c r="AE1911" s="33" t="str">
        <f ca="1">IFERROR(INDEX(tbl_Données[[temps restant avant rebut  ]],SMALL(IF(tbl_Données[[temps restant avant rebut  ]]&lt;15,ROW(tbl_Données[[temps restant avant rebut  ]])-2),ROWS($1:1908))),"")</f>
        <v/>
      </c>
    </row>
    <row r="1912" spans="1:31" ht="27.75" customHeight="1">
      <c r="A1912" s="10"/>
      <c r="B1912" s="11"/>
      <c r="C19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2" s="13"/>
      <c r="E1912" s="10"/>
      <c r="F1912" s="14"/>
      <c r="G1912" s="15"/>
      <c r="H1912" s="13" t="str">
        <f t="shared" si="146"/>
        <v/>
      </c>
      <c r="I1912" s="16"/>
      <c r="J1912" s="17" t="str">
        <f t="shared" si="147"/>
        <v/>
      </c>
      <c r="K1912" s="18" t="str">
        <f t="shared" ca="1" si="148"/>
        <v/>
      </c>
      <c r="L1912" s="19">
        <f t="shared" si="150"/>
        <v>0</v>
      </c>
      <c r="M1912" s="19">
        <f t="shared" si="149"/>
        <v>0</v>
      </c>
      <c r="AE1912" s="33" t="str">
        <f ca="1">IFERROR(INDEX(tbl_Données[[temps restant avant rebut  ]],SMALL(IF(tbl_Données[[temps restant avant rebut  ]]&lt;15,ROW(tbl_Données[[temps restant avant rebut  ]])-2),ROWS($1:1909))),"")</f>
        <v/>
      </c>
    </row>
    <row r="1913" spans="1:31" ht="27.75" customHeight="1">
      <c r="A1913" s="10"/>
      <c r="B1913" s="11"/>
      <c r="C19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3" s="13"/>
      <c r="E1913" s="10"/>
      <c r="F1913" s="14"/>
      <c r="G1913" s="15"/>
      <c r="H1913" s="13" t="str">
        <f t="shared" si="146"/>
        <v/>
      </c>
      <c r="I1913" s="16"/>
      <c r="J1913" s="17" t="str">
        <f t="shared" si="147"/>
        <v/>
      </c>
      <c r="K1913" s="18" t="str">
        <f t="shared" ca="1" si="148"/>
        <v/>
      </c>
      <c r="L1913" s="19">
        <f t="shared" si="150"/>
        <v>0</v>
      </c>
      <c r="M1913" s="19">
        <f t="shared" si="149"/>
        <v>0</v>
      </c>
      <c r="AE1913" s="33" t="str">
        <f ca="1">IFERROR(INDEX(tbl_Données[[temps restant avant rebut  ]],SMALL(IF(tbl_Données[[temps restant avant rebut  ]]&lt;15,ROW(tbl_Données[[temps restant avant rebut  ]])-2),ROWS($1:1910))),"")</f>
        <v/>
      </c>
    </row>
    <row r="1914" spans="1:31" ht="27.75" customHeight="1">
      <c r="A1914" s="10"/>
      <c r="B1914" s="11"/>
      <c r="C19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4" s="13"/>
      <c r="E1914" s="10"/>
      <c r="F1914" s="14"/>
      <c r="G1914" s="15"/>
      <c r="H1914" s="13" t="str">
        <f t="shared" si="146"/>
        <v/>
      </c>
      <c r="I1914" s="16"/>
      <c r="J1914" s="17" t="str">
        <f t="shared" si="147"/>
        <v/>
      </c>
      <c r="K1914" s="18" t="str">
        <f t="shared" ca="1" si="148"/>
        <v/>
      </c>
      <c r="L1914" s="19">
        <f t="shared" si="150"/>
        <v>0</v>
      </c>
      <c r="M1914" s="19">
        <f t="shared" si="149"/>
        <v>0</v>
      </c>
      <c r="AE1914" s="33" t="str">
        <f ca="1">IFERROR(INDEX(tbl_Données[[temps restant avant rebut  ]],SMALL(IF(tbl_Données[[temps restant avant rebut  ]]&lt;15,ROW(tbl_Données[[temps restant avant rebut  ]])-2),ROWS($1:1911))),"")</f>
        <v/>
      </c>
    </row>
    <row r="1915" spans="1:31" ht="27.75" customHeight="1">
      <c r="A1915" s="10"/>
      <c r="B1915" s="11"/>
      <c r="C19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5" s="13"/>
      <c r="E1915" s="10"/>
      <c r="F1915" s="14"/>
      <c r="G1915" s="15"/>
      <c r="H1915" s="13" t="str">
        <f t="shared" si="146"/>
        <v/>
      </c>
      <c r="I1915" s="16"/>
      <c r="J1915" s="17" t="str">
        <f t="shared" si="147"/>
        <v/>
      </c>
      <c r="K1915" s="18" t="str">
        <f t="shared" ca="1" si="148"/>
        <v/>
      </c>
      <c r="L1915" s="19">
        <f t="shared" si="150"/>
        <v>0</v>
      </c>
      <c r="M1915" s="19">
        <f t="shared" si="149"/>
        <v>0</v>
      </c>
      <c r="AE1915" s="33" t="str">
        <f ca="1">IFERROR(INDEX(tbl_Données[[temps restant avant rebut  ]],SMALL(IF(tbl_Données[[temps restant avant rebut  ]]&lt;15,ROW(tbl_Données[[temps restant avant rebut  ]])-2),ROWS($1:1912))),"")</f>
        <v/>
      </c>
    </row>
    <row r="1916" spans="1:31" ht="27.75" customHeight="1">
      <c r="A1916" s="10"/>
      <c r="B1916" s="11"/>
      <c r="C19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6" s="13"/>
      <c r="E1916" s="10"/>
      <c r="F1916" s="14"/>
      <c r="G1916" s="15"/>
      <c r="H1916" s="13" t="str">
        <f t="shared" si="146"/>
        <v/>
      </c>
      <c r="I1916" s="16"/>
      <c r="J1916" s="17" t="str">
        <f t="shared" si="147"/>
        <v/>
      </c>
      <c r="K1916" s="18" t="str">
        <f t="shared" ca="1" si="148"/>
        <v/>
      </c>
      <c r="L1916" s="19">
        <f t="shared" si="150"/>
        <v>0</v>
      </c>
      <c r="M1916" s="19">
        <f t="shared" si="149"/>
        <v>0</v>
      </c>
      <c r="AE1916" s="33" t="str">
        <f ca="1">IFERROR(INDEX(tbl_Données[[temps restant avant rebut  ]],SMALL(IF(tbl_Données[[temps restant avant rebut  ]]&lt;15,ROW(tbl_Données[[temps restant avant rebut  ]])-2),ROWS($1:1913))),"")</f>
        <v/>
      </c>
    </row>
    <row r="1917" spans="1:31" ht="27.75" customHeight="1">
      <c r="A1917" s="10"/>
      <c r="B1917" s="11"/>
      <c r="C19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7" s="13"/>
      <c r="E1917" s="10"/>
      <c r="F1917" s="14"/>
      <c r="G1917" s="15"/>
      <c r="H1917" s="13" t="str">
        <f t="shared" si="146"/>
        <v/>
      </c>
      <c r="I1917" s="16"/>
      <c r="J1917" s="17" t="str">
        <f t="shared" si="147"/>
        <v/>
      </c>
      <c r="K1917" s="18" t="str">
        <f t="shared" ca="1" si="148"/>
        <v/>
      </c>
      <c r="L1917" s="19">
        <f t="shared" si="150"/>
        <v>0</v>
      </c>
      <c r="M1917" s="19">
        <f t="shared" si="149"/>
        <v>0</v>
      </c>
      <c r="AE1917" s="33" t="str">
        <f ca="1">IFERROR(INDEX(tbl_Données[[temps restant avant rebut  ]],SMALL(IF(tbl_Données[[temps restant avant rebut  ]]&lt;15,ROW(tbl_Données[[temps restant avant rebut  ]])-2),ROWS($1:1914))),"")</f>
        <v/>
      </c>
    </row>
    <row r="1918" spans="1:31" ht="27.75" customHeight="1">
      <c r="A1918" s="10"/>
      <c r="B1918" s="11"/>
      <c r="C19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8" s="13"/>
      <c r="E1918" s="10"/>
      <c r="F1918" s="14"/>
      <c r="G1918" s="15"/>
      <c r="H1918" s="13" t="str">
        <f t="shared" si="146"/>
        <v/>
      </c>
      <c r="I1918" s="16"/>
      <c r="J1918" s="17" t="str">
        <f t="shared" si="147"/>
        <v/>
      </c>
      <c r="K1918" s="18" t="str">
        <f t="shared" ca="1" si="148"/>
        <v/>
      </c>
      <c r="L1918" s="19">
        <f t="shared" si="150"/>
        <v>0</v>
      </c>
      <c r="M1918" s="19">
        <f t="shared" si="149"/>
        <v>0</v>
      </c>
      <c r="AE1918" s="33" t="str">
        <f ca="1">IFERROR(INDEX(tbl_Données[[temps restant avant rebut  ]],SMALL(IF(tbl_Données[[temps restant avant rebut  ]]&lt;15,ROW(tbl_Données[[temps restant avant rebut  ]])-2),ROWS($1:1915))),"")</f>
        <v/>
      </c>
    </row>
    <row r="1919" spans="1:31" ht="27.75" customHeight="1">
      <c r="A1919" s="10"/>
      <c r="B1919" s="11"/>
      <c r="C19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9" s="13"/>
      <c r="E1919" s="10"/>
      <c r="F1919" s="14"/>
      <c r="G1919" s="15"/>
      <c r="H1919" s="13" t="str">
        <f t="shared" si="146"/>
        <v/>
      </c>
      <c r="I1919" s="16"/>
      <c r="J1919" s="17" t="str">
        <f t="shared" si="147"/>
        <v/>
      </c>
      <c r="K1919" s="18" t="str">
        <f t="shared" ca="1" si="148"/>
        <v/>
      </c>
      <c r="L1919" s="19">
        <f t="shared" si="150"/>
        <v>0</v>
      </c>
      <c r="M1919" s="19">
        <f t="shared" si="149"/>
        <v>0</v>
      </c>
      <c r="AE1919" s="33" t="str">
        <f ca="1">IFERROR(INDEX(tbl_Données[[temps restant avant rebut  ]],SMALL(IF(tbl_Données[[temps restant avant rebut  ]]&lt;15,ROW(tbl_Données[[temps restant avant rebut  ]])-2),ROWS($1:1916))),"")</f>
        <v/>
      </c>
    </row>
    <row r="1920" spans="1:31" ht="27.75" customHeight="1">
      <c r="A1920" s="10"/>
      <c r="B1920" s="11"/>
      <c r="C19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0" s="13"/>
      <c r="E1920" s="10"/>
      <c r="F1920" s="14"/>
      <c r="G1920" s="15"/>
      <c r="H1920" s="13" t="str">
        <f t="shared" si="146"/>
        <v/>
      </c>
      <c r="I1920" s="16"/>
      <c r="J1920" s="17" t="str">
        <f t="shared" si="147"/>
        <v/>
      </c>
      <c r="K1920" s="18" t="str">
        <f t="shared" ca="1" si="148"/>
        <v/>
      </c>
      <c r="L1920" s="19">
        <f t="shared" si="150"/>
        <v>0</v>
      </c>
      <c r="M1920" s="19">
        <f t="shared" si="149"/>
        <v>0</v>
      </c>
      <c r="AE1920" s="33" t="str">
        <f ca="1">IFERROR(INDEX(tbl_Données[[temps restant avant rebut  ]],SMALL(IF(tbl_Données[[temps restant avant rebut  ]]&lt;15,ROW(tbl_Données[[temps restant avant rebut  ]])-2),ROWS($1:1917))),"")</f>
        <v/>
      </c>
    </row>
    <row r="1921" spans="1:31" ht="27.75" customHeight="1">
      <c r="A1921" s="10"/>
      <c r="B1921" s="11"/>
      <c r="C19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1" s="13"/>
      <c r="E1921" s="10"/>
      <c r="F1921" s="14"/>
      <c r="G1921" s="15"/>
      <c r="H1921" s="13" t="str">
        <f t="shared" si="146"/>
        <v/>
      </c>
      <c r="I1921" s="16"/>
      <c r="J1921" s="17" t="str">
        <f t="shared" si="147"/>
        <v/>
      </c>
      <c r="K1921" s="18" t="str">
        <f t="shared" ca="1" si="148"/>
        <v/>
      </c>
      <c r="L1921" s="19">
        <f t="shared" si="150"/>
        <v>0</v>
      </c>
      <c r="M1921" s="19">
        <f t="shared" si="149"/>
        <v>0</v>
      </c>
      <c r="AE1921" s="33" t="str">
        <f ca="1">IFERROR(INDEX(tbl_Données[[temps restant avant rebut  ]],SMALL(IF(tbl_Données[[temps restant avant rebut  ]]&lt;15,ROW(tbl_Données[[temps restant avant rebut  ]])-2),ROWS($1:1918))),"")</f>
        <v/>
      </c>
    </row>
    <row r="1922" spans="1:31" ht="27.75" customHeight="1">
      <c r="A1922" s="10"/>
      <c r="B1922" s="11"/>
      <c r="C19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2" s="13"/>
      <c r="E1922" s="10"/>
      <c r="F1922" s="14"/>
      <c r="G1922" s="15"/>
      <c r="H1922" s="13" t="str">
        <f t="shared" si="146"/>
        <v/>
      </c>
      <c r="I1922" s="16"/>
      <c r="J1922" s="17" t="str">
        <f t="shared" si="147"/>
        <v/>
      </c>
      <c r="K1922" s="18" t="str">
        <f t="shared" ca="1" si="148"/>
        <v/>
      </c>
      <c r="L1922" s="19">
        <f t="shared" si="150"/>
        <v>0</v>
      </c>
      <c r="M1922" s="19">
        <f t="shared" si="149"/>
        <v>0</v>
      </c>
      <c r="AE1922" s="33" t="str">
        <f ca="1">IFERROR(INDEX(tbl_Données[[temps restant avant rebut  ]],SMALL(IF(tbl_Données[[temps restant avant rebut  ]]&lt;15,ROW(tbl_Données[[temps restant avant rebut  ]])-2),ROWS($1:1919))),"")</f>
        <v/>
      </c>
    </row>
    <row r="1923" spans="1:31" ht="27.75" customHeight="1">
      <c r="A1923" s="10"/>
      <c r="B1923" s="11"/>
      <c r="C19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3" s="13"/>
      <c r="E1923" s="10"/>
      <c r="F1923" s="14"/>
      <c r="G1923" s="15"/>
      <c r="H1923" s="13" t="str">
        <f t="shared" ref="H1923:H1986" si="151">IF(ISBLANK(D1923),"",D1923+30)</f>
        <v/>
      </c>
      <c r="I1923" s="16"/>
      <c r="J1923" s="17" t="str">
        <f t="shared" ref="J1923:J1986" si="152">IF(ISBLANK(I1923),"",$I1923-$D1923)</f>
        <v/>
      </c>
      <c r="K1923" s="18" t="str">
        <f t="shared" ref="K1923:K1986" ca="1" si="153">IF(ISBLANK(D1923),"",D1923-TODAY())</f>
        <v/>
      </c>
      <c r="L1923" s="19">
        <f t="shared" si="150"/>
        <v>0</v>
      </c>
      <c r="M1923" s="19">
        <f t="shared" ref="M1923:M1986" si="154">IFERROR(DATEDIF($B1923,$F1923,"d"),"")</f>
        <v>0</v>
      </c>
      <c r="AE1923" s="33" t="str">
        <f ca="1">IFERROR(INDEX(tbl_Données[[temps restant avant rebut  ]],SMALL(IF(tbl_Données[[temps restant avant rebut  ]]&lt;15,ROW(tbl_Données[[temps restant avant rebut  ]])-2),ROWS($1:1920))),"")</f>
        <v/>
      </c>
    </row>
    <row r="1924" spans="1:31" ht="27.75" customHeight="1">
      <c r="A1924" s="10"/>
      <c r="B1924" s="11"/>
      <c r="C19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4" s="13"/>
      <c r="E1924" s="10"/>
      <c r="F1924" s="14"/>
      <c r="G1924" s="15"/>
      <c r="H1924" s="13" t="str">
        <f t="shared" si="151"/>
        <v/>
      </c>
      <c r="I1924" s="16"/>
      <c r="J1924" s="17" t="str">
        <f t="shared" si="152"/>
        <v/>
      </c>
      <c r="K1924" s="18" t="str">
        <f t="shared" ca="1" si="153"/>
        <v/>
      </c>
      <c r="L1924" s="19">
        <f t="shared" si="150"/>
        <v>0</v>
      </c>
      <c r="M1924" s="19">
        <f t="shared" si="154"/>
        <v>0</v>
      </c>
      <c r="AE1924" s="33" t="str">
        <f ca="1">IFERROR(INDEX(tbl_Données[[temps restant avant rebut  ]],SMALL(IF(tbl_Données[[temps restant avant rebut  ]]&lt;15,ROW(tbl_Données[[temps restant avant rebut  ]])-2),ROWS($1:1921))),"")</f>
        <v/>
      </c>
    </row>
    <row r="1925" spans="1:31" ht="27.75" customHeight="1">
      <c r="A1925" s="10"/>
      <c r="B1925" s="11"/>
      <c r="C19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5" s="13"/>
      <c r="E1925" s="10"/>
      <c r="F1925" s="14"/>
      <c r="G1925" s="15"/>
      <c r="H1925" s="13" t="str">
        <f t="shared" si="151"/>
        <v/>
      </c>
      <c r="I1925" s="16"/>
      <c r="J1925" s="17" t="str">
        <f t="shared" si="152"/>
        <v/>
      </c>
      <c r="K1925" s="18" t="str">
        <f t="shared" ca="1" si="153"/>
        <v/>
      </c>
      <c r="L1925" s="19">
        <f t="shared" si="150"/>
        <v>0</v>
      </c>
      <c r="M1925" s="19">
        <f t="shared" si="154"/>
        <v>0</v>
      </c>
      <c r="AE1925" s="33" t="str">
        <f ca="1">IFERROR(INDEX(tbl_Données[[temps restant avant rebut  ]],SMALL(IF(tbl_Données[[temps restant avant rebut  ]]&lt;15,ROW(tbl_Données[[temps restant avant rebut  ]])-2),ROWS($1:1922))),"")</f>
        <v/>
      </c>
    </row>
    <row r="1926" spans="1:31" ht="27.75" customHeight="1">
      <c r="A1926" s="10"/>
      <c r="B1926" s="11"/>
      <c r="C19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6" s="13"/>
      <c r="E1926" s="10"/>
      <c r="F1926" s="14"/>
      <c r="G1926" s="15"/>
      <c r="H1926" s="13" t="str">
        <f t="shared" si="151"/>
        <v/>
      </c>
      <c r="I1926" s="16"/>
      <c r="J1926" s="17" t="str">
        <f t="shared" si="152"/>
        <v/>
      </c>
      <c r="K1926" s="18" t="str">
        <f t="shared" ca="1" si="153"/>
        <v/>
      </c>
      <c r="L1926" s="19">
        <f t="shared" ref="L1926:L1989" si="155">IFERROR(DATEDIF($B1926,$I1926,"d"),"")</f>
        <v>0</v>
      </c>
      <c r="M1926" s="19">
        <f t="shared" si="154"/>
        <v>0</v>
      </c>
      <c r="AE1926" s="33" t="str">
        <f ca="1">IFERROR(INDEX(tbl_Données[[temps restant avant rebut  ]],SMALL(IF(tbl_Données[[temps restant avant rebut  ]]&lt;15,ROW(tbl_Données[[temps restant avant rebut  ]])-2),ROWS($1:1923))),"")</f>
        <v/>
      </c>
    </row>
    <row r="1927" spans="1:31" ht="27.75" customHeight="1">
      <c r="A1927" s="10"/>
      <c r="B1927" s="11"/>
      <c r="C19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7" s="13"/>
      <c r="E1927" s="10"/>
      <c r="F1927" s="14"/>
      <c r="G1927" s="15"/>
      <c r="H1927" s="13" t="str">
        <f t="shared" si="151"/>
        <v/>
      </c>
      <c r="I1927" s="16"/>
      <c r="J1927" s="17" t="str">
        <f t="shared" si="152"/>
        <v/>
      </c>
      <c r="K1927" s="18" t="str">
        <f t="shared" ca="1" si="153"/>
        <v/>
      </c>
      <c r="L1927" s="19">
        <f t="shared" si="155"/>
        <v>0</v>
      </c>
      <c r="M1927" s="19">
        <f t="shared" si="154"/>
        <v>0</v>
      </c>
      <c r="AE1927" s="33" t="str">
        <f ca="1">IFERROR(INDEX(tbl_Données[[temps restant avant rebut  ]],SMALL(IF(tbl_Données[[temps restant avant rebut  ]]&lt;15,ROW(tbl_Données[[temps restant avant rebut  ]])-2),ROWS($1:1924))),"")</f>
        <v/>
      </c>
    </row>
    <row r="1928" spans="1:31" ht="27.75" customHeight="1">
      <c r="A1928" s="10"/>
      <c r="B1928" s="11"/>
      <c r="C19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8" s="13"/>
      <c r="E1928" s="10"/>
      <c r="F1928" s="14"/>
      <c r="G1928" s="15"/>
      <c r="H1928" s="13" t="str">
        <f t="shared" si="151"/>
        <v/>
      </c>
      <c r="I1928" s="16"/>
      <c r="J1928" s="17" t="str">
        <f t="shared" si="152"/>
        <v/>
      </c>
      <c r="K1928" s="18" t="str">
        <f t="shared" ca="1" si="153"/>
        <v/>
      </c>
      <c r="L1928" s="19">
        <f t="shared" si="155"/>
        <v>0</v>
      </c>
      <c r="M1928" s="19">
        <f t="shared" si="154"/>
        <v>0</v>
      </c>
      <c r="AE1928" s="33" t="str">
        <f ca="1">IFERROR(INDEX(tbl_Données[[temps restant avant rebut  ]],SMALL(IF(tbl_Données[[temps restant avant rebut  ]]&lt;15,ROW(tbl_Données[[temps restant avant rebut  ]])-2),ROWS($1:1925))),"")</f>
        <v/>
      </c>
    </row>
    <row r="1929" spans="1:31" ht="27.75" customHeight="1">
      <c r="A1929" s="10"/>
      <c r="B1929" s="11"/>
      <c r="C19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9" s="13"/>
      <c r="E1929" s="10"/>
      <c r="F1929" s="14"/>
      <c r="G1929" s="15"/>
      <c r="H1929" s="13" t="str">
        <f t="shared" si="151"/>
        <v/>
      </c>
      <c r="I1929" s="16"/>
      <c r="J1929" s="17" t="str">
        <f t="shared" si="152"/>
        <v/>
      </c>
      <c r="K1929" s="18" t="str">
        <f t="shared" ca="1" si="153"/>
        <v/>
      </c>
      <c r="L1929" s="19">
        <f t="shared" si="155"/>
        <v>0</v>
      </c>
      <c r="M1929" s="19">
        <f t="shared" si="154"/>
        <v>0</v>
      </c>
      <c r="AE1929" s="33" t="str">
        <f ca="1">IFERROR(INDEX(tbl_Données[[temps restant avant rebut  ]],SMALL(IF(tbl_Données[[temps restant avant rebut  ]]&lt;15,ROW(tbl_Données[[temps restant avant rebut  ]])-2),ROWS($1:1926))),"")</f>
        <v/>
      </c>
    </row>
    <row r="1930" spans="1:31" ht="27.75" customHeight="1">
      <c r="A1930" s="10"/>
      <c r="B1930" s="11"/>
      <c r="C19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0" s="13"/>
      <c r="E1930" s="10"/>
      <c r="F1930" s="14"/>
      <c r="G1930" s="15"/>
      <c r="H1930" s="13" t="str">
        <f t="shared" si="151"/>
        <v/>
      </c>
      <c r="I1930" s="16"/>
      <c r="J1930" s="17" t="str">
        <f t="shared" si="152"/>
        <v/>
      </c>
      <c r="K1930" s="18" t="str">
        <f t="shared" ca="1" si="153"/>
        <v/>
      </c>
      <c r="L1930" s="19">
        <f t="shared" si="155"/>
        <v>0</v>
      </c>
      <c r="M1930" s="19">
        <f t="shared" si="154"/>
        <v>0</v>
      </c>
      <c r="AE1930" s="33" t="str">
        <f ca="1">IFERROR(INDEX(tbl_Données[[temps restant avant rebut  ]],SMALL(IF(tbl_Données[[temps restant avant rebut  ]]&lt;15,ROW(tbl_Données[[temps restant avant rebut  ]])-2),ROWS($1:1927))),"")</f>
        <v/>
      </c>
    </row>
    <row r="1931" spans="1:31" ht="27.75" customHeight="1">
      <c r="A1931" s="10"/>
      <c r="B1931" s="11"/>
      <c r="C19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1" s="13"/>
      <c r="E1931" s="10"/>
      <c r="F1931" s="14"/>
      <c r="G1931" s="15"/>
      <c r="H1931" s="13" t="str">
        <f t="shared" si="151"/>
        <v/>
      </c>
      <c r="I1931" s="16"/>
      <c r="J1931" s="17" t="str">
        <f t="shared" si="152"/>
        <v/>
      </c>
      <c r="K1931" s="18" t="str">
        <f t="shared" ca="1" si="153"/>
        <v/>
      </c>
      <c r="L1931" s="19">
        <f t="shared" si="155"/>
        <v>0</v>
      </c>
      <c r="M1931" s="19">
        <f t="shared" si="154"/>
        <v>0</v>
      </c>
      <c r="AE1931" s="33" t="str">
        <f ca="1">IFERROR(INDEX(tbl_Données[[temps restant avant rebut  ]],SMALL(IF(tbl_Données[[temps restant avant rebut  ]]&lt;15,ROW(tbl_Données[[temps restant avant rebut  ]])-2),ROWS($1:1928))),"")</f>
        <v/>
      </c>
    </row>
    <row r="1932" spans="1:31" ht="27.75" customHeight="1">
      <c r="A1932" s="10"/>
      <c r="B1932" s="11"/>
      <c r="C19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2" s="13"/>
      <c r="E1932" s="10"/>
      <c r="F1932" s="14"/>
      <c r="G1932" s="15"/>
      <c r="H1932" s="13" t="str">
        <f t="shared" si="151"/>
        <v/>
      </c>
      <c r="I1932" s="16"/>
      <c r="J1932" s="17" t="str">
        <f t="shared" si="152"/>
        <v/>
      </c>
      <c r="K1932" s="18" t="str">
        <f t="shared" ca="1" si="153"/>
        <v/>
      </c>
      <c r="L1932" s="19">
        <f t="shared" si="155"/>
        <v>0</v>
      </c>
      <c r="M1932" s="19">
        <f t="shared" si="154"/>
        <v>0</v>
      </c>
      <c r="AE1932" s="33" t="str">
        <f ca="1">IFERROR(INDEX(tbl_Données[[temps restant avant rebut  ]],SMALL(IF(tbl_Données[[temps restant avant rebut  ]]&lt;15,ROW(tbl_Données[[temps restant avant rebut  ]])-2),ROWS($1:1929))),"")</f>
        <v/>
      </c>
    </row>
    <row r="1933" spans="1:31" ht="27.75" customHeight="1">
      <c r="A1933" s="10"/>
      <c r="B1933" s="11"/>
      <c r="C19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3" s="13"/>
      <c r="E1933" s="10"/>
      <c r="F1933" s="14"/>
      <c r="G1933" s="15"/>
      <c r="H1933" s="13" t="str">
        <f t="shared" si="151"/>
        <v/>
      </c>
      <c r="I1933" s="16"/>
      <c r="J1933" s="17" t="str">
        <f t="shared" si="152"/>
        <v/>
      </c>
      <c r="K1933" s="18" t="str">
        <f t="shared" ca="1" si="153"/>
        <v/>
      </c>
      <c r="L1933" s="19">
        <f t="shared" si="155"/>
        <v>0</v>
      </c>
      <c r="M1933" s="19">
        <f t="shared" si="154"/>
        <v>0</v>
      </c>
      <c r="AE1933" s="33" t="str">
        <f ca="1">IFERROR(INDEX(tbl_Données[[temps restant avant rebut  ]],SMALL(IF(tbl_Données[[temps restant avant rebut  ]]&lt;15,ROW(tbl_Données[[temps restant avant rebut  ]])-2),ROWS($1:1930))),"")</f>
        <v/>
      </c>
    </row>
    <row r="1934" spans="1:31" ht="27.75" customHeight="1">
      <c r="A1934" s="10"/>
      <c r="B1934" s="11"/>
      <c r="C19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4" s="13"/>
      <c r="E1934" s="10"/>
      <c r="F1934" s="14"/>
      <c r="G1934" s="15"/>
      <c r="H1934" s="13" t="str">
        <f t="shared" si="151"/>
        <v/>
      </c>
      <c r="I1934" s="16"/>
      <c r="J1934" s="17" t="str">
        <f t="shared" si="152"/>
        <v/>
      </c>
      <c r="K1934" s="18" t="str">
        <f t="shared" ca="1" si="153"/>
        <v/>
      </c>
      <c r="L1934" s="19">
        <f t="shared" si="155"/>
        <v>0</v>
      </c>
      <c r="M1934" s="19">
        <f t="shared" si="154"/>
        <v>0</v>
      </c>
      <c r="AE1934" s="33" t="str">
        <f ca="1">IFERROR(INDEX(tbl_Données[[temps restant avant rebut  ]],SMALL(IF(tbl_Données[[temps restant avant rebut  ]]&lt;15,ROW(tbl_Données[[temps restant avant rebut  ]])-2),ROWS($1:1931))),"")</f>
        <v/>
      </c>
    </row>
    <row r="1935" spans="1:31" ht="27.75" customHeight="1">
      <c r="A1935" s="10"/>
      <c r="B1935" s="11"/>
      <c r="C19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5" s="13"/>
      <c r="E1935" s="10"/>
      <c r="F1935" s="14"/>
      <c r="G1935" s="15"/>
      <c r="H1935" s="13" t="str">
        <f t="shared" si="151"/>
        <v/>
      </c>
      <c r="I1935" s="16"/>
      <c r="J1935" s="17" t="str">
        <f t="shared" si="152"/>
        <v/>
      </c>
      <c r="K1935" s="18" t="str">
        <f t="shared" ca="1" si="153"/>
        <v/>
      </c>
      <c r="L1935" s="19">
        <f t="shared" si="155"/>
        <v>0</v>
      </c>
      <c r="M1935" s="19">
        <f t="shared" si="154"/>
        <v>0</v>
      </c>
      <c r="AE1935" s="33" t="str">
        <f ca="1">IFERROR(INDEX(tbl_Données[[temps restant avant rebut  ]],SMALL(IF(tbl_Données[[temps restant avant rebut  ]]&lt;15,ROW(tbl_Données[[temps restant avant rebut  ]])-2),ROWS($1:1932))),"")</f>
        <v/>
      </c>
    </row>
    <row r="1936" spans="1:31" ht="27.75" customHeight="1">
      <c r="A1936" s="10"/>
      <c r="B1936" s="11"/>
      <c r="C19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6" s="13"/>
      <c r="E1936" s="10"/>
      <c r="F1936" s="14"/>
      <c r="G1936" s="15"/>
      <c r="H1936" s="13" t="str">
        <f t="shared" si="151"/>
        <v/>
      </c>
      <c r="I1936" s="16"/>
      <c r="J1936" s="17" t="str">
        <f t="shared" si="152"/>
        <v/>
      </c>
      <c r="K1936" s="18" t="str">
        <f t="shared" ca="1" si="153"/>
        <v/>
      </c>
      <c r="L1936" s="19">
        <f t="shared" si="155"/>
        <v>0</v>
      </c>
      <c r="M1936" s="19">
        <f t="shared" si="154"/>
        <v>0</v>
      </c>
      <c r="AE1936" s="33" t="str">
        <f ca="1">IFERROR(INDEX(tbl_Données[[temps restant avant rebut  ]],SMALL(IF(tbl_Données[[temps restant avant rebut  ]]&lt;15,ROW(tbl_Données[[temps restant avant rebut  ]])-2),ROWS($1:1933))),"")</f>
        <v/>
      </c>
    </row>
    <row r="1937" spans="1:31" ht="27.75" customHeight="1">
      <c r="A1937" s="10"/>
      <c r="B1937" s="11"/>
      <c r="C19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7" s="13"/>
      <c r="E1937" s="10"/>
      <c r="F1937" s="14"/>
      <c r="G1937" s="15"/>
      <c r="H1937" s="13" t="str">
        <f t="shared" si="151"/>
        <v/>
      </c>
      <c r="I1937" s="16"/>
      <c r="J1937" s="17" t="str">
        <f t="shared" si="152"/>
        <v/>
      </c>
      <c r="K1937" s="18" t="str">
        <f t="shared" ca="1" si="153"/>
        <v/>
      </c>
      <c r="L1937" s="19">
        <f t="shared" si="155"/>
        <v>0</v>
      </c>
      <c r="M1937" s="19">
        <f t="shared" si="154"/>
        <v>0</v>
      </c>
      <c r="AE1937" s="33" t="str">
        <f ca="1">IFERROR(INDEX(tbl_Données[[temps restant avant rebut  ]],SMALL(IF(tbl_Données[[temps restant avant rebut  ]]&lt;15,ROW(tbl_Données[[temps restant avant rebut  ]])-2),ROWS($1:1934))),"")</f>
        <v/>
      </c>
    </row>
    <row r="1938" spans="1:31" ht="27.75" customHeight="1">
      <c r="A1938" s="10"/>
      <c r="B1938" s="11"/>
      <c r="C19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8" s="13"/>
      <c r="E1938" s="10"/>
      <c r="F1938" s="14"/>
      <c r="G1938" s="15"/>
      <c r="H1938" s="13" t="str">
        <f t="shared" si="151"/>
        <v/>
      </c>
      <c r="I1938" s="16"/>
      <c r="J1938" s="17" t="str">
        <f t="shared" si="152"/>
        <v/>
      </c>
      <c r="K1938" s="18" t="str">
        <f t="shared" ca="1" si="153"/>
        <v/>
      </c>
      <c r="L1938" s="19">
        <f t="shared" si="155"/>
        <v>0</v>
      </c>
      <c r="M1938" s="19">
        <f t="shared" si="154"/>
        <v>0</v>
      </c>
      <c r="AE1938" s="33" t="str">
        <f ca="1">IFERROR(INDEX(tbl_Données[[temps restant avant rebut  ]],SMALL(IF(tbl_Données[[temps restant avant rebut  ]]&lt;15,ROW(tbl_Données[[temps restant avant rebut  ]])-2),ROWS($1:1935))),"")</f>
        <v/>
      </c>
    </row>
    <row r="1939" spans="1:31" ht="27.75" customHeight="1">
      <c r="A1939" s="10"/>
      <c r="B1939" s="11"/>
      <c r="C19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9" s="13"/>
      <c r="E1939" s="10"/>
      <c r="F1939" s="14"/>
      <c r="G1939" s="15"/>
      <c r="H1939" s="13" t="str">
        <f t="shared" si="151"/>
        <v/>
      </c>
      <c r="I1939" s="16"/>
      <c r="J1939" s="17" t="str">
        <f t="shared" si="152"/>
        <v/>
      </c>
      <c r="K1939" s="18" t="str">
        <f t="shared" ca="1" si="153"/>
        <v/>
      </c>
      <c r="L1939" s="19">
        <f t="shared" si="155"/>
        <v>0</v>
      </c>
      <c r="M1939" s="19">
        <f t="shared" si="154"/>
        <v>0</v>
      </c>
      <c r="AE1939" s="33" t="str">
        <f ca="1">IFERROR(INDEX(tbl_Données[[temps restant avant rebut  ]],SMALL(IF(tbl_Données[[temps restant avant rebut  ]]&lt;15,ROW(tbl_Données[[temps restant avant rebut  ]])-2),ROWS($1:1936))),"")</f>
        <v/>
      </c>
    </row>
    <row r="1940" spans="1:31" ht="27.75" customHeight="1">
      <c r="A1940" s="10"/>
      <c r="B1940" s="11"/>
      <c r="C19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0" s="13"/>
      <c r="E1940" s="10"/>
      <c r="F1940" s="14"/>
      <c r="G1940" s="15"/>
      <c r="H1940" s="13" t="str">
        <f t="shared" si="151"/>
        <v/>
      </c>
      <c r="I1940" s="16"/>
      <c r="J1940" s="17" t="str">
        <f t="shared" si="152"/>
        <v/>
      </c>
      <c r="K1940" s="18" t="str">
        <f t="shared" ca="1" si="153"/>
        <v/>
      </c>
      <c r="L1940" s="19">
        <f t="shared" si="155"/>
        <v>0</v>
      </c>
      <c r="M1940" s="19">
        <f t="shared" si="154"/>
        <v>0</v>
      </c>
      <c r="AE1940" s="33" t="str">
        <f ca="1">IFERROR(INDEX(tbl_Données[[temps restant avant rebut  ]],SMALL(IF(tbl_Données[[temps restant avant rebut  ]]&lt;15,ROW(tbl_Données[[temps restant avant rebut  ]])-2),ROWS($1:1937))),"")</f>
        <v/>
      </c>
    </row>
    <row r="1941" spans="1:31" ht="27.75" customHeight="1">
      <c r="A1941" s="10"/>
      <c r="B1941" s="11"/>
      <c r="C19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1" s="13"/>
      <c r="E1941" s="10"/>
      <c r="F1941" s="14"/>
      <c r="G1941" s="15"/>
      <c r="H1941" s="13" t="str">
        <f t="shared" si="151"/>
        <v/>
      </c>
      <c r="I1941" s="16"/>
      <c r="J1941" s="17" t="str">
        <f t="shared" si="152"/>
        <v/>
      </c>
      <c r="K1941" s="18" t="str">
        <f t="shared" ca="1" si="153"/>
        <v/>
      </c>
      <c r="L1941" s="19">
        <f t="shared" si="155"/>
        <v>0</v>
      </c>
      <c r="M1941" s="19">
        <f t="shared" si="154"/>
        <v>0</v>
      </c>
      <c r="AE1941" s="33" t="str">
        <f ca="1">IFERROR(INDEX(tbl_Données[[temps restant avant rebut  ]],SMALL(IF(tbl_Données[[temps restant avant rebut  ]]&lt;15,ROW(tbl_Données[[temps restant avant rebut  ]])-2),ROWS($1:1938))),"")</f>
        <v/>
      </c>
    </row>
    <row r="1942" spans="1:31" ht="27.75" customHeight="1">
      <c r="A1942" s="10"/>
      <c r="B1942" s="11"/>
      <c r="C19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2" s="13"/>
      <c r="E1942" s="10"/>
      <c r="F1942" s="14"/>
      <c r="G1942" s="15"/>
      <c r="H1942" s="13" t="str">
        <f t="shared" si="151"/>
        <v/>
      </c>
      <c r="I1942" s="16"/>
      <c r="J1942" s="17" t="str">
        <f t="shared" si="152"/>
        <v/>
      </c>
      <c r="K1942" s="18" t="str">
        <f t="shared" ca="1" si="153"/>
        <v/>
      </c>
      <c r="L1942" s="19">
        <f t="shared" si="155"/>
        <v>0</v>
      </c>
      <c r="M1942" s="19">
        <f t="shared" si="154"/>
        <v>0</v>
      </c>
      <c r="AE1942" s="33" t="str">
        <f ca="1">IFERROR(INDEX(tbl_Données[[temps restant avant rebut  ]],SMALL(IF(tbl_Données[[temps restant avant rebut  ]]&lt;15,ROW(tbl_Données[[temps restant avant rebut  ]])-2),ROWS($1:1939))),"")</f>
        <v/>
      </c>
    </row>
    <row r="1943" spans="1:31" ht="27.75" customHeight="1">
      <c r="A1943" s="10"/>
      <c r="B1943" s="11"/>
      <c r="C19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3" s="13"/>
      <c r="E1943" s="10"/>
      <c r="F1943" s="14"/>
      <c r="G1943" s="15"/>
      <c r="H1943" s="13" t="str">
        <f t="shared" si="151"/>
        <v/>
      </c>
      <c r="I1943" s="16"/>
      <c r="J1943" s="17" t="str">
        <f t="shared" si="152"/>
        <v/>
      </c>
      <c r="K1943" s="18" t="str">
        <f t="shared" ca="1" si="153"/>
        <v/>
      </c>
      <c r="L1943" s="19">
        <f t="shared" si="155"/>
        <v>0</v>
      </c>
      <c r="M1943" s="19">
        <f t="shared" si="154"/>
        <v>0</v>
      </c>
      <c r="AE1943" s="33" t="str">
        <f ca="1">IFERROR(INDEX(tbl_Données[[temps restant avant rebut  ]],SMALL(IF(tbl_Données[[temps restant avant rebut  ]]&lt;15,ROW(tbl_Données[[temps restant avant rebut  ]])-2),ROWS($1:1940))),"")</f>
        <v/>
      </c>
    </row>
    <row r="1944" spans="1:31" ht="27.75" customHeight="1">
      <c r="A1944" s="10"/>
      <c r="B1944" s="11"/>
      <c r="C19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4" s="13"/>
      <c r="E1944" s="10"/>
      <c r="F1944" s="14"/>
      <c r="G1944" s="15"/>
      <c r="H1944" s="13" t="str">
        <f t="shared" si="151"/>
        <v/>
      </c>
      <c r="I1944" s="16"/>
      <c r="J1944" s="17" t="str">
        <f t="shared" si="152"/>
        <v/>
      </c>
      <c r="K1944" s="18" t="str">
        <f t="shared" ca="1" si="153"/>
        <v/>
      </c>
      <c r="L1944" s="19">
        <f t="shared" si="155"/>
        <v>0</v>
      </c>
      <c r="M1944" s="19">
        <f t="shared" si="154"/>
        <v>0</v>
      </c>
      <c r="AE1944" s="33" t="str">
        <f ca="1">IFERROR(INDEX(tbl_Données[[temps restant avant rebut  ]],SMALL(IF(tbl_Données[[temps restant avant rebut  ]]&lt;15,ROW(tbl_Données[[temps restant avant rebut  ]])-2),ROWS($1:1941))),"")</f>
        <v/>
      </c>
    </row>
    <row r="1945" spans="1:31" ht="27.75" customHeight="1">
      <c r="A1945" s="10"/>
      <c r="B1945" s="11"/>
      <c r="C19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5" s="13"/>
      <c r="E1945" s="10"/>
      <c r="F1945" s="14"/>
      <c r="G1945" s="15"/>
      <c r="H1945" s="13" t="str">
        <f t="shared" si="151"/>
        <v/>
      </c>
      <c r="I1945" s="16"/>
      <c r="J1945" s="17" t="str">
        <f t="shared" si="152"/>
        <v/>
      </c>
      <c r="K1945" s="18" t="str">
        <f t="shared" ca="1" si="153"/>
        <v/>
      </c>
      <c r="L1945" s="19">
        <f t="shared" si="155"/>
        <v>0</v>
      </c>
      <c r="M1945" s="19">
        <f t="shared" si="154"/>
        <v>0</v>
      </c>
      <c r="AE1945" s="33" t="str">
        <f ca="1">IFERROR(INDEX(tbl_Données[[temps restant avant rebut  ]],SMALL(IF(tbl_Données[[temps restant avant rebut  ]]&lt;15,ROW(tbl_Données[[temps restant avant rebut  ]])-2),ROWS($1:1942))),"")</f>
        <v/>
      </c>
    </row>
    <row r="1946" spans="1:31" ht="27.75" customHeight="1">
      <c r="A1946" s="10"/>
      <c r="B1946" s="11"/>
      <c r="C19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6" s="13"/>
      <c r="E1946" s="10"/>
      <c r="F1946" s="14"/>
      <c r="G1946" s="15"/>
      <c r="H1946" s="13" t="str">
        <f t="shared" si="151"/>
        <v/>
      </c>
      <c r="I1946" s="16"/>
      <c r="J1946" s="17" t="str">
        <f t="shared" si="152"/>
        <v/>
      </c>
      <c r="K1946" s="18" t="str">
        <f t="shared" ca="1" si="153"/>
        <v/>
      </c>
      <c r="L1946" s="19">
        <f t="shared" si="155"/>
        <v>0</v>
      </c>
      <c r="M1946" s="19">
        <f t="shared" si="154"/>
        <v>0</v>
      </c>
      <c r="AE1946" s="33" t="str">
        <f ca="1">IFERROR(INDEX(tbl_Données[[temps restant avant rebut  ]],SMALL(IF(tbl_Données[[temps restant avant rebut  ]]&lt;15,ROW(tbl_Données[[temps restant avant rebut  ]])-2),ROWS($1:1943))),"")</f>
        <v/>
      </c>
    </row>
    <row r="1947" spans="1:31" ht="27.75" customHeight="1">
      <c r="A1947" s="10"/>
      <c r="B1947" s="11"/>
      <c r="C19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7" s="13"/>
      <c r="E1947" s="10"/>
      <c r="F1947" s="14"/>
      <c r="G1947" s="15"/>
      <c r="H1947" s="13" t="str">
        <f t="shared" si="151"/>
        <v/>
      </c>
      <c r="I1947" s="16"/>
      <c r="J1947" s="17" t="str">
        <f t="shared" si="152"/>
        <v/>
      </c>
      <c r="K1947" s="18" t="str">
        <f t="shared" ca="1" si="153"/>
        <v/>
      </c>
      <c r="L1947" s="19">
        <f t="shared" si="155"/>
        <v>0</v>
      </c>
      <c r="M1947" s="19">
        <f t="shared" si="154"/>
        <v>0</v>
      </c>
      <c r="AE1947" s="33" t="str">
        <f ca="1">IFERROR(INDEX(tbl_Données[[temps restant avant rebut  ]],SMALL(IF(tbl_Données[[temps restant avant rebut  ]]&lt;15,ROW(tbl_Données[[temps restant avant rebut  ]])-2),ROWS($1:1944))),"")</f>
        <v/>
      </c>
    </row>
    <row r="1948" spans="1:31" ht="27.75" customHeight="1">
      <c r="A1948" s="10"/>
      <c r="B1948" s="11"/>
      <c r="C19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8" s="13"/>
      <c r="E1948" s="10"/>
      <c r="F1948" s="14"/>
      <c r="G1948" s="15"/>
      <c r="H1948" s="13" t="str">
        <f t="shared" si="151"/>
        <v/>
      </c>
      <c r="I1948" s="16"/>
      <c r="J1948" s="17" t="str">
        <f t="shared" si="152"/>
        <v/>
      </c>
      <c r="K1948" s="18" t="str">
        <f t="shared" ca="1" si="153"/>
        <v/>
      </c>
      <c r="L1948" s="19">
        <f t="shared" si="155"/>
        <v>0</v>
      </c>
      <c r="M1948" s="19">
        <f t="shared" si="154"/>
        <v>0</v>
      </c>
      <c r="AE1948" s="33" t="str">
        <f ca="1">IFERROR(INDEX(tbl_Données[[temps restant avant rebut  ]],SMALL(IF(tbl_Données[[temps restant avant rebut  ]]&lt;15,ROW(tbl_Données[[temps restant avant rebut  ]])-2),ROWS($1:1945))),"")</f>
        <v/>
      </c>
    </row>
    <row r="1949" spans="1:31" ht="27.75" customHeight="1">
      <c r="A1949" s="10"/>
      <c r="B1949" s="11"/>
      <c r="C19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9" s="13"/>
      <c r="E1949" s="10"/>
      <c r="F1949" s="14"/>
      <c r="G1949" s="15"/>
      <c r="H1949" s="13" t="str">
        <f t="shared" si="151"/>
        <v/>
      </c>
      <c r="I1949" s="16"/>
      <c r="J1949" s="17" t="str">
        <f t="shared" si="152"/>
        <v/>
      </c>
      <c r="K1949" s="18" t="str">
        <f t="shared" ca="1" si="153"/>
        <v/>
      </c>
      <c r="L1949" s="19">
        <f t="shared" si="155"/>
        <v>0</v>
      </c>
      <c r="M1949" s="19">
        <f t="shared" si="154"/>
        <v>0</v>
      </c>
      <c r="AE1949" s="33" t="str">
        <f ca="1">IFERROR(INDEX(tbl_Données[[temps restant avant rebut  ]],SMALL(IF(tbl_Données[[temps restant avant rebut  ]]&lt;15,ROW(tbl_Données[[temps restant avant rebut  ]])-2),ROWS($1:1946))),"")</f>
        <v/>
      </c>
    </row>
    <row r="1950" spans="1:31" ht="27.75" customHeight="1">
      <c r="A1950" s="10"/>
      <c r="B1950" s="11"/>
      <c r="C19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0" s="13"/>
      <c r="E1950" s="10"/>
      <c r="F1950" s="14"/>
      <c r="G1950" s="15"/>
      <c r="H1950" s="13" t="str">
        <f t="shared" si="151"/>
        <v/>
      </c>
      <c r="I1950" s="16"/>
      <c r="J1950" s="17" t="str">
        <f t="shared" si="152"/>
        <v/>
      </c>
      <c r="K1950" s="18" t="str">
        <f t="shared" ca="1" si="153"/>
        <v/>
      </c>
      <c r="L1950" s="19">
        <f t="shared" si="155"/>
        <v>0</v>
      </c>
      <c r="M1950" s="19">
        <f t="shared" si="154"/>
        <v>0</v>
      </c>
      <c r="AE1950" s="33" t="str">
        <f ca="1">IFERROR(INDEX(tbl_Données[[temps restant avant rebut  ]],SMALL(IF(tbl_Données[[temps restant avant rebut  ]]&lt;15,ROW(tbl_Données[[temps restant avant rebut  ]])-2),ROWS($1:1947))),"")</f>
        <v/>
      </c>
    </row>
    <row r="1951" spans="1:31" ht="27.75" customHeight="1">
      <c r="A1951" s="10"/>
      <c r="B1951" s="11"/>
      <c r="C19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1" s="13"/>
      <c r="E1951" s="10"/>
      <c r="F1951" s="14"/>
      <c r="G1951" s="15"/>
      <c r="H1951" s="13" t="str">
        <f t="shared" si="151"/>
        <v/>
      </c>
      <c r="I1951" s="16"/>
      <c r="J1951" s="17" t="str">
        <f t="shared" si="152"/>
        <v/>
      </c>
      <c r="K1951" s="18" t="str">
        <f t="shared" ca="1" si="153"/>
        <v/>
      </c>
      <c r="L1951" s="19">
        <f t="shared" si="155"/>
        <v>0</v>
      </c>
      <c r="M1951" s="19">
        <f t="shared" si="154"/>
        <v>0</v>
      </c>
      <c r="AE1951" s="33" t="str">
        <f ca="1">IFERROR(INDEX(tbl_Données[[temps restant avant rebut  ]],SMALL(IF(tbl_Données[[temps restant avant rebut  ]]&lt;15,ROW(tbl_Données[[temps restant avant rebut  ]])-2),ROWS($1:1948))),"")</f>
        <v/>
      </c>
    </row>
    <row r="1952" spans="1:31" ht="27.75" customHeight="1">
      <c r="A1952" s="10"/>
      <c r="B1952" s="11"/>
      <c r="C19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2" s="13"/>
      <c r="E1952" s="10"/>
      <c r="F1952" s="14"/>
      <c r="G1952" s="15"/>
      <c r="H1952" s="13" t="str">
        <f t="shared" si="151"/>
        <v/>
      </c>
      <c r="I1952" s="16"/>
      <c r="J1952" s="17" t="str">
        <f t="shared" si="152"/>
        <v/>
      </c>
      <c r="K1952" s="18" t="str">
        <f t="shared" ca="1" si="153"/>
        <v/>
      </c>
      <c r="L1952" s="19">
        <f t="shared" si="155"/>
        <v>0</v>
      </c>
      <c r="M1952" s="19">
        <f t="shared" si="154"/>
        <v>0</v>
      </c>
      <c r="AE1952" s="33" t="str">
        <f ca="1">IFERROR(INDEX(tbl_Données[[temps restant avant rebut  ]],SMALL(IF(tbl_Données[[temps restant avant rebut  ]]&lt;15,ROW(tbl_Données[[temps restant avant rebut  ]])-2),ROWS($1:1949))),"")</f>
        <v/>
      </c>
    </row>
    <row r="1953" spans="1:31" ht="27.75" customHeight="1">
      <c r="A1953" s="10"/>
      <c r="B1953" s="11"/>
      <c r="C19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3" s="13"/>
      <c r="E1953" s="10"/>
      <c r="F1953" s="14"/>
      <c r="G1953" s="15"/>
      <c r="H1953" s="13" t="str">
        <f t="shared" si="151"/>
        <v/>
      </c>
      <c r="I1953" s="16"/>
      <c r="J1953" s="17" t="str">
        <f t="shared" si="152"/>
        <v/>
      </c>
      <c r="K1953" s="18" t="str">
        <f t="shared" ca="1" si="153"/>
        <v/>
      </c>
      <c r="L1953" s="19">
        <f t="shared" si="155"/>
        <v>0</v>
      </c>
      <c r="M1953" s="19">
        <f t="shared" si="154"/>
        <v>0</v>
      </c>
      <c r="AE1953" s="33" t="str">
        <f ca="1">IFERROR(INDEX(tbl_Données[[temps restant avant rebut  ]],SMALL(IF(tbl_Données[[temps restant avant rebut  ]]&lt;15,ROW(tbl_Données[[temps restant avant rebut  ]])-2),ROWS($1:1950))),"")</f>
        <v/>
      </c>
    </row>
    <row r="1954" spans="1:31" ht="27.75" customHeight="1">
      <c r="A1954" s="10"/>
      <c r="B1954" s="11"/>
      <c r="C19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4" s="13"/>
      <c r="E1954" s="10"/>
      <c r="F1954" s="14"/>
      <c r="G1954" s="15"/>
      <c r="H1954" s="13" t="str">
        <f t="shared" si="151"/>
        <v/>
      </c>
      <c r="I1954" s="16"/>
      <c r="J1954" s="17" t="str">
        <f t="shared" si="152"/>
        <v/>
      </c>
      <c r="K1954" s="18" t="str">
        <f t="shared" ca="1" si="153"/>
        <v/>
      </c>
      <c r="L1954" s="19">
        <f t="shared" si="155"/>
        <v>0</v>
      </c>
      <c r="M1954" s="19">
        <f t="shared" si="154"/>
        <v>0</v>
      </c>
      <c r="AE1954" s="33" t="str">
        <f ca="1">IFERROR(INDEX(tbl_Données[[temps restant avant rebut  ]],SMALL(IF(tbl_Données[[temps restant avant rebut  ]]&lt;15,ROW(tbl_Données[[temps restant avant rebut  ]])-2),ROWS($1:1951))),"")</f>
        <v/>
      </c>
    </row>
    <row r="1955" spans="1:31" ht="27.75" customHeight="1">
      <c r="A1955" s="10"/>
      <c r="B1955" s="11"/>
      <c r="C19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5" s="13"/>
      <c r="E1955" s="10"/>
      <c r="F1955" s="14"/>
      <c r="G1955" s="15"/>
      <c r="H1955" s="13" t="str">
        <f t="shared" si="151"/>
        <v/>
      </c>
      <c r="I1955" s="16"/>
      <c r="J1955" s="17" t="str">
        <f t="shared" si="152"/>
        <v/>
      </c>
      <c r="K1955" s="18" t="str">
        <f t="shared" ca="1" si="153"/>
        <v/>
      </c>
      <c r="L1955" s="19">
        <f t="shared" si="155"/>
        <v>0</v>
      </c>
      <c r="M1955" s="19">
        <f t="shared" si="154"/>
        <v>0</v>
      </c>
      <c r="AE1955" s="33" t="str">
        <f ca="1">IFERROR(INDEX(tbl_Données[[temps restant avant rebut  ]],SMALL(IF(tbl_Données[[temps restant avant rebut  ]]&lt;15,ROW(tbl_Données[[temps restant avant rebut  ]])-2),ROWS($1:1952))),"")</f>
        <v/>
      </c>
    </row>
    <row r="1956" spans="1:31" ht="27.75" customHeight="1">
      <c r="A1956" s="10"/>
      <c r="B1956" s="11"/>
      <c r="C19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6" s="13"/>
      <c r="E1956" s="10"/>
      <c r="F1956" s="14"/>
      <c r="G1956" s="15"/>
      <c r="H1956" s="13" t="str">
        <f t="shared" si="151"/>
        <v/>
      </c>
      <c r="I1956" s="16"/>
      <c r="J1956" s="17" t="str">
        <f t="shared" si="152"/>
        <v/>
      </c>
      <c r="K1956" s="18" t="str">
        <f t="shared" ca="1" si="153"/>
        <v/>
      </c>
      <c r="L1956" s="19">
        <f t="shared" si="155"/>
        <v>0</v>
      </c>
      <c r="M1956" s="19">
        <f t="shared" si="154"/>
        <v>0</v>
      </c>
      <c r="AE1956" s="33" t="str">
        <f ca="1">IFERROR(INDEX(tbl_Données[[temps restant avant rebut  ]],SMALL(IF(tbl_Données[[temps restant avant rebut  ]]&lt;15,ROW(tbl_Données[[temps restant avant rebut  ]])-2),ROWS($1:1953))),"")</f>
        <v/>
      </c>
    </row>
    <row r="1957" spans="1:31" ht="27.75" customHeight="1">
      <c r="A1957" s="10"/>
      <c r="B1957" s="11"/>
      <c r="C19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7" s="13"/>
      <c r="E1957" s="10"/>
      <c r="F1957" s="14"/>
      <c r="G1957" s="15"/>
      <c r="H1957" s="13" t="str">
        <f t="shared" si="151"/>
        <v/>
      </c>
      <c r="I1957" s="16"/>
      <c r="J1957" s="17" t="str">
        <f t="shared" si="152"/>
        <v/>
      </c>
      <c r="K1957" s="18" t="str">
        <f t="shared" ca="1" si="153"/>
        <v/>
      </c>
      <c r="L1957" s="19">
        <f t="shared" si="155"/>
        <v>0</v>
      </c>
      <c r="M1957" s="19">
        <f t="shared" si="154"/>
        <v>0</v>
      </c>
      <c r="AE1957" s="33" t="str">
        <f ca="1">IFERROR(INDEX(tbl_Données[[temps restant avant rebut  ]],SMALL(IF(tbl_Données[[temps restant avant rebut  ]]&lt;15,ROW(tbl_Données[[temps restant avant rebut  ]])-2),ROWS($1:1954))),"")</f>
        <v/>
      </c>
    </row>
    <row r="1958" spans="1:31" ht="27.75" customHeight="1">
      <c r="A1958" s="10"/>
      <c r="B1958" s="11"/>
      <c r="C19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8" s="13"/>
      <c r="E1958" s="10"/>
      <c r="F1958" s="14"/>
      <c r="G1958" s="15"/>
      <c r="H1958" s="13" t="str">
        <f t="shared" si="151"/>
        <v/>
      </c>
      <c r="I1958" s="16"/>
      <c r="J1958" s="17" t="str">
        <f t="shared" si="152"/>
        <v/>
      </c>
      <c r="K1958" s="18" t="str">
        <f t="shared" ca="1" si="153"/>
        <v/>
      </c>
      <c r="L1958" s="19">
        <f t="shared" si="155"/>
        <v>0</v>
      </c>
      <c r="M1958" s="19">
        <f t="shared" si="154"/>
        <v>0</v>
      </c>
      <c r="AE1958" s="33" t="str">
        <f ca="1">IFERROR(INDEX(tbl_Données[[temps restant avant rebut  ]],SMALL(IF(tbl_Données[[temps restant avant rebut  ]]&lt;15,ROW(tbl_Données[[temps restant avant rebut  ]])-2),ROWS($1:1955))),"")</f>
        <v/>
      </c>
    </row>
    <row r="1959" spans="1:31" ht="27.75" customHeight="1">
      <c r="A1959" s="10"/>
      <c r="B1959" s="11"/>
      <c r="C19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9" s="13"/>
      <c r="E1959" s="10"/>
      <c r="F1959" s="14"/>
      <c r="G1959" s="15"/>
      <c r="H1959" s="13" t="str">
        <f t="shared" si="151"/>
        <v/>
      </c>
      <c r="I1959" s="16"/>
      <c r="J1959" s="17" t="str">
        <f t="shared" si="152"/>
        <v/>
      </c>
      <c r="K1959" s="18" t="str">
        <f t="shared" ca="1" si="153"/>
        <v/>
      </c>
      <c r="L1959" s="19">
        <f t="shared" si="155"/>
        <v>0</v>
      </c>
      <c r="M1959" s="19">
        <f t="shared" si="154"/>
        <v>0</v>
      </c>
      <c r="AE1959" s="33" t="str">
        <f ca="1">IFERROR(INDEX(tbl_Données[[temps restant avant rebut  ]],SMALL(IF(tbl_Données[[temps restant avant rebut  ]]&lt;15,ROW(tbl_Données[[temps restant avant rebut  ]])-2),ROWS($1:1956))),"")</f>
        <v/>
      </c>
    </row>
    <row r="1960" spans="1:31" ht="27.75" customHeight="1">
      <c r="A1960" s="10"/>
      <c r="B1960" s="11"/>
      <c r="C19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0" s="13"/>
      <c r="E1960" s="10"/>
      <c r="F1960" s="14"/>
      <c r="G1960" s="15"/>
      <c r="H1960" s="13" t="str">
        <f t="shared" si="151"/>
        <v/>
      </c>
      <c r="I1960" s="16"/>
      <c r="J1960" s="17" t="str">
        <f t="shared" si="152"/>
        <v/>
      </c>
      <c r="K1960" s="18" t="str">
        <f t="shared" ca="1" si="153"/>
        <v/>
      </c>
      <c r="L1960" s="19">
        <f t="shared" si="155"/>
        <v>0</v>
      </c>
      <c r="M1960" s="19">
        <f t="shared" si="154"/>
        <v>0</v>
      </c>
      <c r="AE1960" s="33" t="str">
        <f ca="1">IFERROR(INDEX(tbl_Données[[temps restant avant rebut  ]],SMALL(IF(tbl_Données[[temps restant avant rebut  ]]&lt;15,ROW(tbl_Données[[temps restant avant rebut  ]])-2),ROWS($1:1957))),"")</f>
        <v/>
      </c>
    </row>
    <row r="1961" spans="1:31" ht="27.75" customHeight="1">
      <c r="A1961" s="10"/>
      <c r="B1961" s="11"/>
      <c r="C19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1" s="13"/>
      <c r="E1961" s="10"/>
      <c r="F1961" s="14"/>
      <c r="G1961" s="15"/>
      <c r="H1961" s="13" t="str">
        <f t="shared" si="151"/>
        <v/>
      </c>
      <c r="I1961" s="16"/>
      <c r="J1961" s="17" t="str">
        <f t="shared" si="152"/>
        <v/>
      </c>
      <c r="K1961" s="18" t="str">
        <f t="shared" ca="1" si="153"/>
        <v/>
      </c>
      <c r="L1961" s="19">
        <f t="shared" si="155"/>
        <v>0</v>
      </c>
      <c r="M1961" s="19">
        <f t="shared" si="154"/>
        <v>0</v>
      </c>
      <c r="AE1961" s="33" t="str">
        <f ca="1">IFERROR(INDEX(tbl_Données[[temps restant avant rebut  ]],SMALL(IF(tbl_Données[[temps restant avant rebut  ]]&lt;15,ROW(tbl_Données[[temps restant avant rebut  ]])-2),ROWS($1:1958))),"")</f>
        <v/>
      </c>
    </row>
    <row r="1962" spans="1:31" ht="27.75" customHeight="1">
      <c r="A1962" s="10"/>
      <c r="B1962" s="11"/>
      <c r="C19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2" s="13"/>
      <c r="E1962" s="10"/>
      <c r="F1962" s="14"/>
      <c r="G1962" s="15"/>
      <c r="H1962" s="13" t="str">
        <f t="shared" si="151"/>
        <v/>
      </c>
      <c r="I1962" s="16"/>
      <c r="J1962" s="17" t="str">
        <f t="shared" si="152"/>
        <v/>
      </c>
      <c r="K1962" s="18" t="str">
        <f t="shared" ca="1" si="153"/>
        <v/>
      </c>
      <c r="L1962" s="19">
        <f t="shared" si="155"/>
        <v>0</v>
      </c>
      <c r="M1962" s="19">
        <f t="shared" si="154"/>
        <v>0</v>
      </c>
      <c r="AE1962" s="33" t="str">
        <f ca="1">IFERROR(INDEX(tbl_Données[[temps restant avant rebut  ]],SMALL(IF(tbl_Données[[temps restant avant rebut  ]]&lt;15,ROW(tbl_Données[[temps restant avant rebut  ]])-2),ROWS($1:1959))),"")</f>
        <v/>
      </c>
    </row>
    <row r="1963" spans="1:31" ht="27.75" customHeight="1">
      <c r="A1963" s="10"/>
      <c r="B1963" s="11"/>
      <c r="C19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3" s="13"/>
      <c r="E1963" s="10"/>
      <c r="F1963" s="14"/>
      <c r="G1963" s="15"/>
      <c r="H1963" s="13" t="str">
        <f t="shared" si="151"/>
        <v/>
      </c>
      <c r="I1963" s="16"/>
      <c r="J1963" s="17" t="str">
        <f t="shared" si="152"/>
        <v/>
      </c>
      <c r="K1963" s="18" t="str">
        <f t="shared" ca="1" si="153"/>
        <v/>
      </c>
      <c r="L1963" s="19">
        <f t="shared" si="155"/>
        <v>0</v>
      </c>
      <c r="M1963" s="19">
        <f t="shared" si="154"/>
        <v>0</v>
      </c>
      <c r="AE1963" s="33" t="str">
        <f ca="1">IFERROR(INDEX(tbl_Données[[temps restant avant rebut  ]],SMALL(IF(tbl_Données[[temps restant avant rebut  ]]&lt;15,ROW(tbl_Données[[temps restant avant rebut  ]])-2),ROWS($1:1960))),"")</f>
        <v/>
      </c>
    </row>
    <row r="1964" spans="1:31" ht="27.75" customHeight="1">
      <c r="A1964" s="10"/>
      <c r="B1964" s="11"/>
      <c r="C19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4" s="13"/>
      <c r="E1964" s="10"/>
      <c r="F1964" s="14"/>
      <c r="G1964" s="15"/>
      <c r="H1964" s="13" t="str">
        <f t="shared" si="151"/>
        <v/>
      </c>
      <c r="I1964" s="16"/>
      <c r="J1964" s="17" t="str">
        <f t="shared" si="152"/>
        <v/>
      </c>
      <c r="K1964" s="18" t="str">
        <f t="shared" ca="1" si="153"/>
        <v/>
      </c>
      <c r="L1964" s="19">
        <f t="shared" si="155"/>
        <v>0</v>
      </c>
      <c r="M1964" s="19">
        <f t="shared" si="154"/>
        <v>0</v>
      </c>
      <c r="AE1964" s="33" t="str">
        <f ca="1">IFERROR(INDEX(tbl_Données[[temps restant avant rebut  ]],SMALL(IF(tbl_Données[[temps restant avant rebut  ]]&lt;15,ROW(tbl_Données[[temps restant avant rebut  ]])-2),ROWS($1:1961))),"")</f>
        <v/>
      </c>
    </row>
    <row r="1965" spans="1:31" ht="27.75" customHeight="1">
      <c r="A1965" s="10"/>
      <c r="B1965" s="11"/>
      <c r="C19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5" s="13"/>
      <c r="E1965" s="10"/>
      <c r="F1965" s="14"/>
      <c r="G1965" s="15"/>
      <c r="H1965" s="13" t="str">
        <f t="shared" si="151"/>
        <v/>
      </c>
      <c r="I1965" s="16"/>
      <c r="J1965" s="17" t="str">
        <f t="shared" si="152"/>
        <v/>
      </c>
      <c r="K1965" s="18" t="str">
        <f t="shared" ca="1" si="153"/>
        <v/>
      </c>
      <c r="L1965" s="19">
        <f t="shared" si="155"/>
        <v>0</v>
      </c>
      <c r="M1965" s="19">
        <f t="shared" si="154"/>
        <v>0</v>
      </c>
      <c r="AE1965" s="33" t="str">
        <f ca="1">IFERROR(INDEX(tbl_Données[[temps restant avant rebut  ]],SMALL(IF(tbl_Données[[temps restant avant rebut  ]]&lt;15,ROW(tbl_Données[[temps restant avant rebut  ]])-2),ROWS($1:1962))),"")</f>
        <v/>
      </c>
    </row>
    <row r="1966" spans="1:31" ht="27.75" customHeight="1">
      <c r="A1966" s="10"/>
      <c r="B1966" s="11"/>
      <c r="C19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6" s="13"/>
      <c r="E1966" s="10"/>
      <c r="F1966" s="14"/>
      <c r="G1966" s="15"/>
      <c r="H1966" s="13" t="str">
        <f t="shared" si="151"/>
        <v/>
      </c>
      <c r="I1966" s="16"/>
      <c r="J1966" s="17" t="str">
        <f t="shared" si="152"/>
        <v/>
      </c>
      <c r="K1966" s="18" t="str">
        <f t="shared" ca="1" si="153"/>
        <v/>
      </c>
      <c r="L1966" s="19">
        <f t="shared" si="155"/>
        <v>0</v>
      </c>
      <c r="M1966" s="19">
        <f t="shared" si="154"/>
        <v>0</v>
      </c>
      <c r="AE1966" s="33" t="str">
        <f ca="1">IFERROR(INDEX(tbl_Données[[temps restant avant rebut  ]],SMALL(IF(tbl_Données[[temps restant avant rebut  ]]&lt;15,ROW(tbl_Données[[temps restant avant rebut  ]])-2),ROWS($1:1963))),"")</f>
        <v/>
      </c>
    </row>
    <row r="1967" spans="1:31" ht="27.75" customHeight="1">
      <c r="A1967" s="10"/>
      <c r="B1967" s="11"/>
      <c r="C19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7" s="13"/>
      <c r="E1967" s="10"/>
      <c r="F1967" s="14"/>
      <c r="G1967" s="15"/>
      <c r="H1967" s="13" t="str">
        <f t="shared" si="151"/>
        <v/>
      </c>
      <c r="I1967" s="16"/>
      <c r="J1967" s="17" t="str">
        <f t="shared" si="152"/>
        <v/>
      </c>
      <c r="K1967" s="18" t="str">
        <f t="shared" ca="1" si="153"/>
        <v/>
      </c>
      <c r="L1967" s="19">
        <f t="shared" si="155"/>
        <v>0</v>
      </c>
      <c r="M1967" s="19">
        <f t="shared" si="154"/>
        <v>0</v>
      </c>
      <c r="AE1967" s="33" t="str">
        <f ca="1">IFERROR(INDEX(tbl_Données[[temps restant avant rebut  ]],SMALL(IF(tbl_Données[[temps restant avant rebut  ]]&lt;15,ROW(tbl_Données[[temps restant avant rebut  ]])-2),ROWS($1:1964))),"")</f>
        <v/>
      </c>
    </row>
    <row r="1968" spans="1:31" ht="27.75" customHeight="1">
      <c r="A1968" s="10"/>
      <c r="B1968" s="11"/>
      <c r="C19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8" s="13"/>
      <c r="E1968" s="10"/>
      <c r="F1968" s="14"/>
      <c r="G1968" s="15"/>
      <c r="H1968" s="13" t="str">
        <f t="shared" si="151"/>
        <v/>
      </c>
      <c r="I1968" s="16"/>
      <c r="J1968" s="17" t="str">
        <f t="shared" si="152"/>
        <v/>
      </c>
      <c r="K1968" s="18" t="str">
        <f t="shared" ca="1" si="153"/>
        <v/>
      </c>
      <c r="L1968" s="19">
        <f t="shared" si="155"/>
        <v>0</v>
      </c>
      <c r="M1968" s="19">
        <f t="shared" si="154"/>
        <v>0</v>
      </c>
      <c r="AE1968" s="33" t="str">
        <f ca="1">IFERROR(INDEX(tbl_Données[[temps restant avant rebut  ]],SMALL(IF(tbl_Données[[temps restant avant rebut  ]]&lt;15,ROW(tbl_Données[[temps restant avant rebut  ]])-2),ROWS($1:1965))),"")</f>
        <v/>
      </c>
    </row>
    <row r="1969" spans="1:31" ht="27.75" customHeight="1">
      <c r="A1969" s="10"/>
      <c r="B1969" s="11"/>
      <c r="C19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9" s="13"/>
      <c r="E1969" s="10"/>
      <c r="F1969" s="14"/>
      <c r="G1969" s="15"/>
      <c r="H1969" s="13" t="str">
        <f t="shared" si="151"/>
        <v/>
      </c>
      <c r="I1969" s="16"/>
      <c r="J1969" s="17" t="str">
        <f t="shared" si="152"/>
        <v/>
      </c>
      <c r="K1969" s="18" t="str">
        <f t="shared" ca="1" si="153"/>
        <v/>
      </c>
      <c r="L1969" s="19">
        <f t="shared" si="155"/>
        <v>0</v>
      </c>
      <c r="M1969" s="19">
        <f t="shared" si="154"/>
        <v>0</v>
      </c>
      <c r="AE1969" s="33" t="str">
        <f ca="1">IFERROR(INDEX(tbl_Données[[temps restant avant rebut  ]],SMALL(IF(tbl_Données[[temps restant avant rebut  ]]&lt;15,ROW(tbl_Données[[temps restant avant rebut  ]])-2),ROWS($1:1966))),"")</f>
        <v/>
      </c>
    </row>
    <row r="1970" spans="1:31" ht="27.75" customHeight="1">
      <c r="A1970" s="10"/>
      <c r="B1970" s="11"/>
      <c r="C19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0" s="13"/>
      <c r="E1970" s="10"/>
      <c r="F1970" s="14"/>
      <c r="G1970" s="15"/>
      <c r="H1970" s="13" t="str">
        <f t="shared" si="151"/>
        <v/>
      </c>
      <c r="I1970" s="16"/>
      <c r="J1970" s="17" t="str">
        <f t="shared" si="152"/>
        <v/>
      </c>
      <c r="K1970" s="18" t="str">
        <f t="shared" ca="1" si="153"/>
        <v/>
      </c>
      <c r="L1970" s="19">
        <f t="shared" si="155"/>
        <v>0</v>
      </c>
      <c r="M1970" s="19">
        <f t="shared" si="154"/>
        <v>0</v>
      </c>
      <c r="AE1970" s="33" t="str">
        <f ca="1">IFERROR(INDEX(tbl_Données[[temps restant avant rebut  ]],SMALL(IF(tbl_Données[[temps restant avant rebut  ]]&lt;15,ROW(tbl_Données[[temps restant avant rebut  ]])-2),ROWS($1:1967))),"")</f>
        <v/>
      </c>
    </row>
    <row r="1971" spans="1:31" ht="27.75" customHeight="1">
      <c r="A1971" s="10"/>
      <c r="B1971" s="11"/>
      <c r="C19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1" s="13"/>
      <c r="E1971" s="10"/>
      <c r="F1971" s="14"/>
      <c r="G1971" s="15"/>
      <c r="H1971" s="13" t="str">
        <f t="shared" si="151"/>
        <v/>
      </c>
      <c r="I1971" s="16"/>
      <c r="J1971" s="17" t="str">
        <f t="shared" si="152"/>
        <v/>
      </c>
      <c r="K1971" s="18" t="str">
        <f t="shared" ca="1" si="153"/>
        <v/>
      </c>
      <c r="L1971" s="19">
        <f t="shared" si="155"/>
        <v>0</v>
      </c>
      <c r="M1971" s="19">
        <f t="shared" si="154"/>
        <v>0</v>
      </c>
      <c r="AE1971" s="33" t="str">
        <f ca="1">IFERROR(INDEX(tbl_Données[[temps restant avant rebut  ]],SMALL(IF(tbl_Données[[temps restant avant rebut  ]]&lt;15,ROW(tbl_Données[[temps restant avant rebut  ]])-2),ROWS($1:1968))),"")</f>
        <v/>
      </c>
    </row>
    <row r="1972" spans="1:31" ht="27.75" customHeight="1">
      <c r="A1972" s="10"/>
      <c r="B1972" s="11"/>
      <c r="C19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2" s="13"/>
      <c r="E1972" s="10"/>
      <c r="F1972" s="14"/>
      <c r="G1972" s="15"/>
      <c r="H1972" s="13" t="str">
        <f t="shared" si="151"/>
        <v/>
      </c>
      <c r="I1972" s="16"/>
      <c r="J1972" s="17" t="str">
        <f t="shared" si="152"/>
        <v/>
      </c>
      <c r="K1972" s="18" t="str">
        <f t="shared" ca="1" si="153"/>
        <v/>
      </c>
      <c r="L1972" s="19">
        <f t="shared" si="155"/>
        <v>0</v>
      </c>
      <c r="M1972" s="19">
        <f t="shared" si="154"/>
        <v>0</v>
      </c>
      <c r="AE1972" s="33" t="str">
        <f ca="1">IFERROR(INDEX(tbl_Données[[temps restant avant rebut  ]],SMALL(IF(tbl_Données[[temps restant avant rebut  ]]&lt;15,ROW(tbl_Données[[temps restant avant rebut  ]])-2),ROWS($1:1969))),"")</f>
        <v/>
      </c>
    </row>
    <row r="1973" spans="1:31" ht="27.75" customHeight="1">
      <c r="A1973" s="10"/>
      <c r="B1973" s="11"/>
      <c r="C19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3" s="13"/>
      <c r="E1973" s="10"/>
      <c r="F1973" s="14"/>
      <c r="G1973" s="15"/>
      <c r="H1973" s="13" t="str">
        <f t="shared" si="151"/>
        <v/>
      </c>
      <c r="I1973" s="16"/>
      <c r="J1973" s="17" t="str">
        <f t="shared" si="152"/>
        <v/>
      </c>
      <c r="K1973" s="18" t="str">
        <f t="shared" ca="1" si="153"/>
        <v/>
      </c>
      <c r="L1973" s="19">
        <f t="shared" si="155"/>
        <v>0</v>
      </c>
      <c r="M1973" s="19">
        <f t="shared" si="154"/>
        <v>0</v>
      </c>
      <c r="AE1973" s="33" t="str">
        <f ca="1">IFERROR(INDEX(tbl_Données[[temps restant avant rebut  ]],SMALL(IF(tbl_Données[[temps restant avant rebut  ]]&lt;15,ROW(tbl_Données[[temps restant avant rebut  ]])-2),ROWS($1:1970))),"")</f>
        <v/>
      </c>
    </row>
    <row r="1974" spans="1:31" ht="27.75" customHeight="1">
      <c r="A1974" s="10"/>
      <c r="B1974" s="11"/>
      <c r="C19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4" s="13"/>
      <c r="E1974" s="10"/>
      <c r="F1974" s="14"/>
      <c r="G1974" s="15"/>
      <c r="H1974" s="13" t="str">
        <f t="shared" si="151"/>
        <v/>
      </c>
      <c r="I1974" s="16"/>
      <c r="J1974" s="17" t="str">
        <f t="shared" si="152"/>
        <v/>
      </c>
      <c r="K1974" s="18" t="str">
        <f t="shared" ca="1" si="153"/>
        <v/>
      </c>
      <c r="L1974" s="19">
        <f t="shared" si="155"/>
        <v>0</v>
      </c>
      <c r="M1974" s="19">
        <f t="shared" si="154"/>
        <v>0</v>
      </c>
      <c r="AE1974" s="33" t="str">
        <f ca="1">IFERROR(INDEX(tbl_Données[[temps restant avant rebut  ]],SMALL(IF(tbl_Données[[temps restant avant rebut  ]]&lt;15,ROW(tbl_Données[[temps restant avant rebut  ]])-2),ROWS($1:1971))),"")</f>
        <v/>
      </c>
    </row>
    <row r="1975" spans="1:31" ht="27.75" customHeight="1">
      <c r="A1975" s="10"/>
      <c r="B1975" s="11"/>
      <c r="C19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5" s="13"/>
      <c r="E1975" s="10"/>
      <c r="F1975" s="14"/>
      <c r="G1975" s="15"/>
      <c r="H1975" s="13" t="str">
        <f t="shared" si="151"/>
        <v/>
      </c>
      <c r="I1975" s="16"/>
      <c r="J1975" s="17" t="str">
        <f t="shared" si="152"/>
        <v/>
      </c>
      <c r="K1975" s="18" t="str">
        <f t="shared" ca="1" si="153"/>
        <v/>
      </c>
      <c r="L1975" s="19">
        <f t="shared" si="155"/>
        <v>0</v>
      </c>
      <c r="M1975" s="19">
        <f t="shared" si="154"/>
        <v>0</v>
      </c>
      <c r="AE1975" s="33" t="str">
        <f ca="1">IFERROR(INDEX(tbl_Données[[temps restant avant rebut  ]],SMALL(IF(tbl_Données[[temps restant avant rebut  ]]&lt;15,ROW(tbl_Données[[temps restant avant rebut  ]])-2),ROWS($1:1972))),"")</f>
        <v/>
      </c>
    </row>
    <row r="1976" spans="1:31" ht="27.75" customHeight="1">
      <c r="A1976" s="10"/>
      <c r="B1976" s="11"/>
      <c r="C19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6" s="13"/>
      <c r="E1976" s="10"/>
      <c r="F1976" s="14"/>
      <c r="G1976" s="15"/>
      <c r="H1976" s="13" t="str">
        <f t="shared" si="151"/>
        <v/>
      </c>
      <c r="I1976" s="16"/>
      <c r="J1976" s="17" t="str">
        <f t="shared" si="152"/>
        <v/>
      </c>
      <c r="K1976" s="18" t="str">
        <f t="shared" ca="1" si="153"/>
        <v/>
      </c>
      <c r="L1976" s="19">
        <f t="shared" si="155"/>
        <v>0</v>
      </c>
      <c r="M1976" s="19">
        <f t="shared" si="154"/>
        <v>0</v>
      </c>
      <c r="AE1976" s="33" t="str">
        <f ca="1">IFERROR(INDEX(tbl_Données[[temps restant avant rebut  ]],SMALL(IF(tbl_Données[[temps restant avant rebut  ]]&lt;15,ROW(tbl_Données[[temps restant avant rebut  ]])-2),ROWS($1:1973))),"")</f>
        <v/>
      </c>
    </row>
    <row r="1977" spans="1:31" ht="27.75" customHeight="1">
      <c r="A1977" s="10"/>
      <c r="B1977" s="11"/>
      <c r="C19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7" s="13"/>
      <c r="E1977" s="10"/>
      <c r="F1977" s="14"/>
      <c r="G1977" s="15"/>
      <c r="H1977" s="13" t="str">
        <f t="shared" si="151"/>
        <v/>
      </c>
      <c r="I1977" s="16"/>
      <c r="J1977" s="17" t="str">
        <f t="shared" si="152"/>
        <v/>
      </c>
      <c r="K1977" s="18" t="str">
        <f t="shared" ca="1" si="153"/>
        <v/>
      </c>
      <c r="L1977" s="19">
        <f t="shared" si="155"/>
        <v>0</v>
      </c>
      <c r="M1977" s="19">
        <f t="shared" si="154"/>
        <v>0</v>
      </c>
      <c r="AE1977" s="33" t="str">
        <f ca="1">IFERROR(INDEX(tbl_Données[[temps restant avant rebut  ]],SMALL(IF(tbl_Données[[temps restant avant rebut  ]]&lt;15,ROW(tbl_Données[[temps restant avant rebut  ]])-2),ROWS($1:1974))),"")</f>
        <v/>
      </c>
    </row>
    <row r="1978" spans="1:31" ht="27.75" customHeight="1">
      <c r="A1978" s="10"/>
      <c r="B1978" s="11"/>
      <c r="C19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8" s="13"/>
      <c r="E1978" s="10"/>
      <c r="F1978" s="14"/>
      <c r="G1978" s="15"/>
      <c r="H1978" s="13" t="str">
        <f t="shared" si="151"/>
        <v/>
      </c>
      <c r="I1978" s="16"/>
      <c r="J1978" s="17" t="str">
        <f t="shared" si="152"/>
        <v/>
      </c>
      <c r="K1978" s="18" t="str">
        <f t="shared" ca="1" si="153"/>
        <v/>
      </c>
      <c r="L1978" s="19">
        <f t="shared" si="155"/>
        <v>0</v>
      </c>
      <c r="M1978" s="19">
        <f t="shared" si="154"/>
        <v>0</v>
      </c>
      <c r="AE1978" s="33" t="str">
        <f ca="1">IFERROR(INDEX(tbl_Données[[temps restant avant rebut  ]],SMALL(IF(tbl_Données[[temps restant avant rebut  ]]&lt;15,ROW(tbl_Données[[temps restant avant rebut  ]])-2),ROWS($1:1975))),"")</f>
        <v/>
      </c>
    </row>
    <row r="1979" spans="1:31" ht="27.75" customHeight="1">
      <c r="A1979" s="10"/>
      <c r="B1979" s="11"/>
      <c r="C19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9" s="13"/>
      <c r="E1979" s="10"/>
      <c r="F1979" s="14"/>
      <c r="G1979" s="15"/>
      <c r="H1979" s="13" t="str">
        <f t="shared" si="151"/>
        <v/>
      </c>
      <c r="I1979" s="16"/>
      <c r="J1979" s="17" t="str">
        <f t="shared" si="152"/>
        <v/>
      </c>
      <c r="K1979" s="18" t="str">
        <f t="shared" ca="1" si="153"/>
        <v/>
      </c>
      <c r="L1979" s="19">
        <f t="shared" si="155"/>
        <v>0</v>
      </c>
      <c r="M1979" s="19">
        <f t="shared" si="154"/>
        <v>0</v>
      </c>
      <c r="AE1979" s="33" t="str">
        <f ca="1">IFERROR(INDEX(tbl_Données[[temps restant avant rebut  ]],SMALL(IF(tbl_Données[[temps restant avant rebut  ]]&lt;15,ROW(tbl_Données[[temps restant avant rebut  ]])-2),ROWS($1:1976))),"")</f>
        <v/>
      </c>
    </row>
    <row r="1980" spans="1:31" ht="27.75" customHeight="1">
      <c r="A1980" s="10"/>
      <c r="B1980" s="11"/>
      <c r="C19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0" s="13"/>
      <c r="E1980" s="10"/>
      <c r="F1980" s="14"/>
      <c r="G1980" s="15"/>
      <c r="H1980" s="13" t="str">
        <f t="shared" si="151"/>
        <v/>
      </c>
      <c r="I1980" s="16"/>
      <c r="J1980" s="17" t="str">
        <f t="shared" si="152"/>
        <v/>
      </c>
      <c r="K1980" s="18" t="str">
        <f t="shared" ca="1" si="153"/>
        <v/>
      </c>
      <c r="L1980" s="19">
        <f t="shared" si="155"/>
        <v>0</v>
      </c>
      <c r="M1980" s="19">
        <f t="shared" si="154"/>
        <v>0</v>
      </c>
      <c r="AE1980" s="33" t="str">
        <f ca="1">IFERROR(INDEX(tbl_Données[[temps restant avant rebut  ]],SMALL(IF(tbl_Données[[temps restant avant rebut  ]]&lt;15,ROW(tbl_Données[[temps restant avant rebut  ]])-2),ROWS($1:1977))),"")</f>
        <v/>
      </c>
    </row>
    <row r="1981" spans="1:31" ht="27.75" customHeight="1">
      <c r="A1981" s="10"/>
      <c r="B1981" s="11"/>
      <c r="C19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1" s="13"/>
      <c r="E1981" s="10"/>
      <c r="F1981" s="14"/>
      <c r="G1981" s="15"/>
      <c r="H1981" s="13" t="str">
        <f t="shared" si="151"/>
        <v/>
      </c>
      <c r="I1981" s="16"/>
      <c r="J1981" s="17" t="str">
        <f t="shared" si="152"/>
        <v/>
      </c>
      <c r="K1981" s="18" t="str">
        <f t="shared" ca="1" si="153"/>
        <v/>
      </c>
      <c r="L1981" s="19">
        <f t="shared" si="155"/>
        <v>0</v>
      </c>
      <c r="M1981" s="19">
        <f t="shared" si="154"/>
        <v>0</v>
      </c>
      <c r="AE1981" s="33" t="str">
        <f ca="1">IFERROR(INDEX(tbl_Données[[temps restant avant rebut  ]],SMALL(IF(tbl_Données[[temps restant avant rebut  ]]&lt;15,ROW(tbl_Données[[temps restant avant rebut  ]])-2),ROWS($1:1978))),"")</f>
        <v/>
      </c>
    </row>
    <row r="1982" spans="1:31" ht="27.75" customHeight="1">
      <c r="A1982" s="10"/>
      <c r="B1982" s="11"/>
      <c r="C19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2" s="13"/>
      <c r="E1982" s="10"/>
      <c r="F1982" s="14"/>
      <c r="G1982" s="15"/>
      <c r="H1982" s="13" t="str">
        <f t="shared" si="151"/>
        <v/>
      </c>
      <c r="I1982" s="16"/>
      <c r="J1982" s="17" t="str">
        <f t="shared" si="152"/>
        <v/>
      </c>
      <c r="K1982" s="18" t="str">
        <f t="shared" ca="1" si="153"/>
        <v/>
      </c>
      <c r="L1982" s="19">
        <f t="shared" si="155"/>
        <v>0</v>
      </c>
      <c r="M1982" s="19">
        <f t="shared" si="154"/>
        <v>0</v>
      </c>
      <c r="AE1982" s="33" t="str">
        <f ca="1">IFERROR(INDEX(tbl_Données[[temps restant avant rebut  ]],SMALL(IF(tbl_Données[[temps restant avant rebut  ]]&lt;15,ROW(tbl_Données[[temps restant avant rebut  ]])-2),ROWS($1:1979))),"")</f>
        <v/>
      </c>
    </row>
    <row r="1983" spans="1:31" ht="27.75" customHeight="1">
      <c r="A1983" s="10"/>
      <c r="B1983" s="11"/>
      <c r="C19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3" s="13"/>
      <c r="E1983" s="10"/>
      <c r="F1983" s="14"/>
      <c r="G1983" s="15"/>
      <c r="H1983" s="13" t="str">
        <f t="shared" si="151"/>
        <v/>
      </c>
      <c r="I1983" s="16"/>
      <c r="J1983" s="17" t="str">
        <f t="shared" si="152"/>
        <v/>
      </c>
      <c r="K1983" s="18" t="str">
        <f t="shared" ca="1" si="153"/>
        <v/>
      </c>
      <c r="L1983" s="19">
        <f t="shared" si="155"/>
        <v>0</v>
      </c>
      <c r="M1983" s="19">
        <f t="shared" si="154"/>
        <v>0</v>
      </c>
      <c r="AE1983" s="33" t="str">
        <f ca="1">IFERROR(INDEX(tbl_Données[[temps restant avant rebut  ]],SMALL(IF(tbl_Données[[temps restant avant rebut  ]]&lt;15,ROW(tbl_Données[[temps restant avant rebut  ]])-2),ROWS($1:1980))),"")</f>
        <v/>
      </c>
    </row>
    <row r="1984" spans="1:31" ht="27.75" customHeight="1">
      <c r="A1984" s="10"/>
      <c r="B1984" s="11"/>
      <c r="C19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4" s="13"/>
      <c r="E1984" s="10"/>
      <c r="F1984" s="14"/>
      <c r="G1984" s="15"/>
      <c r="H1984" s="13" t="str">
        <f t="shared" si="151"/>
        <v/>
      </c>
      <c r="I1984" s="16"/>
      <c r="J1984" s="17" t="str">
        <f t="shared" si="152"/>
        <v/>
      </c>
      <c r="K1984" s="18" t="str">
        <f t="shared" ca="1" si="153"/>
        <v/>
      </c>
      <c r="L1984" s="19">
        <f t="shared" si="155"/>
        <v>0</v>
      </c>
      <c r="M1984" s="19">
        <f t="shared" si="154"/>
        <v>0</v>
      </c>
      <c r="AE1984" s="33" t="str">
        <f ca="1">IFERROR(INDEX(tbl_Données[[temps restant avant rebut  ]],SMALL(IF(tbl_Données[[temps restant avant rebut  ]]&lt;15,ROW(tbl_Données[[temps restant avant rebut  ]])-2),ROWS($1:1981))),"")</f>
        <v/>
      </c>
    </row>
    <row r="1985" spans="1:31" ht="27.75" customHeight="1">
      <c r="A1985" s="10"/>
      <c r="B1985" s="11"/>
      <c r="C19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5" s="13"/>
      <c r="E1985" s="10"/>
      <c r="F1985" s="14"/>
      <c r="G1985" s="15"/>
      <c r="H1985" s="13" t="str">
        <f t="shared" si="151"/>
        <v/>
      </c>
      <c r="I1985" s="16"/>
      <c r="J1985" s="17" t="str">
        <f t="shared" si="152"/>
        <v/>
      </c>
      <c r="K1985" s="18" t="str">
        <f t="shared" ca="1" si="153"/>
        <v/>
      </c>
      <c r="L1985" s="19">
        <f t="shared" si="155"/>
        <v>0</v>
      </c>
      <c r="M1985" s="19">
        <f t="shared" si="154"/>
        <v>0</v>
      </c>
      <c r="AE1985" s="33" t="str">
        <f ca="1">IFERROR(INDEX(tbl_Données[[temps restant avant rebut  ]],SMALL(IF(tbl_Données[[temps restant avant rebut  ]]&lt;15,ROW(tbl_Données[[temps restant avant rebut  ]])-2),ROWS($1:1982))),"")</f>
        <v/>
      </c>
    </row>
    <row r="1986" spans="1:31" ht="27.75" customHeight="1">
      <c r="A1986" s="10"/>
      <c r="B1986" s="11"/>
      <c r="C19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6" s="13"/>
      <c r="E1986" s="10"/>
      <c r="F1986" s="14"/>
      <c r="G1986" s="15"/>
      <c r="H1986" s="13" t="str">
        <f t="shared" si="151"/>
        <v/>
      </c>
      <c r="I1986" s="16"/>
      <c r="J1986" s="17" t="str">
        <f t="shared" si="152"/>
        <v/>
      </c>
      <c r="K1986" s="18" t="str">
        <f t="shared" ca="1" si="153"/>
        <v/>
      </c>
      <c r="L1986" s="19">
        <f t="shared" si="155"/>
        <v>0</v>
      </c>
      <c r="M1986" s="19">
        <f t="shared" si="154"/>
        <v>0</v>
      </c>
      <c r="AE1986" s="33" t="str">
        <f ca="1">IFERROR(INDEX(tbl_Données[[temps restant avant rebut  ]],SMALL(IF(tbl_Données[[temps restant avant rebut  ]]&lt;15,ROW(tbl_Données[[temps restant avant rebut  ]])-2),ROWS($1:1983))),"")</f>
        <v/>
      </c>
    </row>
    <row r="1987" spans="1:31" ht="27.75" customHeight="1">
      <c r="A1987" s="10"/>
      <c r="B1987" s="11"/>
      <c r="C19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7" s="13"/>
      <c r="E1987" s="10"/>
      <c r="F1987" s="14"/>
      <c r="G1987" s="15"/>
      <c r="H1987" s="13" t="str">
        <f t="shared" ref="H1987:H2050" si="156">IF(ISBLANK(D1987),"",D1987+30)</f>
        <v/>
      </c>
      <c r="I1987" s="16"/>
      <c r="J1987" s="17" t="str">
        <f t="shared" ref="J1987:J2050" si="157">IF(ISBLANK(I1987),"",$I1987-$D1987)</f>
        <v/>
      </c>
      <c r="K1987" s="18" t="str">
        <f t="shared" ref="K1987:K2050" ca="1" si="158">IF(ISBLANK(D1987),"",D1987-TODAY())</f>
        <v/>
      </c>
      <c r="L1987" s="19">
        <f t="shared" si="155"/>
        <v>0</v>
      </c>
      <c r="M1987" s="19">
        <f t="shared" ref="M1987:M2050" si="159">IFERROR(DATEDIF($B1987,$F1987,"d"),"")</f>
        <v>0</v>
      </c>
      <c r="AE1987" s="33" t="str">
        <f ca="1">IFERROR(INDEX(tbl_Données[[temps restant avant rebut  ]],SMALL(IF(tbl_Données[[temps restant avant rebut  ]]&lt;15,ROW(tbl_Données[[temps restant avant rebut  ]])-2),ROWS($1:1984))),"")</f>
        <v/>
      </c>
    </row>
    <row r="1988" spans="1:31" ht="27.75" customHeight="1">
      <c r="A1988" s="10"/>
      <c r="B1988" s="11"/>
      <c r="C19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8" s="13"/>
      <c r="E1988" s="10"/>
      <c r="F1988" s="14"/>
      <c r="G1988" s="15"/>
      <c r="H1988" s="13" t="str">
        <f t="shared" si="156"/>
        <v/>
      </c>
      <c r="I1988" s="16"/>
      <c r="J1988" s="17" t="str">
        <f t="shared" si="157"/>
        <v/>
      </c>
      <c r="K1988" s="18" t="str">
        <f t="shared" ca="1" si="158"/>
        <v/>
      </c>
      <c r="L1988" s="19">
        <f t="shared" si="155"/>
        <v>0</v>
      </c>
      <c r="M1988" s="19">
        <f t="shared" si="159"/>
        <v>0</v>
      </c>
      <c r="AE1988" s="33" t="str">
        <f ca="1">IFERROR(INDEX(tbl_Données[[temps restant avant rebut  ]],SMALL(IF(tbl_Données[[temps restant avant rebut  ]]&lt;15,ROW(tbl_Données[[temps restant avant rebut  ]])-2),ROWS($1:1985))),"")</f>
        <v/>
      </c>
    </row>
    <row r="1989" spans="1:31" ht="27.75" customHeight="1">
      <c r="A1989" s="10"/>
      <c r="B1989" s="11"/>
      <c r="C19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9" s="13"/>
      <c r="E1989" s="10"/>
      <c r="F1989" s="14"/>
      <c r="G1989" s="15"/>
      <c r="H1989" s="13" t="str">
        <f t="shared" si="156"/>
        <v/>
      </c>
      <c r="I1989" s="16"/>
      <c r="J1989" s="17" t="str">
        <f t="shared" si="157"/>
        <v/>
      </c>
      <c r="K1989" s="18" t="str">
        <f t="shared" ca="1" si="158"/>
        <v/>
      </c>
      <c r="L1989" s="19">
        <f t="shared" si="155"/>
        <v>0</v>
      </c>
      <c r="M1989" s="19">
        <f t="shared" si="159"/>
        <v>0</v>
      </c>
      <c r="AE1989" s="33" t="str">
        <f ca="1">IFERROR(INDEX(tbl_Données[[temps restant avant rebut  ]],SMALL(IF(tbl_Données[[temps restant avant rebut  ]]&lt;15,ROW(tbl_Données[[temps restant avant rebut  ]])-2),ROWS($1:1986))),"")</f>
        <v/>
      </c>
    </row>
    <row r="1990" spans="1:31" ht="27.75" customHeight="1">
      <c r="A1990" s="10"/>
      <c r="B1990" s="11"/>
      <c r="C19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0" s="13"/>
      <c r="E1990" s="10"/>
      <c r="F1990" s="14"/>
      <c r="G1990" s="15"/>
      <c r="H1990" s="13" t="str">
        <f t="shared" si="156"/>
        <v/>
      </c>
      <c r="I1990" s="16"/>
      <c r="J1990" s="17" t="str">
        <f t="shared" si="157"/>
        <v/>
      </c>
      <c r="K1990" s="18" t="str">
        <f t="shared" ca="1" si="158"/>
        <v/>
      </c>
      <c r="L1990" s="19">
        <f t="shared" ref="L1990:L2053" si="160">IFERROR(DATEDIF($B1990,$I1990,"d"),"")</f>
        <v>0</v>
      </c>
      <c r="M1990" s="19">
        <f t="shared" si="159"/>
        <v>0</v>
      </c>
      <c r="AE1990" s="33" t="str">
        <f ca="1">IFERROR(INDEX(tbl_Données[[temps restant avant rebut  ]],SMALL(IF(tbl_Données[[temps restant avant rebut  ]]&lt;15,ROW(tbl_Données[[temps restant avant rebut  ]])-2),ROWS($1:1987))),"")</f>
        <v/>
      </c>
    </row>
    <row r="1991" spans="1:31" ht="27.75" customHeight="1">
      <c r="A1991" s="10"/>
      <c r="B1991" s="11"/>
      <c r="C19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1" s="13"/>
      <c r="E1991" s="10"/>
      <c r="F1991" s="14"/>
      <c r="G1991" s="15"/>
      <c r="H1991" s="13" t="str">
        <f t="shared" si="156"/>
        <v/>
      </c>
      <c r="I1991" s="16"/>
      <c r="J1991" s="17" t="str">
        <f t="shared" si="157"/>
        <v/>
      </c>
      <c r="K1991" s="18" t="str">
        <f t="shared" ca="1" si="158"/>
        <v/>
      </c>
      <c r="L1991" s="19">
        <f t="shared" si="160"/>
        <v>0</v>
      </c>
      <c r="M1991" s="19">
        <f t="shared" si="159"/>
        <v>0</v>
      </c>
      <c r="AE1991" s="33" t="str">
        <f ca="1">IFERROR(INDEX(tbl_Données[[temps restant avant rebut  ]],SMALL(IF(tbl_Données[[temps restant avant rebut  ]]&lt;15,ROW(tbl_Données[[temps restant avant rebut  ]])-2),ROWS($1:1988))),"")</f>
        <v/>
      </c>
    </row>
    <row r="1992" spans="1:31" ht="27.75" customHeight="1">
      <c r="A1992" s="10"/>
      <c r="B1992" s="11"/>
      <c r="C19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2" s="13"/>
      <c r="E1992" s="10"/>
      <c r="F1992" s="14"/>
      <c r="G1992" s="15"/>
      <c r="H1992" s="13" t="str">
        <f t="shared" si="156"/>
        <v/>
      </c>
      <c r="I1992" s="16"/>
      <c r="J1992" s="17" t="str">
        <f t="shared" si="157"/>
        <v/>
      </c>
      <c r="K1992" s="18" t="str">
        <f t="shared" ca="1" si="158"/>
        <v/>
      </c>
      <c r="L1992" s="19">
        <f t="shared" si="160"/>
        <v>0</v>
      </c>
      <c r="M1992" s="19">
        <f t="shared" si="159"/>
        <v>0</v>
      </c>
      <c r="AE1992" s="33" t="str">
        <f ca="1">IFERROR(INDEX(tbl_Données[[temps restant avant rebut  ]],SMALL(IF(tbl_Données[[temps restant avant rebut  ]]&lt;15,ROW(tbl_Données[[temps restant avant rebut  ]])-2),ROWS($1:1989))),"")</f>
        <v/>
      </c>
    </row>
    <row r="1993" spans="1:31" ht="27.75" customHeight="1">
      <c r="A1993" s="10"/>
      <c r="B1993" s="11"/>
      <c r="C19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3" s="13"/>
      <c r="E1993" s="10"/>
      <c r="F1993" s="14"/>
      <c r="G1993" s="15"/>
      <c r="H1993" s="13" t="str">
        <f t="shared" si="156"/>
        <v/>
      </c>
      <c r="I1993" s="16"/>
      <c r="J1993" s="17" t="str">
        <f t="shared" si="157"/>
        <v/>
      </c>
      <c r="K1993" s="18" t="str">
        <f t="shared" ca="1" si="158"/>
        <v/>
      </c>
      <c r="L1993" s="19">
        <f t="shared" si="160"/>
        <v>0</v>
      </c>
      <c r="M1993" s="19">
        <f t="shared" si="159"/>
        <v>0</v>
      </c>
      <c r="AE1993" s="33" t="str">
        <f ca="1">IFERROR(INDEX(tbl_Données[[temps restant avant rebut  ]],SMALL(IF(tbl_Données[[temps restant avant rebut  ]]&lt;15,ROW(tbl_Données[[temps restant avant rebut  ]])-2),ROWS($1:1990))),"")</f>
        <v/>
      </c>
    </row>
    <row r="1994" spans="1:31" ht="27.75" customHeight="1">
      <c r="A1994" s="10"/>
      <c r="B1994" s="11"/>
      <c r="C19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4" s="13"/>
      <c r="E1994" s="10"/>
      <c r="F1994" s="14"/>
      <c r="G1994" s="15"/>
      <c r="H1994" s="13" t="str">
        <f t="shared" si="156"/>
        <v/>
      </c>
      <c r="I1994" s="16"/>
      <c r="J1994" s="17" t="str">
        <f t="shared" si="157"/>
        <v/>
      </c>
      <c r="K1994" s="18" t="str">
        <f t="shared" ca="1" si="158"/>
        <v/>
      </c>
      <c r="L1994" s="19">
        <f t="shared" si="160"/>
        <v>0</v>
      </c>
      <c r="M1994" s="19">
        <f t="shared" si="159"/>
        <v>0</v>
      </c>
      <c r="AE1994" s="33" t="str">
        <f ca="1">IFERROR(INDEX(tbl_Données[[temps restant avant rebut  ]],SMALL(IF(tbl_Données[[temps restant avant rebut  ]]&lt;15,ROW(tbl_Données[[temps restant avant rebut  ]])-2),ROWS($1:1991))),"")</f>
        <v/>
      </c>
    </row>
    <row r="1995" spans="1:31" ht="27.75" customHeight="1">
      <c r="A1995" s="10"/>
      <c r="B1995" s="11"/>
      <c r="C19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5" s="13"/>
      <c r="E1995" s="10"/>
      <c r="F1995" s="14"/>
      <c r="G1995" s="15"/>
      <c r="H1995" s="13" t="str">
        <f t="shared" si="156"/>
        <v/>
      </c>
      <c r="I1995" s="16"/>
      <c r="J1995" s="17" t="str">
        <f t="shared" si="157"/>
        <v/>
      </c>
      <c r="K1995" s="18" t="str">
        <f t="shared" ca="1" si="158"/>
        <v/>
      </c>
      <c r="L1995" s="19">
        <f t="shared" si="160"/>
        <v>0</v>
      </c>
      <c r="M1995" s="19">
        <f t="shared" si="159"/>
        <v>0</v>
      </c>
      <c r="AE1995" s="33" t="str">
        <f ca="1">IFERROR(INDEX(tbl_Données[[temps restant avant rebut  ]],SMALL(IF(tbl_Données[[temps restant avant rebut  ]]&lt;15,ROW(tbl_Données[[temps restant avant rebut  ]])-2),ROWS($1:1992))),"")</f>
        <v/>
      </c>
    </row>
    <row r="1996" spans="1:31" ht="27.75" customHeight="1">
      <c r="A1996" s="10"/>
      <c r="B1996" s="11"/>
      <c r="C19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6" s="13"/>
      <c r="E1996" s="10"/>
      <c r="F1996" s="14"/>
      <c r="G1996" s="15"/>
      <c r="H1996" s="13" t="str">
        <f t="shared" si="156"/>
        <v/>
      </c>
      <c r="I1996" s="16"/>
      <c r="J1996" s="17" t="str">
        <f t="shared" si="157"/>
        <v/>
      </c>
      <c r="K1996" s="18" t="str">
        <f t="shared" ca="1" si="158"/>
        <v/>
      </c>
      <c r="L1996" s="19">
        <f t="shared" si="160"/>
        <v>0</v>
      </c>
      <c r="M1996" s="19">
        <f t="shared" si="159"/>
        <v>0</v>
      </c>
      <c r="AE1996" s="33" t="str">
        <f ca="1">IFERROR(INDEX(tbl_Données[[temps restant avant rebut  ]],SMALL(IF(tbl_Données[[temps restant avant rebut  ]]&lt;15,ROW(tbl_Données[[temps restant avant rebut  ]])-2),ROWS($1:1993))),"")</f>
        <v/>
      </c>
    </row>
    <row r="1997" spans="1:31" ht="27.75" customHeight="1">
      <c r="A1997" s="10"/>
      <c r="B1997" s="11"/>
      <c r="C19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7" s="13"/>
      <c r="E1997" s="10"/>
      <c r="F1997" s="14"/>
      <c r="G1997" s="15"/>
      <c r="H1997" s="13" t="str">
        <f t="shared" si="156"/>
        <v/>
      </c>
      <c r="I1997" s="16"/>
      <c r="J1997" s="17" t="str">
        <f t="shared" si="157"/>
        <v/>
      </c>
      <c r="K1997" s="18" t="str">
        <f t="shared" ca="1" si="158"/>
        <v/>
      </c>
      <c r="L1997" s="19">
        <f t="shared" si="160"/>
        <v>0</v>
      </c>
      <c r="M1997" s="19">
        <f t="shared" si="159"/>
        <v>0</v>
      </c>
      <c r="AE1997" s="33" t="str">
        <f ca="1">IFERROR(INDEX(tbl_Données[[temps restant avant rebut  ]],SMALL(IF(tbl_Données[[temps restant avant rebut  ]]&lt;15,ROW(tbl_Données[[temps restant avant rebut  ]])-2),ROWS($1:1994))),"")</f>
        <v/>
      </c>
    </row>
    <row r="1998" spans="1:31" ht="27.75" customHeight="1">
      <c r="A1998" s="10"/>
      <c r="B1998" s="11"/>
      <c r="C19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8" s="13"/>
      <c r="E1998" s="10"/>
      <c r="F1998" s="14"/>
      <c r="G1998" s="15"/>
      <c r="H1998" s="13" t="str">
        <f t="shared" si="156"/>
        <v/>
      </c>
      <c r="I1998" s="16"/>
      <c r="J1998" s="17" t="str">
        <f t="shared" si="157"/>
        <v/>
      </c>
      <c r="K1998" s="18" t="str">
        <f t="shared" ca="1" si="158"/>
        <v/>
      </c>
      <c r="L1998" s="19">
        <f t="shared" si="160"/>
        <v>0</v>
      </c>
      <c r="M1998" s="19">
        <f t="shared" si="159"/>
        <v>0</v>
      </c>
      <c r="AE1998" s="33" t="str">
        <f ca="1">IFERROR(INDEX(tbl_Données[[temps restant avant rebut  ]],SMALL(IF(tbl_Données[[temps restant avant rebut  ]]&lt;15,ROW(tbl_Données[[temps restant avant rebut  ]])-2),ROWS($1:1995))),"")</f>
        <v/>
      </c>
    </row>
    <row r="1999" spans="1:31" ht="27.75" customHeight="1">
      <c r="A1999" s="10"/>
      <c r="B1999" s="11"/>
      <c r="C19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9" s="13"/>
      <c r="E1999" s="10"/>
      <c r="F1999" s="14"/>
      <c r="G1999" s="15"/>
      <c r="H1999" s="13" t="str">
        <f t="shared" si="156"/>
        <v/>
      </c>
      <c r="I1999" s="16"/>
      <c r="J1999" s="17" t="str">
        <f t="shared" si="157"/>
        <v/>
      </c>
      <c r="K1999" s="18" t="str">
        <f t="shared" ca="1" si="158"/>
        <v/>
      </c>
      <c r="L1999" s="19">
        <f t="shared" si="160"/>
        <v>0</v>
      </c>
      <c r="M1999" s="19">
        <f t="shared" si="159"/>
        <v>0</v>
      </c>
      <c r="AE1999" s="33" t="str">
        <f ca="1">IFERROR(INDEX(tbl_Données[[temps restant avant rebut  ]],SMALL(IF(tbl_Données[[temps restant avant rebut  ]]&lt;15,ROW(tbl_Données[[temps restant avant rebut  ]])-2),ROWS($1:1996))),"")</f>
        <v/>
      </c>
    </row>
    <row r="2000" spans="1:31" ht="27.75" customHeight="1">
      <c r="A2000" s="10"/>
      <c r="B2000" s="11"/>
      <c r="C20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0" s="13"/>
      <c r="E2000" s="10"/>
      <c r="F2000" s="14"/>
      <c r="G2000" s="15"/>
      <c r="H2000" s="13" t="str">
        <f t="shared" si="156"/>
        <v/>
      </c>
      <c r="I2000" s="16"/>
      <c r="J2000" s="17" t="str">
        <f t="shared" si="157"/>
        <v/>
      </c>
      <c r="K2000" s="18" t="str">
        <f t="shared" ca="1" si="158"/>
        <v/>
      </c>
      <c r="L2000" s="19">
        <f t="shared" si="160"/>
        <v>0</v>
      </c>
      <c r="M2000" s="19">
        <f t="shared" si="159"/>
        <v>0</v>
      </c>
      <c r="AE2000" s="33" t="str">
        <f ca="1">IFERROR(INDEX(tbl_Données[[temps restant avant rebut  ]],SMALL(IF(tbl_Données[[temps restant avant rebut  ]]&lt;15,ROW(tbl_Données[[temps restant avant rebut  ]])-2),ROWS($1:1997))),"")</f>
        <v/>
      </c>
    </row>
    <row r="2001" spans="1:31" ht="27.75" customHeight="1">
      <c r="A2001" s="10"/>
      <c r="B2001" s="11"/>
      <c r="C20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1" s="13"/>
      <c r="E2001" s="10"/>
      <c r="F2001" s="14"/>
      <c r="G2001" s="15"/>
      <c r="H2001" s="13" t="str">
        <f t="shared" si="156"/>
        <v/>
      </c>
      <c r="I2001" s="16"/>
      <c r="J2001" s="17" t="str">
        <f t="shared" si="157"/>
        <v/>
      </c>
      <c r="K2001" s="18" t="str">
        <f t="shared" ca="1" si="158"/>
        <v/>
      </c>
      <c r="L2001" s="19">
        <f t="shared" si="160"/>
        <v>0</v>
      </c>
      <c r="M2001" s="19">
        <f t="shared" si="159"/>
        <v>0</v>
      </c>
      <c r="AE2001" s="33" t="str">
        <f ca="1">IFERROR(INDEX(tbl_Données[[temps restant avant rebut  ]],SMALL(IF(tbl_Données[[temps restant avant rebut  ]]&lt;15,ROW(tbl_Données[[temps restant avant rebut  ]])-2),ROWS($1:1998))),"")</f>
        <v/>
      </c>
    </row>
    <row r="2002" spans="1:31" ht="27.75" customHeight="1">
      <c r="A2002" s="10"/>
      <c r="B2002" s="11"/>
      <c r="C20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2" s="13"/>
      <c r="E2002" s="10"/>
      <c r="F2002" s="14"/>
      <c r="G2002" s="15"/>
      <c r="H2002" s="13" t="str">
        <f t="shared" si="156"/>
        <v/>
      </c>
      <c r="I2002" s="16"/>
      <c r="J2002" s="17" t="str">
        <f t="shared" si="157"/>
        <v/>
      </c>
      <c r="K2002" s="18" t="str">
        <f t="shared" ca="1" si="158"/>
        <v/>
      </c>
      <c r="L2002" s="19">
        <f t="shared" si="160"/>
        <v>0</v>
      </c>
      <c r="M2002" s="19">
        <f t="shared" si="159"/>
        <v>0</v>
      </c>
      <c r="AE2002" s="33" t="str">
        <f ca="1">IFERROR(INDEX(tbl_Données[[temps restant avant rebut  ]],SMALL(IF(tbl_Données[[temps restant avant rebut  ]]&lt;15,ROW(tbl_Données[[temps restant avant rebut  ]])-2),ROWS($1:1999))),"")</f>
        <v/>
      </c>
    </row>
    <row r="2003" spans="1:31" ht="27.75" customHeight="1">
      <c r="A2003" s="10"/>
      <c r="B2003" s="11"/>
      <c r="C20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3" s="13"/>
      <c r="E2003" s="10"/>
      <c r="F2003" s="14"/>
      <c r="G2003" s="15"/>
      <c r="H2003" s="13" t="str">
        <f t="shared" si="156"/>
        <v/>
      </c>
      <c r="I2003" s="16"/>
      <c r="J2003" s="17" t="str">
        <f t="shared" si="157"/>
        <v/>
      </c>
      <c r="K2003" s="18" t="str">
        <f t="shared" ca="1" si="158"/>
        <v/>
      </c>
      <c r="L2003" s="19">
        <f t="shared" si="160"/>
        <v>0</v>
      </c>
      <c r="M2003" s="19">
        <f t="shared" si="159"/>
        <v>0</v>
      </c>
      <c r="AE2003" s="33" t="str">
        <f ca="1">IFERROR(INDEX(tbl_Données[[temps restant avant rebut  ]],SMALL(IF(tbl_Données[[temps restant avant rebut  ]]&lt;15,ROW(tbl_Données[[temps restant avant rebut  ]])-2),ROWS($1:2000))),"")</f>
        <v/>
      </c>
    </row>
    <row r="2004" spans="1:31" ht="27.75" customHeight="1">
      <c r="A2004" s="10"/>
      <c r="B2004" s="11"/>
      <c r="C20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4" s="13"/>
      <c r="E2004" s="10"/>
      <c r="F2004" s="14"/>
      <c r="G2004" s="15"/>
      <c r="H2004" s="13" t="str">
        <f t="shared" si="156"/>
        <v/>
      </c>
      <c r="I2004" s="16"/>
      <c r="J2004" s="17" t="str">
        <f t="shared" si="157"/>
        <v/>
      </c>
      <c r="K2004" s="18" t="str">
        <f t="shared" ca="1" si="158"/>
        <v/>
      </c>
      <c r="L2004" s="19">
        <f t="shared" si="160"/>
        <v>0</v>
      </c>
      <c r="M2004" s="19">
        <f t="shared" si="159"/>
        <v>0</v>
      </c>
      <c r="AE2004" s="33" t="str">
        <f ca="1">IFERROR(INDEX(tbl_Données[[temps restant avant rebut  ]],SMALL(IF(tbl_Données[[temps restant avant rebut  ]]&lt;15,ROW(tbl_Données[[temps restant avant rebut  ]])-2),ROWS($1:2001))),"")</f>
        <v/>
      </c>
    </row>
    <row r="2005" spans="1:31" ht="27.75" customHeight="1">
      <c r="A2005" s="10"/>
      <c r="B2005" s="11"/>
      <c r="C20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5" s="13"/>
      <c r="E2005" s="10"/>
      <c r="F2005" s="14"/>
      <c r="G2005" s="15"/>
      <c r="H2005" s="13" t="str">
        <f t="shared" si="156"/>
        <v/>
      </c>
      <c r="I2005" s="16"/>
      <c r="J2005" s="17" t="str">
        <f t="shared" si="157"/>
        <v/>
      </c>
      <c r="K2005" s="18" t="str">
        <f t="shared" ca="1" si="158"/>
        <v/>
      </c>
      <c r="L2005" s="19">
        <f t="shared" si="160"/>
        <v>0</v>
      </c>
      <c r="M2005" s="19">
        <f t="shared" si="159"/>
        <v>0</v>
      </c>
      <c r="AE2005" s="33" t="str">
        <f ca="1">IFERROR(INDEX(tbl_Données[[temps restant avant rebut  ]],SMALL(IF(tbl_Données[[temps restant avant rebut  ]]&lt;15,ROW(tbl_Données[[temps restant avant rebut  ]])-2),ROWS($1:2002))),"")</f>
        <v/>
      </c>
    </row>
    <row r="2006" spans="1:31" ht="27.75" customHeight="1">
      <c r="A2006" s="10"/>
      <c r="B2006" s="11"/>
      <c r="C20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6" s="13"/>
      <c r="E2006" s="10"/>
      <c r="F2006" s="14"/>
      <c r="G2006" s="15"/>
      <c r="H2006" s="13" t="str">
        <f t="shared" si="156"/>
        <v/>
      </c>
      <c r="I2006" s="16"/>
      <c r="J2006" s="17" t="str">
        <f t="shared" si="157"/>
        <v/>
      </c>
      <c r="K2006" s="18" t="str">
        <f t="shared" ca="1" si="158"/>
        <v/>
      </c>
      <c r="L2006" s="19">
        <f t="shared" si="160"/>
        <v>0</v>
      </c>
      <c r="M2006" s="19">
        <f t="shared" si="159"/>
        <v>0</v>
      </c>
      <c r="AE2006" s="33" t="str">
        <f ca="1">IFERROR(INDEX(tbl_Données[[temps restant avant rebut  ]],SMALL(IF(tbl_Données[[temps restant avant rebut  ]]&lt;15,ROW(tbl_Données[[temps restant avant rebut  ]])-2),ROWS($1:2003))),"")</f>
        <v/>
      </c>
    </row>
    <row r="2007" spans="1:31" ht="27.75" customHeight="1">
      <c r="A2007" s="10"/>
      <c r="B2007" s="11"/>
      <c r="C20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7" s="13"/>
      <c r="E2007" s="10"/>
      <c r="F2007" s="14"/>
      <c r="G2007" s="15"/>
      <c r="H2007" s="13" t="str">
        <f t="shared" si="156"/>
        <v/>
      </c>
      <c r="I2007" s="16"/>
      <c r="J2007" s="17" t="str">
        <f t="shared" si="157"/>
        <v/>
      </c>
      <c r="K2007" s="18" t="str">
        <f t="shared" ca="1" si="158"/>
        <v/>
      </c>
      <c r="L2007" s="19">
        <f t="shared" si="160"/>
        <v>0</v>
      </c>
      <c r="M2007" s="19">
        <f t="shared" si="159"/>
        <v>0</v>
      </c>
      <c r="AE2007" s="33" t="str">
        <f ca="1">IFERROR(INDEX(tbl_Données[[temps restant avant rebut  ]],SMALL(IF(tbl_Données[[temps restant avant rebut  ]]&lt;15,ROW(tbl_Données[[temps restant avant rebut  ]])-2),ROWS($1:2004))),"")</f>
        <v/>
      </c>
    </row>
    <row r="2008" spans="1:31" ht="27.75" customHeight="1">
      <c r="A2008" s="10"/>
      <c r="B2008" s="11"/>
      <c r="C20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8" s="13"/>
      <c r="E2008" s="10"/>
      <c r="F2008" s="14"/>
      <c r="G2008" s="15"/>
      <c r="H2008" s="13" t="str">
        <f t="shared" si="156"/>
        <v/>
      </c>
      <c r="I2008" s="16"/>
      <c r="J2008" s="17" t="str">
        <f t="shared" si="157"/>
        <v/>
      </c>
      <c r="K2008" s="18" t="str">
        <f t="shared" ca="1" si="158"/>
        <v/>
      </c>
      <c r="L2008" s="19">
        <f t="shared" si="160"/>
        <v>0</v>
      </c>
      <c r="M2008" s="19">
        <f t="shared" si="159"/>
        <v>0</v>
      </c>
      <c r="AE2008" s="33" t="str">
        <f ca="1">IFERROR(INDEX(tbl_Données[[temps restant avant rebut  ]],SMALL(IF(tbl_Données[[temps restant avant rebut  ]]&lt;15,ROW(tbl_Données[[temps restant avant rebut  ]])-2),ROWS($1:2005))),"")</f>
        <v/>
      </c>
    </row>
    <row r="2009" spans="1:31" ht="27.75" customHeight="1">
      <c r="A2009" s="10"/>
      <c r="B2009" s="11"/>
      <c r="C20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9" s="13"/>
      <c r="E2009" s="10"/>
      <c r="F2009" s="14"/>
      <c r="G2009" s="15"/>
      <c r="H2009" s="13" t="str">
        <f t="shared" si="156"/>
        <v/>
      </c>
      <c r="I2009" s="16"/>
      <c r="J2009" s="17" t="str">
        <f t="shared" si="157"/>
        <v/>
      </c>
      <c r="K2009" s="18" t="str">
        <f t="shared" ca="1" si="158"/>
        <v/>
      </c>
      <c r="L2009" s="19">
        <f t="shared" si="160"/>
        <v>0</v>
      </c>
      <c r="M2009" s="19">
        <f t="shared" si="159"/>
        <v>0</v>
      </c>
      <c r="AE2009" s="33" t="str">
        <f ca="1">IFERROR(INDEX(tbl_Données[[temps restant avant rebut  ]],SMALL(IF(tbl_Données[[temps restant avant rebut  ]]&lt;15,ROW(tbl_Données[[temps restant avant rebut  ]])-2),ROWS($1:2006))),"")</f>
        <v/>
      </c>
    </row>
    <row r="2010" spans="1:31" ht="27.75" customHeight="1">
      <c r="A2010" s="10"/>
      <c r="B2010" s="11"/>
      <c r="C20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0" s="13"/>
      <c r="E2010" s="10"/>
      <c r="F2010" s="14"/>
      <c r="G2010" s="15"/>
      <c r="H2010" s="13" t="str">
        <f t="shared" si="156"/>
        <v/>
      </c>
      <c r="I2010" s="16"/>
      <c r="J2010" s="17" t="str">
        <f t="shared" si="157"/>
        <v/>
      </c>
      <c r="K2010" s="18" t="str">
        <f t="shared" ca="1" si="158"/>
        <v/>
      </c>
      <c r="L2010" s="19">
        <f t="shared" si="160"/>
        <v>0</v>
      </c>
      <c r="M2010" s="19">
        <f t="shared" si="159"/>
        <v>0</v>
      </c>
      <c r="AE2010" s="33" t="str">
        <f ca="1">IFERROR(INDEX(tbl_Données[[temps restant avant rebut  ]],SMALL(IF(tbl_Données[[temps restant avant rebut  ]]&lt;15,ROW(tbl_Données[[temps restant avant rebut  ]])-2),ROWS($1:2007))),"")</f>
        <v/>
      </c>
    </row>
    <row r="2011" spans="1:31" ht="27.75" customHeight="1">
      <c r="A2011" s="10"/>
      <c r="B2011" s="11"/>
      <c r="C20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1" s="13"/>
      <c r="E2011" s="10"/>
      <c r="F2011" s="14"/>
      <c r="G2011" s="15"/>
      <c r="H2011" s="13" t="str">
        <f t="shared" si="156"/>
        <v/>
      </c>
      <c r="I2011" s="16"/>
      <c r="J2011" s="17" t="str">
        <f t="shared" si="157"/>
        <v/>
      </c>
      <c r="K2011" s="18" t="str">
        <f t="shared" ca="1" si="158"/>
        <v/>
      </c>
      <c r="L2011" s="19">
        <f t="shared" si="160"/>
        <v>0</v>
      </c>
      <c r="M2011" s="19">
        <f t="shared" si="159"/>
        <v>0</v>
      </c>
      <c r="AE2011" s="33" t="str">
        <f ca="1">IFERROR(INDEX(tbl_Données[[temps restant avant rebut  ]],SMALL(IF(tbl_Données[[temps restant avant rebut  ]]&lt;15,ROW(tbl_Données[[temps restant avant rebut  ]])-2),ROWS($1:2008))),"")</f>
        <v/>
      </c>
    </row>
    <row r="2012" spans="1:31" ht="27.75" customHeight="1">
      <c r="A2012" s="10"/>
      <c r="B2012" s="11"/>
      <c r="C20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2" s="13"/>
      <c r="E2012" s="10"/>
      <c r="F2012" s="14"/>
      <c r="G2012" s="15"/>
      <c r="H2012" s="13" t="str">
        <f t="shared" si="156"/>
        <v/>
      </c>
      <c r="I2012" s="16"/>
      <c r="J2012" s="17" t="str">
        <f t="shared" si="157"/>
        <v/>
      </c>
      <c r="K2012" s="18" t="str">
        <f t="shared" ca="1" si="158"/>
        <v/>
      </c>
      <c r="L2012" s="19">
        <f t="shared" si="160"/>
        <v>0</v>
      </c>
      <c r="M2012" s="19">
        <f t="shared" si="159"/>
        <v>0</v>
      </c>
      <c r="AE2012" s="33" t="str">
        <f ca="1">IFERROR(INDEX(tbl_Données[[temps restant avant rebut  ]],SMALL(IF(tbl_Données[[temps restant avant rebut  ]]&lt;15,ROW(tbl_Données[[temps restant avant rebut  ]])-2),ROWS($1:2009))),"")</f>
        <v/>
      </c>
    </row>
    <row r="2013" spans="1:31" ht="27.75" customHeight="1">
      <c r="A2013" s="10"/>
      <c r="B2013" s="11"/>
      <c r="C20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3" s="13"/>
      <c r="E2013" s="10"/>
      <c r="F2013" s="14"/>
      <c r="G2013" s="15"/>
      <c r="H2013" s="13" t="str">
        <f t="shared" si="156"/>
        <v/>
      </c>
      <c r="I2013" s="16"/>
      <c r="J2013" s="17" t="str">
        <f t="shared" si="157"/>
        <v/>
      </c>
      <c r="K2013" s="18" t="str">
        <f t="shared" ca="1" si="158"/>
        <v/>
      </c>
      <c r="L2013" s="19">
        <f t="shared" si="160"/>
        <v>0</v>
      </c>
      <c r="M2013" s="19">
        <f t="shared" si="159"/>
        <v>0</v>
      </c>
      <c r="AE2013" s="33" t="str">
        <f ca="1">IFERROR(INDEX(tbl_Données[[temps restant avant rebut  ]],SMALL(IF(tbl_Données[[temps restant avant rebut  ]]&lt;15,ROW(tbl_Données[[temps restant avant rebut  ]])-2),ROWS($1:2010))),"")</f>
        <v/>
      </c>
    </row>
    <row r="2014" spans="1:31" ht="27.75" customHeight="1">
      <c r="A2014" s="10"/>
      <c r="B2014" s="11"/>
      <c r="C20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4" s="13"/>
      <c r="E2014" s="10"/>
      <c r="F2014" s="14"/>
      <c r="G2014" s="15"/>
      <c r="H2014" s="13" t="str">
        <f t="shared" si="156"/>
        <v/>
      </c>
      <c r="I2014" s="16"/>
      <c r="J2014" s="17" t="str">
        <f t="shared" si="157"/>
        <v/>
      </c>
      <c r="K2014" s="18" t="str">
        <f t="shared" ca="1" si="158"/>
        <v/>
      </c>
      <c r="L2014" s="19">
        <f t="shared" si="160"/>
        <v>0</v>
      </c>
      <c r="M2014" s="19">
        <f t="shared" si="159"/>
        <v>0</v>
      </c>
      <c r="AE2014" s="33" t="str">
        <f ca="1">IFERROR(INDEX(tbl_Données[[temps restant avant rebut  ]],SMALL(IF(tbl_Données[[temps restant avant rebut  ]]&lt;15,ROW(tbl_Données[[temps restant avant rebut  ]])-2),ROWS($1:2011))),"")</f>
        <v/>
      </c>
    </row>
    <row r="2015" spans="1:31" ht="27.75" customHeight="1">
      <c r="A2015" s="10"/>
      <c r="B2015" s="11"/>
      <c r="C20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5" s="13"/>
      <c r="E2015" s="10"/>
      <c r="F2015" s="14"/>
      <c r="G2015" s="15"/>
      <c r="H2015" s="13" t="str">
        <f t="shared" si="156"/>
        <v/>
      </c>
      <c r="I2015" s="16"/>
      <c r="J2015" s="17" t="str">
        <f t="shared" si="157"/>
        <v/>
      </c>
      <c r="K2015" s="18" t="str">
        <f t="shared" ca="1" si="158"/>
        <v/>
      </c>
      <c r="L2015" s="19">
        <f t="shared" si="160"/>
        <v>0</v>
      </c>
      <c r="M2015" s="19">
        <f t="shared" si="159"/>
        <v>0</v>
      </c>
      <c r="AE2015" s="33" t="str">
        <f ca="1">IFERROR(INDEX(tbl_Données[[temps restant avant rebut  ]],SMALL(IF(tbl_Données[[temps restant avant rebut  ]]&lt;15,ROW(tbl_Données[[temps restant avant rebut  ]])-2),ROWS($1:2012))),"")</f>
        <v/>
      </c>
    </row>
    <row r="2016" spans="1:31" ht="27.75" customHeight="1">
      <c r="A2016" s="10"/>
      <c r="B2016" s="11"/>
      <c r="C20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6" s="13"/>
      <c r="E2016" s="10"/>
      <c r="F2016" s="14"/>
      <c r="G2016" s="15"/>
      <c r="H2016" s="13" t="str">
        <f t="shared" si="156"/>
        <v/>
      </c>
      <c r="I2016" s="16"/>
      <c r="J2016" s="17" t="str">
        <f t="shared" si="157"/>
        <v/>
      </c>
      <c r="K2016" s="18" t="str">
        <f t="shared" ca="1" si="158"/>
        <v/>
      </c>
      <c r="L2016" s="19">
        <f t="shared" si="160"/>
        <v>0</v>
      </c>
      <c r="M2016" s="19">
        <f t="shared" si="159"/>
        <v>0</v>
      </c>
      <c r="AE2016" s="33" t="str">
        <f ca="1">IFERROR(INDEX(tbl_Données[[temps restant avant rebut  ]],SMALL(IF(tbl_Données[[temps restant avant rebut  ]]&lt;15,ROW(tbl_Données[[temps restant avant rebut  ]])-2),ROWS($1:2013))),"")</f>
        <v/>
      </c>
    </row>
    <row r="2017" spans="1:31" ht="27.75" customHeight="1">
      <c r="A2017" s="10"/>
      <c r="B2017" s="11"/>
      <c r="C20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7" s="13"/>
      <c r="E2017" s="10"/>
      <c r="F2017" s="14"/>
      <c r="G2017" s="15"/>
      <c r="H2017" s="13" t="str">
        <f t="shared" si="156"/>
        <v/>
      </c>
      <c r="I2017" s="16"/>
      <c r="J2017" s="17" t="str">
        <f t="shared" si="157"/>
        <v/>
      </c>
      <c r="K2017" s="18" t="str">
        <f t="shared" ca="1" si="158"/>
        <v/>
      </c>
      <c r="L2017" s="19">
        <f t="shared" si="160"/>
        <v>0</v>
      </c>
      <c r="M2017" s="19">
        <f t="shared" si="159"/>
        <v>0</v>
      </c>
      <c r="AE2017" s="33" t="str">
        <f ca="1">IFERROR(INDEX(tbl_Données[[temps restant avant rebut  ]],SMALL(IF(tbl_Données[[temps restant avant rebut  ]]&lt;15,ROW(tbl_Données[[temps restant avant rebut  ]])-2),ROWS($1:2014))),"")</f>
        <v/>
      </c>
    </row>
    <row r="2018" spans="1:31" ht="27.75" customHeight="1">
      <c r="A2018" s="10"/>
      <c r="B2018" s="11"/>
      <c r="C20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8" s="13"/>
      <c r="E2018" s="10"/>
      <c r="F2018" s="14"/>
      <c r="G2018" s="15"/>
      <c r="H2018" s="13" t="str">
        <f t="shared" si="156"/>
        <v/>
      </c>
      <c r="I2018" s="16"/>
      <c r="J2018" s="17" t="str">
        <f t="shared" si="157"/>
        <v/>
      </c>
      <c r="K2018" s="18" t="str">
        <f t="shared" ca="1" si="158"/>
        <v/>
      </c>
      <c r="L2018" s="19">
        <f t="shared" si="160"/>
        <v>0</v>
      </c>
      <c r="M2018" s="19">
        <f t="shared" si="159"/>
        <v>0</v>
      </c>
      <c r="AE2018" s="33" t="str">
        <f ca="1">IFERROR(INDEX(tbl_Données[[temps restant avant rebut  ]],SMALL(IF(tbl_Données[[temps restant avant rebut  ]]&lt;15,ROW(tbl_Données[[temps restant avant rebut  ]])-2),ROWS($1:2015))),"")</f>
        <v/>
      </c>
    </row>
    <row r="2019" spans="1:31" ht="27.75" customHeight="1">
      <c r="A2019" s="10"/>
      <c r="B2019" s="11"/>
      <c r="C20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9" s="13"/>
      <c r="E2019" s="10"/>
      <c r="F2019" s="14"/>
      <c r="G2019" s="15"/>
      <c r="H2019" s="13" t="str">
        <f t="shared" si="156"/>
        <v/>
      </c>
      <c r="I2019" s="16"/>
      <c r="J2019" s="17" t="str">
        <f t="shared" si="157"/>
        <v/>
      </c>
      <c r="K2019" s="18" t="str">
        <f t="shared" ca="1" si="158"/>
        <v/>
      </c>
      <c r="L2019" s="19">
        <f t="shared" si="160"/>
        <v>0</v>
      </c>
      <c r="M2019" s="19">
        <f t="shared" si="159"/>
        <v>0</v>
      </c>
      <c r="AE2019" s="33" t="str">
        <f ca="1">IFERROR(INDEX(tbl_Données[[temps restant avant rebut  ]],SMALL(IF(tbl_Données[[temps restant avant rebut  ]]&lt;15,ROW(tbl_Données[[temps restant avant rebut  ]])-2),ROWS($1:2016))),"")</f>
        <v/>
      </c>
    </row>
    <row r="2020" spans="1:31" ht="27.75" customHeight="1">
      <c r="A2020" s="10"/>
      <c r="B2020" s="11"/>
      <c r="C20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0" s="13"/>
      <c r="E2020" s="10"/>
      <c r="F2020" s="14"/>
      <c r="G2020" s="15"/>
      <c r="H2020" s="13" t="str">
        <f t="shared" si="156"/>
        <v/>
      </c>
      <c r="I2020" s="16"/>
      <c r="J2020" s="17" t="str">
        <f t="shared" si="157"/>
        <v/>
      </c>
      <c r="K2020" s="18" t="str">
        <f t="shared" ca="1" si="158"/>
        <v/>
      </c>
      <c r="L2020" s="19">
        <f t="shared" si="160"/>
        <v>0</v>
      </c>
      <c r="M2020" s="19">
        <f t="shared" si="159"/>
        <v>0</v>
      </c>
      <c r="AE2020" s="33" t="str">
        <f ca="1">IFERROR(INDEX(tbl_Données[[temps restant avant rebut  ]],SMALL(IF(tbl_Données[[temps restant avant rebut  ]]&lt;15,ROW(tbl_Données[[temps restant avant rebut  ]])-2),ROWS($1:2017))),"")</f>
        <v/>
      </c>
    </row>
    <row r="2021" spans="1:31" ht="27.75" customHeight="1">
      <c r="A2021" s="10"/>
      <c r="B2021" s="11"/>
      <c r="C20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1" s="13"/>
      <c r="E2021" s="10"/>
      <c r="F2021" s="14"/>
      <c r="G2021" s="15"/>
      <c r="H2021" s="13" t="str">
        <f t="shared" si="156"/>
        <v/>
      </c>
      <c r="I2021" s="16"/>
      <c r="J2021" s="17" t="str">
        <f t="shared" si="157"/>
        <v/>
      </c>
      <c r="K2021" s="18" t="str">
        <f t="shared" ca="1" si="158"/>
        <v/>
      </c>
      <c r="L2021" s="19">
        <f t="shared" si="160"/>
        <v>0</v>
      </c>
      <c r="M2021" s="19">
        <f t="shared" si="159"/>
        <v>0</v>
      </c>
      <c r="AE2021" s="33" t="str">
        <f ca="1">IFERROR(INDEX(tbl_Données[[temps restant avant rebut  ]],SMALL(IF(tbl_Données[[temps restant avant rebut  ]]&lt;15,ROW(tbl_Données[[temps restant avant rebut  ]])-2),ROWS($1:2018))),"")</f>
        <v/>
      </c>
    </row>
    <row r="2022" spans="1:31" ht="27.75" customHeight="1">
      <c r="A2022" s="10"/>
      <c r="B2022" s="11"/>
      <c r="C20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2" s="13"/>
      <c r="E2022" s="10"/>
      <c r="F2022" s="14"/>
      <c r="G2022" s="15"/>
      <c r="H2022" s="13" t="str">
        <f t="shared" si="156"/>
        <v/>
      </c>
      <c r="I2022" s="16"/>
      <c r="J2022" s="17" t="str">
        <f t="shared" si="157"/>
        <v/>
      </c>
      <c r="K2022" s="18" t="str">
        <f t="shared" ca="1" si="158"/>
        <v/>
      </c>
      <c r="L2022" s="19">
        <f t="shared" si="160"/>
        <v>0</v>
      </c>
      <c r="M2022" s="19">
        <f t="shared" si="159"/>
        <v>0</v>
      </c>
      <c r="AE2022" s="33" t="str">
        <f ca="1">IFERROR(INDEX(tbl_Données[[temps restant avant rebut  ]],SMALL(IF(tbl_Données[[temps restant avant rebut  ]]&lt;15,ROW(tbl_Données[[temps restant avant rebut  ]])-2),ROWS($1:2019))),"")</f>
        <v/>
      </c>
    </row>
    <row r="2023" spans="1:31" ht="27.75" customHeight="1">
      <c r="A2023" s="10"/>
      <c r="B2023" s="11"/>
      <c r="C20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3" s="13"/>
      <c r="E2023" s="10"/>
      <c r="F2023" s="14"/>
      <c r="G2023" s="15"/>
      <c r="H2023" s="13" t="str">
        <f t="shared" si="156"/>
        <v/>
      </c>
      <c r="I2023" s="16"/>
      <c r="J2023" s="17" t="str">
        <f t="shared" si="157"/>
        <v/>
      </c>
      <c r="K2023" s="18" t="str">
        <f t="shared" ca="1" si="158"/>
        <v/>
      </c>
      <c r="L2023" s="19">
        <f t="shared" si="160"/>
        <v>0</v>
      </c>
      <c r="M2023" s="19">
        <f t="shared" si="159"/>
        <v>0</v>
      </c>
      <c r="AE2023" s="33" t="str">
        <f ca="1">IFERROR(INDEX(tbl_Données[[temps restant avant rebut  ]],SMALL(IF(tbl_Données[[temps restant avant rebut  ]]&lt;15,ROW(tbl_Données[[temps restant avant rebut  ]])-2),ROWS($1:2020))),"")</f>
        <v/>
      </c>
    </row>
    <row r="2024" spans="1:31" ht="27.75" customHeight="1">
      <c r="A2024" s="10"/>
      <c r="B2024" s="11"/>
      <c r="C20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4" s="13"/>
      <c r="E2024" s="10"/>
      <c r="F2024" s="14"/>
      <c r="G2024" s="15"/>
      <c r="H2024" s="13" t="str">
        <f t="shared" si="156"/>
        <v/>
      </c>
      <c r="I2024" s="16"/>
      <c r="J2024" s="17" t="str">
        <f t="shared" si="157"/>
        <v/>
      </c>
      <c r="K2024" s="18" t="str">
        <f t="shared" ca="1" si="158"/>
        <v/>
      </c>
      <c r="L2024" s="19">
        <f t="shared" si="160"/>
        <v>0</v>
      </c>
      <c r="M2024" s="19">
        <f t="shared" si="159"/>
        <v>0</v>
      </c>
      <c r="AE2024" s="33" t="str">
        <f ca="1">IFERROR(INDEX(tbl_Données[[temps restant avant rebut  ]],SMALL(IF(tbl_Données[[temps restant avant rebut  ]]&lt;15,ROW(tbl_Données[[temps restant avant rebut  ]])-2),ROWS($1:2021))),"")</f>
        <v/>
      </c>
    </row>
    <row r="2025" spans="1:31" ht="27.75" customHeight="1">
      <c r="A2025" s="10"/>
      <c r="B2025" s="11"/>
      <c r="C20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5" s="13"/>
      <c r="E2025" s="10"/>
      <c r="F2025" s="14"/>
      <c r="G2025" s="15"/>
      <c r="H2025" s="13" t="str">
        <f t="shared" si="156"/>
        <v/>
      </c>
      <c r="I2025" s="16"/>
      <c r="J2025" s="17" t="str">
        <f t="shared" si="157"/>
        <v/>
      </c>
      <c r="K2025" s="18" t="str">
        <f t="shared" ca="1" si="158"/>
        <v/>
      </c>
      <c r="L2025" s="19">
        <f t="shared" si="160"/>
        <v>0</v>
      </c>
      <c r="M2025" s="19">
        <f t="shared" si="159"/>
        <v>0</v>
      </c>
      <c r="AE2025" s="33" t="str">
        <f ca="1">IFERROR(INDEX(tbl_Données[[temps restant avant rebut  ]],SMALL(IF(tbl_Données[[temps restant avant rebut  ]]&lt;15,ROW(tbl_Données[[temps restant avant rebut  ]])-2),ROWS($1:2022))),"")</f>
        <v/>
      </c>
    </row>
    <row r="2026" spans="1:31" ht="27.75" customHeight="1">
      <c r="A2026" s="10"/>
      <c r="B2026" s="11"/>
      <c r="C20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6" s="13"/>
      <c r="E2026" s="10"/>
      <c r="F2026" s="14"/>
      <c r="G2026" s="15"/>
      <c r="H2026" s="13" t="str">
        <f t="shared" si="156"/>
        <v/>
      </c>
      <c r="I2026" s="16"/>
      <c r="J2026" s="17" t="str">
        <f t="shared" si="157"/>
        <v/>
      </c>
      <c r="K2026" s="18" t="str">
        <f t="shared" ca="1" si="158"/>
        <v/>
      </c>
      <c r="L2026" s="19">
        <f t="shared" si="160"/>
        <v>0</v>
      </c>
      <c r="M2026" s="19">
        <f t="shared" si="159"/>
        <v>0</v>
      </c>
      <c r="AE2026" s="33" t="str">
        <f ca="1">IFERROR(INDEX(tbl_Données[[temps restant avant rebut  ]],SMALL(IF(tbl_Données[[temps restant avant rebut  ]]&lt;15,ROW(tbl_Données[[temps restant avant rebut  ]])-2),ROWS($1:2023))),"")</f>
        <v/>
      </c>
    </row>
    <row r="2027" spans="1:31" ht="27.75" customHeight="1">
      <c r="A2027" s="10"/>
      <c r="B2027" s="11"/>
      <c r="C20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7" s="13"/>
      <c r="E2027" s="10"/>
      <c r="F2027" s="14"/>
      <c r="G2027" s="15"/>
      <c r="H2027" s="13" t="str">
        <f t="shared" si="156"/>
        <v/>
      </c>
      <c r="I2027" s="16"/>
      <c r="J2027" s="17" t="str">
        <f t="shared" si="157"/>
        <v/>
      </c>
      <c r="K2027" s="18" t="str">
        <f t="shared" ca="1" si="158"/>
        <v/>
      </c>
      <c r="L2027" s="19">
        <f t="shared" si="160"/>
        <v>0</v>
      </c>
      <c r="M2027" s="19">
        <f t="shared" si="159"/>
        <v>0</v>
      </c>
      <c r="AE2027" s="33" t="str">
        <f ca="1">IFERROR(INDEX(tbl_Données[[temps restant avant rebut  ]],SMALL(IF(tbl_Données[[temps restant avant rebut  ]]&lt;15,ROW(tbl_Données[[temps restant avant rebut  ]])-2),ROWS($1:2024))),"")</f>
        <v/>
      </c>
    </row>
    <row r="2028" spans="1:31" ht="27.75" customHeight="1">
      <c r="A2028" s="10"/>
      <c r="B2028" s="11"/>
      <c r="C20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8" s="13"/>
      <c r="E2028" s="10"/>
      <c r="F2028" s="14"/>
      <c r="G2028" s="15"/>
      <c r="H2028" s="13" t="str">
        <f t="shared" si="156"/>
        <v/>
      </c>
      <c r="I2028" s="16"/>
      <c r="J2028" s="17" t="str">
        <f t="shared" si="157"/>
        <v/>
      </c>
      <c r="K2028" s="18" t="str">
        <f t="shared" ca="1" si="158"/>
        <v/>
      </c>
      <c r="L2028" s="19">
        <f t="shared" si="160"/>
        <v>0</v>
      </c>
      <c r="M2028" s="19">
        <f t="shared" si="159"/>
        <v>0</v>
      </c>
      <c r="AE2028" s="33" t="str">
        <f ca="1">IFERROR(INDEX(tbl_Données[[temps restant avant rebut  ]],SMALL(IF(tbl_Données[[temps restant avant rebut  ]]&lt;15,ROW(tbl_Données[[temps restant avant rebut  ]])-2),ROWS($1:2025))),"")</f>
        <v/>
      </c>
    </row>
    <row r="2029" spans="1:31" ht="27.75" customHeight="1">
      <c r="A2029" s="10"/>
      <c r="B2029" s="11"/>
      <c r="C20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9" s="13"/>
      <c r="E2029" s="10"/>
      <c r="F2029" s="14"/>
      <c r="G2029" s="15"/>
      <c r="H2029" s="13" t="str">
        <f t="shared" si="156"/>
        <v/>
      </c>
      <c r="I2029" s="16"/>
      <c r="J2029" s="17" t="str">
        <f t="shared" si="157"/>
        <v/>
      </c>
      <c r="K2029" s="18" t="str">
        <f t="shared" ca="1" si="158"/>
        <v/>
      </c>
      <c r="L2029" s="19">
        <f t="shared" si="160"/>
        <v>0</v>
      </c>
      <c r="M2029" s="19">
        <f t="shared" si="159"/>
        <v>0</v>
      </c>
      <c r="AE2029" s="33" t="str">
        <f ca="1">IFERROR(INDEX(tbl_Données[[temps restant avant rebut  ]],SMALL(IF(tbl_Données[[temps restant avant rebut  ]]&lt;15,ROW(tbl_Données[[temps restant avant rebut  ]])-2),ROWS($1:2026))),"")</f>
        <v/>
      </c>
    </row>
    <row r="2030" spans="1:31" ht="27.75" customHeight="1">
      <c r="A2030" s="10"/>
      <c r="B2030" s="11"/>
      <c r="C20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0" s="13"/>
      <c r="E2030" s="10"/>
      <c r="F2030" s="14"/>
      <c r="G2030" s="15"/>
      <c r="H2030" s="13" t="str">
        <f t="shared" si="156"/>
        <v/>
      </c>
      <c r="I2030" s="16"/>
      <c r="J2030" s="17" t="str">
        <f t="shared" si="157"/>
        <v/>
      </c>
      <c r="K2030" s="18" t="str">
        <f t="shared" ca="1" si="158"/>
        <v/>
      </c>
      <c r="L2030" s="19">
        <f t="shared" si="160"/>
        <v>0</v>
      </c>
      <c r="M2030" s="19">
        <f t="shared" si="159"/>
        <v>0</v>
      </c>
      <c r="AE2030" s="33" t="str">
        <f ca="1">IFERROR(INDEX(tbl_Données[[temps restant avant rebut  ]],SMALL(IF(tbl_Données[[temps restant avant rebut  ]]&lt;15,ROW(tbl_Données[[temps restant avant rebut  ]])-2),ROWS($1:2027))),"")</f>
        <v/>
      </c>
    </row>
    <row r="2031" spans="1:31" ht="27.75" customHeight="1">
      <c r="A2031" s="10"/>
      <c r="B2031" s="11"/>
      <c r="C20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1" s="13"/>
      <c r="E2031" s="10"/>
      <c r="F2031" s="14"/>
      <c r="G2031" s="15"/>
      <c r="H2031" s="13" t="str">
        <f t="shared" si="156"/>
        <v/>
      </c>
      <c r="I2031" s="16"/>
      <c r="J2031" s="17" t="str">
        <f t="shared" si="157"/>
        <v/>
      </c>
      <c r="K2031" s="18" t="str">
        <f t="shared" ca="1" si="158"/>
        <v/>
      </c>
      <c r="L2031" s="19">
        <f t="shared" si="160"/>
        <v>0</v>
      </c>
      <c r="M2031" s="19">
        <f t="shared" si="159"/>
        <v>0</v>
      </c>
      <c r="AE2031" s="33" t="str">
        <f ca="1">IFERROR(INDEX(tbl_Données[[temps restant avant rebut  ]],SMALL(IF(tbl_Données[[temps restant avant rebut  ]]&lt;15,ROW(tbl_Données[[temps restant avant rebut  ]])-2),ROWS($1:2028))),"")</f>
        <v/>
      </c>
    </row>
    <row r="2032" spans="1:31" ht="27.75" customHeight="1">
      <c r="A2032" s="10"/>
      <c r="B2032" s="11"/>
      <c r="C20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2" s="13"/>
      <c r="E2032" s="10"/>
      <c r="F2032" s="14"/>
      <c r="G2032" s="15"/>
      <c r="H2032" s="13" t="str">
        <f t="shared" si="156"/>
        <v/>
      </c>
      <c r="I2032" s="16"/>
      <c r="J2032" s="17" t="str">
        <f t="shared" si="157"/>
        <v/>
      </c>
      <c r="K2032" s="18" t="str">
        <f t="shared" ca="1" si="158"/>
        <v/>
      </c>
      <c r="L2032" s="19">
        <f t="shared" si="160"/>
        <v>0</v>
      </c>
      <c r="M2032" s="19">
        <f t="shared" si="159"/>
        <v>0</v>
      </c>
      <c r="AE2032" s="33" t="str">
        <f ca="1">IFERROR(INDEX(tbl_Données[[temps restant avant rebut  ]],SMALL(IF(tbl_Données[[temps restant avant rebut  ]]&lt;15,ROW(tbl_Données[[temps restant avant rebut  ]])-2),ROWS($1:2029))),"")</f>
        <v/>
      </c>
    </row>
    <row r="2033" spans="1:31" ht="27.75" customHeight="1">
      <c r="A2033" s="10"/>
      <c r="B2033" s="11"/>
      <c r="C20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3" s="13"/>
      <c r="E2033" s="10"/>
      <c r="F2033" s="14"/>
      <c r="G2033" s="15"/>
      <c r="H2033" s="13" t="str">
        <f t="shared" si="156"/>
        <v/>
      </c>
      <c r="I2033" s="16"/>
      <c r="J2033" s="17" t="str">
        <f t="shared" si="157"/>
        <v/>
      </c>
      <c r="K2033" s="18" t="str">
        <f t="shared" ca="1" si="158"/>
        <v/>
      </c>
      <c r="L2033" s="19">
        <f t="shared" si="160"/>
        <v>0</v>
      </c>
      <c r="M2033" s="19">
        <f t="shared" si="159"/>
        <v>0</v>
      </c>
      <c r="AE2033" s="33" t="str">
        <f ca="1">IFERROR(INDEX(tbl_Données[[temps restant avant rebut  ]],SMALL(IF(tbl_Données[[temps restant avant rebut  ]]&lt;15,ROW(tbl_Données[[temps restant avant rebut  ]])-2),ROWS($1:2030))),"")</f>
        <v/>
      </c>
    </row>
    <row r="2034" spans="1:31" ht="27.75" customHeight="1">
      <c r="A2034" s="10"/>
      <c r="B2034" s="11"/>
      <c r="C20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4" s="13"/>
      <c r="E2034" s="10"/>
      <c r="F2034" s="14"/>
      <c r="G2034" s="15"/>
      <c r="H2034" s="13" t="str">
        <f t="shared" si="156"/>
        <v/>
      </c>
      <c r="I2034" s="16"/>
      <c r="J2034" s="17" t="str">
        <f t="shared" si="157"/>
        <v/>
      </c>
      <c r="K2034" s="18" t="str">
        <f t="shared" ca="1" si="158"/>
        <v/>
      </c>
      <c r="L2034" s="19">
        <f t="shared" si="160"/>
        <v>0</v>
      </c>
      <c r="M2034" s="19">
        <f t="shared" si="159"/>
        <v>0</v>
      </c>
      <c r="AE2034" s="33" t="str">
        <f ca="1">IFERROR(INDEX(tbl_Données[[temps restant avant rebut  ]],SMALL(IF(tbl_Données[[temps restant avant rebut  ]]&lt;15,ROW(tbl_Données[[temps restant avant rebut  ]])-2),ROWS($1:2031))),"")</f>
        <v/>
      </c>
    </row>
    <row r="2035" spans="1:31" ht="27.75" customHeight="1">
      <c r="A2035" s="10"/>
      <c r="B2035" s="11"/>
      <c r="C20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5" s="13"/>
      <c r="E2035" s="10"/>
      <c r="F2035" s="14"/>
      <c r="G2035" s="15"/>
      <c r="H2035" s="13" t="str">
        <f t="shared" si="156"/>
        <v/>
      </c>
      <c r="I2035" s="16"/>
      <c r="J2035" s="17" t="str">
        <f t="shared" si="157"/>
        <v/>
      </c>
      <c r="K2035" s="18" t="str">
        <f t="shared" ca="1" si="158"/>
        <v/>
      </c>
      <c r="L2035" s="19">
        <f t="shared" si="160"/>
        <v>0</v>
      </c>
      <c r="M2035" s="19">
        <f t="shared" si="159"/>
        <v>0</v>
      </c>
      <c r="AE2035" s="33" t="str">
        <f ca="1">IFERROR(INDEX(tbl_Données[[temps restant avant rebut  ]],SMALL(IF(tbl_Données[[temps restant avant rebut  ]]&lt;15,ROW(tbl_Données[[temps restant avant rebut  ]])-2),ROWS($1:2032))),"")</f>
        <v/>
      </c>
    </row>
    <row r="2036" spans="1:31" ht="27.75" customHeight="1">
      <c r="A2036" s="10"/>
      <c r="B2036" s="11"/>
      <c r="C20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6" s="13"/>
      <c r="E2036" s="10"/>
      <c r="F2036" s="14"/>
      <c r="G2036" s="15"/>
      <c r="H2036" s="13" t="str">
        <f t="shared" si="156"/>
        <v/>
      </c>
      <c r="I2036" s="16"/>
      <c r="J2036" s="17" t="str">
        <f t="shared" si="157"/>
        <v/>
      </c>
      <c r="K2036" s="18" t="str">
        <f t="shared" ca="1" si="158"/>
        <v/>
      </c>
      <c r="L2036" s="19">
        <f t="shared" si="160"/>
        <v>0</v>
      </c>
      <c r="M2036" s="19">
        <f t="shared" si="159"/>
        <v>0</v>
      </c>
      <c r="AE2036" s="33" t="str">
        <f ca="1">IFERROR(INDEX(tbl_Données[[temps restant avant rebut  ]],SMALL(IF(tbl_Données[[temps restant avant rebut  ]]&lt;15,ROW(tbl_Données[[temps restant avant rebut  ]])-2),ROWS($1:2033))),"")</f>
        <v/>
      </c>
    </row>
    <row r="2037" spans="1:31" ht="27.75" customHeight="1">
      <c r="A2037" s="10"/>
      <c r="B2037" s="11"/>
      <c r="C20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7" s="13"/>
      <c r="E2037" s="10"/>
      <c r="F2037" s="14"/>
      <c r="G2037" s="15"/>
      <c r="H2037" s="13" t="str">
        <f t="shared" si="156"/>
        <v/>
      </c>
      <c r="I2037" s="16"/>
      <c r="J2037" s="17" t="str">
        <f t="shared" si="157"/>
        <v/>
      </c>
      <c r="K2037" s="18" t="str">
        <f t="shared" ca="1" si="158"/>
        <v/>
      </c>
      <c r="L2037" s="19">
        <f t="shared" si="160"/>
        <v>0</v>
      </c>
      <c r="M2037" s="19">
        <f t="shared" si="159"/>
        <v>0</v>
      </c>
      <c r="AE2037" s="33" t="str">
        <f ca="1">IFERROR(INDEX(tbl_Données[[temps restant avant rebut  ]],SMALL(IF(tbl_Données[[temps restant avant rebut  ]]&lt;15,ROW(tbl_Données[[temps restant avant rebut  ]])-2),ROWS($1:2034))),"")</f>
        <v/>
      </c>
    </row>
    <row r="2038" spans="1:31" ht="27.75" customHeight="1">
      <c r="A2038" s="10"/>
      <c r="B2038" s="11"/>
      <c r="C20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8" s="13"/>
      <c r="E2038" s="10"/>
      <c r="F2038" s="14"/>
      <c r="G2038" s="15"/>
      <c r="H2038" s="13" t="str">
        <f t="shared" si="156"/>
        <v/>
      </c>
      <c r="I2038" s="16"/>
      <c r="J2038" s="17" t="str">
        <f t="shared" si="157"/>
        <v/>
      </c>
      <c r="K2038" s="18" t="str">
        <f t="shared" ca="1" si="158"/>
        <v/>
      </c>
      <c r="L2038" s="19">
        <f t="shared" si="160"/>
        <v>0</v>
      </c>
      <c r="M2038" s="19">
        <f t="shared" si="159"/>
        <v>0</v>
      </c>
      <c r="AE2038" s="33" t="str">
        <f ca="1">IFERROR(INDEX(tbl_Données[[temps restant avant rebut  ]],SMALL(IF(tbl_Données[[temps restant avant rebut  ]]&lt;15,ROW(tbl_Données[[temps restant avant rebut  ]])-2),ROWS($1:2035))),"")</f>
        <v/>
      </c>
    </row>
    <row r="2039" spans="1:31" ht="27.75" customHeight="1">
      <c r="A2039" s="10"/>
      <c r="B2039" s="11"/>
      <c r="C20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9" s="13"/>
      <c r="E2039" s="10"/>
      <c r="F2039" s="14"/>
      <c r="G2039" s="15"/>
      <c r="H2039" s="13" t="str">
        <f t="shared" si="156"/>
        <v/>
      </c>
      <c r="I2039" s="16"/>
      <c r="J2039" s="17" t="str">
        <f t="shared" si="157"/>
        <v/>
      </c>
      <c r="K2039" s="18" t="str">
        <f t="shared" ca="1" si="158"/>
        <v/>
      </c>
      <c r="L2039" s="19">
        <f t="shared" si="160"/>
        <v>0</v>
      </c>
      <c r="M2039" s="19">
        <f t="shared" si="159"/>
        <v>0</v>
      </c>
      <c r="AE2039" s="33" t="str">
        <f ca="1">IFERROR(INDEX(tbl_Données[[temps restant avant rebut  ]],SMALL(IF(tbl_Données[[temps restant avant rebut  ]]&lt;15,ROW(tbl_Données[[temps restant avant rebut  ]])-2),ROWS($1:2036))),"")</f>
        <v/>
      </c>
    </row>
    <row r="2040" spans="1:31" ht="27.75" customHeight="1">
      <c r="A2040" s="10"/>
      <c r="B2040" s="11"/>
      <c r="C20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0" s="13"/>
      <c r="E2040" s="10"/>
      <c r="F2040" s="14"/>
      <c r="G2040" s="15"/>
      <c r="H2040" s="13" t="str">
        <f t="shared" si="156"/>
        <v/>
      </c>
      <c r="I2040" s="16"/>
      <c r="J2040" s="17" t="str">
        <f t="shared" si="157"/>
        <v/>
      </c>
      <c r="K2040" s="18" t="str">
        <f t="shared" ca="1" si="158"/>
        <v/>
      </c>
      <c r="L2040" s="19">
        <f t="shared" si="160"/>
        <v>0</v>
      </c>
      <c r="M2040" s="19">
        <f t="shared" si="159"/>
        <v>0</v>
      </c>
      <c r="AE2040" s="33" t="str">
        <f ca="1">IFERROR(INDEX(tbl_Données[[temps restant avant rebut  ]],SMALL(IF(tbl_Données[[temps restant avant rebut  ]]&lt;15,ROW(tbl_Données[[temps restant avant rebut  ]])-2),ROWS($1:2037))),"")</f>
        <v/>
      </c>
    </row>
    <row r="2041" spans="1:31" ht="27.75" customHeight="1">
      <c r="A2041" s="10"/>
      <c r="B2041" s="11"/>
      <c r="C20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1" s="13"/>
      <c r="E2041" s="10"/>
      <c r="F2041" s="14"/>
      <c r="G2041" s="15"/>
      <c r="H2041" s="13" t="str">
        <f t="shared" si="156"/>
        <v/>
      </c>
      <c r="I2041" s="16"/>
      <c r="J2041" s="17" t="str">
        <f t="shared" si="157"/>
        <v/>
      </c>
      <c r="K2041" s="18" t="str">
        <f t="shared" ca="1" si="158"/>
        <v/>
      </c>
      <c r="L2041" s="19">
        <f t="shared" si="160"/>
        <v>0</v>
      </c>
      <c r="M2041" s="19">
        <f t="shared" si="159"/>
        <v>0</v>
      </c>
      <c r="AE2041" s="33" t="str">
        <f ca="1">IFERROR(INDEX(tbl_Données[[temps restant avant rebut  ]],SMALL(IF(tbl_Données[[temps restant avant rebut  ]]&lt;15,ROW(tbl_Données[[temps restant avant rebut  ]])-2),ROWS($1:2038))),"")</f>
        <v/>
      </c>
    </row>
    <row r="2042" spans="1:31" ht="27.75" customHeight="1">
      <c r="A2042" s="10"/>
      <c r="B2042" s="11"/>
      <c r="C20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2" s="13"/>
      <c r="E2042" s="10"/>
      <c r="F2042" s="14"/>
      <c r="G2042" s="15"/>
      <c r="H2042" s="13" t="str">
        <f t="shared" si="156"/>
        <v/>
      </c>
      <c r="I2042" s="16"/>
      <c r="J2042" s="17" t="str">
        <f t="shared" si="157"/>
        <v/>
      </c>
      <c r="K2042" s="18" t="str">
        <f t="shared" ca="1" si="158"/>
        <v/>
      </c>
      <c r="L2042" s="19">
        <f t="shared" si="160"/>
        <v>0</v>
      </c>
      <c r="M2042" s="19">
        <f t="shared" si="159"/>
        <v>0</v>
      </c>
      <c r="AE2042" s="33" t="str">
        <f ca="1">IFERROR(INDEX(tbl_Données[[temps restant avant rebut  ]],SMALL(IF(tbl_Données[[temps restant avant rebut  ]]&lt;15,ROW(tbl_Données[[temps restant avant rebut  ]])-2),ROWS($1:2039))),"")</f>
        <v/>
      </c>
    </row>
    <row r="2043" spans="1:31" ht="27.75" customHeight="1">
      <c r="A2043" s="10"/>
      <c r="B2043" s="11"/>
      <c r="C20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3" s="13"/>
      <c r="E2043" s="10"/>
      <c r="F2043" s="14"/>
      <c r="G2043" s="15"/>
      <c r="H2043" s="13" t="str">
        <f t="shared" si="156"/>
        <v/>
      </c>
      <c r="I2043" s="16"/>
      <c r="J2043" s="17" t="str">
        <f t="shared" si="157"/>
        <v/>
      </c>
      <c r="K2043" s="18" t="str">
        <f t="shared" ca="1" si="158"/>
        <v/>
      </c>
      <c r="L2043" s="19">
        <f t="shared" si="160"/>
        <v>0</v>
      </c>
      <c r="M2043" s="19">
        <f t="shared" si="159"/>
        <v>0</v>
      </c>
      <c r="AE2043" s="33" t="str">
        <f ca="1">IFERROR(INDEX(tbl_Données[[temps restant avant rebut  ]],SMALL(IF(tbl_Données[[temps restant avant rebut  ]]&lt;15,ROW(tbl_Données[[temps restant avant rebut  ]])-2),ROWS($1:2040))),"")</f>
        <v/>
      </c>
    </row>
    <row r="2044" spans="1:31" ht="27.75" customHeight="1">
      <c r="A2044" s="10"/>
      <c r="B2044" s="11"/>
      <c r="C20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4" s="13"/>
      <c r="E2044" s="10"/>
      <c r="F2044" s="14"/>
      <c r="G2044" s="15"/>
      <c r="H2044" s="13" t="str">
        <f t="shared" si="156"/>
        <v/>
      </c>
      <c r="I2044" s="16"/>
      <c r="J2044" s="17" t="str">
        <f t="shared" si="157"/>
        <v/>
      </c>
      <c r="K2044" s="18" t="str">
        <f t="shared" ca="1" si="158"/>
        <v/>
      </c>
      <c r="L2044" s="19">
        <f t="shared" si="160"/>
        <v>0</v>
      </c>
      <c r="M2044" s="19">
        <f t="shared" si="159"/>
        <v>0</v>
      </c>
      <c r="AE2044" s="33" t="str">
        <f ca="1">IFERROR(INDEX(tbl_Données[[temps restant avant rebut  ]],SMALL(IF(tbl_Données[[temps restant avant rebut  ]]&lt;15,ROW(tbl_Données[[temps restant avant rebut  ]])-2),ROWS($1:2041))),"")</f>
        <v/>
      </c>
    </row>
    <row r="2045" spans="1:31" ht="27.75" customHeight="1">
      <c r="A2045" s="10"/>
      <c r="B2045" s="11"/>
      <c r="C20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5" s="13"/>
      <c r="E2045" s="10"/>
      <c r="F2045" s="14"/>
      <c r="G2045" s="15"/>
      <c r="H2045" s="13" t="str">
        <f t="shared" si="156"/>
        <v/>
      </c>
      <c r="I2045" s="16"/>
      <c r="J2045" s="17" t="str">
        <f t="shared" si="157"/>
        <v/>
      </c>
      <c r="K2045" s="18" t="str">
        <f t="shared" ca="1" si="158"/>
        <v/>
      </c>
      <c r="L2045" s="19">
        <f t="shared" si="160"/>
        <v>0</v>
      </c>
      <c r="M2045" s="19">
        <f t="shared" si="159"/>
        <v>0</v>
      </c>
      <c r="AE2045" s="33" t="str">
        <f ca="1">IFERROR(INDEX(tbl_Données[[temps restant avant rebut  ]],SMALL(IF(tbl_Données[[temps restant avant rebut  ]]&lt;15,ROW(tbl_Données[[temps restant avant rebut  ]])-2),ROWS($1:2042))),"")</f>
        <v/>
      </c>
    </row>
    <row r="2046" spans="1:31" ht="27.75" customHeight="1">
      <c r="A2046" s="10"/>
      <c r="B2046" s="11"/>
      <c r="C20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6" s="13"/>
      <c r="E2046" s="10"/>
      <c r="F2046" s="14"/>
      <c r="G2046" s="15"/>
      <c r="H2046" s="13" t="str">
        <f t="shared" si="156"/>
        <v/>
      </c>
      <c r="I2046" s="16"/>
      <c r="J2046" s="17" t="str">
        <f t="shared" si="157"/>
        <v/>
      </c>
      <c r="K2046" s="18" t="str">
        <f t="shared" ca="1" si="158"/>
        <v/>
      </c>
      <c r="L2046" s="19">
        <f t="shared" si="160"/>
        <v>0</v>
      </c>
      <c r="M2046" s="19">
        <f t="shared" si="159"/>
        <v>0</v>
      </c>
      <c r="AE2046" s="33" t="str">
        <f ca="1">IFERROR(INDEX(tbl_Données[[temps restant avant rebut  ]],SMALL(IF(tbl_Données[[temps restant avant rebut  ]]&lt;15,ROW(tbl_Données[[temps restant avant rebut  ]])-2),ROWS($1:2043))),"")</f>
        <v/>
      </c>
    </row>
    <row r="2047" spans="1:31" ht="27.75" customHeight="1">
      <c r="A2047" s="10"/>
      <c r="B2047" s="11"/>
      <c r="C20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7" s="13"/>
      <c r="E2047" s="10"/>
      <c r="F2047" s="14"/>
      <c r="G2047" s="15"/>
      <c r="H2047" s="13" t="str">
        <f t="shared" si="156"/>
        <v/>
      </c>
      <c r="I2047" s="16"/>
      <c r="J2047" s="17" t="str">
        <f t="shared" si="157"/>
        <v/>
      </c>
      <c r="K2047" s="18" t="str">
        <f t="shared" ca="1" si="158"/>
        <v/>
      </c>
      <c r="L2047" s="19">
        <f t="shared" si="160"/>
        <v>0</v>
      </c>
      <c r="M2047" s="19">
        <f t="shared" si="159"/>
        <v>0</v>
      </c>
      <c r="AE2047" s="33" t="str">
        <f ca="1">IFERROR(INDEX(tbl_Données[[temps restant avant rebut  ]],SMALL(IF(tbl_Données[[temps restant avant rebut  ]]&lt;15,ROW(tbl_Données[[temps restant avant rebut  ]])-2),ROWS($1:2044))),"")</f>
        <v/>
      </c>
    </row>
    <row r="2048" spans="1:31" ht="27.75" customHeight="1">
      <c r="A2048" s="10"/>
      <c r="B2048" s="11"/>
      <c r="C20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8" s="13"/>
      <c r="E2048" s="10"/>
      <c r="F2048" s="14"/>
      <c r="G2048" s="15"/>
      <c r="H2048" s="13" t="str">
        <f t="shared" si="156"/>
        <v/>
      </c>
      <c r="I2048" s="16"/>
      <c r="J2048" s="17" t="str">
        <f t="shared" si="157"/>
        <v/>
      </c>
      <c r="K2048" s="18" t="str">
        <f t="shared" ca="1" si="158"/>
        <v/>
      </c>
      <c r="L2048" s="19">
        <f t="shared" si="160"/>
        <v>0</v>
      </c>
      <c r="M2048" s="19">
        <f t="shared" si="159"/>
        <v>0</v>
      </c>
      <c r="AE2048" s="33" t="str">
        <f ca="1">IFERROR(INDEX(tbl_Données[[temps restant avant rebut  ]],SMALL(IF(tbl_Données[[temps restant avant rebut  ]]&lt;15,ROW(tbl_Données[[temps restant avant rebut  ]])-2),ROWS($1:2045))),"")</f>
        <v/>
      </c>
    </row>
    <row r="2049" spans="1:31" ht="27.75" customHeight="1">
      <c r="A2049" s="10"/>
      <c r="B2049" s="11"/>
      <c r="C20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9" s="13"/>
      <c r="E2049" s="10"/>
      <c r="F2049" s="14"/>
      <c r="G2049" s="15"/>
      <c r="H2049" s="13" t="str">
        <f t="shared" si="156"/>
        <v/>
      </c>
      <c r="I2049" s="16"/>
      <c r="J2049" s="17" t="str">
        <f t="shared" si="157"/>
        <v/>
      </c>
      <c r="K2049" s="18" t="str">
        <f t="shared" ca="1" si="158"/>
        <v/>
      </c>
      <c r="L2049" s="19">
        <f t="shared" si="160"/>
        <v>0</v>
      </c>
      <c r="M2049" s="19">
        <f t="shared" si="159"/>
        <v>0</v>
      </c>
      <c r="AE2049" s="33" t="str">
        <f ca="1">IFERROR(INDEX(tbl_Données[[temps restant avant rebut  ]],SMALL(IF(tbl_Données[[temps restant avant rebut  ]]&lt;15,ROW(tbl_Données[[temps restant avant rebut  ]])-2),ROWS($1:2046))),"")</f>
        <v/>
      </c>
    </row>
    <row r="2050" spans="1:31" ht="27.75" customHeight="1">
      <c r="A2050" s="10"/>
      <c r="B2050" s="11"/>
      <c r="C20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0" s="13"/>
      <c r="E2050" s="10"/>
      <c r="F2050" s="14"/>
      <c r="G2050" s="15"/>
      <c r="H2050" s="13" t="str">
        <f t="shared" si="156"/>
        <v/>
      </c>
      <c r="I2050" s="16"/>
      <c r="J2050" s="17" t="str">
        <f t="shared" si="157"/>
        <v/>
      </c>
      <c r="K2050" s="18" t="str">
        <f t="shared" ca="1" si="158"/>
        <v/>
      </c>
      <c r="L2050" s="19">
        <f t="shared" si="160"/>
        <v>0</v>
      </c>
      <c r="M2050" s="19">
        <f t="shared" si="159"/>
        <v>0</v>
      </c>
      <c r="AE2050" s="33" t="str">
        <f ca="1">IFERROR(INDEX(tbl_Données[[temps restant avant rebut  ]],SMALL(IF(tbl_Données[[temps restant avant rebut  ]]&lt;15,ROW(tbl_Données[[temps restant avant rebut  ]])-2),ROWS($1:2047))),"")</f>
        <v/>
      </c>
    </row>
    <row r="2051" spans="1:31" ht="27.75" customHeight="1">
      <c r="A2051" s="10"/>
      <c r="B2051" s="11"/>
      <c r="C20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1" s="13"/>
      <c r="E2051" s="10"/>
      <c r="F2051" s="14"/>
      <c r="G2051" s="15"/>
      <c r="H2051" s="13" t="str">
        <f t="shared" ref="H2051:H2114" si="161">IF(ISBLANK(D2051),"",D2051+30)</f>
        <v/>
      </c>
      <c r="I2051" s="16"/>
      <c r="J2051" s="17" t="str">
        <f t="shared" ref="J2051:J2114" si="162">IF(ISBLANK(I2051),"",$I2051-$D2051)</f>
        <v/>
      </c>
      <c r="K2051" s="18" t="str">
        <f t="shared" ref="K2051:K2114" ca="1" si="163">IF(ISBLANK(D2051),"",D2051-TODAY())</f>
        <v/>
      </c>
      <c r="L2051" s="19">
        <f t="shared" si="160"/>
        <v>0</v>
      </c>
      <c r="M2051" s="19">
        <f t="shared" ref="M2051:M2114" si="164">IFERROR(DATEDIF($B2051,$F2051,"d"),"")</f>
        <v>0</v>
      </c>
      <c r="AE2051" s="33" t="str">
        <f ca="1">IFERROR(INDEX(tbl_Données[[temps restant avant rebut  ]],SMALL(IF(tbl_Données[[temps restant avant rebut  ]]&lt;15,ROW(tbl_Données[[temps restant avant rebut  ]])-2),ROWS($1:2048))),"")</f>
        <v/>
      </c>
    </row>
    <row r="2052" spans="1:31" ht="27.75" customHeight="1">
      <c r="A2052" s="10"/>
      <c r="B2052" s="11"/>
      <c r="C20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2" s="13"/>
      <c r="E2052" s="10"/>
      <c r="F2052" s="14"/>
      <c r="G2052" s="15"/>
      <c r="H2052" s="13" t="str">
        <f t="shared" si="161"/>
        <v/>
      </c>
      <c r="I2052" s="16"/>
      <c r="J2052" s="17" t="str">
        <f t="shared" si="162"/>
        <v/>
      </c>
      <c r="K2052" s="18" t="str">
        <f t="shared" ca="1" si="163"/>
        <v/>
      </c>
      <c r="L2052" s="19">
        <f t="shared" si="160"/>
        <v>0</v>
      </c>
      <c r="M2052" s="19">
        <f t="shared" si="164"/>
        <v>0</v>
      </c>
      <c r="AE2052" s="33" t="str">
        <f ca="1">IFERROR(INDEX(tbl_Données[[temps restant avant rebut  ]],SMALL(IF(tbl_Données[[temps restant avant rebut  ]]&lt;15,ROW(tbl_Données[[temps restant avant rebut  ]])-2),ROWS($1:2049))),"")</f>
        <v/>
      </c>
    </row>
    <row r="2053" spans="1:31" ht="27.75" customHeight="1">
      <c r="A2053" s="10"/>
      <c r="B2053" s="11"/>
      <c r="C20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3" s="13"/>
      <c r="E2053" s="10"/>
      <c r="F2053" s="14"/>
      <c r="G2053" s="15"/>
      <c r="H2053" s="13" t="str">
        <f t="shared" si="161"/>
        <v/>
      </c>
      <c r="I2053" s="16"/>
      <c r="J2053" s="17" t="str">
        <f t="shared" si="162"/>
        <v/>
      </c>
      <c r="K2053" s="18" t="str">
        <f t="shared" ca="1" si="163"/>
        <v/>
      </c>
      <c r="L2053" s="19">
        <f t="shared" si="160"/>
        <v>0</v>
      </c>
      <c r="M2053" s="19">
        <f t="shared" si="164"/>
        <v>0</v>
      </c>
      <c r="AE2053" s="33" t="str">
        <f ca="1">IFERROR(INDEX(tbl_Données[[temps restant avant rebut  ]],SMALL(IF(tbl_Données[[temps restant avant rebut  ]]&lt;15,ROW(tbl_Données[[temps restant avant rebut  ]])-2),ROWS($1:2050))),"")</f>
        <v/>
      </c>
    </row>
    <row r="2054" spans="1:31" ht="27.75" customHeight="1">
      <c r="A2054" s="10"/>
      <c r="B2054" s="11"/>
      <c r="C20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4" s="13"/>
      <c r="E2054" s="10"/>
      <c r="F2054" s="14"/>
      <c r="G2054" s="15"/>
      <c r="H2054" s="13" t="str">
        <f t="shared" si="161"/>
        <v/>
      </c>
      <c r="I2054" s="16"/>
      <c r="J2054" s="17" t="str">
        <f t="shared" si="162"/>
        <v/>
      </c>
      <c r="K2054" s="18" t="str">
        <f t="shared" ca="1" si="163"/>
        <v/>
      </c>
      <c r="L2054" s="19">
        <f t="shared" ref="L2054:L2120" si="165">IFERROR(DATEDIF($B2054,$I2054,"d"),"")</f>
        <v>0</v>
      </c>
      <c r="M2054" s="19">
        <f t="shared" si="164"/>
        <v>0</v>
      </c>
      <c r="AE2054" s="33" t="str">
        <f ca="1">IFERROR(INDEX(tbl_Données[[temps restant avant rebut  ]],SMALL(IF(tbl_Données[[temps restant avant rebut  ]]&lt;15,ROW(tbl_Données[[temps restant avant rebut  ]])-2),ROWS($1:2051))),"")</f>
        <v/>
      </c>
    </row>
    <row r="2055" spans="1:31" ht="27.75" customHeight="1">
      <c r="A2055" s="10"/>
      <c r="B2055" s="11"/>
      <c r="C20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5" s="13"/>
      <c r="E2055" s="10"/>
      <c r="F2055" s="14"/>
      <c r="G2055" s="15"/>
      <c r="H2055" s="13" t="str">
        <f t="shared" si="161"/>
        <v/>
      </c>
      <c r="I2055" s="16"/>
      <c r="J2055" s="17" t="str">
        <f t="shared" si="162"/>
        <v/>
      </c>
      <c r="K2055" s="18" t="str">
        <f t="shared" ca="1" si="163"/>
        <v/>
      </c>
      <c r="L2055" s="19">
        <f t="shared" si="165"/>
        <v>0</v>
      </c>
      <c r="M2055" s="19">
        <f t="shared" si="164"/>
        <v>0</v>
      </c>
      <c r="AE2055" s="33" t="str">
        <f ca="1">IFERROR(INDEX(tbl_Données[[temps restant avant rebut  ]],SMALL(IF(tbl_Données[[temps restant avant rebut  ]]&lt;15,ROW(tbl_Données[[temps restant avant rebut  ]])-2),ROWS($1:2052))),"")</f>
        <v/>
      </c>
    </row>
    <row r="2056" spans="1:31" ht="27.75" customHeight="1">
      <c r="A2056" s="10"/>
      <c r="B2056" s="11"/>
      <c r="C20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6" s="13"/>
      <c r="E2056" s="10"/>
      <c r="F2056" s="14"/>
      <c r="G2056" s="15"/>
      <c r="H2056" s="13" t="str">
        <f t="shared" si="161"/>
        <v/>
      </c>
      <c r="I2056" s="16"/>
      <c r="J2056" s="17" t="str">
        <f t="shared" si="162"/>
        <v/>
      </c>
      <c r="K2056" s="18" t="str">
        <f t="shared" ca="1" si="163"/>
        <v/>
      </c>
      <c r="L2056" s="19">
        <f t="shared" si="165"/>
        <v>0</v>
      </c>
      <c r="M2056" s="19">
        <f t="shared" si="164"/>
        <v>0</v>
      </c>
      <c r="AE2056" s="33" t="str">
        <f ca="1">IFERROR(INDEX(tbl_Données[[temps restant avant rebut  ]],SMALL(IF(tbl_Données[[temps restant avant rebut  ]]&lt;15,ROW(tbl_Données[[temps restant avant rebut  ]])-2),ROWS($1:2053))),"")</f>
        <v/>
      </c>
    </row>
    <row r="2057" spans="1:31" ht="27.75" customHeight="1">
      <c r="A2057" s="10"/>
      <c r="B2057" s="11"/>
      <c r="C20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7" s="13"/>
      <c r="E2057" s="10"/>
      <c r="F2057" s="14"/>
      <c r="G2057" s="15"/>
      <c r="H2057" s="13" t="str">
        <f t="shared" si="161"/>
        <v/>
      </c>
      <c r="I2057" s="16"/>
      <c r="J2057" s="17" t="str">
        <f t="shared" si="162"/>
        <v/>
      </c>
      <c r="K2057" s="18" t="str">
        <f t="shared" ca="1" si="163"/>
        <v/>
      </c>
      <c r="L2057" s="19">
        <f t="shared" si="165"/>
        <v>0</v>
      </c>
      <c r="M2057" s="19">
        <f t="shared" si="164"/>
        <v>0</v>
      </c>
      <c r="AE2057" s="33" t="str">
        <f ca="1">IFERROR(INDEX(tbl_Données[[temps restant avant rebut  ]],SMALL(IF(tbl_Données[[temps restant avant rebut  ]]&lt;15,ROW(tbl_Données[[temps restant avant rebut  ]])-2),ROWS($1:2054))),"")</f>
        <v/>
      </c>
    </row>
    <row r="2058" spans="1:31" ht="27.75" customHeight="1">
      <c r="A2058" s="10"/>
      <c r="B2058" s="11"/>
      <c r="C20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8" s="13"/>
      <c r="E2058" s="10"/>
      <c r="F2058" s="14"/>
      <c r="G2058" s="15"/>
      <c r="H2058" s="13" t="str">
        <f t="shared" si="161"/>
        <v/>
      </c>
      <c r="I2058" s="16"/>
      <c r="J2058" s="17" t="str">
        <f t="shared" si="162"/>
        <v/>
      </c>
      <c r="K2058" s="18" t="str">
        <f t="shared" ca="1" si="163"/>
        <v/>
      </c>
      <c r="L2058" s="19">
        <f t="shared" si="165"/>
        <v>0</v>
      </c>
      <c r="M2058" s="19">
        <f t="shared" si="164"/>
        <v>0</v>
      </c>
      <c r="AE2058" s="33" t="str">
        <f ca="1">IFERROR(INDEX(tbl_Données[[temps restant avant rebut  ]],SMALL(IF(tbl_Données[[temps restant avant rebut  ]]&lt;15,ROW(tbl_Données[[temps restant avant rebut  ]])-2),ROWS($1:2055))),"")</f>
        <v/>
      </c>
    </row>
    <row r="2059" spans="1:31" ht="27.75" customHeight="1">
      <c r="A2059" s="10"/>
      <c r="B2059" s="11"/>
      <c r="C20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9" s="13"/>
      <c r="E2059" s="10"/>
      <c r="F2059" s="14"/>
      <c r="G2059" s="15"/>
      <c r="H2059" s="13" t="str">
        <f t="shared" si="161"/>
        <v/>
      </c>
      <c r="I2059" s="16"/>
      <c r="J2059" s="17" t="str">
        <f t="shared" si="162"/>
        <v/>
      </c>
      <c r="K2059" s="18" t="str">
        <f t="shared" ca="1" si="163"/>
        <v/>
      </c>
      <c r="L2059" s="19">
        <f t="shared" si="165"/>
        <v>0</v>
      </c>
      <c r="M2059" s="19">
        <f t="shared" si="164"/>
        <v>0</v>
      </c>
      <c r="AE2059" s="33" t="str">
        <f ca="1">IFERROR(INDEX(tbl_Données[[temps restant avant rebut  ]],SMALL(IF(tbl_Données[[temps restant avant rebut  ]]&lt;15,ROW(tbl_Données[[temps restant avant rebut  ]])-2),ROWS($1:2056))),"")</f>
        <v/>
      </c>
    </row>
    <row r="2060" spans="1:31" ht="27.75" customHeight="1">
      <c r="A2060" s="10"/>
      <c r="B2060" s="11"/>
      <c r="C20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0" s="13"/>
      <c r="E2060" s="10"/>
      <c r="F2060" s="14"/>
      <c r="G2060" s="15"/>
      <c r="H2060" s="13" t="str">
        <f t="shared" si="161"/>
        <v/>
      </c>
      <c r="I2060" s="16"/>
      <c r="J2060" s="17" t="str">
        <f t="shared" si="162"/>
        <v/>
      </c>
      <c r="K2060" s="18" t="str">
        <f t="shared" ca="1" si="163"/>
        <v/>
      </c>
      <c r="L2060" s="19">
        <f t="shared" si="165"/>
        <v>0</v>
      </c>
      <c r="M2060" s="19">
        <f t="shared" si="164"/>
        <v>0</v>
      </c>
      <c r="AE2060" s="33" t="str">
        <f ca="1">IFERROR(INDEX(tbl_Données[[temps restant avant rebut  ]],SMALL(IF(tbl_Données[[temps restant avant rebut  ]]&lt;15,ROW(tbl_Données[[temps restant avant rebut  ]])-2),ROWS($1:2057))),"")</f>
        <v/>
      </c>
    </row>
    <row r="2061" spans="1:31" ht="27.75" customHeight="1">
      <c r="A2061" s="10"/>
      <c r="B2061" s="11"/>
      <c r="C20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1" s="13"/>
      <c r="E2061" s="10"/>
      <c r="F2061" s="14"/>
      <c r="G2061" s="15"/>
      <c r="H2061" s="13" t="str">
        <f t="shared" si="161"/>
        <v/>
      </c>
      <c r="I2061" s="16"/>
      <c r="J2061" s="17" t="str">
        <f t="shared" si="162"/>
        <v/>
      </c>
      <c r="K2061" s="18" t="str">
        <f t="shared" ca="1" si="163"/>
        <v/>
      </c>
      <c r="L2061" s="19">
        <f t="shared" si="165"/>
        <v>0</v>
      </c>
      <c r="M2061" s="19">
        <f t="shared" si="164"/>
        <v>0</v>
      </c>
      <c r="AE2061" s="33" t="str">
        <f ca="1">IFERROR(INDEX(tbl_Données[[temps restant avant rebut  ]],SMALL(IF(tbl_Données[[temps restant avant rebut  ]]&lt;15,ROW(tbl_Données[[temps restant avant rebut  ]])-2),ROWS($1:2058))),"")</f>
        <v/>
      </c>
    </row>
    <row r="2062" spans="1:31" ht="27.75" customHeight="1">
      <c r="A2062" s="10"/>
      <c r="B2062" s="11"/>
      <c r="C20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2" s="13"/>
      <c r="E2062" s="10"/>
      <c r="F2062" s="14"/>
      <c r="G2062" s="15"/>
      <c r="H2062" s="13" t="str">
        <f t="shared" si="161"/>
        <v/>
      </c>
      <c r="I2062" s="16"/>
      <c r="J2062" s="17" t="str">
        <f t="shared" si="162"/>
        <v/>
      </c>
      <c r="K2062" s="18" t="str">
        <f t="shared" ca="1" si="163"/>
        <v/>
      </c>
      <c r="L2062" s="19">
        <f t="shared" si="165"/>
        <v>0</v>
      </c>
      <c r="M2062" s="19">
        <f t="shared" si="164"/>
        <v>0</v>
      </c>
      <c r="AE2062" s="33" t="str">
        <f ca="1">IFERROR(INDEX(tbl_Données[[temps restant avant rebut  ]],SMALL(IF(tbl_Données[[temps restant avant rebut  ]]&lt;15,ROW(tbl_Données[[temps restant avant rebut  ]])-2),ROWS($1:2059))),"")</f>
        <v/>
      </c>
    </row>
    <row r="2063" spans="1:31" ht="27.75" customHeight="1">
      <c r="A2063" s="10"/>
      <c r="B2063" s="11"/>
      <c r="C20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3" s="13"/>
      <c r="E2063" s="10"/>
      <c r="F2063" s="14"/>
      <c r="G2063" s="15"/>
      <c r="H2063" s="13" t="str">
        <f t="shared" si="161"/>
        <v/>
      </c>
      <c r="I2063" s="16"/>
      <c r="J2063" s="17" t="str">
        <f t="shared" si="162"/>
        <v/>
      </c>
      <c r="K2063" s="18" t="str">
        <f t="shared" ca="1" si="163"/>
        <v/>
      </c>
      <c r="L2063" s="19">
        <f t="shared" si="165"/>
        <v>0</v>
      </c>
      <c r="M2063" s="19">
        <f t="shared" si="164"/>
        <v>0</v>
      </c>
      <c r="AE2063" s="33" t="str">
        <f ca="1">IFERROR(INDEX(tbl_Données[[temps restant avant rebut  ]],SMALL(IF(tbl_Données[[temps restant avant rebut  ]]&lt;15,ROW(tbl_Données[[temps restant avant rebut  ]])-2),ROWS($1:2060))),"")</f>
        <v/>
      </c>
    </row>
    <row r="2064" spans="1:31" ht="27.75" customHeight="1">
      <c r="A2064" s="10"/>
      <c r="B2064" s="11"/>
      <c r="C20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4" s="13"/>
      <c r="E2064" s="10"/>
      <c r="F2064" s="14"/>
      <c r="G2064" s="15"/>
      <c r="H2064" s="13" t="str">
        <f t="shared" si="161"/>
        <v/>
      </c>
      <c r="I2064" s="16"/>
      <c r="J2064" s="17" t="str">
        <f t="shared" si="162"/>
        <v/>
      </c>
      <c r="K2064" s="18" t="str">
        <f t="shared" ca="1" si="163"/>
        <v/>
      </c>
      <c r="L2064" s="19">
        <f t="shared" si="165"/>
        <v>0</v>
      </c>
      <c r="M2064" s="19">
        <f t="shared" si="164"/>
        <v>0</v>
      </c>
      <c r="AE2064" s="33" t="str">
        <f ca="1">IFERROR(INDEX(tbl_Données[[temps restant avant rebut  ]],SMALL(IF(tbl_Données[[temps restant avant rebut  ]]&lt;15,ROW(tbl_Données[[temps restant avant rebut  ]])-2),ROWS($1:2061))),"")</f>
        <v/>
      </c>
    </row>
    <row r="2065" spans="1:31" ht="27.75" customHeight="1">
      <c r="A2065" s="10"/>
      <c r="B2065" s="11"/>
      <c r="C20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5" s="13"/>
      <c r="E2065" s="10"/>
      <c r="F2065" s="14"/>
      <c r="G2065" s="15"/>
      <c r="H2065" s="13" t="str">
        <f t="shared" si="161"/>
        <v/>
      </c>
      <c r="I2065" s="16"/>
      <c r="J2065" s="17" t="str">
        <f t="shared" si="162"/>
        <v/>
      </c>
      <c r="K2065" s="18" t="str">
        <f t="shared" ca="1" si="163"/>
        <v/>
      </c>
      <c r="L2065" s="19">
        <f t="shared" si="165"/>
        <v>0</v>
      </c>
      <c r="M2065" s="19">
        <f t="shared" si="164"/>
        <v>0</v>
      </c>
      <c r="AE2065" s="33" t="str">
        <f ca="1">IFERROR(INDEX(tbl_Données[[temps restant avant rebut  ]],SMALL(IF(tbl_Données[[temps restant avant rebut  ]]&lt;15,ROW(tbl_Données[[temps restant avant rebut  ]])-2),ROWS($1:2062))),"")</f>
        <v/>
      </c>
    </row>
    <row r="2066" spans="1:31" ht="27.75" customHeight="1">
      <c r="A2066" s="10"/>
      <c r="B2066" s="11"/>
      <c r="C20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6" s="13"/>
      <c r="E2066" s="10"/>
      <c r="F2066" s="14"/>
      <c r="G2066" s="15"/>
      <c r="H2066" s="13" t="str">
        <f t="shared" si="161"/>
        <v/>
      </c>
      <c r="I2066" s="16"/>
      <c r="J2066" s="17" t="str">
        <f t="shared" si="162"/>
        <v/>
      </c>
      <c r="K2066" s="18" t="str">
        <f t="shared" ca="1" si="163"/>
        <v/>
      </c>
      <c r="L2066" s="19">
        <f t="shared" si="165"/>
        <v>0</v>
      </c>
      <c r="M2066" s="19">
        <f t="shared" si="164"/>
        <v>0</v>
      </c>
      <c r="AE2066" s="33" t="str">
        <f ca="1">IFERROR(INDEX(tbl_Données[[temps restant avant rebut  ]],SMALL(IF(tbl_Données[[temps restant avant rebut  ]]&lt;15,ROW(tbl_Données[[temps restant avant rebut  ]])-2),ROWS($1:2063))),"")</f>
        <v/>
      </c>
    </row>
    <row r="2067" spans="1:31" ht="27.75" customHeight="1">
      <c r="A2067" s="10"/>
      <c r="B2067" s="11"/>
      <c r="C20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7" s="13"/>
      <c r="E2067" s="10"/>
      <c r="F2067" s="14"/>
      <c r="G2067" s="15"/>
      <c r="H2067" s="13" t="str">
        <f t="shared" si="161"/>
        <v/>
      </c>
      <c r="I2067" s="16"/>
      <c r="J2067" s="17" t="str">
        <f t="shared" si="162"/>
        <v/>
      </c>
      <c r="K2067" s="18" t="str">
        <f t="shared" ca="1" si="163"/>
        <v/>
      </c>
      <c r="L2067" s="19">
        <f t="shared" si="165"/>
        <v>0</v>
      </c>
      <c r="M2067" s="19">
        <f t="shared" si="164"/>
        <v>0</v>
      </c>
      <c r="AE2067" s="33" t="str">
        <f ca="1">IFERROR(INDEX(tbl_Données[[temps restant avant rebut  ]],SMALL(IF(tbl_Données[[temps restant avant rebut  ]]&lt;15,ROW(tbl_Données[[temps restant avant rebut  ]])-2),ROWS($1:2064))),"")</f>
        <v/>
      </c>
    </row>
    <row r="2068" spans="1:31" ht="27.75" customHeight="1">
      <c r="A2068" s="10"/>
      <c r="B2068" s="11"/>
      <c r="C20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8" s="13"/>
      <c r="E2068" s="10"/>
      <c r="F2068" s="14"/>
      <c r="G2068" s="15"/>
      <c r="H2068" s="13" t="str">
        <f t="shared" si="161"/>
        <v/>
      </c>
      <c r="I2068" s="16"/>
      <c r="J2068" s="17" t="str">
        <f t="shared" si="162"/>
        <v/>
      </c>
      <c r="K2068" s="18" t="str">
        <f t="shared" ca="1" si="163"/>
        <v/>
      </c>
      <c r="L2068" s="19">
        <f t="shared" si="165"/>
        <v>0</v>
      </c>
      <c r="M2068" s="19">
        <f t="shared" si="164"/>
        <v>0</v>
      </c>
      <c r="AE2068" s="33" t="str">
        <f ca="1">IFERROR(INDEX(tbl_Données[[temps restant avant rebut  ]],SMALL(IF(tbl_Données[[temps restant avant rebut  ]]&lt;15,ROW(tbl_Données[[temps restant avant rebut  ]])-2),ROWS($1:2065))),"")</f>
        <v/>
      </c>
    </row>
    <row r="2069" spans="1:31" ht="27.75" customHeight="1">
      <c r="A2069" s="10"/>
      <c r="B2069" s="11"/>
      <c r="C20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9" s="13"/>
      <c r="E2069" s="10"/>
      <c r="F2069" s="14"/>
      <c r="G2069" s="15"/>
      <c r="H2069" s="13" t="str">
        <f t="shared" si="161"/>
        <v/>
      </c>
      <c r="I2069" s="16"/>
      <c r="J2069" s="17" t="str">
        <f t="shared" si="162"/>
        <v/>
      </c>
      <c r="K2069" s="18" t="str">
        <f t="shared" ca="1" si="163"/>
        <v/>
      </c>
      <c r="L2069" s="19">
        <f t="shared" si="165"/>
        <v>0</v>
      </c>
      <c r="M2069" s="19">
        <f t="shared" si="164"/>
        <v>0</v>
      </c>
      <c r="AE2069" s="33" t="str">
        <f ca="1">IFERROR(INDEX(tbl_Données[[temps restant avant rebut  ]],SMALL(IF(tbl_Données[[temps restant avant rebut  ]]&lt;15,ROW(tbl_Données[[temps restant avant rebut  ]])-2),ROWS($1:2066))),"")</f>
        <v/>
      </c>
    </row>
    <row r="2070" spans="1:31" ht="27.75" customHeight="1">
      <c r="A2070" s="10"/>
      <c r="B2070" s="11"/>
      <c r="C20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0" s="13"/>
      <c r="E2070" s="10"/>
      <c r="F2070" s="14"/>
      <c r="G2070" s="15"/>
      <c r="H2070" s="13" t="str">
        <f t="shared" si="161"/>
        <v/>
      </c>
      <c r="I2070" s="16"/>
      <c r="J2070" s="17" t="str">
        <f t="shared" si="162"/>
        <v/>
      </c>
      <c r="K2070" s="18" t="str">
        <f t="shared" ca="1" si="163"/>
        <v/>
      </c>
      <c r="L2070" s="19">
        <f t="shared" si="165"/>
        <v>0</v>
      </c>
      <c r="M2070" s="19">
        <f t="shared" si="164"/>
        <v>0</v>
      </c>
      <c r="AE2070" s="33" t="str">
        <f ca="1">IFERROR(INDEX(tbl_Données[[temps restant avant rebut  ]],SMALL(IF(tbl_Données[[temps restant avant rebut  ]]&lt;15,ROW(tbl_Données[[temps restant avant rebut  ]])-2),ROWS($1:2067))),"")</f>
        <v/>
      </c>
    </row>
    <row r="2071" spans="1:31" ht="27.75" customHeight="1">
      <c r="A2071" s="10"/>
      <c r="B2071" s="11"/>
      <c r="C20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1" s="13"/>
      <c r="E2071" s="10"/>
      <c r="F2071" s="14"/>
      <c r="G2071" s="15"/>
      <c r="H2071" s="13" t="str">
        <f t="shared" si="161"/>
        <v/>
      </c>
      <c r="I2071" s="16"/>
      <c r="J2071" s="17" t="str">
        <f t="shared" si="162"/>
        <v/>
      </c>
      <c r="K2071" s="18" t="str">
        <f t="shared" ca="1" si="163"/>
        <v/>
      </c>
      <c r="L2071" s="19">
        <f t="shared" si="165"/>
        <v>0</v>
      </c>
      <c r="M2071" s="19">
        <f t="shared" si="164"/>
        <v>0</v>
      </c>
      <c r="AE2071" s="33" t="str">
        <f ca="1">IFERROR(INDEX(tbl_Données[[temps restant avant rebut  ]],SMALL(IF(tbl_Données[[temps restant avant rebut  ]]&lt;15,ROW(tbl_Données[[temps restant avant rebut  ]])-2),ROWS($1:2068))),"")</f>
        <v/>
      </c>
    </row>
    <row r="2072" spans="1:31" ht="27.75" customHeight="1">
      <c r="A2072" s="10"/>
      <c r="B2072" s="11"/>
      <c r="C20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2" s="13"/>
      <c r="E2072" s="10"/>
      <c r="F2072" s="14"/>
      <c r="G2072" s="15"/>
      <c r="H2072" s="13" t="str">
        <f t="shared" si="161"/>
        <v/>
      </c>
      <c r="I2072" s="16"/>
      <c r="J2072" s="17" t="str">
        <f t="shared" si="162"/>
        <v/>
      </c>
      <c r="K2072" s="18" t="str">
        <f t="shared" ca="1" si="163"/>
        <v/>
      </c>
      <c r="L2072" s="19">
        <f t="shared" si="165"/>
        <v>0</v>
      </c>
      <c r="M2072" s="19">
        <f t="shared" si="164"/>
        <v>0</v>
      </c>
      <c r="AE2072" s="33" t="str">
        <f ca="1">IFERROR(INDEX(tbl_Données[[temps restant avant rebut  ]],SMALL(IF(tbl_Données[[temps restant avant rebut  ]]&lt;15,ROW(tbl_Données[[temps restant avant rebut  ]])-2),ROWS($1:2069))),"")</f>
        <v/>
      </c>
    </row>
    <row r="2073" spans="1:31" ht="27.75" customHeight="1">
      <c r="A2073" s="10"/>
      <c r="B2073" s="11"/>
      <c r="C20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3" s="13"/>
      <c r="E2073" s="10"/>
      <c r="F2073" s="14"/>
      <c r="G2073" s="15"/>
      <c r="H2073" s="13" t="str">
        <f t="shared" si="161"/>
        <v/>
      </c>
      <c r="I2073" s="16"/>
      <c r="J2073" s="17" t="str">
        <f t="shared" si="162"/>
        <v/>
      </c>
      <c r="K2073" s="18" t="str">
        <f t="shared" ca="1" si="163"/>
        <v/>
      </c>
      <c r="L2073" s="19">
        <f t="shared" si="165"/>
        <v>0</v>
      </c>
      <c r="M2073" s="19">
        <f t="shared" si="164"/>
        <v>0</v>
      </c>
      <c r="AE2073" s="33" t="str">
        <f ca="1">IFERROR(INDEX(tbl_Données[[temps restant avant rebut  ]],SMALL(IF(tbl_Données[[temps restant avant rebut  ]]&lt;15,ROW(tbl_Données[[temps restant avant rebut  ]])-2),ROWS($1:2070))),"")</f>
        <v/>
      </c>
    </row>
    <row r="2074" spans="1:31" ht="27.75" customHeight="1">
      <c r="A2074" s="10"/>
      <c r="B2074" s="11"/>
      <c r="C20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4" s="13"/>
      <c r="E2074" s="10"/>
      <c r="F2074" s="14"/>
      <c r="G2074" s="15"/>
      <c r="H2074" s="13" t="str">
        <f t="shared" si="161"/>
        <v/>
      </c>
      <c r="I2074" s="16"/>
      <c r="J2074" s="17" t="str">
        <f t="shared" si="162"/>
        <v/>
      </c>
      <c r="K2074" s="18" t="str">
        <f t="shared" ca="1" si="163"/>
        <v/>
      </c>
      <c r="L2074" s="19">
        <f t="shared" si="165"/>
        <v>0</v>
      </c>
      <c r="M2074" s="19">
        <f t="shared" si="164"/>
        <v>0</v>
      </c>
      <c r="AE2074" s="33" t="str">
        <f ca="1">IFERROR(INDEX(tbl_Données[[temps restant avant rebut  ]],SMALL(IF(tbl_Données[[temps restant avant rebut  ]]&lt;15,ROW(tbl_Données[[temps restant avant rebut  ]])-2),ROWS($1:2071))),"")</f>
        <v/>
      </c>
    </row>
    <row r="2075" spans="1:31" ht="27.75" customHeight="1">
      <c r="A2075" s="10"/>
      <c r="B2075" s="11"/>
      <c r="C20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5" s="13"/>
      <c r="E2075" s="10"/>
      <c r="F2075" s="14"/>
      <c r="G2075" s="15"/>
      <c r="H2075" s="13" t="str">
        <f t="shared" si="161"/>
        <v/>
      </c>
      <c r="I2075" s="16"/>
      <c r="J2075" s="17" t="str">
        <f t="shared" si="162"/>
        <v/>
      </c>
      <c r="K2075" s="18" t="str">
        <f t="shared" ca="1" si="163"/>
        <v/>
      </c>
      <c r="L2075" s="19">
        <f t="shared" si="165"/>
        <v>0</v>
      </c>
      <c r="M2075" s="19">
        <f t="shared" si="164"/>
        <v>0</v>
      </c>
      <c r="AE2075" s="33" t="str">
        <f ca="1">IFERROR(INDEX(tbl_Données[[temps restant avant rebut  ]],SMALL(IF(tbl_Données[[temps restant avant rebut  ]]&lt;15,ROW(tbl_Données[[temps restant avant rebut  ]])-2),ROWS($1:2072))),"")</f>
        <v/>
      </c>
    </row>
    <row r="2076" spans="1:31" ht="27.75" customHeight="1">
      <c r="A2076" s="10"/>
      <c r="B2076" s="11"/>
      <c r="C20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6" s="13"/>
      <c r="E2076" s="10"/>
      <c r="F2076" s="14"/>
      <c r="G2076" s="15"/>
      <c r="H2076" s="13" t="str">
        <f t="shared" si="161"/>
        <v/>
      </c>
      <c r="I2076" s="16"/>
      <c r="J2076" s="17" t="str">
        <f t="shared" si="162"/>
        <v/>
      </c>
      <c r="K2076" s="18" t="str">
        <f t="shared" ca="1" si="163"/>
        <v/>
      </c>
      <c r="L2076" s="19">
        <f t="shared" si="165"/>
        <v>0</v>
      </c>
      <c r="M2076" s="19">
        <f t="shared" si="164"/>
        <v>0</v>
      </c>
      <c r="AE2076" s="33" t="str">
        <f ca="1">IFERROR(INDEX(tbl_Données[[temps restant avant rebut  ]],SMALL(IF(tbl_Données[[temps restant avant rebut  ]]&lt;15,ROW(tbl_Données[[temps restant avant rebut  ]])-2),ROWS($1:2073))),"")</f>
        <v/>
      </c>
    </row>
    <row r="2077" spans="1:31" ht="27.75" customHeight="1">
      <c r="A2077" s="10"/>
      <c r="B2077" s="11"/>
      <c r="C20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7" s="13"/>
      <c r="E2077" s="10"/>
      <c r="F2077" s="14"/>
      <c r="G2077" s="15"/>
      <c r="H2077" s="13" t="str">
        <f t="shared" si="161"/>
        <v/>
      </c>
      <c r="I2077" s="16"/>
      <c r="J2077" s="17" t="str">
        <f t="shared" si="162"/>
        <v/>
      </c>
      <c r="K2077" s="18" t="str">
        <f t="shared" ca="1" si="163"/>
        <v/>
      </c>
      <c r="L2077" s="19">
        <f t="shared" si="165"/>
        <v>0</v>
      </c>
      <c r="M2077" s="19">
        <f t="shared" si="164"/>
        <v>0</v>
      </c>
      <c r="AE2077" s="33" t="str">
        <f ca="1">IFERROR(INDEX(tbl_Données[[temps restant avant rebut  ]],SMALL(IF(tbl_Données[[temps restant avant rebut  ]]&lt;15,ROW(tbl_Données[[temps restant avant rebut  ]])-2),ROWS($1:2074))),"")</f>
        <v/>
      </c>
    </row>
    <row r="2078" spans="1:31" ht="27.75" customHeight="1">
      <c r="A2078" s="10"/>
      <c r="B2078" s="11"/>
      <c r="C20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8" s="13"/>
      <c r="E2078" s="10"/>
      <c r="F2078" s="14"/>
      <c r="G2078" s="15"/>
      <c r="H2078" s="13" t="str">
        <f t="shared" si="161"/>
        <v/>
      </c>
      <c r="I2078" s="16"/>
      <c r="J2078" s="17" t="str">
        <f t="shared" si="162"/>
        <v/>
      </c>
      <c r="K2078" s="18" t="str">
        <f t="shared" ca="1" si="163"/>
        <v/>
      </c>
      <c r="L2078" s="19">
        <f t="shared" si="165"/>
        <v>0</v>
      </c>
      <c r="M2078" s="19">
        <f t="shared" si="164"/>
        <v>0</v>
      </c>
      <c r="AE2078" s="33" t="str">
        <f ca="1">IFERROR(INDEX(tbl_Données[[temps restant avant rebut  ]],SMALL(IF(tbl_Données[[temps restant avant rebut  ]]&lt;15,ROW(tbl_Données[[temps restant avant rebut  ]])-2),ROWS($1:2075))),"")</f>
        <v/>
      </c>
    </row>
    <row r="2079" spans="1:31" ht="27.75" customHeight="1">
      <c r="A2079" s="10"/>
      <c r="B2079" s="11"/>
      <c r="C20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9" s="13"/>
      <c r="E2079" s="10"/>
      <c r="F2079" s="14"/>
      <c r="G2079" s="15"/>
      <c r="H2079" s="13" t="str">
        <f t="shared" si="161"/>
        <v/>
      </c>
      <c r="I2079" s="16"/>
      <c r="J2079" s="17" t="str">
        <f t="shared" si="162"/>
        <v/>
      </c>
      <c r="K2079" s="18" t="str">
        <f t="shared" ca="1" si="163"/>
        <v/>
      </c>
      <c r="L2079" s="19">
        <f t="shared" si="165"/>
        <v>0</v>
      </c>
      <c r="M2079" s="19">
        <f t="shared" si="164"/>
        <v>0</v>
      </c>
      <c r="AE2079" s="33" t="str">
        <f ca="1">IFERROR(INDEX(tbl_Données[[temps restant avant rebut  ]],SMALL(IF(tbl_Données[[temps restant avant rebut  ]]&lt;15,ROW(tbl_Données[[temps restant avant rebut  ]])-2),ROWS($1:2076))),"")</f>
        <v/>
      </c>
    </row>
    <row r="2080" spans="1:31" ht="27.75" customHeight="1">
      <c r="A2080" s="10"/>
      <c r="B2080" s="11"/>
      <c r="C20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0" s="13"/>
      <c r="E2080" s="10"/>
      <c r="F2080" s="14"/>
      <c r="G2080" s="15"/>
      <c r="H2080" s="13" t="str">
        <f t="shared" si="161"/>
        <v/>
      </c>
      <c r="I2080" s="16"/>
      <c r="J2080" s="17" t="str">
        <f t="shared" si="162"/>
        <v/>
      </c>
      <c r="K2080" s="18" t="str">
        <f t="shared" ca="1" si="163"/>
        <v/>
      </c>
      <c r="L2080" s="19">
        <f t="shared" si="165"/>
        <v>0</v>
      </c>
      <c r="M2080" s="19">
        <f t="shared" si="164"/>
        <v>0</v>
      </c>
      <c r="AE2080" s="33" t="str">
        <f ca="1">IFERROR(INDEX(tbl_Données[[temps restant avant rebut  ]],SMALL(IF(tbl_Données[[temps restant avant rebut  ]]&lt;15,ROW(tbl_Données[[temps restant avant rebut  ]])-2),ROWS($1:2077))),"")</f>
        <v/>
      </c>
    </row>
    <row r="2081" spans="1:31" ht="27.75" customHeight="1">
      <c r="A2081" s="10"/>
      <c r="B2081" s="11"/>
      <c r="C20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1" s="13"/>
      <c r="E2081" s="10"/>
      <c r="F2081" s="14"/>
      <c r="G2081" s="15"/>
      <c r="H2081" s="13" t="str">
        <f t="shared" si="161"/>
        <v/>
      </c>
      <c r="I2081" s="16"/>
      <c r="J2081" s="17" t="str">
        <f t="shared" si="162"/>
        <v/>
      </c>
      <c r="K2081" s="18" t="str">
        <f t="shared" ca="1" si="163"/>
        <v/>
      </c>
      <c r="L2081" s="19">
        <f t="shared" si="165"/>
        <v>0</v>
      </c>
      <c r="M2081" s="19">
        <f t="shared" si="164"/>
        <v>0</v>
      </c>
      <c r="AE2081" s="33" t="str">
        <f ca="1">IFERROR(INDEX(tbl_Données[[temps restant avant rebut  ]],SMALL(IF(tbl_Données[[temps restant avant rebut  ]]&lt;15,ROW(tbl_Données[[temps restant avant rebut  ]])-2),ROWS($1:2078))),"")</f>
        <v/>
      </c>
    </row>
    <row r="2082" spans="1:31" ht="27.75" customHeight="1">
      <c r="A2082" s="10"/>
      <c r="B2082" s="11"/>
      <c r="C20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2" s="13"/>
      <c r="E2082" s="10"/>
      <c r="F2082" s="14"/>
      <c r="G2082" s="15"/>
      <c r="H2082" s="13" t="str">
        <f t="shared" si="161"/>
        <v/>
      </c>
      <c r="I2082" s="16"/>
      <c r="J2082" s="17" t="str">
        <f t="shared" si="162"/>
        <v/>
      </c>
      <c r="K2082" s="18" t="str">
        <f t="shared" ca="1" si="163"/>
        <v/>
      </c>
      <c r="L2082" s="19">
        <f t="shared" si="165"/>
        <v>0</v>
      </c>
      <c r="M2082" s="19">
        <f t="shared" si="164"/>
        <v>0</v>
      </c>
      <c r="AE2082" s="33" t="str">
        <f ca="1">IFERROR(INDEX(tbl_Données[[temps restant avant rebut  ]],SMALL(IF(tbl_Données[[temps restant avant rebut  ]]&lt;15,ROW(tbl_Données[[temps restant avant rebut  ]])-2),ROWS($1:2079))),"")</f>
        <v/>
      </c>
    </row>
    <row r="2083" spans="1:31" ht="27.75" customHeight="1">
      <c r="A2083" s="10"/>
      <c r="B2083" s="11"/>
      <c r="C20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3" s="13"/>
      <c r="E2083" s="10"/>
      <c r="F2083" s="14"/>
      <c r="G2083" s="15"/>
      <c r="H2083" s="13" t="str">
        <f t="shared" si="161"/>
        <v/>
      </c>
      <c r="I2083" s="16"/>
      <c r="J2083" s="17" t="str">
        <f t="shared" si="162"/>
        <v/>
      </c>
      <c r="K2083" s="18" t="str">
        <f t="shared" ca="1" si="163"/>
        <v/>
      </c>
      <c r="L2083" s="19">
        <f t="shared" si="165"/>
        <v>0</v>
      </c>
      <c r="M2083" s="19">
        <f t="shared" si="164"/>
        <v>0</v>
      </c>
      <c r="AE2083" s="33" t="str">
        <f ca="1">IFERROR(INDEX(tbl_Données[[temps restant avant rebut  ]],SMALL(IF(tbl_Données[[temps restant avant rebut  ]]&lt;15,ROW(tbl_Données[[temps restant avant rebut  ]])-2),ROWS($1:2080))),"")</f>
        <v/>
      </c>
    </row>
    <row r="2084" spans="1:31" ht="27.75" customHeight="1">
      <c r="A2084" s="10"/>
      <c r="B2084" s="11"/>
      <c r="C20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4" s="13"/>
      <c r="E2084" s="10"/>
      <c r="F2084" s="14"/>
      <c r="G2084" s="15"/>
      <c r="H2084" s="13" t="str">
        <f t="shared" si="161"/>
        <v/>
      </c>
      <c r="I2084" s="16"/>
      <c r="J2084" s="17" t="str">
        <f t="shared" si="162"/>
        <v/>
      </c>
      <c r="K2084" s="18" t="str">
        <f t="shared" ca="1" si="163"/>
        <v/>
      </c>
      <c r="L2084" s="19">
        <f t="shared" si="165"/>
        <v>0</v>
      </c>
      <c r="M2084" s="19">
        <f t="shared" si="164"/>
        <v>0</v>
      </c>
      <c r="AE2084" s="33" t="str">
        <f ca="1">IFERROR(INDEX(tbl_Données[[temps restant avant rebut  ]],SMALL(IF(tbl_Données[[temps restant avant rebut  ]]&lt;15,ROW(tbl_Données[[temps restant avant rebut  ]])-2),ROWS($1:2081))),"")</f>
        <v/>
      </c>
    </row>
    <row r="2085" spans="1:31" ht="27.75" customHeight="1">
      <c r="A2085" s="10"/>
      <c r="B2085" s="11"/>
      <c r="C20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5" s="13"/>
      <c r="E2085" s="10"/>
      <c r="F2085" s="14"/>
      <c r="G2085" s="15"/>
      <c r="H2085" s="13" t="str">
        <f t="shared" si="161"/>
        <v/>
      </c>
      <c r="I2085" s="16"/>
      <c r="J2085" s="17" t="str">
        <f t="shared" si="162"/>
        <v/>
      </c>
      <c r="K2085" s="18" t="str">
        <f t="shared" ca="1" si="163"/>
        <v/>
      </c>
      <c r="L2085" s="19">
        <f t="shared" si="165"/>
        <v>0</v>
      </c>
      <c r="M2085" s="19">
        <f t="shared" si="164"/>
        <v>0</v>
      </c>
      <c r="AE2085" s="33" t="str">
        <f ca="1">IFERROR(INDEX(tbl_Données[[temps restant avant rebut  ]],SMALL(IF(tbl_Données[[temps restant avant rebut  ]]&lt;15,ROW(tbl_Données[[temps restant avant rebut  ]])-2),ROWS($1:2082))),"")</f>
        <v/>
      </c>
    </row>
    <row r="2086" spans="1:31" ht="27.75" customHeight="1">
      <c r="A2086" s="10"/>
      <c r="B2086" s="11"/>
      <c r="C20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6" s="13"/>
      <c r="E2086" s="10"/>
      <c r="F2086" s="14"/>
      <c r="G2086" s="15"/>
      <c r="H2086" s="13" t="str">
        <f t="shared" si="161"/>
        <v/>
      </c>
      <c r="I2086" s="16"/>
      <c r="J2086" s="17" t="str">
        <f t="shared" si="162"/>
        <v/>
      </c>
      <c r="K2086" s="18" t="str">
        <f t="shared" ca="1" si="163"/>
        <v/>
      </c>
      <c r="L2086" s="19">
        <f t="shared" si="165"/>
        <v>0</v>
      </c>
      <c r="M2086" s="19">
        <f t="shared" si="164"/>
        <v>0</v>
      </c>
      <c r="AE2086" s="33" t="str">
        <f ca="1">IFERROR(INDEX(tbl_Données[[temps restant avant rebut  ]],SMALL(IF(tbl_Données[[temps restant avant rebut  ]]&lt;15,ROW(tbl_Données[[temps restant avant rebut  ]])-2),ROWS($1:2083))),"")</f>
        <v/>
      </c>
    </row>
    <row r="2087" spans="1:31" ht="27.75" customHeight="1">
      <c r="A2087" s="10"/>
      <c r="B2087" s="11"/>
      <c r="C20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7" s="13"/>
      <c r="E2087" s="10"/>
      <c r="F2087" s="14"/>
      <c r="G2087" s="15"/>
      <c r="H2087" s="13" t="str">
        <f t="shared" si="161"/>
        <v/>
      </c>
      <c r="I2087" s="16"/>
      <c r="J2087" s="17" t="str">
        <f t="shared" si="162"/>
        <v/>
      </c>
      <c r="K2087" s="18" t="str">
        <f t="shared" ca="1" si="163"/>
        <v/>
      </c>
      <c r="L2087" s="19">
        <f t="shared" si="165"/>
        <v>0</v>
      </c>
      <c r="M2087" s="19">
        <f t="shared" si="164"/>
        <v>0</v>
      </c>
      <c r="AE2087" s="33" t="str">
        <f ca="1">IFERROR(INDEX(tbl_Données[[temps restant avant rebut  ]],SMALL(IF(tbl_Données[[temps restant avant rebut  ]]&lt;15,ROW(tbl_Données[[temps restant avant rebut  ]])-2),ROWS($1:2084))),"")</f>
        <v/>
      </c>
    </row>
    <row r="2088" spans="1:31" ht="27.75" customHeight="1">
      <c r="A2088" s="10"/>
      <c r="B2088" s="11"/>
      <c r="C20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8" s="13"/>
      <c r="E2088" s="10"/>
      <c r="F2088" s="14"/>
      <c r="G2088" s="15"/>
      <c r="H2088" s="13" t="str">
        <f t="shared" si="161"/>
        <v/>
      </c>
      <c r="I2088" s="16"/>
      <c r="J2088" s="17" t="str">
        <f t="shared" si="162"/>
        <v/>
      </c>
      <c r="K2088" s="18" t="str">
        <f t="shared" ca="1" si="163"/>
        <v/>
      </c>
      <c r="L2088" s="19">
        <f t="shared" si="165"/>
        <v>0</v>
      </c>
      <c r="M2088" s="19">
        <f t="shared" si="164"/>
        <v>0</v>
      </c>
      <c r="AE2088" s="33" t="str">
        <f ca="1">IFERROR(INDEX(tbl_Données[[temps restant avant rebut  ]],SMALL(IF(tbl_Données[[temps restant avant rebut  ]]&lt;15,ROW(tbl_Données[[temps restant avant rebut  ]])-2),ROWS($1:2085))),"")</f>
        <v/>
      </c>
    </row>
    <row r="2089" spans="1:31" ht="27.75" customHeight="1">
      <c r="A2089" s="10"/>
      <c r="B2089" s="11"/>
      <c r="C20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9" s="13"/>
      <c r="E2089" s="10"/>
      <c r="F2089" s="14"/>
      <c r="G2089" s="15"/>
      <c r="H2089" s="13" t="str">
        <f t="shared" si="161"/>
        <v/>
      </c>
      <c r="I2089" s="16"/>
      <c r="J2089" s="17" t="str">
        <f t="shared" si="162"/>
        <v/>
      </c>
      <c r="K2089" s="18" t="str">
        <f t="shared" ca="1" si="163"/>
        <v/>
      </c>
      <c r="L2089" s="19">
        <f t="shared" si="165"/>
        <v>0</v>
      </c>
      <c r="M2089" s="19">
        <f t="shared" si="164"/>
        <v>0</v>
      </c>
      <c r="AE2089" s="33" t="str">
        <f ca="1">IFERROR(INDEX(tbl_Données[[temps restant avant rebut  ]],SMALL(IF(tbl_Données[[temps restant avant rebut  ]]&lt;15,ROW(tbl_Données[[temps restant avant rebut  ]])-2),ROWS($1:2086))),"")</f>
        <v/>
      </c>
    </row>
    <row r="2090" spans="1:31" ht="27.75" customHeight="1">
      <c r="A2090" s="10"/>
      <c r="B2090" s="11"/>
      <c r="C20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0" s="13"/>
      <c r="E2090" s="10"/>
      <c r="F2090" s="14"/>
      <c r="G2090" s="15"/>
      <c r="H2090" s="13" t="str">
        <f t="shared" si="161"/>
        <v/>
      </c>
      <c r="I2090" s="16"/>
      <c r="J2090" s="17" t="str">
        <f t="shared" si="162"/>
        <v/>
      </c>
      <c r="K2090" s="18" t="str">
        <f t="shared" ca="1" si="163"/>
        <v/>
      </c>
      <c r="L2090" s="19">
        <f t="shared" si="165"/>
        <v>0</v>
      </c>
      <c r="M2090" s="19">
        <f t="shared" si="164"/>
        <v>0</v>
      </c>
      <c r="AE2090" s="33" t="str">
        <f ca="1">IFERROR(INDEX(tbl_Données[[temps restant avant rebut  ]],SMALL(IF(tbl_Données[[temps restant avant rebut  ]]&lt;15,ROW(tbl_Données[[temps restant avant rebut  ]])-2),ROWS($1:2087))),"")</f>
        <v/>
      </c>
    </row>
    <row r="2091" spans="1:31" ht="27.75" customHeight="1">
      <c r="A2091" s="10"/>
      <c r="B2091" s="11"/>
      <c r="C20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1" s="13"/>
      <c r="E2091" s="10"/>
      <c r="F2091" s="14"/>
      <c r="G2091" s="15"/>
      <c r="H2091" s="13" t="str">
        <f t="shared" si="161"/>
        <v/>
      </c>
      <c r="I2091" s="16"/>
      <c r="J2091" s="17" t="str">
        <f t="shared" si="162"/>
        <v/>
      </c>
      <c r="K2091" s="18" t="str">
        <f t="shared" ca="1" si="163"/>
        <v/>
      </c>
      <c r="L2091" s="19">
        <f t="shared" si="165"/>
        <v>0</v>
      </c>
      <c r="M2091" s="19">
        <f t="shared" si="164"/>
        <v>0</v>
      </c>
      <c r="AE2091" s="33" t="str">
        <f ca="1">IFERROR(INDEX(tbl_Données[[temps restant avant rebut  ]],SMALL(IF(tbl_Données[[temps restant avant rebut  ]]&lt;15,ROW(tbl_Données[[temps restant avant rebut  ]])-2),ROWS($1:2088))),"")</f>
        <v/>
      </c>
    </row>
    <row r="2092" spans="1:31" ht="27.75" customHeight="1">
      <c r="A2092" s="10"/>
      <c r="B2092" s="11"/>
      <c r="C20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2" s="13"/>
      <c r="E2092" s="10"/>
      <c r="F2092" s="14"/>
      <c r="G2092" s="15"/>
      <c r="H2092" s="13" t="str">
        <f t="shared" si="161"/>
        <v/>
      </c>
      <c r="I2092" s="16"/>
      <c r="J2092" s="17" t="str">
        <f t="shared" si="162"/>
        <v/>
      </c>
      <c r="K2092" s="18" t="str">
        <f t="shared" ca="1" si="163"/>
        <v/>
      </c>
      <c r="L2092" s="19">
        <f t="shared" si="165"/>
        <v>0</v>
      </c>
      <c r="M2092" s="19">
        <f t="shared" si="164"/>
        <v>0</v>
      </c>
      <c r="AE2092" s="33" t="str">
        <f ca="1">IFERROR(INDEX(tbl_Données[[temps restant avant rebut  ]],SMALL(IF(tbl_Données[[temps restant avant rebut  ]]&lt;15,ROW(tbl_Données[[temps restant avant rebut  ]])-2),ROWS($1:2089))),"")</f>
        <v/>
      </c>
    </row>
    <row r="2093" spans="1:31" ht="27.75" customHeight="1">
      <c r="A2093" s="10"/>
      <c r="B2093" s="11"/>
      <c r="C20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3" s="13"/>
      <c r="E2093" s="10"/>
      <c r="F2093" s="14"/>
      <c r="G2093" s="15"/>
      <c r="H2093" s="13" t="str">
        <f t="shared" si="161"/>
        <v/>
      </c>
      <c r="I2093" s="16"/>
      <c r="J2093" s="17" t="str">
        <f t="shared" si="162"/>
        <v/>
      </c>
      <c r="K2093" s="18" t="str">
        <f t="shared" ca="1" si="163"/>
        <v/>
      </c>
      <c r="L2093" s="19">
        <f t="shared" si="165"/>
        <v>0</v>
      </c>
      <c r="M2093" s="19">
        <f t="shared" si="164"/>
        <v>0</v>
      </c>
      <c r="AE2093" s="33" t="str">
        <f ca="1">IFERROR(INDEX(tbl_Données[[temps restant avant rebut  ]],SMALL(IF(tbl_Données[[temps restant avant rebut  ]]&lt;15,ROW(tbl_Données[[temps restant avant rebut  ]])-2),ROWS($1:2090))),"")</f>
        <v/>
      </c>
    </row>
    <row r="2094" spans="1:31" ht="27.75" customHeight="1">
      <c r="A2094" s="10"/>
      <c r="B2094" s="11"/>
      <c r="C20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4" s="13"/>
      <c r="E2094" s="10"/>
      <c r="F2094" s="14"/>
      <c r="G2094" s="15"/>
      <c r="H2094" s="13" t="str">
        <f t="shared" si="161"/>
        <v/>
      </c>
      <c r="I2094" s="16"/>
      <c r="J2094" s="17" t="str">
        <f t="shared" si="162"/>
        <v/>
      </c>
      <c r="K2094" s="18" t="str">
        <f t="shared" ca="1" si="163"/>
        <v/>
      </c>
      <c r="L2094" s="19">
        <f t="shared" si="165"/>
        <v>0</v>
      </c>
      <c r="M2094" s="19">
        <f t="shared" si="164"/>
        <v>0</v>
      </c>
      <c r="AE2094" s="33" t="str">
        <f ca="1">IFERROR(INDEX(tbl_Données[[temps restant avant rebut  ]],SMALL(IF(tbl_Données[[temps restant avant rebut  ]]&lt;15,ROW(tbl_Données[[temps restant avant rebut  ]])-2),ROWS($1:2091))),"")</f>
        <v/>
      </c>
    </row>
    <row r="2095" spans="1:31" ht="27.75" customHeight="1">
      <c r="A2095" s="10"/>
      <c r="B2095" s="11"/>
      <c r="C20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5" s="13"/>
      <c r="E2095" s="10"/>
      <c r="F2095" s="14"/>
      <c r="G2095" s="15"/>
      <c r="H2095" s="13" t="str">
        <f t="shared" si="161"/>
        <v/>
      </c>
      <c r="I2095" s="16"/>
      <c r="J2095" s="17" t="str">
        <f t="shared" si="162"/>
        <v/>
      </c>
      <c r="K2095" s="18" t="str">
        <f t="shared" ca="1" si="163"/>
        <v/>
      </c>
      <c r="L2095" s="19">
        <f t="shared" si="165"/>
        <v>0</v>
      </c>
      <c r="M2095" s="19">
        <f t="shared" si="164"/>
        <v>0</v>
      </c>
      <c r="AE2095" s="33" t="str">
        <f ca="1">IFERROR(INDEX(tbl_Données[[temps restant avant rebut  ]],SMALL(IF(tbl_Données[[temps restant avant rebut  ]]&lt;15,ROW(tbl_Données[[temps restant avant rebut  ]])-2),ROWS($1:2092))),"")</f>
        <v/>
      </c>
    </row>
    <row r="2096" spans="1:31" ht="27.75" customHeight="1">
      <c r="A2096" s="10"/>
      <c r="B2096" s="11"/>
      <c r="C20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6" s="13"/>
      <c r="E2096" s="10"/>
      <c r="F2096" s="14"/>
      <c r="G2096" s="15"/>
      <c r="H2096" s="13" t="str">
        <f t="shared" si="161"/>
        <v/>
      </c>
      <c r="I2096" s="16"/>
      <c r="J2096" s="17" t="str">
        <f t="shared" si="162"/>
        <v/>
      </c>
      <c r="K2096" s="18" t="str">
        <f t="shared" ca="1" si="163"/>
        <v/>
      </c>
      <c r="L2096" s="19">
        <f t="shared" si="165"/>
        <v>0</v>
      </c>
      <c r="M2096" s="19">
        <f t="shared" si="164"/>
        <v>0</v>
      </c>
      <c r="AE2096" s="33" t="str">
        <f ca="1">IFERROR(INDEX(tbl_Données[[temps restant avant rebut  ]],SMALL(IF(tbl_Données[[temps restant avant rebut  ]]&lt;15,ROW(tbl_Données[[temps restant avant rebut  ]])-2),ROWS($1:2093))),"")</f>
        <v/>
      </c>
    </row>
    <row r="2097" spans="1:31" ht="27.75" customHeight="1">
      <c r="A2097" s="10"/>
      <c r="B2097" s="11"/>
      <c r="C20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7" s="13"/>
      <c r="E2097" s="10"/>
      <c r="F2097" s="14"/>
      <c r="G2097" s="15"/>
      <c r="H2097" s="13" t="str">
        <f t="shared" si="161"/>
        <v/>
      </c>
      <c r="I2097" s="16"/>
      <c r="J2097" s="17" t="str">
        <f t="shared" si="162"/>
        <v/>
      </c>
      <c r="K2097" s="18" t="str">
        <f t="shared" ca="1" si="163"/>
        <v/>
      </c>
      <c r="L2097" s="19">
        <f t="shared" si="165"/>
        <v>0</v>
      </c>
      <c r="M2097" s="19">
        <f t="shared" si="164"/>
        <v>0</v>
      </c>
      <c r="AE2097" s="33" t="str">
        <f ca="1">IFERROR(INDEX(tbl_Données[[temps restant avant rebut  ]],SMALL(IF(tbl_Données[[temps restant avant rebut  ]]&lt;15,ROW(tbl_Données[[temps restant avant rebut  ]])-2),ROWS($1:2094))),"")</f>
        <v/>
      </c>
    </row>
    <row r="2098" spans="1:31" ht="27.75" customHeight="1">
      <c r="A2098" s="10"/>
      <c r="B2098" s="11"/>
      <c r="C20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8" s="13"/>
      <c r="E2098" s="10"/>
      <c r="F2098" s="14"/>
      <c r="G2098" s="15"/>
      <c r="H2098" s="13" t="str">
        <f t="shared" si="161"/>
        <v/>
      </c>
      <c r="I2098" s="16"/>
      <c r="J2098" s="17" t="str">
        <f t="shared" si="162"/>
        <v/>
      </c>
      <c r="K2098" s="18" t="str">
        <f t="shared" ca="1" si="163"/>
        <v/>
      </c>
      <c r="L2098" s="19">
        <f t="shared" si="165"/>
        <v>0</v>
      </c>
      <c r="M2098" s="19">
        <f t="shared" si="164"/>
        <v>0</v>
      </c>
      <c r="AE2098" s="33" t="str">
        <f ca="1">IFERROR(INDEX(tbl_Données[[temps restant avant rebut  ]],SMALL(IF(tbl_Données[[temps restant avant rebut  ]]&lt;15,ROW(tbl_Données[[temps restant avant rebut  ]])-2),ROWS($1:2095))),"")</f>
        <v/>
      </c>
    </row>
    <row r="2099" spans="1:31" ht="27.75" customHeight="1">
      <c r="A2099" s="10"/>
      <c r="B2099" s="11"/>
      <c r="C20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9" s="13"/>
      <c r="E2099" s="10"/>
      <c r="F2099" s="14"/>
      <c r="G2099" s="15"/>
      <c r="H2099" s="13" t="str">
        <f t="shared" si="161"/>
        <v/>
      </c>
      <c r="I2099" s="16"/>
      <c r="J2099" s="17" t="str">
        <f t="shared" si="162"/>
        <v/>
      </c>
      <c r="K2099" s="18" t="str">
        <f t="shared" ca="1" si="163"/>
        <v/>
      </c>
      <c r="L2099" s="19">
        <f t="shared" si="165"/>
        <v>0</v>
      </c>
      <c r="M2099" s="19">
        <f t="shared" si="164"/>
        <v>0</v>
      </c>
      <c r="AE2099" s="33" t="str">
        <f ca="1">IFERROR(INDEX(tbl_Données[[temps restant avant rebut  ]],SMALL(IF(tbl_Données[[temps restant avant rebut  ]]&lt;15,ROW(tbl_Données[[temps restant avant rebut  ]])-2),ROWS($1:2096))),"")</f>
        <v/>
      </c>
    </row>
    <row r="2100" spans="1:31" ht="27.75" customHeight="1">
      <c r="A2100" s="10"/>
      <c r="B2100" s="11"/>
      <c r="C2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0" s="13"/>
      <c r="E2100" s="10"/>
      <c r="F2100" s="14"/>
      <c r="G2100" s="15"/>
      <c r="H2100" s="13" t="str">
        <f t="shared" si="161"/>
        <v/>
      </c>
      <c r="I2100" s="16"/>
      <c r="J2100" s="17" t="str">
        <f t="shared" si="162"/>
        <v/>
      </c>
      <c r="K2100" s="18" t="str">
        <f t="shared" ca="1" si="163"/>
        <v/>
      </c>
      <c r="L2100" s="19">
        <f t="shared" si="165"/>
        <v>0</v>
      </c>
      <c r="M2100" s="19">
        <f t="shared" si="164"/>
        <v>0</v>
      </c>
      <c r="AE2100" s="33" t="str">
        <f ca="1">IFERROR(INDEX(tbl_Données[[temps restant avant rebut  ]],SMALL(IF(tbl_Données[[temps restant avant rebut  ]]&lt;15,ROW(tbl_Données[[temps restant avant rebut  ]])-2),ROWS($1:2097))),"")</f>
        <v/>
      </c>
    </row>
    <row r="2101" spans="1:31" ht="27.75" customHeight="1">
      <c r="A2101" s="10"/>
      <c r="B2101" s="11"/>
      <c r="C2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1" s="13"/>
      <c r="E2101" s="10"/>
      <c r="F2101" s="14"/>
      <c r="G2101" s="15"/>
      <c r="H2101" s="13" t="str">
        <f t="shared" si="161"/>
        <v/>
      </c>
      <c r="I2101" s="16"/>
      <c r="J2101" s="17" t="str">
        <f t="shared" si="162"/>
        <v/>
      </c>
      <c r="K2101" s="18" t="str">
        <f t="shared" ca="1" si="163"/>
        <v/>
      </c>
      <c r="L2101" s="19">
        <f t="shared" si="165"/>
        <v>0</v>
      </c>
      <c r="M2101" s="19">
        <f t="shared" si="164"/>
        <v>0</v>
      </c>
      <c r="AE2101" s="33" t="str">
        <f ca="1">IFERROR(INDEX(tbl_Données[[temps restant avant rebut  ]],SMALL(IF(tbl_Données[[temps restant avant rebut  ]]&lt;15,ROW(tbl_Données[[temps restant avant rebut  ]])-2),ROWS($1:2098))),"")</f>
        <v/>
      </c>
    </row>
    <row r="2102" spans="1:31" ht="27.75" customHeight="1">
      <c r="A2102" s="10"/>
      <c r="B2102" s="11"/>
      <c r="C2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2" s="13"/>
      <c r="E2102" s="10"/>
      <c r="F2102" s="14"/>
      <c r="G2102" s="15"/>
      <c r="H2102" s="13" t="str">
        <f t="shared" si="161"/>
        <v/>
      </c>
      <c r="I2102" s="16"/>
      <c r="J2102" s="17" t="str">
        <f t="shared" si="162"/>
        <v/>
      </c>
      <c r="K2102" s="18" t="str">
        <f t="shared" ca="1" si="163"/>
        <v/>
      </c>
      <c r="L2102" s="19">
        <f t="shared" si="165"/>
        <v>0</v>
      </c>
      <c r="M2102" s="19">
        <f t="shared" si="164"/>
        <v>0</v>
      </c>
      <c r="AE2102" s="33" t="str">
        <f ca="1">IFERROR(INDEX(tbl_Données[[temps restant avant rebut  ]],SMALL(IF(tbl_Données[[temps restant avant rebut  ]]&lt;15,ROW(tbl_Données[[temps restant avant rebut  ]])-2),ROWS($1:2099))),"")</f>
        <v/>
      </c>
    </row>
    <row r="2103" spans="1:31" ht="27.75" customHeight="1">
      <c r="A2103" s="10"/>
      <c r="B2103" s="11"/>
      <c r="C2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3" s="13"/>
      <c r="E2103" s="10"/>
      <c r="F2103" s="14"/>
      <c r="G2103" s="15"/>
      <c r="H2103" s="13" t="str">
        <f t="shared" si="161"/>
        <v/>
      </c>
      <c r="I2103" s="16"/>
      <c r="J2103" s="17" t="str">
        <f t="shared" si="162"/>
        <v/>
      </c>
      <c r="K2103" s="18" t="str">
        <f t="shared" ca="1" si="163"/>
        <v/>
      </c>
      <c r="L2103" s="19">
        <f t="shared" si="165"/>
        <v>0</v>
      </c>
      <c r="M2103" s="19">
        <f t="shared" si="164"/>
        <v>0</v>
      </c>
      <c r="AE2103" s="33" t="str">
        <f ca="1">IFERROR(INDEX(tbl_Données[[temps restant avant rebut  ]],SMALL(IF(tbl_Données[[temps restant avant rebut  ]]&lt;15,ROW(tbl_Données[[temps restant avant rebut  ]])-2),ROWS($1:2100))),"")</f>
        <v/>
      </c>
    </row>
    <row r="2104" spans="1:31" ht="27.75" customHeight="1">
      <c r="A2104" s="10"/>
      <c r="B2104" s="11"/>
      <c r="C2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4" s="13"/>
      <c r="E2104" s="10"/>
      <c r="F2104" s="14"/>
      <c r="G2104" s="15"/>
      <c r="H2104" s="13" t="str">
        <f t="shared" si="161"/>
        <v/>
      </c>
      <c r="I2104" s="16"/>
      <c r="J2104" s="17" t="str">
        <f t="shared" si="162"/>
        <v/>
      </c>
      <c r="K2104" s="18" t="str">
        <f t="shared" ca="1" si="163"/>
        <v/>
      </c>
      <c r="L2104" s="19">
        <f t="shared" si="165"/>
        <v>0</v>
      </c>
      <c r="M2104" s="19">
        <f t="shared" si="164"/>
        <v>0</v>
      </c>
      <c r="AE2104" s="33" t="str">
        <f ca="1">IFERROR(INDEX(tbl_Données[[temps restant avant rebut  ]],SMALL(IF(tbl_Données[[temps restant avant rebut  ]]&lt;15,ROW(tbl_Données[[temps restant avant rebut  ]])-2),ROWS($1:2101))),"")</f>
        <v/>
      </c>
    </row>
    <row r="2105" spans="1:31" ht="27.75" customHeight="1">
      <c r="A2105" s="10"/>
      <c r="B2105" s="11"/>
      <c r="C2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5" s="13"/>
      <c r="E2105" s="10"/>
      <c r="F2105" s="14"/>
      <c r="G2105" s="15"/>
      <c r="H2105" s="13" t="str">
        <f t="shared" si="161"/>
        <v/>
      </c>
      <c r="I2105" s="16"/>
      <c r="J2105" s="17" t="str">
        <f t="shared" si="162"/>
        <v/>
      </c>
      <c r="K2105" s="18" t="str">
        <f t="shared" ca="1" si="163"/>
        <v/>
      </c>
      <c r="L2105" s="19">
        <f t="shared" si="165"/>
        <v>0</v>
      </c>
      <c r="M2105" s="19">
        <f t="shared" si="164"/>
        <v>0</v>
      </c>
      <c r="AE2105" s="33" t="str">
        <f ca="1">IFERROR(INDEX(tbl_Données[[temps restant avant rebut  ]],SMALL(IF(tbl_Données[[temps restant avant rebut  ]]&lt;15,ROW(tbl_Données[[temps restant avant rebut  ]])-2),ROWS($1:2102))),"")</f>
        <v/>
      </c>
    </row>
    <row r="2106" spans="1:31" ht="27.75" customHeight="1">
      <c r="A2106" s="10"/>
      <c r="B2106" s="11"/>
      <c r="C2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6" s="13"/>
      <c r="E2106" s="10"/>
      <c r="F2106" s="14"/>
      <c r="G2106" s="15"/>
      <c r="H2106" s="13" t="str">
        <f t="shared" si="161"/>
        <v/>
      </c>
      <c r="I2106" s="16"/>
      <c r="J2106" s="17" t="str">
        <f t="shared" si="162"/>
        <v/>
      </c>
      <c r="K2106" s="18" t="str">
        <f t="shared" ca="1" si="163"/>
        <v/>
      </c>
      <c r="L2106" s="19">
        <f t="shared" si="165"/>
        <v>0</v>
      </c>
      <c r="M2106" s="19">
        <f t="shared" si="164"/>
        <v>0</v>
      </c>
      <c r="AE2106" s="33" t="str">
        <f ca="1">IFERROR(INDEX(tbl_Données[[temps restant avant rebut  ]],SMALL(IF(tbl_Données[[temps restant avant rebut  ]]&lt;15,ROW(tbl_Données[[temps restant avant rebut  ]])-2),ROWS($1:2103))),"")</f>
        <v/>
      </c>
    </row>
    <row r="2107" spans="1:31" ht="27.75" customHeight="1">
      <c r="A2107" s="10"/>
      <c r="B2107" s="11"/>
      <c r="C2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7" s="13"/>
      <c r="E2107" s="10"/>
      <c r="F2107" s="14"/>
      <c r="G2107" s="15"/>
      <c r="H2107" s="13" t="str">
        <f t="shared" si="161"/>
        <v/>
      </c>
      <c r="I2107" s="16"/>
      <c r="J2107" s="17" t="str">
        <f t="shared" si="162"/>
        <v/>
      </c>
      <c r="K2107" s="18" t="str">
        <f t="shared" ca="1" si="163"/>
        <v/>
      </c>
      <c r="L2107" s="19">
        <f t="shared" si="165"/>
        <v>0</v>
      </c>
      <c r="M2107" s="19">
        <f t="shared" si="164"/>
        <v>0</v>
      </c>
      <c r="AE2107" s="33" t="str">
        <f ca="1">IFERROR(INDEX(tbl_Données[[temps restant avant rebut  ]],SMALL(IF(tbl_Données[[temps restant avant rebut  ]]&lt;15,ROW(tbl_Données[[temps restant avant rebut  ]])-2),ROWS($1:2104))),"")</f>
        <v/>
      </c>
    </row>
    <row r="2108" spans="1:31" ht="27.75" customHeight="1">
      <c r="A2108" s="10"/>
      <c r="B2108" s="11"/>
      <c r="C2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8" s="13"/>
      <c r="E2108" s="10"/>
      <c r="F2108" s="14"/>
      <c r="G2108" s="15"/>
      <c r="H2108" s="13" t="str">
        <f t="shared" si="161"/>
        <v/>
      </c>
      <c r="I2108" s="16"/>
      <c r="J2108" s="17" t="str">
        <f t="shared" si="162"/>
        <v/>
      </c>
      <c r="K2108" s="18" t="str">
        <f t="shared" ca="1" si="163"/>
        <v/>
      </c>
      <c r="L2108" s="19">
        <f t="shared" si="165"/>
        <v>0</v>
      </c>
      <c r="M2108" s="19">
        <f t="shared" si="164"/>
        <v>0</v>
      </c>
      <c r="AE2108" s="33" t="str">
        <f ca="1">IFERROR(INDEX(tbl_Données[[temps restant avant rebut  ]],SMALL(IF(tbl_Données[[temps restant avant rebut  ]]&lt;15,ROW(tbl_Données[[temps restant avant rebut  ]])-2),ROWS($1:2105))),"")</f>
        <v/>
      </c>
    </row>
    <row r="2109" spans="1:31" ht="27.75" customHeight="1">
      <c r="A2109" s="10"/>
      <c r="B2109" s="11"/>
      <c r="C2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9" s="13"/>
      <c r="E2109" s="10"/>
      <c r="F2109" s="14"/>
      <c r="G2109" s="15"/>
      <c r="H2109" s="13" t="str">
        <f t="shared" si="161"/>
        <v/>
      </c>
      <c r="I2109" s="16"/>
      <c r="J2109" s="17" t="str">
        <f t="shared" si="162"/>
        <v/>
      </c>
      <c r="K2109" s="18" t="str">
        <f t="shared" ca="1" si="163"/>
        <v/>
      </c>
      <c r="L2109" s="19">
        <f t="shared" si="165"/>
        <v>0</v>
      </c>
      <c r="M2109" s="19">
        <f t="shared" si="164"/>
        <v>0</v>
      </c>
      <c r="AE2109" s="33" t="str">
        <f ca="1">IFERROR(INDEX(tbl_Données[[temps restant avant rebut  ]],SMALL(IF(tbl_Données[[temps restant avant rebut  ]]&lt;15,ROW(tbl_Données[[temps restant avant rebut  ]])-2),ROWS($1:2106))),"")</f>
        <v/>
      </c>
    </row>
    <row r="2110" spans="1:31" ht="27.75" customHeight="1">
      <c r="A2110" s="10"/>
      <c r="B2110" s="11"/>
      <c r="C2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0" s="13"/>
      <c r="E2110" s="10"/>
      <c r="F2110" s="14"/>
      <c r="G2110" s="15"/>
      <c r="H2110" s="13" t="str">
        <f t="shared" si="161"/>
        <v/>
      </c>
      <c r="I2110" s="16"/>
      <c r="J2110" s="17" t="str">
        <f t="shared" si="162"/>
        <v/>
      </c>
      <c r="K2110" s="18" t="str">
        <f t="shared" ca="1" si="163"/>
        <v/>
      </c>
      <c r="L2110" s="19">
        <f t="shared" si="165"/>
        <v>0</v>
      </c>
      <c r="M2110" s="19">
        <f t="shared" si="164"/>
        <v>0</v>
      </c>
      <c r="AE2110" s="33" t="str">
        <f ca="1">IFERROR(INDEX(tbl_Données[[temps restant avant rebut  ]],SMALL(IF(tbl_Données[[temps restant avant rebut  ]]&lt;15,ROW(tbl_Données[[temps restant avant rebut  ]])-2),ROWS($1:2107))),"")</f>
        <v/>
      </c>
    </row>
    <row r="2111" spans="1:31" ht="27.75" customHeight="1">
      <c r="A2111" s="10"/>
      <c r="B2111" s="11"/>
      <c r="C2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1" s="13"/>
      <c r="E2111" s="10"/>
      <c r="F2111" s="14"/>
      <c r="G2111" s="15"/>
      <c r="H2111" s="13" t="str">
        <f t="shared" si="161"/>
        <v/>
      </c>
      <c r="I2111" s="16"/>
      <c r="J2111" s="17" t="str">
        <f t="shared" si="162"/>
        <v/>
      </c>
      <c r="K2111" s="18" t="str">
        <f t="shared" ca="1" si="163"/>
        <v/>
      </c>
      <c r="L2111" s="19">
        <f t="shared" si="165"/>
        <v>0</v>
      </c>
      <c r="M2111" s="19">
        <f t="shared" si="164"/>
        <v>0</v>
      </c>
      <c r="AE2111" s="33" t="str">
        <f ca="1">IFERROR(INDEX(tbl_Données[[temps restant avant rebut  ]],SMALL(IF(tbl_Données[[temps restant avant rebut  ]]&lt;15,ROW(tbl_Données[[temps restant avant rebut  ]])-2),ROWS($1:2108))),"")</f>
        <v/>
      </c>
    </row>
    <row r="2112" spans="1:31" ht="27.75" customHeight="1">
      <c r="A2112" s="10"/>
      <c r="B2112" s="11"/>
      <c r="C2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2" s="13"/>
      <c r="E2112" s="10"/>
      <c r="F2112" s="14"/>
      <c r="G2112" s="15"/>
      <c r="H2112" s="13" t="str">
        <f t="shared" si="161"/>
        <v/>
      </c>
      <c r="I2112" s="16"/>
      <c r="J2112" s="17" t="str">
        <f t="shared" si="162"/>
        <v/>
      </c>
      <c r="K2112" s="18" t="str">
        <f t="shared" ca="1" si="163"/>
        <v/>
      </c>
      <c r="L2112" s="19">
        <f t="shared" si="165"/>
        <v>0</v>
      </c>
      <c r="M2112" s="19">
        <f t="shared" si="164"/>
        <v>0</v>
      </c>
      <c r="AE2112" s="33" t="str">
        <f ca="1">IFERROR(INDEX(tbl_Données[[temps restant avant rebut  ]],SMALL(IF(tbl_Données[[temps restant avant rebut  ]]&lt;15,ROW(tbl_Données[[temps restant avant rebut  ]])-2),ROWS($1:2109))),"")</f>
        <v/>
      </c>
    </row>
    <row r="2113" spans="1:31" ht="27.75" customHeight="1">
      <c r="A2113" s="10"/>
      <c r="B2113" s="11"/>
      <c r="C2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3" s="13"/>
      <c r="E2113" s="10"/>
      <c r="F2113" s="14"/>
      <c r="G2113" s="15"/>
      <c r="H2113" s="13" t="str">
        <f t="shared" si="161"/>
        <v/>
      </c>
      <c r="I2113" s="16"/>
      <c r="J2113" s="17" t="str">
        <f t="shared" si="162"/>
        <v/>
      </c>
      <c r="K2113" s="18" t="str">
        <f t="shared" ca="1" si="163"/>
        <v/>
      </c>
      <c r="L2113" s="19">
        <f t="shared" si="165"/>
        <v>0</v>
      </c>
      <c r="M2113" s="19">
        <f t="shared" si="164"/>
        <v>0</v>
      </c>
      <c r="AE2113" s="33" t="str">
        <f ca="1">IFERROR(INDEX(tbl_Données[[temps restant avant rebut  ]],SMALL(IF(tbl_Données[[temps restant avant rebut  ]]&lt;15,ROW(tbl_Données[[temps restant avant rebut  ]])-2),ROWS($1:2110))),"")</f>
        <v/>
      </c>
    </row>
    <row r="2114" spans="1:31" ht="27.75" customHeight="1">
      <c r="A2114" s="10"/>
      <c r="B2114" s="11"/>
      <c r="C2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4" s="13"/>
      <c r="E2114" s="10"/>
      <c r="F2114" s="14"/>
      <c r="G2114" s="15"/>
      <c r="H2114" s="13" t="str">
        <f t="shared" si="161"/>
        <v/>
      </c>
      <c r="I2114" s="16"/>
      <c r="J2114" s="17" t="str">
        <f t="shared" si="162"/>
        <v/>
      </c>
      <c r="K2114" s="18" t="str">
        <f t="shared" ca="1" si="163"/>
        <v/>
      </c>
      <c r="L2114" s="19">
        <f t="shared" si="165"/>
        <v>0</v>
      </c>
      <c r="M2114" s="19">
        <f t="shared" si="164"/>
        <v>0</v>
      </c>
      <c r="AE2114" s="33" t="str">
        <f ca="1">IFERROR(INDEX(tbl_Données[[temps restant avant rebut  ]],SMALL(IF(tbl_Données[[temps restant avant rebut  ]]&lt;15,ROW(tbl_Données[[temps restant avant rebut  ]])-2),ROWS($1:2111))),"")</f>
        <v/>
      </c>
    </row>
    <row r="2115" spans="1:31" ht="27.75" customHeight="1">
      <c r="A2115" s="10"/>
      <c r="B2115" s="11"/>
      <c r="C2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5" s="13"/>
      <c r="E2115" s="10"/>
      <c r="F2115" s="14"/>
      <c r="G2115" s="15"/>
      <c r="H2115" s="13" t="str">
        <f t="shared" ref="H2115:H2120" si="166">IF(ISBLANK(D2115),"",D2115+30)</f>
        <v/>
      </c>
      <c r="I2115" s="16"/>
      <c r="J2115" s="17" t="str">
        <f t="shared" ref="J2115:J2120" si="167">IF(ISBLANK(I2115),"",$I2115-$D2115)</f>
        <v/>
      </c>
      <c r="K2115" s="18" t="str">
        <f t="shared" ref="K2115:K2120" ca="1" si="168">IF(ISBLANK(D2115),"",D2115-TODAY())</f>
        <v/>
      </c>
      <c r="L2115" s="19">
        <f t="shared" si="165"/>
        <v>0</v>
      </c>
      <c r="M2115" s="19">
        <f t="shared" ref="M2115:M2120" si="169">IFERROR(DATEDIF($B2115,$F2115,"d"),"")</f>
        <v>0</v>
      </c>
      <c r="AE2115" s="33" t="str">
        <f ca="1">IFERROR(INDEX(tbl_Données[[temps restant avant rebut  ]],SMALL(IF(tbl_Données[[temps restant avant rebut  ]]&lt;15,ROW(tbl_Données[[temps restant avant rebut  ]])-2),ROWS($1:2112))),"")</f>
        <v/>
      </c>
    </row>
    <row r="2116" spans="1:31" ht="27.75" customHeight="1">
      <c r="A2116" s="10"/>
      <c r="B2116" s="11"/>
      <c r="C2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6" s="13"/>
      <c r="E2116" s="10"/>
      <c r="F2116" s="14"/>
      <c r="G2116" s="15"/>
      <c r="H2116" s="13" t="str">
        <f t="shared" si="166"/>
        <v/>
      </c>
      <c r="I2116" s="16"/>
      <c r="J2116" s="17" t="str">
        <f t="shared" si="167"/>
        <v/>
      </c>
      <c r="K2116" s="18" t="str">
        <f t="shared" ca="1" si="168"/>
        <v/>
      </c>
      <c r="L2116" s="19">
        <f t="shared" si="165"/>
        <v>0</v>
      </c>
      <c r="M2116" s="19">
        <f t="shared" si="169"/>
        <v>0</v>
      </c>
      <c r="AE2116" s="33" t="str">
        <f ca="1">IFERROR(INDEX(tbl_Données[[temps restant avant rebut  ]],SMALL(IF(tbl_Données[[temps restant avant rebut  ]]&lt;15,ROW(tbl_Données[[temps restant avant rebut  ]])-2),ROWS($1:2113))),"")</f>
        <v/>
      </c>
    </row>
    <row r="2117" spans="1:31" ht="27.75" customHeight="1">
      <c r="A2117" s="10"/>
      <c r="B2117" s="11"/>
      <c r="C2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7" s="13"/>
      <c r="E2117" s="10"/>
      <c r="F2117" s="14"/>
      <c r="G2117" s="15"/>
      <c r="H2117" s="13" t="str">
        <f t="shared" si="166"/>
        <v/>
      </c>
      <c r="I2117" s="16"/>
      <c r="J2117" s="17" t="str">
        <f t="shared" si="167"/>
        <v/>
      </c>
      <c r="K2117" s="18" t="str">
        <f t="shared" ca="1" si="168"/>
        <v/>
      </c>
      <c r="L2117" s="19">
        <f t="shared" si="165"/>
        <v>0</v>
      </c>
      <c r="M2117" s="19">
        <f t="shared" si="169"/>
        <v>0</v>
      </c>
      <c r="AE2117" s="33" t="str">
        <f ca="1">IFERROR(INDEX(tbl_Données[[temps restant avant rebut  ]],SMALL(IF(tbl_Données[[temps restant avant rebut  ]]&lt;15,ROW(tbl_Données[[temps restant avant rebut  ]])-2),ROWS($1:2114))),"")</f>
        <v/>
      </c>
    </row>
    <row r="2118" spans="1:31" ht="27.75" customHeight="1">
      <c r="A2118" s="10"/>
      <c r="B2118" s="11"/>
      <c r="C2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8" s="13"/>
      <c r="E2118" s="10"/>
      <c r="F2118" s="14"/>
      <c r="G2118" s="15"/>
      <c r="H2118" s="13" t="str">
        <f t="shared" si="166"/>
        <v/>
      </c>
      <c r="I2118" s="16"/>
      <c r="J2118" s="17" t="str">
        <f t="shared" si="167"/>
        <v/>
      </c>
      <c r="K2118" s="18" t="str">
        <f t="shared" ca="1" si="168"/>
        <v/>
      </c>
      <c r="L2118" s="19">
        <f t="shared" si="165"/>
        <v>0</v>
      </c>
      <c r="M2118" s="19">
        <f t="shared" si="169"/>
        <v>0</v>
      </c>
      <c r="AE2118" s="33" t="str">
        <f ca="1">IFERROR(INDEX(tbl_Données[[temps restant avant rebut  ]],SMALL(IF(tbl_Données[[temps restant avant rebut  ]]&lt;15,ROW(tbl_Données[[temps restant avant rebut  ]])-2),ROWS($1:2115))),"")</f>
        <v/>
      </c>
    </row>
    <row r="2119" spans="1:31" ht="27.75" customHeight="1">
      <c r="A2119" s="10"/>
      <c r="B2119" s="11"/>
      <c r="C2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9" s="13"/>
      <c r="E2119" s="10"/>
      <c r="F2119" s="14"/>
      <c r="G2119" s="15"/>
      <c r="H2119" s="13" t="str">
        <f t="shared" si="166"/>
        <v/>
      </c>
      <c r="I2119" s="16"/>
      <c r="J2119" s="17" t="str">
        <f t="shared" si="167"/>
        <v/>
      </c>
      <c r="K2119" s="18" t="str">
        <f t="shared" ca="1" si="168"/>
        <v/>
      </c>
      <c r="L2119" s="19">
        <f t="shared" si="165"/>
        <v>0</v>
      </c>
      <c r="M2119" s="19">
        <f t="shared" si="169"/>
        <v>0</v>
      </c>
      <c r="AE2119" s="33" t="str">
        <f ca="1">IFERROR(INDEX(tbl_Données[[temps restant avant rebut  ]],SMALL(IF(tbl_Données[[temps restant avant rebut  ]]&lt;15,ROW(tbl_Données[[temps restant avant rebut  ]])-2),ROWS($1:2116))),"")</f>
        <v/>
      </c>
    </row>
    <row r="2120" spans="1:31" ht="27.75" customHeight="1">
      <c r="A2120" s="10"/>
      <c r="B2120" s="11"/>
      <c r="C2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0" s="13"/>
      <c r="E2120" s="10"/>
      <c r="F2120" s="14"/>
      <c r="G2120" s="15"/>
      <c r="H2120" s="13" t="str">
        <f t="shared" si="166"/>
        <v/>
      </c>
      <c r="I2120" s="16"/>
      <c r="J2120" s="17" t="str">
        <f t="shared" si="167"/>
        <v/>
      </c>
      <c r="K2120" s="18" t="str">
        <f t="shared" ca="1" si="168"/>
        <v/>
      </c>
      <c r="L2120" s="19">
        <f t="shared" si="165"/>
        <v>0</v>
      </c>
      <c r="M2120" s="19">
        <f t="shared" si="169"/>
        <v>0</v>
      </c>
      <c r="AE2120" s="33" t="str">
        <f ca="1">IFERROR(INDEX(tbl_Données[[temps restant avant rebut  ]],SMALL(IF(tbl_Données[[temps restant avant rebut  ]]&lt;15,ROW(tbl_Données[[temps restant avant rebut  ]])-2),ROWS($1:2117))),"")</f>
        <v/>
      </c>
    </row>
    <row r="2121" spans="1:31">
      <c r="AE2121" s="33" t="str">
        <f>IFERROR(INDEX(tbl_Données[[temps restant avant rebut  ]],SMALL(IF(tbl_Données[[temps restant avant rebut  ]]&lt;15,ROW(tbl_Données[[temps restant avant rebut  ]])-2),ROWS($1:2118))),"")</f>
        <v/>
      </c>
    </row>
  </sheetData>
  <mergeCells count="3">
    <mergeCell ref="O3:O4"/>
    <mergeCell ref="P3:P4"/>
    <mergeCell ref="A1:M1"/>
  </mergeCells>
  <conditionalFormatting sqref="K3:K2120">
    <cfRule type="cellIs" dxfId="44" priority="24" operator="greaterThan">
      <formula>-15</formula>
    </cfRule>
    <cfRule type="cellIs" dxfId="43" priority="25" operator="lessThan">
      <formula>-15</formula>
    </cfRule>
  </conditionalFormatting>
  <conditionalFormatting sqref="I5">
    <cfRule type="expression" dxfId="42" priority="17">
      <formula>$G3="date"</formula>
    </cfRule>
  </conditionalFormatting>
  <conditionalFormatting sqref="K3:K2123">
    <cfRule type="expression" dxfId="41" priority="3">
      <formula>ISNUMBER($M3)</formula>
    </cfRule>
    <cfRule type="expression" dxfId="40" priority="4">
      <formula>ISNUMBER($L3)</formula>
    </cfRule>
  </conditionalFormatting>
  <conditionalFormatting sqref="G3">
    <cfRule type="expression" dxfId="39" priority="50">
      <formula>$G3="poubelle"</formula>
    </cfRule>
    <cfRule type="colorScale" priority="51">
      <colorScale>
        <cfvo type="min" val="0"/>
        <cfvo type="max" val="0"/>
        <color rgb="FFFF7128"/>
        <color rgb="FFFFEF9C"/>
      </colorScale>
    </cfRule>
    <cfRule type="colorScale" priority="52">
      <colorScale>
        <cfvo type="min" val="0"/>
        <cfvo type="max" val="0"/>
        <color rgb="FFFF7128"/>
        <color rgb="FFFFEF9C"/>
      </colorScale>
    </cfRule>
    <cfRule type="expression" dxfId="38" priority="53" stopIfTrue="1">
      <formula>trouver($AJ$4,G3)</formula>
    </cfRule>
  </conditionalFormatting>
  <conditionalFormatting sqref="A13:L2120">
    <cfRule type="expression" dxfId="37" priority="54">
      <formula>$G13="poubelle"</formula>
    </cfRule>
    <cfRule type="expression" dxfId="36" priority="55">
      <formula>FIND($AJ$4,$A13:$L2133)</formula>
    </cfRule>
  </conditionalFormatting>
  <conditionalFormatting sqref="A12:L12">
    <cfRule type="expression" dxfId="35" priority="57">
      <formula>$G12=$AJ$4</formula>
    </cfRule>
    <cfRule type="expression" dxfId="34" priority="58">
      <formula>$G12="poubelle"</formula>
    </cfRule>
    <cfRule type="expression" dxfId="33" priority="59">
      <formula>FIND($AJ$4,$A12:$L2131)</formula>
    </cfRule>
  </conditionalFormatting>
  <conditionalFormatting sqref="A7:L11">
    <cfRule type="expression" dxfId="32" priority="60">
      <formula>ISNUMBER($I7)</formula>
    </cfRule>
    <cfRule type="expression" dxfId="31" priority="61">
      <formula>$G7=$AJ$4</formula>
    </cfRule>
    <cfRule type="expression" dxfId="30" priority="62">
      <formula>$G7="poubelle"</formula>
    </cfRule>
    <cfRule type="expression" dxfId="29" priority="63">
      <formula>FIND($AJ$4,$A7:$L2125)</formula>
    </cfRule>
  </conditionalFormatting>
  <conditionalFormatting sqref="M3:M7 A3:L6">
    <cfRule type="expression" dxfId="28" priority="64">
      <formula>ISNUMBER($I3)</formula>
    </cfRule>
    <cfRule type="expression" dxfId="27" priority="65">
      <formula>$G3=$AJ$4</formula>
    </cfRule>
    <cfRule type="expression" dxfId="26" priority="66">
      <formula>$G3="poubelle"</formula>
    </cfRule>
    <cfRule type="expression" dxfId="25" priority="67">
      <formula>FIND($AJ$4,$A3:$L2120)</formula>
    </cfRule>
  </conditionalFormatting>
  <conditionalFormatting sqref="A13:K2120">
    <cfRule type="expression" dxfId="24" priority="72">
      <formula>ISNUMBER($I13)</formula>
    </cfRule>
    <cfRule type="expression" dxfId="23" priority="73">
      <formula>$G13=$AJ$4</formula>
    </cfRule>
  </conditionalFormatting>
  <conditionalFormatting sqref="A12:M12">
    <cfRule type="expression" dxfId="22" priority="56">
      <formula>ISNUMBER($I12)</formula>
    </cfRule>
  </conditionalFormatting>
  <dataValidations count="3">
    <dataValidation type="list" allowBlank="1" showInputMessage="1" showErrorMessage="1" sqref="O5">
      <formula1>$E$3:$E$20</formula1>
    </dataValidation>
    <dataValidation type="list" allowBlank="1" showInputMessage="1" showErrorMessage="1" sqref="G3:G2120">
      <formula1>d.décisions</formula1>
    </dataValidation>
    <dataValidation type="list" allowBlank="1" showInputMessage="1" showErrorMessage="1" sqref="U4">
      <formula1>$B$3:$B$2120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2017-01-27T20:01:40Z</dcterms:created>
  <dcterms:modified xsi:type="dcterms:W3CDTF">2017-02-05T18:04:27Z</dcterms:modified>
</cp:coreProperties>
</file>