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05" windowWidth="18675" windowHeight="10770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K15" i="1"/>
  <c r="K14"/>
  <c r="K13"/>
  <c r="K12"/>
  <c r="K11"/>
  <c r="K10"/>
  <c r="K9"/>
  <c r="K8"/>
  <c r="K7"/>
  <c r="K6"/>
  <c r="K5"/>
  <c r="K4"/>
  <c r="K3"/>
  <c r="K2"/>
  <c r="O4" l="1"/>
</calcChain>
</file>

<file path=xl/sharedStrings.xml><?xml version="1.0" encoding="utf-8"?>
<sst xmlns="http://schemas.openxmlformats.org/spreadsheetml/2006/main" count="148" uniqueCount="92">
  <si>
    <t>N° fiche Riblon</t>
  </si>
  <si>
    <t>ligne</t>
  </si>
  <si>
    <t>Date</t>
  </si>
  <si>
    <t>Mois</t>
  </si>
  <si>
    <t>Emetteur</t>
  </si>
  <si>
    <t>Zone d'imputation</t>
  </si>
  <si>
    <t>référence</t>
  </si>
  <si>
    <t>Désignation</t>
  </si>
  <si>
    <t>Qté de pièces</t>
  </si>
  <si>
    <t>Coût unitaire</t>
  </si>
  <si>
    <t>Coût total</t>
  </si>
  <si>
    <t>Motif</t>
  </si>
  <si>
    <t xml:space="preserve">COUTS TOTAL DES RIBLONS </t>
  </si>
  <si>
    <t xml:space="preserve">mois </t>
  </si>
  <si>
    <t xml:space="preserve">cout total </t>
  </si>
  <si>
    <t xml:space="preserve">quantité </t>
  </si>
  <si>
    <t xml:space="preserve">janvier </t>
  </si>
  <si>
    <t xml:space="preserve">fevrier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</si>
  <si>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</si>
  <si>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</si>
  <si>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</si>
  <si>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</si>
  <si>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</si>
  <si>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</si>
  <si>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</si>
  <si>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</si>
  <si>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</si>
  <si>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</si>
  <si>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</t>
  </si>
  <si>
    <t xml:space="preserve">imputation </t>
  </si>
  <si>
    <t>A</t>
  </si>
  <si>
    <t>C</t>
  </si>
  <si>
    <t>E</t>
  </si>
  <si>
    <t>F</t>
  </si>
  <si>
    <t>L</t>
  </si>
  <si>
    <t>M</t>
  </si>
  <si>
    <t>O</t>
  </si>
  <si>
    <t>P</t>
  </si>
  <si>
    <t>R</t>
  </si>
  <si>
    <t>S</t>
  </si>
  <si>
    <t>V</t>
  </si>
  <si>
    <t>Z</t>
  </si>
  <si>
    <t xml:space="preserve">COUTS TOTALS </t>
  </si>
  <si>
    <t>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</si>
  <si>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</si>
  <si>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</si>
  <si>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</si>
  <si>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</si>
  <si>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</si>
  <si>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</si>
  <si>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</si>
  <si>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</si>
  <si>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</si>
  <si>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</si>
  <si>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</si>
  <si>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</si>
  <si>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JANVIER </t>
  </si>
  <si>
    <t xml:space="preserve">NOMBRES DE PIECES </t>
  </si>
  <si>
    <t xml:space="preserve">TOTAL </t>
  </si>
  <si>
    <t>TOTAL</t>
  </si>
  <si>
    <t>2016/001</t>
  </si>
  <si>
    <t>accouplement</t>
  </si>
  <si>
    <t>cassé au serrage</t>
  </si>
  <si>
    <t>capot</t>
  </si>
  <si>
    <t>tordu</t>
  </si>
  <si>
    <t>axe</t>
  </si>
  <si>
    <t>abimé montage</t>
  </si>
  <si>
    <t>collecteur</t>
  </si>
  <si>
    <t>fil coupé</t>
  </si>
  <si>
    <t>faisceau</t>
  </si>
  <si>
    <t>verin</t>
  </si>
  <si>
    <t>coup sur tige retour</t>
  </si>
  <si>
    <t>2016/002</t>
  </si>
  <si>
    <t>batterie</t>
  </si>
  <si>
    <t>dechargée</t>
  </si>
  <si>
    <t>bloc</t>
  </si>
  <si>
    <t>pollué</t>
  </si>
  <si>
    <t>pivot</t>
  </si>
  <si>
    <t>plan à modifier</t>
  </si>
  <si>
    <t>2016/003</t>
  </si>
  <si>
    <t>came</t>
  </si>
  <si>
    <t>abimé dans boite</t>
  </si>
  <si>
    <t>goulotte</t>
  </si>
  <si>
    <t>tole</t>
  </si>
  <si>
    <t>tombé picking</t>
  </si>
  <si>
    <t>cricco</t>
  </si>
  <si>
    <t>166p3529</t>
  </si>
  <si>
    <t>150c13</t>
  </si>
  <si>
    <t>150P2</t>
  </si>
  <si>
    <t>158B16</t>
  </si>
  <si>
    <t>157p30</t>
  </si>
  <si>
    <t>158p338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</si>
</sst>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Geneva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36">
    <xf numFmtId="0" fontId="0" fillId="0" borderId="0" xfId="0"/>
    <xf numFmtId="0" fontId="3" fillId="2" borderId="2" xfId="1" applyFont="1" applyFill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 wrapText="1"/>
    </xf>
    <xf numFmtId="2" fontId="3" fillId="2" borderId="2" xfId="1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0" fillId="6" borderId="2" xfId="0" applyFill="1" applyBorder="1"/>
    <xf numFmtId="0" fontId="0" fillId="8" borderId="2" xfId="0" applyFill="1" applyBorder="1"/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7" fillId="0" borderId="2" xfId="0" applyFont="1" applyBorder="1" applyAlignment="1" applyProtection="1">
      <alignment horizontal="center"/>
    </xf>
    <xf numFmtId="0" fontId="8" fillId="0" borderId="10" xfId="0" applyFont="1" applyBorder="1" applyAlignment="1" applyProtection="1">
      <alignment horizontal="center"/>
    </xf>
    <xf numFmtId="0" fontId="8" fillId="0" borderId="11" xfId="0" applyFont="1" applyBorder="1" applyAlignment="1" applyProtection="1">
      <alignment horizontal="center"/>
    </xf>
    <xf numFmtId="0" fontId="8" fillId="0" borderId="12" xfId="0" applyFont="1" applyBorder="1" applyAlignment="1" applyProtection="1">
      <alignment horizontal="center"/>
    </xf>
    <xf numFmtId="0" fontId="9" fillId="0" borderId="2" xfId="0" applyFont="1" applyBorder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/>
    </xf>
    <xf numFmtId="0" fontId="9" fillId="0" borderId="1" xfId="0" applyFont="1" applyBorder="1" applyAlignment="1" applyProtection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5"/>
  <sheetViews>
    <sheetView tabSelected="1" workbookViewId="0">
      <selection activeCell="F18" sqref="F18"/>
    </sheetView>
  </sheetViews>
  <sheetFormatPr baseColWidth="10" defaultRowHeight="24.75" customHeight="1"/>
  <cols>
    <col min="1" max="12" width="16" style="4" customWidth="1"/>
    <col min="13" max="13" width="11.42578125" style="5"/>
    <col min="14" max="15" width="14.85546875" style="5" customWidth="1"/>
    <col min="16" max="16384" width="11.42578125" style="5"/>
  </cols>
  <sheetData>
    <row r="1" spans="1:22" ht="33" customHeight="1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3" t="s">
        <v>10</v>
      </c>
      <c r="L1" s="1" t="s">
        <v>11</v>
      </c>
    </row>
    <row r="2" spans="1:22" ht="24.75" customHeight="1">
      <c r="A2" s="13" t="s">
        <v>60</v>
      </c>
      <c r="B2" s="13">
        <v>1</v>
      </c>
      <c r="C2" s="14">
        <v>42376</v>
      </c>
      <c r="D2" s="13">
        <v>1</v>
      </c>
      <c r="E2" s="13" t="s">
        <v>85</v>
      </c>
      <c r="F2" s="15" t="s">
        <v>35</v>
      </c>
      <c r="G2" s="16">
        <v>23230007</v>
      </c>
      <c r="H2" s="17" t="s">
        <v>61</v>
      </c>
      <c r="I2" s="17">
        <v>1</v>
      </c>
      <c r="J2" s="17">
        <v>35.75</v>
      </c>
      <c r="K2" s="18">
        <f>+J2*I2</f>
        <v>35.75</v>
      </c>
      <c r="L2" s="19" t="s">
        <v>62</v>
      </c>
      <c r="N2" s="22" t="s">
        <v>12</v>
      </c>
      <c r="O2" s="23"/>
    </row>
    <row r="3" spans="1:22" ht="24.75" customHeight="1">
      <c r="A3" s="13" t="s">
        <v>60</v>
      </c>
      <c r="B3" s="13">
        <v>2</v>
      </c>
      <c r="C3" s="14">
        <v>42376</v>
      </c>
      <c r="D3" s="13">
        <v>1</v>
      </c>
      <c r="E3" s="13" t="s">
        <v>85</v>
      </c>
      <c r="F3" s="15" t="s">
        <v>35</v>
      </c>
      <c r="G3" s="16" t="s">
        <v>86</v>
      </c>
      <c r="H3" s="17" t="s">
        <v>63</v>
      </c>
      <c r="I3" s="17">
        <v>1</v>
      </c>
      <c r="J3" s="17">
        <v>20.7</v>
      </c>
      <c r="K3" s="18">
        <f t="shared" ref="K3:K15" si="0">+J3*I3</f>
        <v>20.7</v>
      </c>
      <c r="L3" s="19" t="s">
        <v>64</v>
      </c>
      <c r="N3" s="24"/>
      <c r="O3" s="25"/>
      <c r="V3" s="12">
        <v>42371</v>
      </c>
    </row>
    <row r="4" spans="1:22" ht="24.75" customHeight="1">
      <c r="A4" s="13" t="s">
        <v>60</v>
      </c>
      <c r="B4" s="13">
        <v>3</v>
      </c>
      <c r="C4" s="14">
        <v>42376</v>
      </c>
      <c r="D4" s="13">
        <v>1</v>
      </c>
      <c r="E4" s="13" t="s">
        <v>85</v>
      </c>
      <c r="F4" s="15" t="s">
        <v>35</v>
      </c>
      <c r="G4" s="16">
        <v>155558</v>
      </c>
      <c r="H4" s="17" t="s">
        <v>65</v>
      </c>
      <c r="I4" s="17">
        <v>1</v>
      </c>
      <c r="J4" s="17">
        <v>10.71</v>
      </c>
      <c r="K4" s="18">
        <f t="shared" si="0"/>
        <v>10.71</v>
      </c>
      <c r="L4" s="19" t="s">
        <v>66</v>
      </c>
      <c r="N4" s="26"/>
      <c r="O4" s="28">
        <f>SUM(K2:K3145)</f>
        <v>1036.6300000000001</v>
      </c>
      <c r="V4" s="12">
        <v>42432</v>
      </c>
    </row>
    <row r="5" spans="1:22" ht="24.75" customHeight="1">
      <c r="A5" s="13" t="s">
        <v>60</v>
      </c>
      <c r="B5" s="13">
        <v>4</v>
      </c>
      <c r="C5" s="14">
        <v>42376</v>
      </c>
      <c r="D5" s="13">
        <v>1</v>
      </c>
      <c r="E5" s="13" t="s">
        <v>85</v>
      </c>
      <c r="F5" s="15" t="s">
        <v>35</v>
      </c>
      <c r="G5" s="16" t="s">
        <v>87</v>
      </c>
      <c r="H5" s="17" t="s">
        <v>65</v>
      </c>
      <c r="I5" s="17">
        <v>1</v>
      </c>
      <c r="J5" s="17">
        <v>11.26</v>
      </c>
      <c r="K5" s="18">
        <f t="shared" si="0"/>
        <v>11.26</v>
      </c>
      <c r="L5" s="19" t="s">
        <v>66</v>
      </c>
      <c r="N5" s="27"/>
      <c r="O5" s="29"/>
      <c r="V5" s="12">
        <v>42464</v>
      </c>
    </row>
    <row r="6" spans="1:22" ht="24.75" customHeight="1">
      <c r="A6" s="13" t="s">
        <v>60</v>
      </c>
      <c r="B6" s="13">
        <v>5</v>
      </c>
      <c r="C6" s="14">
        <v>42376</v>
      </c>
      <c r="D6" s="13">
        <v>1</v>
      </c>
      <c r="E6" s="13" t="s">
        <v>85</v>
      </c>
      <c r="F6" s="15" t="s">
        <v>35</v>
      </c>
      <c r="G6" s="16" t="s">
        <v>87</v>
      </c>
      <c r="H6" s="17" t="s">
        <v>65</v>
      </c>
      <c r="I6" s="17">
        <v>1</v>
      </c>
      <c r="J6" s="17">
        <v>27.23</v>
      </c>
      <c r="K6" s="18">
        <f t="shared" si="0"/>
        <v>27.23</v>
      </c>
      <c r="L6" s="19" t="s">
        <v>66</v>
      </c>
      <c r="V6" s="12">
        <v>42495</v>
      </c>
    </row>
    <row r="7" spans="1:22" ht="24.75" customHeight="1">
      <c r="A7" s="13" t="s">
        <v>60</v>
      </c>
      <c r="B7" s="13">
        <v>6</v>
      </c>
      <c r="C7" s="14">
        <v>42376</v>
      </c>
      <c r="D7" s="13">
        <v>1</v>
      </c>
      <c r="E7" s="13" t="s">
        <v>85</v>
      </c>
      <c r="F7" s="15" t="s">
        <v>35</v>
      </c>
      <c r="G7" s="16">
        <v>2901012</v>
      </c>
      <c r="H7" s="17" t="s">
        <v>67</v>
      </c>
      <c r="I7" s="17">
        <v>1</v>
      </c>
      <c r="J7" s="17">
        <v>306.25</v>
      </c>
      <c r="K7" s="18">
        <f t="shared" si="0"/>
        <v>306.25</v>
      </c>
      <c r="L7" s="19" t="s">
        <v>68</v>
      </c>
      <c r="V7" s="12">
        <v>42527</v>
      </c>
    </row>
    <row r="8" spans="1:22" ht="24.75" customHeight="1">
      <c r="A8" s="13" t="s">
        <v>60</v>
      </c>
      <c r="B8" s="13">
        <v>7</v>
      </c>
      <c r="C8" s="14">
        <v>42376</v>
      </c>
      <c r="D8" s="13">
        <v>1</v>
      </c>
      <c r="E8" s="13" t="s">
        <v>85</v>
      </c>
      <c r="F8" s="20" t="s">
        <v>35</v>
      </c>
      <c r="G8" s="16">
        <v>4000</v>
      </c>
      <c r="H8" s="17" t="s">
        <v>69</v>
      </c>
      <c r="I8" s="17">
        <v>1</v>
      </c>
      <c r="J8" s="17">
        <v>29.87</v>
      </c>
      <c r="K8" s="18">
        <f t="shared" si="0"/>
        <v>29.87</v>
      </c>
      <c r="L8" s="19" t="s">
        <v>68</v>
      </c>
      <c r="V8" s="12">
        <v>42558</v>
      </c>
    </row>
    <row r="9" spans="1:22" ht="24.75" customHeight="1">
      <c r="A9" s="13" t="s">
        <v>60</v>
      </c>
      <c r="B9" s="13">
        <v>8</v>
      </c>
      <c r="C9" s="14">
        <v>42376</v>
      </c>
      <c r="D9" s="13">
        <v>1</v>
      </c>
      <c r="E9" s="13" t="s">
        <v>85</v>
      </c>
      <c r="F9" s="20" t="s">
        <v>35</v>
      </c>
      <c r="G9" s="16" t="s">
        <v>88</v>
      </c>
      <c r="H9" s="17" t="s">
        <v>70</v>
      </c>
      <c r="I9" s="17">
        <v>1</v>
      </c>
      <c r="J9" s="17">
        <v>202.95</v>
      </c>
      <c r="K9" s="18">
        <f t="shared" si="0"/>
        <v>202.95</v>
      </c>
      <c r="L9" s="21" t="s">
        <v>71</v>
      </c>
      <c r="V9" s="12">
        <v>42589</v>
      </c>
    </row>
    <row r="10" spans="1:22" ht="24.75" customHeight="1">
      <c r="A10" s="13" t="s">
        <v>72</v>
      </c>
      <c r="B10" s="13">
        <v>1</v>
      </c>
      <c r="C10" s="14">
        <v>42376</v>
      </c>
      <c r="D10" s="13">
        <v>1</v>
      </c>
      <c r="E10" s="13" t="s">
        <v>85</v>
      </c>
      <c r="F10" s="15" t="s">
        <v>40</v>
      </c>
      <c r="G10" s="16">
        <v>2901</v>
      </c>
      <c r="H10" s="17" t="s">
        <v>73</v>
      </c>
      <c r="I10" s="17">
        <v>1</v>
      </c>
      <c r="J10" s="17">
        <v>43.72</v>
      </c>
      <c r="K10" s="18">
        <f t="shared" si="0"/>
        <v>43.72</v>
      </c>
      <c r="L10" s="19" t="s">
        <v>74</v>
      </c>
      <c r="V10" s="12">
        <v>42622</v>
      </c>
    </row>
    <row r="11" spans="1:22" ht="24.75" customHeight="1">
      <c r="A11" s="13" t="s">
        <v>72</v>
      </c>
      <c r="B11" s="13">
        <v>2</v>
      </c>
      <c r="C11" s="14">
        <v>42376</v>
      </c>
      <c r="D11" s="13">
        <v>1</v>
      </c>
      <c r="E11" s="13" t="s">
        <v>85</v>
      </c>
      <c r="F11" s="15" t="s">
        <v>38</v>
      </c>
      <c r="G11" s="16">
        <v>400035</v>
      </c>
      <c r="H11" s="17" t="s">
        <v>75</v>
      </c>
      <c r="I11" s="17">
        <v>1</v>
      </c>
      <c r="J11" s="17">
        <v>112.5</v>
      </c>
      <c r="K11" s="18">
        <f t="shared" si="0"/>
        <v>112.5</v>
      </c>
      <c r="L11" s="19" t="s">
        <v>76</v>
      </c>
      <c r="V11" s="12">
        <v>42653</v>
      </c>
    </row>
    <row r="12" spans="1:22" ht="24.75" customHeight="1">
      <c r="A12" s="13" t="s">
        <v>72</v>
      </c>
      <c r="B12" s="13">
        <v>3</v>
      </c>
      <c r="C12" s="14">
        <v>42376</v>
      </c>
      <c r="D12" s="13">
        <v>1</v>
      </c>
      <c r="E12" s="13" t="s">
        <v>85</v>
      </c>
      <c r="F12" s="15" t="s">
        <v>31</v>
      </c>
      <c r="G12" s="16">
        <v>400020</v>
      </c>
      <c r="H12" s="17" t="s">
        <v>77</v>
      </c>
      <c r="I12" s="17">
        <v>1</v>
      </c>
      <c r="J12" s="17">
        <v>118</v>
      </c>
      <c r="K12" s="18">
        <f t="shared" si="0"/>
        <v>118</v>
      </c>
      <c r="L12" s="21" t="s">
        <v>78</v>
      </c>
      <c r="V12" s="12">
        <v>42685</v>
      </c>
    </row>
    <row r="13" spans="1:22" ht="24.75" customHeight="1">
      <c r="A13" s="13" t="s">
        <v>79</v>
      </c>
      <c r="B13" s="13">
        <v>1</v>
      </c>
      <c r="C13" s="14">
        <v>42376</v>
      </c>
      <c r="D13" s="13">
        <v>1</v>
      </c>
      <c r="E13" s="13" t="s">
        <v>85</v>
      </c>
      <c r="F13" s="15" t="s">
        <v>39</v>
      </c>
      <c r="G13" s="16" t="s">
        <v>89</v>
      </c>
      <c r="H13" s="17" t="s">
        <v>80</v>
      </c>
      <c r="I13" s="17">
        <v>1</v>
      </c>
      <c r="J13" s="17">
        <v>1.44</v>
      </c>
      <c r="K13" s="18">
        <f t="shared" si="0"/>
        <v>1.44</v>
      </c>
      <c r="L13" s="19" t="s">
        <v>81</v>
      </c>
      <c r="V13" s="12">
        <v>42716</v>
      </c>
    </row>
    <row r="14" spans="1:22" ht="24.75" customHeight="1">
      <c r="A14" s="13" t="s">
        <v>79</v>
      </c>
      <c r="B14" s="13">
        <v>2</v>
      </c>
      <c r="C14" s="14">
        <v>42376</v>
      </c>
      <c r="D14" s="13">
        <v>1</v>
      </c>
      <c r="E14" s="13" t="s">
        <v>85</v>
      </c>
      <c r="F14" s="15" t="s">
        <v>34</v>
      </c>
      <c r="G14" s="16" t="s">
        <v>90</v>
      </c>
      <c r="H14" s="17" t="s">
        <v>82</v>
      </c>
      <c r="I14" s="17">
        <v>1</v>
      </c>
      <c r="J14" s="17">
        <v>70.73</v>
      </c>
      <c r="K14" s="18">
        <f t="shared" si="0"/>
        <v>70.73</v>
      </c>
      <c r="L14" s="19" t="s">
        <v>64</v>
      </c>
    </row>
    <row r="15" spans="1:22" ht="24.75" customHeight="1">
      <c r="A15" s="13" t="s">
        <v>79</v>
      </c>
      <c r="B15" s="13">
        <v>3</v>
      </c>
      <c r="C15" s="14">
        <v>42376</v>
      </c>
      <c r="D15" s="13">
        <v>1</v>
      </c>
      <c r="E15" s="13" t="s">
        <v>85</v>
      </c>
      <c r="F15" s="15" t="s">
        <v>34</v>
      </c>
      <c r="G15" s="16" t="s">
        <v>91</v>
      </c>
      <c r="H15" s="17" t="s">
        <v>83</v>
      </c>
      <c r="I15" s="17">
        <v>2</v>
      </c>
      <c r="J15" s="17">
        <v>22.76</v>
      </c>
      <c r="K15" s="18">
        <f t="shared" si="0"/>
        <v>45.52</v>
      </c>
      <c r="L15" s="19" t="s">
        <v>84</v>
      </c>
    </row>
  </sheetData>
  <protectedRanges>
    <protectedRange sqref="A1:L1" name="Plage1"/>
  </protectedRanges>
  <mergeCells count="3">
    <mergeCell ref="N2:O3"/>
    <mergeCell ref="N4:N5"/>
    <mergeCell ref="O4:O5"/>
  </mergeCells>
  <dataValidations count="1">
    <dataValidation type="list" allowBlank="1" showInputMessage="1" showErrorMessage="1" sqref="L2:L15 F2:F15">
      <formula1>#REF!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O67"/>
  <sheetViews>
    <sheetView workbookViewId="0">
      <selection activeCell="B67" sqref="B67"/>
    </sheetView>
  </sheetViews>
  <sheetFormatPr baseColWidth="10" defaultRowHeight="15"/>
  <sheetData>
    <row r="4" spans="1:15" ht="21.75" customHeight="1">
      <c r="A4" s="30" t="s">
        <v>13</v>
      </c>
      <c r="B4" s="31"/>
      <c r="C4" s="6" t="s">
        <v>16</v>
      </c>
      <c r="D4" s="6" t="s">
        <v>17</v>
      </c>
      <c r="E4" s="6" t="s">
        <v>18</v>
      </c>
      <c r="F4" s="6" t="s">
        <v>19</v>
      </c>
      <c r="G4" s="6" t="s">
        <v>20</v>
      </c>
      <c r="H4" s="6" t="s">
        <v>21</v>
      </c>
      <c r="I4" s="6" t="s">
        <v>22</v>
      </c>
      <c r="J4" s="6" t="s">
        <v>23</v>
      </c>
      <c r="K4" s="6" t="s">
        <v>24</v>
      </c>
      <c r="L4" s="6" t="s">
        <v>25</v>
      </c>
      <c r="M4" s="6" t="s">
        <v>26</v>
      </c>
      <c r="N4" s="6" t="s">
        <v>27</v>
      </c>
      <c r="O4" s="6" t="s">
        <v>28</v>
      </c>
    </row>
    <row r="5" spans="1:15" ht="21.75" customHeight="1">
      <c r="A5" s="30" t="s">
        <v>14</v>
      </c>
      <c r="B5" s="3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9"/>
    </row>
    <row r="6" spans="1:15" ht="21.75" customHeight="1">
      <c r="A6" s="32" t="s">
        <v>15</v>
      </c>
      <c r="B6" s="33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21" spans="1:15" ht="23.25" customHeight="1">
      <c r="A21" s="32" t="s">
        <v>29</v>
      </c>
      <c r="B21" s="33"/>
      <c r="C21" s="6" t="s">
        <v>44</v>
      </c>
      <c r="D21" s="6" t="s">
        <v>45</v>
      </c>
      <c r="E21" s="6" t="s">
        <v>46</v>
      </c>
      <c r="F21" s="6" t="s">
        <v>47</v>
      </c>
      <c r="G21" s="6" t="s">
        <v>48</v>
      </c>
      <c r="H21" s="6" t="s">
        <v>49</v>
      </c>
      <c r="I21" s="6" t="s">
        <v>50</v>
      </c>
      <c r="J21" s="6" t="s">
        <v>51</v>
      </c>
      <c r="K21" s="6" t="s">
        <v>52</v>
      </c>
      <c r="L21" s="6" t="s">
        <v>53</v>
      </c>
      <c r="M21" s="6" t="s">
        <v>54</v>
      </c>
      <c r="N21" s="6" t="s">
        <v>55</v>
      </c>
      <c r="O21" s="6" t="s">
        <v>58</v>
      </c>
    </row>
    <row r="22" spans="1:15" ht="23.25" customHeight="1">
      <c r="A22" s="32" t="s">
        <v>30</v>
      </c>
      <c r="B22" s="33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9"/>
    </row>
    <row r="23" spans="1:15" ht="23.25" customHeight="1">
      <c r="A23" s="32" t="s">
        <v>31</v>
      </c>
      <c r="B23" s="33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9"/>
    </row>
    <row r="24" spans="1:15" ht="23.25" customHeight="1">
      <c r="A24" s="32" t="s">
        <v>32</v>
      </c>
      <c r="B24" s="33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9"/>
    </row>
    <row r="25" spans="1:15" ht="23.25" customHeight="1">
      <c r="A25" s="32" t="s">
        <v>33</v>
      </c>
      <c r="B25" s="33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9"/>
    </row>
    <row r="26" spans="1:15" ht="23.25" customHeight="1">
      <c r="A26" s="32" t="s">
        <v>43</v>
      </c>
      <c r="B26" s="33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9"/>
    </row>
    <row r="27" spans="1:15" ht="23.25" customHeight="1">
      <c r="A27" s="32" t="s">
        <v>34</v>
      </c>
      <c r="B27" s="33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9"/>
    </row>
    <row r="28" spans="1:15" ht="23.25" customHeight="1">
      <c r="A28" s="32" t="s">
        <v>35</v>
      </c>
      <c r="B28" s="33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9"/>
    </row>
    <row r="29" spans="1:15" ht="23.25" customHeight="1">
      <c r="A29" s="32" t="s">
        <v>36</v>
      </c>
      <c r="B29" s="33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9"/>
    </row>
    <row r="30" spans="1:15" ht="23.25" customHeight="1">
      <c r="A30" s="32" t="s">
        <v>37</v>
      </c>
      <c r="B30" s="33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9"/>
    </row>
    <row r="31" spans="1:15" ht="23.25" customHeight="1">
      <c r="A31" s="32" t="s">
        <v>38</v>
      </c>
      <c r="B31" s="33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9"/>
    </row>
    <row r="32" spans="1:15" ht="23.25" customHeight="1">
      <c r="A32" s="32" t="s">
        <v>39</v>
      </c>
      <c r="B32" s="33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9"/>
    </row>
    <row r="33" spans="1:15" ht="23.25" customHeight="1">
      <c r="A33" s="32" t="s">
        <v>40</v>
      </c>
      <c r="B33" s="33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9"/>
    </row>
    <row r="34" spans="1:15" ht="23.25" customHeight="1">
      <c r="A34" s="32" t="s">
        <v>41</v>
      </c>
      <c r="B34" s="33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9"/>
    </row>
    <row r="35" spans="1:15" ht="23.25" customHeight="1">
      <c r="A35" s="32" t="s">
        <v>42</v>
      </c>
      <c r="B35" s="33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9"/>
    </row>
    <row r="66" spans="1:14" ht="20.25" customHeight="1">
      <c r="A66" s="34" t="s">
        <v>57</v>
      </c>
      <c r="B66" s="10" t="s">
        <v>56</v>
      </c>
      <c r="C66" s="10" t="s">
        <v>45</v>
      </c>
      <c r="D66" s="10" t="s">
        <v>46</v>
      </c>
      <c r="E66" s="10" t="s">
        <v>47</v>
      </c>
      <c r="F66" s="10" t="s">
        <v>48</v>
      </c>
      <c r="G66" s="10" t="s">
        <v>49</v>
      </c>
      <c r="H66" s="10" t="s">
        <v>50</v>
      </c>
      <c r="I66" s="10" t="s">
        <v>51</v>
      </c>
      <c r="J66" s="10" t="s">
        <v>52</v>
      </c>
      <c r="K66" s="10" t="s">
        <v>53</v>
      </c>
      <c r="L66" s="10" t="s">
        <v>54</v>
      </c>
      <c r="M66" s="10" t="s">
        <v>55</v>
      </c>
      <c r="N66" s="10" t="s">
        <v>59</v>
      </c>
    </row>
    <row r="67" spans="1:14" ht="20.25" customHeight="1">
      <c r="A67" s="35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11"/>
    </row>
  </sheetData>
  <mergeCells count="19">
    <mergeCell ref="A66:A67"/>
    <mergeCell ref="A27:B27"/>
    <mergeCell ref="A28:B28"/>
    <mergeCell ref="A29:B29"/>
    <mergeCell ref="A30:B30"/>
    <mergeCell ref="A31:B31"/>
    <mergeCell ref="A32:B32"/>
    <mergeCell ref="A4:B4"/>
    <mergeCell ref="A5:B5"/>
    <mergeCell ref="A6:B6"/>
    <mergeCell ref="A35:B35"/>
    <mergeCell ref="A21:B21"/>
    <mergeCell ref="A22:B22"/>
    <mergeCell ref="A23:B23"/>
    <mergeCell ref="A24:B24"/>
    <mergeCell ref="A25:B25"/>
    <mergeCell ref="A26:B26"/>
    <mergeCell ref="A33:B33"/>
    <mergeCell ref="A34:B3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IT Haulotte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eric</cp:lastModifiedBy>
  <dcterms:created xsi:type="dcterms:W3CDTF">2016-05-10T05:07:25Z</dcterms:created>
  <dcterms:modified xsi:type="dcterms:W3CDTF">2016-05-13T16:48:57Z</dcterms:modified>
</cp:coreProperties>
</file>