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30" windowWidth="16080" windowHeight="10965"/>
  </bookViews>
  <sheets>
    <sheet name="Recherche Matricielle" sheetId="16" r:id="rId1"/>
  </sheets>
  <calcPr calcId="145621"/>
</workbook>
</file>

<file path=xl/calcChain.xml><?xml version="1.0" encoding="utf-8"?>
<calcChain xmlns="http://schemas.openxmlformats.org/spreadsheetml/2006/main">
  <c r="B13" i="16" l="1"/>
  <c r="B15" i="16" s="1" a="1"/>
  <c r="B15" i="16" s="1"/>
  <c r="B14" i="16" l="1" a="1"/>
  <c r="B14" i="16" s="1"/>
  <c r="B16" i="16" a="1"/>
  <c r="B16" i="16" s="1"/>
  <c r="B7" i="16" a="1"/>
  <c r="B7" i="16" s="1"/>
  <c r="B6" i="16" a="1"/>
  <c r="B6" i="16" s="1"/>
  <c r="B5" i="16" a="1"/>
  <c r="B5" i="16" s="1"/>
</calcChain>
</file>

<file path=xl/connections.xml><?xml version="1.0" encoding="utf-8"?>
<connections xmlns="http://schemas.openxmlformats.org/spreadsheetml/2006/main">
  <connection id="1" sourceFile="\\groupe.ad.agf.fr\ile_de_france\Hiérarchies-02\AGF_VIE_SERVICES_FINANCIERS\AGF_PB\GESTION\PROCESS DE GESTION\Portefeuilles Modèles\HISTORIQUES ARBITRAGES ASS-VIE\LeMarché.accdb" keepAlive="1" name="LeMarché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" commandType="3"/>
  </connection>
  <connection id="2" sourceFile="C:\Users\BOULLJR\Desktop\Test\Perf Bloomberg Test\LeMarché.accdb" odcFile="C:\Users\BOULLJR\Documents\Mes sources de données\LeMarché Historique_Allocation.odc" keepAlive="1" name="LeMarché Historique_Allocation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" commandType="3"/>
  </connection>
  <connection id="3" sourceFile="\\groupe.ad.agf.fr\ile_de_france\Hiérarchies-02\AGF_VIE_SERVICES_FINANCIERS\AGF_PB\GESTION\PROCESS DE GESTION\Portefeuilles Modèles\HISTORIQUES ARBITRAGES ASS-VIE\LeMarché.accdb" keepAlive="1" name="LeMarché1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_Monthly" commandType="3"/>
  </connection>
</connections>
</file>

<file path=xl/sharedStrings.xml><?xml version="1.0" encoding="utf-8"?>
<sst xmlns="http://schemas.openxmlformats.org/spreadsheetml/2006/main" count="40" uniqueCount="7">
  <si>
    <t>Produit A</t>
  </si>
  <si>
    <t>Produit B</t>
  </si>
  <si>
    <t>Toto</t>
  </si>
  <si>
    <t>Tata</t>
  </si>
  <si>
    <t>Tatie</t>
  </si>
  <si>
    <t>Nom Produit</t>
  </si>
  <si>
    <t>Code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</si>
</sst>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.00\ [$€]_-;\-* #,##0.00\ [$€]_-;_-* &quot;-&quot;??\ [$€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3" fillId="0" borderId="2" applyNumberFormat="0" applyFill="0" applyAlignment="0" applyProtection="0"/>
    <xf numFmtId="0" fontId="4" fillId="0" borderId="3" applyNumberFormat="0" applyFill="0" applyProtection="0">
      <alignment horizontal="center" vertical="center" wrapText="1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5" fillId="3" borderId="4" xfId="0" applyFont="1" applyFill="1" applyBorder="1"/>
    <xf numFmtId="0" fontId="0" fillId="0" borderId="5" xfId="0" applyBorder="1"/>
    <xf numFmtId="0" fontId="5" fillId="3" borderId="5" xfId="0" applyFont="1" applyFill="1" applyBorder="1"/>
    <xf numFmtId="14" fontId="5" fillId="3" borderId="5" xfId="0" applyNumberFormat="1" applyFont="1" applyFill="1" applyBorder="1"/>
    <xf numFmtId="0" fontId="0" fillId="0" borderId="5" xfId="0" applyFont="1" applyBorder="1"/>
    <xf numFmtId="0" fontId="0" fillId="0" borderId="5" xfId="0" applyNumberFormat="1" applyFont="1" applyBorder="1"/>
    <xf numFmtId="0" fontId="0" fillId="4" borderId="0" xfId="0" applyFill="1"/>
    <xf numFmtId="14" fontId="0" fillId="4" borderId="0" xfId="0" applyNumberFormat="1" applyFill="1"/>
    <xf numFmtId="0" fontId="0" fillId="4" borderId="5" xfId="0" applyFill="1" applyBorder="1"/>
    <xf numFmtId="14" fontId="0" fillId="0" borderId="0" xfId="0" applyNumberFormat="1" applyFill="1"/>
  </cellXfs>
  <cellStyles count="23">
    <cellStyle name="Commentaire 2" xfId="4"/>
    <cellStyle name="Commentaire 3" xfId="5"/>
    <cellStyle name="Donnees" xfId="6"/>
    <cellStyle name="Entete" xfId="7"/>
    <cellStyle name="Euro" xfId="8"/>
    <cellStyle name="Euro 2" xfId="9"/>
    <cellStyle name="Euro 3" xfId="10"/>
    <cellStyle name="Milliers 2" xfId="11"/>
    <cellStyle name="Milliers 2 2" xfId="12"/>
    <cellStyle name="Milliers 3" xfId="13"/>
    <cellStyle name="Milliers 4" xfId="2"/>
    <cellStyle name="Normal" xfId="0" builtinId="0"/>
    <cellStyle name="Normal 2" xfId="14"/>
    <cellStyle name="Normal 2 2" xfId="15"/>
    <cellStyle name="Normal 3" xfId="16"/>
    <cellStyle name="Normal 4" xfId="17"/>
    <cellStyle name="Normal 5" xfId="18"/>
    <cellStyle name="Normal 5 2" xfId="19"/>
    <cellStyle name="Normal 6" xfId="20"/>
    <cellStyle name="Normal 7" xfId="1"/>
    <cellStyle name="Pourcentage 2" xfId="21"/>
    <cellStyle name="Pourcentage 3" xfId="22"/>
    <cellStyle name="Pourcentage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D20" sqref="D20"/>
    </sheetView>
  </sheetViews>
  <sheetFormatPr baseColWidth="10" defaultRowHeight="15" x14ac:dyDescent="0.25"/>
  <cols>
    <col min="1" max="1" width="13.85546875" bestFit="1" customWidth="1"/>
    <col min="2" max="2" width="10.7109375" bestFit="1" customWidth="1"/>
    <col min="4" max="4" width="13.85546875" bestFit="1" customWidth="1"/>
    <col min="5" max="5" width="12.28515625" bestFit="1" customWidth="1"/>
    <col min="6" max="8" width="10.7109375" bestFit="1" customWidth="1"/>
  </cols>
  <sheetData>
    <row r="2" spans="1:8" x14ac:dyDescent="0.25">
      <c r="A2" s="1" t="s">
        <v>6</v>
      </c>
      <c r="B2" s="7" t="s">
        <v>0</v>
      </c>
      <c r="D2" s="3" t="s">
        <v>6</v>
      </c>
      <c r="E2" s="3" t="s">
        <v>5</v>
      </c>
      <c r="F2" s="4">
        <v>41971</v>
      </c>
      <c r="G2" s="4">
        <v>42020</v>
      </c>
      <c r="H2" s="4">
        <v>42048</v>
      </c>
    </row>
    <row r="3" spans="1:8" x14ac:dyDescent="0.25">
      <c r="D3" s="5" t="s">
        <v>0</v>
      </c>
      <c r="E3" s="5" t="s">
        <v>2</v>
      </c>
      <c r="F3" s="6">
        <v>2</v>
      </c>
      <c r="G3" s="6">
        <v>12</v>
      </c>
      <c r="H3" s="6">
        <v>22</v>
      </c>
    </row>
    <row r="4" spans="1:8" x14ac:dyDescent="0.25">
      <c r="A4" s="1" t="s">
        <v>5</v>
      </c>
      <c r="B4" s="8">
        <v>41971</v>
      </c>
      <c r="D4" s="5" t="s">
        <v>0</v>
      </c>
      <c r="E4" s="5" t="s">
        <v>3</v>
      </c>
      <c r="F4" s="6">
        <v>4</v>
      </c>
      <c r="G4" s="6">
        <v>14</v>
      </c>
      <c r="H4" s="6">
        <v>24</v>
      </c>
    </row>
    <row r="5" spans="1:8" x14ac:dyDescent="0.25">
      <c r="A5" s="9" t="s">
        <v>2</v>
      </c>
      <c r="B5" s="6">
        <f t="array" ref="B5">INDEX($D$2:$H$8,MATCH($B$2&amp;$A5,$D$2:$D$8&amp;$E$2:$E$8,0),MATCH($B$4,$D$2:$H$2,0))</f>
        <v>2</v>
      </c>
      <c r="D5" s="5" t="s">
        <v>0</v>
      </c>
      <c r="E5" s="5" t="s">
        <v>4</v>
      </c>
      <c r="F5" s="6">
        <v>6</v>
      </c>
      <c r="G5" s="6">
        <v>16</v>
      </c>
      <c r="H5" s="6">
        <v>26</v>
      </c>
    </row>
    <row r="6" spans="1:8" x14ac:dyDescent="0.25">
      <c r="A6" s="2" t="s">
        <v>3</v>
      </c>
      <c r="B6" s="6">
        <f t="array" ref="B6">INDEX($D$2:$H$8,MATCH($B$2&amp;$A6,$D$2:$D$8&amp;$E$2:$E$8,0),MATCH($B$4,$D$2:$H$2,0))</f>
        <v>4</v>
      </c>
      <c r="D6" s="5" t="s">
        <v>1</v>
      </c>
      <c r="E6" s="5" t="s">
        <v>2</v>
      </c>
      <c r="F6" s="6">
        <v>3</v>
      </c>
      <c r="G6" s="6">
        <v>13</v>
      </c>
      <c r="H6" s="6">
        <v>23</v>
      </c>
    </row>
    <row r="7" spans="1:8" x14ac:dyDescent="0.25">
      <c r="A7" s="2" t="s">
        <v>4</v>
      </c>
      <c r="B7" s="6">
        <f t="array" ref="B7">INDEX($D$2:$H$8,MATCH($B$2&amp;$A7,$D$2:$D$8&amp;$E$2:$E$8,0),MATCH($B$4,$D$2:$H$2,0))</f>
        <v>6</v>
      </c>
      <c r="D7" s="5" t="s">
        <v>1</v>
      </c>
      <c r="E7" s="5" t="s">
        <v>3</v>
      </c>
      <c r="F7" s="6">
        <v>5</v>
      </c>
      <c r="G7" s="6">
        <v>15</v>
      </c>
      <c r="H7" s="6">
        <v>25</v>
      </c>
    </row>
    <row r="8" spans="1:8" x14ac:dyDescent="0.25">
      <c r="D8" s="5" t="s">
        <v>1</v>
      </c>
      <c r="E8" s="5" t="s">
        <v>4</v>
      </c>
      <c r="F8" s="6">
        <v>7</v>
      </c>
      <c r="G8" s="6">
        <v>17</v>
      </c>
      <c r="H8" s="6">
        <v>27</v>
      </c>
    </row>
    <row r="11" spans="1:8" x14ac:dyDescent="0.25">
      <c r="A11" s="1" t="s">
        <v>6</v>
      </c>
      <c r="B11" s="7" t="s">
        <v>0</v>
      </c>
      <c r="D11" s="3" t="s">
        <v>6</v>
      </c>
      <c r="E11" s="3" t="s">
        <v>5</v>
      </c>
      <c r="F11" s="4">
        <v>41971</v>
      </c>
      <c r="G11" s="4">
        <v>42020</v>
      </c>
      <c r="H11" s="4">
        <v>42048</v>
      </c>
    </row>
    <row r="12" spans="1:8" x14ac:dyDescent="0.25">
      <c r="B12" s="8">
        <v>42173</v>
      </c>
      <c r="D12" s="5" t="s">
        <v>0</v>
      </c>
      <c r="E12" s="5" t="s">
        <v>2</v>
      </c>
      <c r="F12" s="6">
        <v>2</v>
      </c>
      <c r="G12" s="6">
        <v>12</v>
      </c>
      <c r="H12" s="6">
        <v>22</v>
      </c>
    </row>
    <row r="13" spans="1:8" x14ac:dyDescent="0.25">
      <c r="A13" s="1" t="s">
        <v>5</v>
      </c>
      <c r="B13" s="10" t="str">
        <f>IF(B12&lt;DATE(2014,11,28),"",IF(AND(B12&gt;DATE(2014,11,27),B12&lt;DATE(2015,1,16)),"28/11/2014",IF(AND(B12&gt;DATE(2015,1,15),B12&lt;DATE(2015,2,13)),"16/01/2015","13/02/2015")))</f>
        <v>13/02/2015</v>
      </c>
      <c r="D13" s="5" t="s">
        <v>0</v>
      </c>
      <c r="E13" s="5" t="s">
        <v>3</v>
      </c>
      <c r="F13" s="6">
        <v>4</v>
      </c>
      <c r="G13" s="6">
        <v>14</v>
      </c>
      <c r="H13" s="6">
        <v>24</v>
      </c>
    </row>
    <row r="14" spans="1:8" x14ac:dyDescent="0.25">
      <c r="A14" s="9" t="s">
        <v>2</v>
      </c>
      <c r="B14" s="6" t="e">
        <f t="array" ref="B14">INDEX($D$11:$H$17,MATCH($B$11&amp;$A14,$D$11:$D$17&amp;$E$11:$E$17,0),MATCH($B$13,$D$11:$H$11,0))</f>
        <v>#N/A</v>
      </c>
      <c r="D14" s="5" t="s">
        <v>0</v>
      </c>
      <c r="E14" s="5" t="s">
        <v>4</v>
      </c>
      <c r="F14" s="6">
        <v>6</v>
      </c>
      <c r="G14" s="6">
        <v>16</v>
      </c>
      <c r="H14" s="6">
        <v>26</v>
      </c>
    </row>
    <row r="15" spans="1:8" x14ac:dyDescent="0.25">
      <c r="A15" s="2" t="s">
        <v>3</v>
      </c>
      <c r="B15" s="6" t="e">
        <f t="array" ref="B15">INDEX($D$11:$H$17,MATCH($B$11&amp;$A15,$D$11:$D$17&amp;$E$11:$E$17,0),MATCH($B$13,$D$11:$H$11,0))</f>
        <v>#N/A</v>
      </c>
      <c r="D15" s="5" t="s">
        <v>1</v>
      </c>
      <c r="E15" s="5" t="s">
        <v>2</v>
      </c>
      <c r="F15" s="6">
        <v>3</v>
      </c>
      <c r="G15" s="6">
        <v>13</v>
      </c>
      <c r="H15" s="6">
        <v>23</v>
      </c>
    </row>
    <row r="16" spans="1:8" x14ac:dyDescent="0.25">
      <c r="A16" s="2" t="s">
        <v>4</v>
      </c>
      <c r="B16" s="6" t="e">
        <f t="array" ref="B16">INDEX($D$11:$H$17,MATCH($B$11&amp;$A16,$D$11:$D$17&amp;$E$11:$E$17,0),MATCH($B$13,$D$11:$H$11,0))</f>
        <v>#N/A</v>
      </c>
      <c r="D16" s="5" t="s">
        <v>1</v>
      </c>
      <c r="E16" s="5" t="s">
        <v>3</v>
      </c>
      <c r="F16" s="6">
        <v>5</v>
      </c>
      <c r="G16" s="6">
        <v>15</v>
      </c>
      <c r="H16" s="6">
        <v>25</v>
      </c>
    </row>
    <row r="17" spans="4:8" x14ac:dyDescent="0.25">
      <c r="D17" s="5" t="s">
        <v>1</v>
      </c>
      <c r="E17" s="5" t="s">
        <v>4</v>
      </c>
      <c r="F17" s="6">
        <v>7</v>
      </c>
      <c r="G17" s="6">
        <v>17</v>
      </c>
      <c r="H17" s="6">
        <v>27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Matricielle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BOULLET Jean-Remi</dc:creator>
  <cp:lastModifiedBy>BOULLET Jean-Remi</cp:lastModifiedBy>
  <cp:lastPrinted>2015-12-23T09:58:02Z</cp:lastPrinted>
  <dcterms:created xsi:type="dcterms:W3CDTF">2015-12-16T08:52:05Z</dcterms:created>
  <dcterms:modified xsi:type="dcterms:W3CDTF">2016-01-07T16:22:20Z</dcterms:modified>
</cp:coreProperties>
</file>