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18675" windowHeight="11280"/>
  </bookViews>
  <sheets>
    <sheet name="Feuil1" sheetId="1" r:id="rId1"/>
    <sheet name="Montecarlo" sheetId="3" r:id="rId2"/>
    <sheet name="Synthese" sheetId="4" r:id="rId3"/>
  </sheets>
  <definedNames>
    <definedName name="Rayon">#REF!</definedName>
  </definedNames>
  <calcPr calcId="125725"/>
  <pivotCaches>
    <pivotCache cacheId="11" r:id="rId4"/>
  </pivotCaches>
</workbook>
</file>

<file path=xl/calcChain.xml><?xml version="1.0" encoding="utf-8"?>
<calcChain xmlns="http://schemas.openxmlformats.org/spreadsheetml/2006/main">
  <c r="B2" i="3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C100"/>
  <c r="C101"/>
  <c r="D100"/>
  <c r="D101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F29" i="1"/>
  <c r="F27"/>
  <c r="F28"/>
  <c r="A3"/>
  <c r="A4" s="1"/>
  <c r="B2"/>
  <c r="C2" s="1"/>
  <c r="B3" l="1"/>
  <c r="C3" s="1"/>
  <c r="A5"/>
  <c r="B5" s="1"/>
  <c r="B4"/>
  <c r="D2"/>
  <c r="E2" s="1"/>
  <c r="D3"/>
  <c r="A6"/>
  <c r="E3" l="1"/>
  <c r="F3"/>
  <c r="F2"/>
  <c r="G2" s="1"/>
  <c r="D4"/>
  <c r="C4"/>
  <c r="B6"/>
  <c r="A7"/>
  <c r="C5"/>
  <c r="D5"/>
  <c r="G3" l="1"/>
  <c r="E5"/>
  <c r="F5"/>
  <c r="E4"/>
  <c r="F4"/>
  <c r="C6"/>
  <c r="D6"/>
  <c r="A8"/>
  <c r="B7"/>
  <c r="G5" l="1"/>
  <c r="E6"/>
  <c r="F6"/>
  <c r="G4"/>
  <c r="B8"/>
  <c r="A9"/>
  <c r="C7"/>
  <c r="D7"/>
  <c r="E7" l="1"/>
  <c r="F7"/>
  <c r="G6"/>
  <c r="C8"/>
  <c r="D8"/>
  <c r="A10"/>
  <c r="B9"/>
  <c r="E8" l="1"/>
  <c r="F8"/>
  <c r="G7"/>
  <c r="B10"/>
  <c r="A11"/>
  <c r="C9"/>
  <c r="D9"/>
  <c r="E9" l="1"/>
  <c r="F9"/>
  <c r="G8"/>
  <c r="C10"/>
  <c r="D10"/>
  <c r="A12"/>
  <c r="B11"/>
  <c r="E10" l="1"/>
  <c r="F10"/>
  <c r="G9"/>
  <c r="B12"/>
  <c r="A13"/>
  <c r="C11"/>
  <c r="D11"/>
  <c r="E11" l="1"/>
  <c r="F11"/>
  <c r="G10"/>
  <c r="C12"/>
  <c r="D12"/>
  <c r="A14"/>
  <c r="B13"/>
  <c r="G11" l="1"/>
  <c r="E12"/>
  <c r="F12"/>
  <c r="B14"/>
  <c r="A15"/>
  <c r="C13"/>
  <c r="D13"/>
  <c r="E13" l="1"/>
  <c r="F13"/>
  <c r="G12"/>
  <c r="C14"/>
  <c r="D14"/>
  <c r="A16"/>
  <c r="B15"/>
  <c r="E14" l="1"/>
  <c r="F14"/>
  <c r="G13"/>
  <c r="B16"/>
  <c r="A17"/>
  <c r="C15"/>
  <c r="D15"/>
  <c r="G14" l="1"/>
  <c r="E15"/>
  <c r="F15"/>
  <c r="C16"/>
  <c r="D16"/>
  <c r="A18"/>
  <c r="B17"/>
  <c r="E16" l="1"/>
  <c r="F16"/>
  <c r="G15"/>
  <c r="B18"/>
  <c r="A19"/>
  <c r="C17"/>
  <c r="D17"/>
  <c r="E17" l="1"/>
  <c r="F17"/>
  <c r="G16"/>
  <c r="B19"/>
  <c r="D19" s="1"/>
  <c r="A20"/>
  <c r="B20" s="1"/>
  <c r="C18"/>
  <c r="D18"/>
  <c r="C19"/>
  <c r="E19" l="1"/>
  <c r="F19"/>
  <c r="E18"/>
  <c r="F18"/>
  <c r="G17"/>
  <c r="C20"/>
  <c r="D20"/>
  <c r="E20" l="1"/>
  <c r="F20"/>
  <c r="G18"/>
  <c r="G19"/>
  <c r="G20" l="1"/>
  <c r="H20" l="1"/>
  <c r="H2"/>
  <c r="H3"/>
  <c r="H5"/>
  <c r="H4"/>
  <c r="H6"/>
  <c r="H8"/>
  <c r="H7"/>
  <c r="H9"/>
  <c r="H11"/>
  <c r="G31" s="1"/>
  <c r="H10"/>
  <c r="H13"/>
  <c r="H15"/>
  <c r="H18"/>
  <c r="H14"/>
  <c r="H16"/>
  <c r="H12"/>
  <c r="H17"/>
  <c r="H19"/>
  <c r="H31" l="1"/>
</calcChain>
</file>

<file path=xl/sharedStrings.xml><?xml version="1.0" encoding="utf-8"?>
<sst xmlns="http://schemas.openxmlformats.org/spreadsheetml/2006/main" count="20" uniqueCount="17">
  <si>
    <t>Degre</t>
  </si>
  <si>
    <t>x</t>
  </si>
  <si>
    <t>y</t>
  </si>
  <si>
    <t>rad</t>
  </si>
  <si>
    <t>l1</t>
  </si>
  <si>
    <t>z</t>
  </si>
  <si>
    <t>l2</t>
  </si>
  <si>
    <t>l1+l2</t>
  </si>
  <si>
    <t>tension</t>
  </si>
  <si>
    <t>Feuil1!H31</t>
  </si>
  <si>
    <t>Feuil1!E29</t>
  </si>
  <si>
    <t>Feuil1!E28</t>
  </si>
  <si>
    <t>Feuil1!E27</t>
  </si>
  <si>
    <t>Étiquettes de lignes</t>
  </si>
  <si>
    <t>Total général</t>
  </si>
  <si>
    <t>Étiquettes de colonnes</t>
  </si>
  <si>
    <t>Moyenne de Feuil1!H31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</si>
</sst>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00%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Border="1"/>
    <xf numFmtId="0" fontId="0" fillId="0" borderId="0" xfId="0" applyNumberFormat="1"/>
    <xf numFmtId="9" fontId="0" fillId="0" borderId="0" xfId="1" applyFont="1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0" fillId="0" borderId="0" xfId="0" applyNumberFormat="1" applyBorder="1"/>
    <xf numFmtId="0" fontId="0" fillId="0" borderId="0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10" fontId="0" fillId="0" borderId="0" xfId="1" applyNumberFormat="1" applyFont="1"/>
    <xf numFmtId="10" fontId="0" fillId="0" borderId="0" xfId="1" applyNumberFormat="1" applyFont="1" applyBorder="1"/>
  </cellXfs>
  <cellStyles count="2">
    <cellStyle name="Normal" xfId="0" builtinId="0"/>
    <cellStyle name="Pourcentage" xfId="1" builtinId="5"/>
  </cellStyles>
  <dxfs count="23">
    <dxf>
      <numFmt numFmtId="13" formatCode="0%"/>
    </dxf>
    <dxf>
      <numFmt numFmtId="164" formatCode="0.0%"/>
    </dxf>
    <dxf>
      <numFmt numFmtId="13" formatCode="0%"/>
    </dxf>
    <dxf>
      <numFmt numFmtId="164" formatCode="0.0%"/>
    </dxf>
    <dxf>
      <numFmt numFmtId="13" formatCode="0%"/>
    </dxf>
    <dxf>
      <numFmt numFmtId="164" formatCode="0.0%"/>
    </dxf>
    <dxf>
      <numFmt numFmtId="13" formatCode="0%"/>
    </dxf>
    <dxf>
      <numFmt numFmtId="164" formatCode="0.0%"/>
    </dxf>
    <dxf>
      <numFmt numFmtId="13" formatCode="0%"/>
    </dxf>
    <dxf>
      <numFmt numFmtId="164" formatCode="0.0%"/>
    </dxf>
    <dxf>
      <numFmt numFmtId="13" formatCode="0%"/>
    </dxf>
    <dxf>
      <numFmt numFmtId="164" formatCode="0.0%"/>
    </dxf>
    <dxf>
      <numFmt numFmtId="0" formatCode="General"/>
    </dxf>
    <dxf>
      <numFmt numFmtId="164" formatCode="0.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[Montecarlo.xlsm]Synthese!Tableau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</c:pivotFmts>
    <c:view3D>
      <c:rotX val="90"/>
      <c:rotY val="0"/>
      <c:perspective val="0"/>
    </c:view3D>
    <c:plotArea>
      <c:layout/>
      <c:surfaceChart>
        <c:ser>
          <c:idx val="0"/>
          <c:order val="0"/>
          <c:tx>
            <c:strRef>
              <c:f>Synthese!$B$3:$B$4</c:f>
              <c:strCache>
                <c:ptCount val="1"/>
                <c:pt idx="0">
                  <c:v>0,45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Synthese!$B$5:$B$15</c:f>
              <c:numCache>
                <c:formatCode>0.0%</c:formatCode>
                <c:ptCount val="10"/>
                <c:pt idx="0">
                  <c:v>0.90494275658018519</c:v>
                </c:pt>
                <c:pt idx="1">
                  <c:v>0.89643054831653779</c:v>
                </c:pt>
                <c:pt idx="2">
                  <c:v>0.88762757258978198</c:v>
                </c:pt>
                <c:pt idx="3">
                  <c:v>0.87863643309855444</c:v>
                </c:pt>
                <c:pt idx="4">
                  <c:v>0.86956625911288732</c:v>
                </c:pt>
                <c:pt idx="5">
                  <c:v>0.86052730343764428</c:v>
                </c:pt>
                <c:pt idx="6">
                  <c:v>0.85162642673559708</c:v>
                </c:pt>
                <c:pt idx="7">
                  <c:v>0.84296382427322669</c:v>
                </c:pt>
                <c:pt idx="8">
                  <c:v>0.83463101001383888</c:v>
                </c:pt>
                <c:pt idx="9">
                  <c:v>0.82670985568379007</c:v>
                </c:pt>
              </c:numCache>
            </c:numRef>
          </c:val>
        </c:ser>
        <c:ser>
          <c:idx val="1"/>
          <c:order val="1"/>
          <c:tx>
            <c:strRef>
              <c:f>Synthese!$C$3:$C$4</c:f>
              <c:strCache>
                <c:ptCount val="1"/>
                <c:pt idx="0">
                  <c:v>0,4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Synthese!$C$5:$C$15</c:f>
              <c:numCache>
                <c:formatCode>0.0%</c:formatCode>
                <c:ptCount val="10"/>
                <c:pt idx="0">
                  <c:v>0.92424289087171052</c:v>
                </c:pt>
                <c:pt idx="1">
                  <c:v>0.91623000426181411</c:v>
                </c:pt>
                <c:pt idx="2">
                  <c:v>0.90786494229592307</c:v>
                </c:pt>
                <c:pt idx="3">
                  <c:v>0.89924960232961781</c:v>
                </c:pt>
                <c:pt idx="4">
                  <c:v>0.89049493779997191</c:v>
                </c:pt>
                <c:pt idx="5">
                  <c:v>0.88171507929540049</c:v>
                </c:pt>
                <c:pt idx="6">
                  <c:v>0.87302223962258085</c:v>
                </c:pt>
                <c:pt idx="7">
                  <c:v>0.86452284668801971</c:v>
                </c:pt>
                <c:pt idx="8">
                  <c:v>0.85631498728861311</c:v>
                </c:pt>
                <c:pt idx="9">
                  <c:v>0.84848700516518105</c:v>
                </c:pt>
              </c:numCache>
            </c:numRef>
          </c:val>
        </c:ser>
        <c:ser>
          <c:idx val="2"/>
          <c:order val="2"/>
          <c:tx>
            <c:strRef>
              <c:f>Synthese!$D$3:$D$4</c:f>
              <c:strCache>
                <c:ptCount val="1"/>
                <c:pt idx="0">
                  <c:v>0,35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Synthese!$D$5:$D$15</c:f>
              <c:numCache>
                <c:formatCode>0.0%</c:formatCode>
                <c:ptCount val="10"/>
                <c:pt idx="0">
                  <c:v>0.9444940227928873</c:v>
                </c:pt>
                <c:pt idx="1">
                  <c:v>0.93703599480131106</c:v>
                </c:pt>
                <c:pt idx="2">
                  <c:v>0.92915412311526779</c:v>
                </c:pt>
                <c:pt idx="3">
                  <c:v>0.92094923260786821</c:v>
                </c:pt>
                <c:pt idx="4">
                  <c:v>0.91253464565309295</c:v>
                </c:pt>
                <c:pt idx="5">
                  <c:v>0.90402961102047252</c:v>
                </c:pt>
                <c:pt idx="6">
                  <c:v>0.89555333398750447</c:v>
                </c:pt>
                <c:pt idx="7">
                  <c:v>0.88722022476531814</c:v>
                </c:pt>
                <c:pt idx="8">
                  <c:v>0.87913657766381892</c:v>
                </c:pt>
                <c:pt idx="9">
                  <c:v>0.87139859397517794</c:v>
                </c:pt>
              </c:numCache>
            </c:numRef>
          </c:val>
        </c:ser>
        <c:ser>
          <c:idx val="3"/>
          <c:order val="3"/>
          <c:tx>
            <c:strRef>
              <c:f>Synthese!$E$3:$E$4</c:f>
              <c:strCache>
                <c:ptCount val="1"/>
                <c:pt idx="0">
                  <c:v>0,3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Synthese!$E$5:$E$15</c:f>
              <c:numCache>
                <c:formatCode>0.0%</c:formatCode>
                <c:ptCount val="10"/>
                <c:pt idx="0">
                  <c:v>0.96548937328690998</c:v>
                </c:pt>
                <c:pt idx="1">
                  <c:v>0.95863465501909484</c:v>
                </c:pt>
                <c:pt idx="2">
                  <c:v>0.9512752021455736</c:v>
                </c:pt>
                <c:pt idx="3">
                  <c:v>0.94351056972679359</c:v>
                </c:pt>
                <c:pt idx="4">
                  <c:v>0.93545715084602232</c:v>
                </c:pt>
                <c:pt idx="5">
                  <c:v>0.92724064076070567</c:v>
                </c:pt>
                <c:pt idx="6">
                  <c:v>0.91898885866452562</c:v>
                </c:pt>
                <c:pt idx="7">
                  <c:v>0.91082581671240559</c:v>
                </c:pt>
                <c:pt idx="8">
                  <c:v>0.90286743469793829</c:v>
                </c:pt>
                <c:pt idx="9">
                  <c:v>0.89521889213702932</c:v>
                </c:pt>
              </c:numCache>
            </c:numRef>
          </c:val>
        </c:ser>
        <c:ser>
          <c:idx val="4"/>
          <c:order val="4"/>
          <c:tx>
            <c:strRef>
              <c:f>Synthese!$F$3:$F$4</c:f>
              <c:strCache>
                <c:ptCount val="1"/>
                <c:pt idx="0">
                  <c:v>0,25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Synthese!$F$5:$F$15</c:f>
              <c:numCache>
                <c:formatCode>0.0%</c:formatCode>
                <c:ptCount val="10"/>
                <c:pt idx="0">
                  <c:v>0.96611173940676576</c:v>
                </c:pt>
                <c:pt idx="1">
                  <c:v>0.96976465195788319</c:v>
                </c:pt>
                <c:pt idx="2">
                  <c:v>0.9739567154765475</c:v>
                </c:pt>
                <c:pt idx="3">
                  <c:v>0.96665834979156851</c:v>
                </c:pt>
                <c:pt idx="4">
                  <c:v>0.95898569584213222</c:v>
                </c:pt>
                <c:pt idx="5">
                  <c:v>0.95107205009223417</c:v>
                </c:pt>
                <c:pt idx="6">
                  <c:v>0.9430551689896971</c:v>
                </c:pt>
                <c:pt idx="7">
                  <c:v>0.93506990218921948</c:v>
                </c:pt>
                <c:pt idx="8">
                  <c:v>0.92724279390805742</c:v>
                </c:pt>
                <c:pt idx="9">
                  <c:v>0.91968871606691327</c:v>
                </c:pt>
              </c:numCache>
            </c:numRef>
          </c:val>
        </c:ser>
        <c:ser>
          <c:idx val="5"/>
          <c:order val="5"/>
          <c:tx>
            <c:strRef>
              <c:f>Synthese!$G$3:$G$4</c:f>
              <c:strCache>
                <c:ptCount val="1"/>
                <c:pt idx="0">
                  <c:v>0,2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Synthese!$G$5:$G$15</c:f>
              <c:numCache>
                <c:formatCode>0.0%</c:formatCode>
                <c:ptCount val="10"/>
                <c:pt idx="0">
                  <c:v>0.95735597051414179</c:v>
                </c:pt>
                <c:pt idx="1">
                  <c:v>0.96044785055189441</c:v>
                </c:pt>
                <c:pt idx="2">
                  <c:v>0.96434133009651679</c:v>
                </c:pt>
                <c:pt idx="3">
                  <c:v>0.96906592974609174</c:v>
                </c:pt>
                <c:pt idx="4">
                  <c:v>0.97462534422596891</c:v>
                </c:pt>
                <c:pt idx="5">
                  <c:v>0.97520747634614724</c:v>
                </c:pt>
                <c:pt idx="6">
                  <c:v>0.96744163755981316</c:v>
                </c:pt>
                <c:pt idx="7">
                  <c:v>0.95964906788402404</c:v>
                </c:pt>
                <c:pt idx="8">
                  <c:v>0.95196732221819802</c:v>
                </c:pt>
                <c:pt idx="9">
                  <c:v>0.94452115349405752</c:v>
                </c:pt>
              </c:numCache>
            </c:numRef>
          </c:val>
        </c:ser>
        <c:ser>
          <c:idx val="6"/>
          <c:order val="6"/>
          <c:tx>
            <c:strRef>
              <c:f>Synthese!$H$3:$H$4</c:f>
              <c:strCache>
                <c:ptCount val="1"/>
                <c:pt idx="0">
                  <c:v>0,15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Synthese!$H$5:$H$15</c:f>
              <c:numCache>
                <c:formatCode>0.0%</c:formatCode>
                <c:ptCount val="10"/>
                <c:pt idx="0">
                  <c:v>0.94950654542272783</c:v>
                </c:pt>
                <c:pt idx="1">
                  <c:v>0.95209839409056085</c:v>
                </c:pt>
                <c:pt idx="2">
                  <c:v>0.95542430631356612</c:v>
                </c:pt>
                <c:pt idx="3">
                  <c:v>0.95950563052033322</c:v>
                </c:pt>
                <c:pt idx="4">
                  <c:v>0.96433928369510946</c:v>
                </c:pt>
                <c:pt idx="5">
                  <c:v>0.96989665872420094</c:v>
                </c:pt>
                <c:pt idx="6">
                  <c:v>0.97612378643204045</c:v>
                </c:pt>
                <c:pt idx="7">
                  <c:v>0.98294224339283764</c:v>
                </c:pt>
                <c:pt idx="8">
                  <c:v>0.97672442905278611</c:v>
                </c:pt>
                <c:pt idx="9">
                  <c:v>0.96941027435227745</c:v>
                </c:pt>
              </c:numCache>
            </c:numRef>
          </c:val>
        </c:ser>
        <c:ser>
          <c:idx val="7"/>
          <c:order val="7"/>
          <c:tx>
            <c:strRef>
              <c:f>Synthese!$I$3:$I$4</c:f>
              <c:strCache>
                <c:ptCount val="1"/>
                <c:pt idx="0">
                  <c:v>0,1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Synthese!$I$5:$I$15</c:f>
              <c:numCache>
                <c:formatCode>0.0%</c:formatCode>
                <c:ptCount val="10"/>
                <c:pt idx="0">
                  <c:v>0.94252256648663368</c:v>
                </c:pt>
                <c:pt idx="1">
                  <c:v>0.94467025178542408</c:v>
                </c:pt>
                <c:pt idx="2">
                  <c:v>0.94748810859322508</c:v>
                </c:pt>
                <c:pt idx="3">
                  <c:v>0.95099082648745348</c:v>
                </c:pt>
                <c:pt idx="4">
                  <c:v>0.95517033935172024</c:v>
                </c:pt>
                <c:pt idx="5">
                  <c:v>0.95999533300112083</c:v>
                </c:pt>
                <c:pt idx="6">
                  <c:v>0.96541190889859285</c:v>
                </c:pt>
                <c:pt idx="7">
                  <c:v>0.97134490293822962</c:v>
                </c:pt>
                <c:pt idx="8">
                  <c:v>0.97769948975188359</c:v>
                </c:pt>
                <c:pt idx="9">
                  <c:v>0.98436292193311536</c:v>
                </c:pt>
              </c:numCache>
            </c:numRef>
          </c:val>
        </c:ser>
        <c:ser>
          <c:idx val="8"/>
          <c:order val="8"/>
          <c:tx>
            <c:strRef>
              <c:f>Synthese!$J$3:$J$4</c:f>
              <c:strCache>
                <c:ptCount val="1"/>
                <c:pt idx="0">
                  <c:v>0,05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Synthese!$J$5:$J$15</c:f>
              <c:numCache>
                <c:formatCode>0.0%</c:formatCode>
                <c:ptCount val="10"/>
                <c:pt idx="0">
                  <c:v>0.93635336507904032</c:v>
                </c:pt>
                <c:pt idx="1">
                  <c:v>0.93810762488306232</c:v>
                </c:pt>
                <c:pt idx="2">
                  <c:v>0.94047167828968647</c:v>
                </c:pt>
                <c:pt idx="3">
                  <c:v>0.94345493482065701</c:v>
                </c:pt>
                <c:pt idx="4">
                  <c:v>0.94704590895926632</c:v>
                </c:pt>
                <c:pt idx="5">
                  <c:v>0.95121216075876425</c:v>
                </c:pt>
                <c:pt idx="6">
                  <c:v>0.95590128006573938</c:v>
                </c:pt>
                <c:pt idx="7">
                  <c:v>0.96104244008896622</c:v>
                </c:pt>
                <c:pt idx="8">
                  <c:v>0.9665481793371794</c:v>
                </c:pt>
                <c:pt idx="9">
                  <c:v>0.97231627097627271</c:v>
                </c:pt>
              </c:numCache>
            </c:numRef>
          </c:val>
        </c:ser>
        <c:ser>
          <c:idx val="9"/>
          <c:order val="9"/>
          <c:tx>
            <c:strRef>
              <c:f>Synthese!$K$3:$K$4</c:f>
              <c:strCache>
                <c:ptCount val="1"/>
                <c:pt idx="0">
                  <c:v>0</c:v>
                </c:pt>
              </c:strCache>
            </c:strRef>
          </c:tx>
          <c:cat>
            <c:strRef>
              <c:f>Synthese!$A$5:$A$15</c:f>
              <c:strCache>
                <c:ptCount val="10"/>
                <c:pt idx="0">
                  <c:v>1</c:v>
                </c:pt>
                <c:pt idx="1">
                  <c:v>0,95</c:v>
                </c:pt>
                <c:pt idx="2">
                  <c:v>0,9</c:v>
                </c:pt>
                <c:pt idx="3">
                  <c:v>0,85</c:v>
                </c:pt>
                <c:pt idx="4">
                  <c:v>0,8</c:v>
                </c:pt>
                <c:pt idx="5">
                  <c:v>0,75</c:v>
                </c:pt>
                <c:pt idx="6">
                  <c:v>0,7</c:v>
                </c:pt>
                <c:pt idx="7">
                  <c:v>0,65</c:v>
                </c:pt>
                <c:pt idx="8">
                  <c:v>0,6</c:v>
                </c:pt>
                <c:pt idx="9">
                  <c:v>0,55</c:v>
                </c:pt>
              </c:strCache>
            </c:strRef>
          </c:cat>
          <c:val>
            <c:numRef>
              <c:f>Synthese!$K$5:$K$15</c:f>
              <c:numCache>
                <c:formatCode>0.0%</c:formatCode>
                <c:ptCount val="10"/>
                <c:pt idx="0">
                  <c:v>0.93094090756238135</c:v>
                </c:pt>
                <c:pt idx="1">
                  <c:v>0.93234752958351308</c:v>
                </c:pt>
                <c:pt idx="2">
                  <c:v>0.9343070420313061</c:v>
                </c:pt>
                <c:pt idx="3">
                  <c:v>0.93682479424854992</c:v>
                </c:pt>
                <c:pt idx="4">
                  <c:v>0.93988720051567565</c:v>
                </c:pt>
                <c:pt idx="5">
                  <c:v>0.94346196375734748</c:v>
                </c:pt>
                <c:pt idx="6">
                  <c:v>0.94749922777132545</c:v>
                </c:pt>
                <c:pt idx="7">
                  <c:v>0.95193322519680623</c:v>
                </c:pt>
                <c:pt idx="8">
                  <c:v>0.95668411341146342</c:v>
                </c:pt>
                <c:pt idx="9">
                  <c:v>0.96165986692121697</c:v>
                </c:pt>
              </c:numCache>
            </c:numRef>
          </c:val>
        </c:ser>
        <c:bandFmts/>
        <c:axId val="514498944"/>
        <c:axId val="514501632"/>
        <c:axId val="150488384"/>
      </c:surfaceChart>
      <c:catAx>
        <c:axId val="514498944"/>
        <c:scaling>
          <c:orientation val="minMax"/>
        </c:scaling>
        <c:axPos val="b"/>
        <c:tickLblPos val="nextTo"/>
        <c:crossAx val="514501632"/>
        <c:crosses val="autoZero"/>
        <c:auto val="1"/>
        <c:lblAlgn val="ctr"/>
        <c:lblOffset val="100"/>
      </c:catAx>
      <c:valAx>
        <c:axId val="514501632"/>
        <c:scaling>
          <c:orientation val="minMax"/>
          <c:min val="0.8"/>
        </c:scaling>
        <c:axPos val="l"/>
        <c:majorGridlines/>
        <c:numFmt formatCode="0.0%" sourceLinked="1"/>
        <c:tickLblPos val="nextTo"/>
        <c:crossAx val="514498944"/>
        <c:crosses val="autoZero"/>
        <c:crossBetween val="midCat"/>
      </c:valAx>
      <c:serAx>
        <c:axId val="150488384"/>
        <c:scaling>
          <c:orientation val="minMax"/>
        </c:scaling>
        <c:axPos val="b"/>
        <c:tickLblPos val="nextTo"/>
        <c:crossAx val="514501632"/>
        <c:crosses val="autoZero"/>
      </c:serAx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18</xdr:row>
      <xdr:rowOff>133350</xdr:rowOff>
    </xdr:from>
    <xdr:to>
      <xdr:col>10</xdr:col>
      <xdr:colOff>266700</xdr:colOff>
      <xdr:row>33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 BELIN (X148078)" refreshedDate="42438.704933912035" createdVersion="3" refreshedVersion="3" minRefreshableVersion="3" recordCount="100">
  <cacheSource type="worksheet">
    <worksheetSource name="Montecarlo"/>
  </cacheSource>
  <cacheFields count="4">
    <cacheField name="Feuil1!E27" numFmtId="0">
      <sharedItems containsSemiMixedTypes="0" containsString="0" containsNumber="1" minValue="9.9999999999999978E-2" maxValue="1" count="15">
        <n v="1"/>
        <n v="0.95"/>
        <n v="0.9"/>
        <n v="0.85"/>
        <n v="0.8"/>
        <n v="0.75"/>
        <n v="0.7"/>
        <n v="0.65"/>
        <n v="0.6"/>
        <n v="0.55000000000000004"/>
        <n v="0.19999999999999996" u="1"/>
        <n v="9.9999999999999978E-2" u="1"/>
        <n v="0.30000000000000004" u="1"/>
        <n v="0.4" u="1"/>
        <n v="0.5" u="1"/>
      </sharedItems>
    </cacheField>
    <cacheField name="Feuil1!E28" numFmtId="0">
      <sharedItems containsSemiMixedTypes="0" containsString="0" containsNumber="1" minValue="0" maxValue="0.45" count="10">
        <n v="0"/>
        <n v="0.05"/>
        <n v="0.1"/>
        <n v="0.15"/>
        <n v="0.2"/>
        <n v="0.25"/>
        <n v="0.3"/>
        <n v="0.35"/>
        <n v="0.4"/>
        <n v="0.45"/>
      </sharedItems>
    </cacheField>
    <cacheField name="Feuil1!E29" numFmtId="0">
      <sharedItems containsSemiMixedTypes="0" containsString="0" containsNumber="1" minValue="-0.5" maxValue="-0.5"/>
    </cacheField>
    <cacheField name="Feuil1!H31" numFmtId="10">
      <sharedItems containsSemiMixedTypes="0" containsString="0" containsNumber="1" minValue="0.82670985568379007" maxValue="0.9843629219331153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x v="0"/>
    <x v="0"/>
    <n v="-0.5"/>
    <n v="0.93094090756238135"/>
  </r>
  <r>
    <x v="0"/>
    <x v="1"/>
    <n v="-0.5"/>
    <n v="0.93635336507904032"/>
  </r>
  <r>
    <x v="0"/>
    <x v="2"/>
    <n v="-0.5"/>
    <n v="0.94252256648663368"/>
  </r>
  <r>
    <x v="0"/>
    <x v="3"/>
    <n v="-0.5"/>
    <n v="0.94950654542272783"/>
  </r>
  <r>
    <x v="0"/>
    <x v="4"/>
    <n v="-0.5"/>
    <n v="0.95735597051414179"/>
  </r>
  <r>
    <x v="0"/>
    <x v="5"/>
    <n v="-0.5"/>
    <n v="0.96611173940676576"/>
  </r>
  <r>
    <x v="0"/>
    <x v="6"/>
    <n v="-0.5"/>
    <n v="0.96548937328690998"/>
  </r>
  <r>
    <x v="0"/>
    <x v="7"/>
    <n v="-0.5"/>
    <n v="0.9444940227928873"/>
  </r>
  <r>
    <x v="0"/>
    <x v="8"/>
    <n v="-0.5"/>
    <n v="0.92424289087171052"/>
  </r>
  <r>
    <x v="0"/>
    <x v="9"/>
    <n v="-0.5"/>
    <n v="0.90494275658018519"/>
  </r>
  <r>
    <x v="1"/>
    <x v="0"/>
    <n v="-0.5"/>
    <n v="0.93234752958351308"/>
  </r>
  <r>
    <x v="1"/>
    <x v="1"/>
    <n v="-0.5"/>
    <n v="0.93810762488306232"/>
  </r>
  <r>
    <x v="1"/>
    <x v="2"/>
    <n v="-0.5"/>
    <n v="0.94467025178542408"/>
  </r>
  <r>
    <x v="1"/>
    <x v="3"/>
    <n v="-0.5"/>
    <n v="0.95209839409056085"/>
  </r>
  <r>
    <x v="1"/>
    <x v="4"/>
    <n v="-0.5"/>
    <n v="0.96044785055189441"/>
  </r>
  <r>
    <x v="1"/>
    <x v="5"/>
    <n v="-0.5"/>
    <n v="0.96976465195788319"/>
  </r>
  <r>
    <x v="1"/>
    <x v="6"/>
    <n v="-0.5"/>
    <n v="0.95863465501909484"/>
  </r>
  <r>
    <x v="1"/>
    <x v="7"/>
    <n v="-0.5"/>
    <n v="0.93703599480131106"/>
  </r>
  <r>
    <x v="1"/>
    <x v="8"/>
    <n v="-0.5"/>
    <n v="0.91623000426181411"/>
  </r>
  <r>
    <x v="1"/>
    <x v="9"/>
    <n v="-0.5"/>
    <n v="0.89643054831653779"/>
  </r>
  <r>
    <x v="2"/>
    <x v="0"/>
    <n v="-0.5"/>
    <n v="0.9343070420313061"/>
  </r>
  <r>
    <x v="2"/>
    <x v="1"/>
    <n v="-0.5"/>
    <n v="0.94047167828968647"/>
  </r>
  <r>
    <x v="2"/>
    <x v="2"/>
    <n v="-0.5"/>
    <n v="0.94748810859322508"/>
  </r>
  <r>
    <x v="2"/>
    <x v="3"/>
    <n v="-0.5"/>
    <n v="0.95542430631356612"/>
  </r>
  <r>
    <x v="2"/>
    <x v="4"/>
    <n v="-0.5"/>
    <n v="0.96434133009651679"/>
  </r>
  <r>
    <x v="2"/>
    <x v="5"/>
    <n v="-0.5"/>
    <n v="0.9739567154765475"/>
  </r>
  <r>
    <x v="2"/>
    <x v="6"/>
    <n v="-0.5"/>
    <n v="0.9512752021455736"/>
  </r>
  <r>
    <x v="2"/>
    <x v="7"/>
    <n v="-0.5"/>
    <n v="0.92915412311526779"/>
  </r>
  <r>
    <x v="2"/>
    <x v="8"/>
    <n v="-0.5"/>
    <n v="0.90786494229592307"/>
  </r>
  <r>
    <x v="2"/>
    <x v="9"/>
    <n v="-0.5"/>
    <n v="0.88762757258978198"/>
  </r>
  <r>
    <x v="3"/>
    <x v="0"/>
    <n v="-0.5"/>
    <n v="0.93682479424854992"/>
  </r>
  <r>
    <x v="3"/>
    <x v="1"/>
    <n v="-0.5"/>
    <n v="0.94345493482065701"/>
  </r>
  <r>
    <x v="3"/>
    <x v="2"/>
    <n v="-0.5"/>
    <n v="0.95099082648745348"/>
  </r>
  <r>
    <x v="3"/>
    <x v="3"/>
    <n v="-0.5"/>
    <n v="0.95950563052033322"/>
  </r>
  <r>
    <x v="3"/>
    <x v="4"/>
    <n v="-0.5"/>
    <n v="0.96906592974609174"/>
  </r>
  <r>
    <x v="3"/>
    <x v="5"/>
    <n v="-0.5"/>
    <n v="0.96665834979156851"/>
  </r>
  <r>
    <x v="3"/>
    <x v="6"/>
    <n v="-0.5"/>
    <n v="0.94351056972679359"/>
  </r>
  <r>
    <x v="3"/>
    <x v="7"/>
    <n v="-0.5"/>
    <n v="0.92094923260786821"/>
  </r>
  <r>
    <x v="3"/>
    <x v="8"/>
    <n v="-0.5"/>
    <n v="0.89924960232961781"/>
  </r>
  <r>
    <x v="3"/>
    <x v="9"/>
    <n v="-0.5"/>
    <n v="0.87863643309855444"/>
  </r>
  <r>
    <x v="4"/>
    <x v="0"/>
    <n v="-0.5"/>
    <n v="0.93988720051567565"/>
  </r>
  <r>
    <x v="4"/>
    <x v="1"/>
    <n v="-0.5"/>
    <n v="0.94704590895926632"/>
  </r>
  <r>
    <x v="4"/>
    <x v="2"/>
    <n v="-0.5"/>
    <n v="0.95517033935172024"/>
  </r>
  <r>
    <x v="4"/>
    <x v="3"/>
    <n v="-0.5"/>
    <n v="0.96433928369510946"/>
  </r>
  <r>
    <x v="4"/>
    <x v="4"/>
    <n v="-0.5"/>
    <n v="0.97462534422596891"/>
  </r>
  <r>
    <x v="4"/>
    <x v="5"/>
    <n v="-0.5"/>
    <n v="0.95898569584213222"/>
  </r>
  <r>
    <x v="4"/>
    <x v="6"/>
    <n v="-0.5"/>
    <n v="0.93545715084602232"/>
  </r>
  <r>
    <x v="4"/>
    <x v="7"/>
    <n v="-0.5"/>
    <n v="0.91253464565309295"/>
  </r>
  <r>
    <x v="4"/>
    <x v="8"/>
    <n v="-0.5"/>
    <n v="0.89049493779997191"/>
  </r>
  <r>
    <x v="4"/>
    <x v="9"/>
    <n v="-0.5"/>
    <n v="0.86956625911288732"/>
  </r>
  <r>
    <x v="5"/>
    <x v="0"/>
    <n v="-0.5"/>
    <n v="0.94346196375734748"/>
  </r>
  <r>
    <x v="5"/>
    <x v="1"/>
    <n v="-0.5"/>
    <n v="0.95121216075876425"/>
  </r>
  <r>
    <x v="5"/>
    <x v="2"/>
    <n v="-0.5"/>
    <n v="0.95999533300112083"/>
  </r>
  <r>
    <x v="5"/>
    <x v="3"/>
    <n v="-0.5"/>
    <n v="0.96989665872420094"/>
  </r>
  <r>
    <x v="5"/>
    <x v="4"/>
    <n v="-0.5"/>
    <n v="0.97520747634614724"/>
  </r>
  <r>
    <x v="5"/>
    <x v="5"/>
    <n v="-0.5"/>
    <n v="0.95107205009223417"/>
  </r>
  <r>
    <x v="5"/>
    <x v="6"/>
    <n v="-0.5"/>
    <n v="0.92724064076070567"/>
  </r>
  <r>
    <x v="5"/>
    <x v="7"/>
    <n v="-0.5"/>
    <n v="0.90402961102047252"/>
  </r>
  <r>
    <x v="5"/>
    <x v="8"/>
    <n v="-0.5"/>
    <n v="0.88171507929540049"/>
  </r>
  <r>
    <x v="5"/>
    <x v="9"/>
    <n v="-0.5"/>
    <n v="0.86052730343764428"/>
  </r>
  <r>
    <x v="6"/>
    <x v="0"/>
    <n v="-0.5"/>
    <n v="0.94749922777132545"/>
  </r>
  <r>
    <x v="6"/>
    <x v="1"/>
    <n v="-0.5"/>
    <n v="0.95590128006573938"/>
  </r>
  <r>
    <x v="6"/>
    <x v="2"/>
    <n v="-0.5"/>
    <n v="0.96541190889859285"/>
  </r>
  <r>
    <x v="6"/>
    <x v="3"/>
    <n v="-0.5"/>
    <n v="0.97612378643204045"/>
  </r>
  <r>
    <x v="6"/>
    <x v="4"/>
    <n v="-0.5"/>
    <n v="0.96744163755981316"/>
  </r>
  <r>
    <x v="6"/>
    <x v="5"/>
    <n v="-0.5"/>
    <n v="0.9430551689896971"/>
  </r>
  <r>
    <x v="6"/>
    <x v="6"/>
    <n v="-0.5"/>
    <n v="0.91898885866452562"/>
  </r>
  <r>
    <x v="6"/>
    <x v="7"/>
    <n v="-0.5"/>
    <n v="0.89555333398750447"/>
  </r>
  <r>
    <x v="6"/>
    <x v="8"/>
    <n v="-0.5"/>
    <n v="0.87302223962258085"/>
  </r>
  <r>
    <x v="6"/>
    <x v="9"/>
    <n v="-0.5"/>
    <n v="0.85162642673559708"/>
  </r>
  <r>
    <x v="7"/>
    <x v="0"/>
    <n v="-0.5"/>
    <n v="0.95193322519680623"/>
  </r>
  <r>
    <x v="7"/>
    <x v="1"/>
    <n v="-0.5"/>
    <n v="0.96104244008896622"/>
  </r>
  <r>
    <x v="7"/>
    <x v="2"/>
    <n v="-0.5"/>
    <n v="0.97134490293822962"/>
  </r>
  <r>
    <x v="7"/>
    <x v="3"/>
    <n v="-0.5"/>
    <n v="0.98294224339283764"/>
  </r>
  <r>
    <x v="7"/>
    <x v="4"/>
    <n v="-0.5"/>
    <n v="0.95964906788402404"/>
  </r>
  <r>
    <x v="7"/>
    <x v="5"/>
    <n v="-0.5"/>
    <n v="0.93506990218921948"/>
  </r>
  <r>
    <x v="7"/>
    <x v="6"/>
    <n v="-0.5"/>
    <n v="0.91082581671240559"/>
  </r>
  <r>
    <x v="7"/>
    <x v="7"/>
    <n v="-0.5"/>
    <n v="0.88722022476531814"/>
  </r>
  <r>
    <x v="7"/>
    <x v="8"/>
    <n v="-0.5"/>
    <n v="0.86452284668801971"/>
  </r>
  <r>
    <x v="7"/>
    <x v="9"/>
    <n v="-0.5"/>
    <n v="0.84296382427322669"/>
  </r>
  <r>
    <x v="8"/>
    <x v="0"/>
    <n v="-0.5"/>
    <n v="0.95668411341146342"/>
  </r>
  <r>
    <x v="8"/>
    <x v="1"/>
    <n v="-0.5"/>
    <n v="0.9665481793371794"/>
  </r>
  <r>
    <x v="8"/>
    <x v="2"/>
    <n v="-0.5"/>
    <n v="0.97769948975188359"/>
  </r>
  <r>
    <x v="8"/>
    <x v="3"/>
    <n v="-0.5"/>
    <n v="0.97672442905278611"/>
  </r>
  <r>
    <x v="8"/>
    <x v="4"/>
    <n v="-0.5"/>
    <n v="0.95196732221819802"/>
  </r>
  <r>
    <x v="8"/>
    <x v="5"/>
    <n v="-0.5"/>
    <n v="0.92724279390805742"/>
  </r>
  <r>
    <x v="8"/>
    <x v="6"/>
    <n v="-0.5"/>
    <n v="0.90286743469793829"/>
  </r>
  <r>
    <x v="8"/>
    <x v="7"/>
    <n v="-0.5"/>
    <n v="0.87913657766381892"/>
  </r>
  <r>
    <x v="8"/>
    <x v="8"/>
    <n v="-0.5"/>
    <n v="0.85631498728861311"/>
  </r>
  <r>
    <x v="8"/>
    <x v="9"/>
    <n v="-0.5"/>
    <n v="0.83463101001383888"/>
  </r>
  <r>
    <x v="9"/>
    <x v="0"/>
    <n v="-0.5"/>
    <n v="0.96165986692121697"/>
  </r>
  <r>
    <x v="9"/>
    <x v="1"/>
    <n v="-0.5"/>
    <n v="0.97231627097627271"/>
  </r>
  <r>
    <x v="9"/>
    <x v="2"/>
    <n v="-0.5"/>
    <n v="0.98436292193311536"/>
  </r>
  <r>
    <x v="9"/>
    <x v="3"/>
    <n v="-0.5"/>
    <n v="0.96941027435227745"/>
  </r>
  <r>
    <x v="9"/>
    <x v="4"/>
    <n v="-0.5"/>
    <n v="0.94452115349405752"/>
  </r>
  <r>
    <x v="9"/>
    <x v="5"/>
    <n v="-0.5"/>
    <n v="0.91968871606691327"/>
  </r>
  <r>
    <x v="9"/>
    <x v="6"/>
    <n v="-0.5"/>
    <n v="0.89521889213702932"/>
  </r>
  <r>
    <x v="9"/>
    <x v="7"/>
    <n v="-0.5"/>
    <n v="0.87139859397517794"/>
  </r>
  <r>
    <x v="9"/>
    <x v="8"/>
    <n v="-0.5"/>
    <n v="0.84848700516518105"/>
  </r>
  <r>
    <x v="9"/>
    <x v="9"/>
    <n v="-0.5"/>
    <n v="0.8267098556837900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L15" firstHeaderRow="1" firstDataRow="2" firstDataCol="1"/>
  <pivotFields count="4">
    <pivotField axis="axisRow" showAll="0" sortType="descending" avgSubtotal="1">
      <items count="16">
        <item x="0"/>
        <item x="1"/>
        <item x="2"/>
        <item x="3"/>
        <item x="4"/>
        <item x="5"/>
        <item x="6"/>
        <item x="7"/>
        <item x="8"/>
        <item x="9"/>
        <item m="1" x="14"/>
        <item m="1" x="13"/>
        <item m="1" x="12"/>
        <item m="1" x="10"/>
        <item m="1" x="11"/>
        <item t="avg"/>
      </items>
    </pivotField>
    <pivotField axis="axisCol" showAll="0" sortType="descending" avgSubtotal="1">
      <items count="11">
        <item x="9"/>
        <item x="8"/>
        <item x="7"/>
        <item x="6"/>
        <item x="5"/>
        <item x="4"/>
        <item x="3"/>
        <item x="2"/>
        <item x="1"/>
        <item x="0"/>
        <item t="avg"/>
      </items>
    </pivotField>
    <pivotField showAll="0"/>
    <pivotField dataField="1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Moyenne de Feuil1!H31" fld="3" subtotal="average" baseField="0" baseItem="0" numFmtId="9"/>
  </dataFields>
  <formats count="2">
    <format dxfId="17">
      <pivotArea outline="0" collapsedLevelsAreSubtotals="1" fieldPosition="0"/>
    </format>
    <format dxfId="13">
      <pivotArea collapsedLevelsAreSubtotals="1" fieldPosition="0">
        <references count="2">
          <reference field="0" count="0"/>
          <reference field="1" count="0" selected="0"/>
        </references>
      </pivotArea>
    </format>
  </format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H20" totalsRowShown="0">
  <autoFilter ref="A1:H20">
    <filterColumn colId="4"/>
    <filterColumn colId="5"/>
    <filterColumn colId="6"/>
    <filterColumn colId="7"/>
  </autoFilter>
  <tableColumns count="8">
    <tableColumn id="1" name="Degre"/>
    <tableColumn id="2" name="rad">
      <calculatedColumnFormula>A2/180*PI()</calculatedColumnFormula>
    </tableColumn>
    <tableColumn id="3" name="x">
      <calculatedColumnFormula>COS(B2)</calculatedColumnFormula>
    </tableColumn>
    <tableColumn id="4" name="y">
      <calculatedColumnFormula>SIN(B2)</calculatedColumnFormula>
    </tableColumn>
    <tableColumn id="5" name="l1" dataDxfId="21">
      <calculatedColumnFormula>SQRT(POWER($C2-E$27,2)+POWER($D2-E$28,2)+POWER(0-E$29,2))</calculatedColumnFormula>
    </tableColumn>
    <tableColumn id="6" name="l2">
      <calculatedColumnFormula>SQRT(POWER($C2-F$27,2)+POWER($D2-F$28,2)+POWER(0-F$29,2))</calculatedColumnFormula>
    </tableColumn>
    <tableColumn id="7" name="l1+l2" dataDxfId="22">
      <calculatedColumnFormula>E2+F2</calculatedColumnFormula>
    </tableColumn>
    <tableColumn id="8" name="tension" dataCellStyle="Pourcentage">
      <calculatedColumnFormula>G2/MAX($G$2:$G$20)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Montecarlo" displayName="Montecarlo" ref="B1:E101" totalsRowShown="0">
  <autoFilter ref="B1:E101"/>
  <tableColumns count="4">
    <tableColumn id="1" name="Feuil1!E27" dataDxfId="12">
      <calculatedColumnFormula>1-MOD(TRUNC((ROW()-2)/10),10)/20</calculatedColumnFormula>
    </tableColumn>
    <tableColumn id="2" name="Feuil1!E28" dataDxfId="20">
      <calculatedColumnFormula>MOD(ROW()-2,10)/20</calculatedColumnFormula>
    </tableColumn>
    <tableColumn id="3" name="Feuil1!E29" dataDxfId="19">
      <calculatedColumnFormula>-0.5</calculatedColumnFormula>
    </tableColumn>
    <tableColumn id="4" name="Feuil1!H31" dataDxfId="18" dataCellStyle="Pourcentag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1"/>
  <sheetViews>
    <sheetView tabSelected="1" workbookViewId="0">
      <selection activeCell="J26" sqref="J26"/>
    </sheetView>
  </sheetViews>
  <sheetFormatPr baseColWidth="10" defaultRowHeight="15"/>
  <sheetData>
    <row r="1" spans="1:8">
      <c r="A1" t="s">
        <v>0</v>
      </c>
      <c r="B1" t="s">
        <v>3</v>
      </c>
      <c r="C1" t="s">
        <v>1</v>
      </c>
      <c r="D1" t="s">
        <v>2</v>
      </c>
      <c r="E1" t="s">
        <v>4</v>
      </c>
      <c r="F1" t="s">
        <v>6</v>
      </c>
      <c r="G1" t="s">
        <v>7</v>
      </c>
      <c r="H1" t="s">
        <v>8</v>
      </c>
    </row>
    <row r="2" spans="1:8">
      <c r="A2">
        <v>0</v>
      </c>
      <c r="B2">
        <f>A2/180*PI()</f>
        <v>0</v>
      </c>
      <c r="C2">
        <f>COS(B2)</f>
        <v>1</v>
      </c>
      <c r="D2">
        <f>SIN(B2)</f>
        <v>0</v>
      </c>
      <c r="E2" s="2">
        <f t="shared" ref="E2:F20" si="0">SQRT(POWER($C2-E$27,2)+POWER($D2-E$28,2)+POWER(0-E$29,2))</f>
        <v>0.80932070281193225</v>
      </c>
      <c r="F2" s="2">
        <f t="shared" si="0"/>
        <v>1.6896745248715803</v>
      </c>
      <c r="G2" s="2">
        <f t="shared" ref="G2:G20" si="1">E2+F2</f>
        <v>2.4989952276835128</v>
      </c>
      <c r="H2" s="3">
        <f t="shared" ref="H2:H20" si="2">G2/MAX($G$2:$G$20)</f>
        <v>1</v>
      </c>
    </row>
    <row r="3" spans="1:8">
      <c r="A3" s="1">
        <f>A2+10</f>
        <v>10</v>
      </c>
      <c r="B3" s="1">
        <f>A3/180*PI()</f>
        <v>0.17453292519943295</v>
      </c>
      <c r="C3" s="1">
        <f>COS(B3)</f>
        <v>0.98480775301220802</v>
      </c>
      <c r="D3" s="1">
        <f>SIN(B3)</f>
        <v>0.17364817766693033</v>
      </c>
      <c r="E3" s="2">
        <f t="shared" si="0"/>
        <v>0.71793322237261992</v>
      </c>
      <c r="F3" s="2">
        <f t="shared" si="0"/>
        <v>1.6376828656407172</v>
      </c>
      <c r="G3" s="2">
        <f t="shared" si="1"/>
        <v>2.355616088013337</v>
      </c>
      <c r="H3" s="3">
        <f t="shared" si="2"/>
        <v>0.94262528472169849</v>
      </c>
    </row>
    <row r="4" spans="1:8">
      <c r="A4" s="1">
        <f t="shared" ref="A4:A20" si="3">A3+10</f>
        <v>20</v>
      </c>
      <c r="B4">
        <f>A4/180*PI()</f>
        <v>0.3490658503988659</v>
      </c>
      <c r="C4">
        <f>COS(B4)</f>
        <v>0.93969262078590843</v>
      </c>
      <c r="D4">
        <f>SIN(B4)</f>
        <v>0.34202014332566871</v>
      </c>
      <c r="E4" s="2">
        <f t="shared" si="0"/>
        <v>0.64305519836356106</v>
      </c>
      <c r="F4" s="2">
        <f t="shared" si="0"/>
        <v>1.5750694441425106</v>
      </c>
      <c r="G4" s="2">
        <f t="shared" si="1"/>
        <v>2.2181246425060719</v>
      </c>
      <c r="H4" s="3">
        <f t="shared" si="2"/>
        <v>0.88760659401586817</v>
      </c>
    </row>
    <row r="5" spans="1:8">
      <c r="A5" s="1">
        <f t="shared" si="3"/>
        <v>30</v>
      </c>
      <c r="B5">
        <f>A5/180*PI()</f>
        <v>0.52359877559829882</v>
      </c>
      <c r="C5">
        <f>COS(B5)</f>
        <v>0.86602540378443871</v>
      </c>
      <c r="D5">
        <f>SIN(B5)</f>
        <v>0.49999999999999994</v>
      </c>
      <c r="E5" s="2">
        <f t="shared" si="0"/>
        <v>0.59360934615041017</v>
      </c>
      <c r="F5" s="2">
        <f t="shared" si="0"/>
        <v>1.5025404966798341</v>
      </c>
      <c r="G5" s="2">
        <f t="shared" si="1"/>
        <v>2.0961498428302443</v>
      </c>
      <c r="H5" s="3">
        <f t="shared" si="2"/>
        <v>0.83879705715697062</v>
      </c>
    </row>
    <row r="6" spans="1:8">
      <c r="A6" s="1">
        <f t="shared" si="3"/>
        <v>40</v>
      </c>
      <c r="B6">
        <f>A6/180*PI()</f>
        <v>0.69813170079773179</v>
      </c>
      <c r="C6">
        <f>COS(B6)</f>
        <v>0.76604444311897801</v>
      </c>
      <c r="D6">
        <f>SIN(B6)</f>
        <v>0.64278760968653925</v>
      </c>
      <c r="E6" s="2">
        <f t="shared" si="0"/>
        <v>0.57779084784309165</v>
      </c>
      <c r="F6" s="2">
        <f t="shared" si="0"/>
        <v>1.4209644748244028</v>
      </c>
      <c r="G6" s="2">
        <f t="shared" si="1"/>
        <v>1.9987553226674946</v>
      </c>
      <c r="H6" s="3">
        <f t="shared" si="2"/>
        <v>0.79982358530563324</v>
      </c>
    </row>
    <row r="7" spans="1:8">
      <c r="A7" s="1">
        <f t="shared" si="3"/>
        <v>50</v>
      </c>
      <c r="B7">
        <f>A7/180*PI()</f>
        <v>0.87266462599716477</v>
      </c>
      <c r="C7">
        <f>COS(B7)</f>
        <v>0.64278760968653936</v>
      </c>
      <c r="D7">
        <f>SIN(B7)</f>
        <v>0.76604444311897801</v>
      </c>
      <c r="E7" s="2">
        <f t="shared" si="0"/>
        <v>0.59874337619528328</v>
      </c>
      <c r="F7" s="2">
        <f t="shared" si="0"/>
        <v>1.3314001546673011</v>
      </c>
      <c r="G7" s="2">
        <f t="shared" si="1"/>
        <v>1.9301435308625843</v>
      </c>
      <c r="H7" s="3">
        <f t="shared" si="2"/>
        <v>0.77236783387208163</v>
      </c>
    </row>
    <row r="8" spans="1:8">
      <c r="A8" s="1">
        <f t="shared" si="3"/>
        <v>60</v>
      </c>
      <c r="B8">
        <f>A8/180*PI()</f>
        <v>1.0471975511965976</v>
      </c>
      <c r="C8">
        <f>COS(B8)</f>
        <v>0.50000000000000011</v>
      </c>
      <c r="D8">
        <f>SIN(B8)</f>
        <v>0.8660254037844386</v>
      </c>
      <c r="E8" s="2">
        <f t="shared" si="0"/>
        <v>0.6523627339095982</v>
      </c>
      <c r="F8" s="2">
        <f t="shared" si="0"/>
        <v>1.2351425571949197</v>
      </c>
      <c r="G8" s="2">
        <f t="shared" si="1"/>
        <v>1.8875052911045178</v>
      </c>
      <c r="H8" s="3">
        <f t="shared" si="2"/>
        <v>0.75530568053712277</v>
      </c>
    </row>
    <row r="9" spans="1:8">
      <c r="A9" s="1">
        <f t="shared" si="3"/>
        <v>70</v>
      </c>
      <c r="B9">
        <f>A9/180*PI()</f>
        <v>1.2217304763960306</v>
      </c>
      <c r="C9">
        <f>COS(B9)</f>
        <v>0.34202014332566882</v>
      </c>
      <c r="D9">
        <f>SIN(B9)</f>
        <v>0.93969262078590832</v>
      </c>
      <c r="E9" s="2">
        <f t="shared" si="0"/>
        <v>0.73010580304120765</v>
      </c>
      <c r="F9" s="2">
        <f t="shared" si="0"/>
        <v>1.133798394314844</v>
      </c>
      <c r="G9" s="2">
        <f t="shared" si="1"/>
        <v>1.8639041973560517</v>
      </c>
      <c r="H9" s="3">
        <f t="shared" si="2"/>
        <v>0.74586144731610005</v>
      </c>
    </row>
    <row r="10" spans="1:8">
      <c r="A10" s="1">
        <f t="shared" si="3"/>
        <v>80</v>
      </c>
      <c r="B10">
        <f>A10/180*PI()</f>
        <v>1.3962634015954636</v>
      </c>
      <c r="C10">
        <f>COS(B10)</f>
        <v>0.17364817766693041</v>
      </c>
      <c r="D10">
        <f>SIN(B10)</f>
        <v>0.98480775301220802</v>
      </c>
      <c r="E10" s="2">
        <f t="shared" si="0"/>
        <v>0.82320108530989511</v>
      </c>
      <c r="F10" s="2">
        <f t="shared" si="0"/>
        <v>1.0294105195317542</v>
      </c>
      <c r="G10" s="2">
        <f t="shared" si="1"/>
        <v>1.8526116048416492</v>
      </c>
      <c r="H10" s="3">
        <f t="shared" si="2"/>
        <v>0.7413425941429107</v>
      </c>
    </row>
    <row r="11" spans="1:8">
      <c r="A11" s="1">
        <f t="shared" si="3"/>
        <v>90</v>
      </c>
      <c r="B11">
        <f>A11/180*PI()</f>
        <v>1.5707963267948966</v>
      </c>
      <c r="C11">
        <f>COS(B11)</f>
        <v>6.1257422745431001E-17</v>
      </c>
      <c r="D11">
        <f>SIN(B11)</f>
        <v>1</v>
      </c>
      <c r="E11" s="2">
        <f t="shared" si="0"/>
        <v>0.92466210044534647</v>
      </c>
      <c r="F11" s="2">
        <f t="shared" si="0"/>
        <v>0.92466210044534658</v>
      </c>
      <c r="G11" s="2">
        <f t="shared" si="1"/>
        <v>1.8493242008906932</v>
      </c>
      <c r="H11" s="3">
        <f t="shared" si="2"/>
        <v>0.74002710385523884</v>
      </c>
    </row>
    <row r="12" spans="1:8">
      <c r="A12" s="1">
        <f t="shared" si="3"/>
        <v>100</v>
      </c>
      <c r="B12">
        <f>A12/180*PI()</f>
        <v>1.7453292519943295</v>
      </c>
      <c r="C12">
        <f>COS(B12)</f>
        <v>-0.1736481776669303</v>
      </c>
      <c r="D12">
        <f>SIN(B12)</f>
        <v>0.98480775301220802</v>
      </c>
      <c r="E12" s="2">
        <f t="shared" si="0"/>
        <v>1.0294105195317542</v>
      </c>
      <c r="F12" s="2">
        <f t="shared" si="0"/>
        <v>0.82320108530989511</v>
      </c>
      <c r="G12" s="2">
        <f t="shared" si="1"/>
        <v>1.8526116048416492</v>
      </c>
      <c r="H12" s="3">
        <f t="shared" si="2"/>
        <v>0.7413425941429107</v>
      </c>
    </row>
    <row r="13" spans="1:8">
      <c r="A13" s="1">
        <f t="shared" si="3"/>
        <v>110</v>
      </c>
      <c r="B13">
        <f>A13/180*PI()</f>
        <v>1.9198621771937625</v>
      </c>
      <c r="C13">
        <f>COS(B13)</f>
        <v>-0.34202014332566871</v>
      </c>
      <c r="D13">
        <f>SIN(B13)</f>
        <v>0.93969262078590843</v>
      </c>
      <c r="E13" s="2">
        <f t="shared" si="0"/>
        <v>1.1337983943148437</v>
      </c>
      <c r="F13" s="2">
        <f t="shared" si="0"/>
        <v>0.73010580304120776</v>
      </c>
      <c r="G13" s="2">
        <f t="shared" si="1"/>
        <v>1.8639041973560515</v>
      </c>
      <c r="H13" s="3">
        <f t="shared" si="2"/>
        <v>0.74586144731609993</v>
      </c>
    </row>
    <row r="14" spans="1:8">
      <c r="A14" s="1">
        <f t="shared" si="3"/>
        <v>120</v>
      </c>
      <c r="B14">
        <f>A14/180*PI()</f>
        <v>2.0943951023931953</v>
      </c>
      <c r="C14">
        <f>COS(B14)</f>
        <v>-0.49999999999999978</v>
      </c>
      <c r="D14">
        <f>SIN(B14)</f>
        <v>0.86602540378443871</v>
      </c>
      <c r="E14" s="2">
        <f t="shared" si="0"/>
        <v>1.2351425571949195</v>
      </c>
      <c r="F14" s="2">
        <f t="shared" si="0"/>
        <v>0.65236273390959831</v>
      </c>
      <c r="G14" s="2">
        <f t="shared" si="1"/>
        <v>1.8875052911045178</v>
      </c>
      <c r="H14" s="3">
        <f t="shared" si="2"/>
        <v>0.75530568053712277</v>
      </c>
    </row>
    <row r="15" spans="1:8">
      <c r="A15" s="1">
        <f t="shared" si="3"/>
        <v>130</v>
      </c>
      <c r="B15">
        <f>A15/180*PI()</f>
        <v>2.2689280275926285</v>
      </c>
      <c r="C15">
        <f>COS(B15)</f>
        <v>-0.64278760968653936</v>
      </c>
      <c r="D15">
        <f>SIN(B15)</f>
        <v>0.76604444311897801</v>
      </c>
      <c r="E15" s="2">
        <f t="shared" si="0"/>
        <v>1.3314001546673011</v>
      </c>
      <c r="F15" s="2">
        <f t="shared" si="0"/>
        <v>0.59874337619528328</v>
      </c>
      <c r="G15" s="2">
        <f t="shared" si="1"/>
        <v>1.9301435308625843</v>
      </c>
      <c r="H15" s="3">
        <f t="shared" si="2"/>
        <v>0.77236783387208163</v>
      </c>
    </row>
    <row r="16" spans="1:8">
      <c r="A16" s="1">
        <f t="shared" si="3"/>
        <v>140</v>
      </c>
      <c r="B16">
        <f>A16/180*PI()</f>
        <v>2.4434609527920612</v>
      </c>
      <c r="C16">
        <f>COS(B16)</f>
        <v>-0.7660444431189779</v>
      </c>
      <c r="D16">
        <f>SIN(B16)</f>
        <v>0.64278760968653947</v>
      </c>
      <c r="E16" s="2">
        <f t="shared" si="0"/>
        <v>1.4209644748244026</v>
      </c>
      <c r="F16" s="2">
        <f t="shared" si="0"/>
        <v>0.57779084784309165</v>
      </c>
      <c r="G16" s="2">
        <f t="shared" si="1"/>
        <v>1.9987553226674941</v>
      </c>
      <c r="H16" s="3">
        <f t="shared" si="2"/>
        <v>0.79982358530563313</v>
      </c>
    </row>
    <row r="17" spans="1:8">
      <c r="A17" s="1">
        <f t="shared" si="3"/>
        <v>150</v>
      </c>
      <c r="B17">
        <f>A17/180*PI()</f>
        <v>2.6179938779914944</v>
      </c>
      <c r="C17">
        <f>COS(B17)</f>
        <v>-0.86602540378443871</v>
      </c>
      <c r="D17">
        <f>SIN(B17)</f>
        <v>0.49999999999999994</v>
      </c>
      <c r="E17" s="2">
        <f t="shared" si="0"/>
        <v>1.5025404966798341</v>
      </c>
      <c r="F17" s="2">
        <f t="shared" si="0"/>
        <v>0.59360934615041017</v>
      </c>
      <c r="G17" s="2">
        <f t="shared" si="1"/>
        <v>2.0961498428302443</v>
      </c>
      <c r="H17" s="3">
        <f t="shared" si="2"/>
        <v>0.83879705715697062</v>
      </c>
    </row>
    <row r="18" spans="1:8">
      <c r="A18" s="1">
        <f t="shared" si="3"/>
        <v>160</v>
      </c>
      <c r="B18">
        <f>A18/180*PI()</f>
        <v>2.7925268031909272</v>
      </c>
      <c r="C18">
        <f>COS(B18)</f>
        <v>-0.93969262078590832</v>
      </c>
      <c r="D18">
        <f>SIN(B18)</f>
        <v>0.34202014332566888</v>
      </c>
      <c r="E18" s="2">
        <f t="shared" si="0"/>
        <v>1.5750694441425106</v>
      </c>
      <c r="F18" s="2">
        <f t="shared" si="0"/>
        <v>0.64305519836356106</v>
      </c>
      <c r="G18" s="2">
        <f t="shared" si="1"/>
        <v>2.2181246425060719</v>
      </c>
      <c r="H18" s="3">
        <f t="shared" si="2"/>
        <v>0.88760659401586817</v>
      </c>
    </row>
    <row r="19" spans="1:8">
      <c r="A19" s="1">
        <f t="shared" si="3"/>
        <v>170</v>
      </c>
      <c r="B19" s="1">
        <f>A19/180*PI()</f>
        <v>2.9670597283903599</v>
      </c>
      <c r="C19" s="1">
        <f>COS(B19)</f>
        <v>-0.98480775301220802</v>
      </c>
      <c r="D19" s="1">
        <f>SIN(B19)</f>
        <v>0.17364817766693069</v>
      </c>
      <c r="E19" s="2">
        <f t="shared" si="0"/>
        <v>1.6376828656407172</v>
      </c>
      <c r="F19" s="2">
        <f t="shared" si="0"/>
        <v>0.71793322237261981</v>
      </c>
      <c r="G19" s="2">
        <f t="shared" si="1"/>
        <v>2.355616088013337</v>
      </c>
      <c r="H19" s="3">
        <f t="shared" si="2"/>
        <v>0.94262528472169849</v>
      </c>
    </row>
    <row r="20" spans="1:8">
      <c r="A20" s="1">
        <f t="shared" si="3"/>
        <v>180</v>
      </c>
      <c r="B20">
        <f>A20/180*PI()</f>
        <v>3.1415926535897931</v>
      </c>
      <c r="C20">
        <f>COS(B20)</f>
        <v>-1</v>
      </c>
      <c r="D20" s="1">
        <f>SIN(B20)</f>
        <v>1.22514845490862E-16</v>
      </c>
      <c r="E20" s="2">
        <f t="shared" si="0"/>
        <v>1.6896745248715803</v>
      </c>
      <c r="F20" s="2">
        <f t="shared" si="0"/>
        <v>0.80932070281193214</v>
      </c>
      <c r="G20" s="2">
        <f t="shared" si="1"/>
        <v>2.4989952276835123</v>
      </c>
      <c r="H20" s="3">
        <f t="shared" si="2"/>
        <v>0.99999999999999978</v>
      </c>
    </row>
    <row r="27" spans="1:8">
      <c r="D27" t="s">
        <v>1</v>
      </c>
      <c r="E27">
        <v>0.55000000000000004</v>
      </c>
      <c r="F27">
        <f>E27*-1</f>
        <v>-0.55000000000000004</v>
      </c>
    </row>
    <row r="28" spans="1:8">
      <c r="D28" t="s">
        <v>2</v>
      </c>
      <c r="E28">
        <v>0.45</v>
      </c>
      <c r="F28">
        <f>E28</f>
        <v>0.45</v>
      </c>
    </row>
    <row r="29" spans="1:8">
      <c r="D29" t="s">
        <v>5</v>
      </c>
      <c r="E29">
        <v>-0.5</v>
      </c>
      <c r="F29">
        <f>E29</f>
        <v>-0.5</v>
      </c>
    </row>
    <row r="31" spans="1:8">
      <c r="G31" s="4">
        <f>H11</f>
        <v>0.74002710385523884</v>
      </c>
      <c r="H31" s="6">
        <f>AVERAGE(H2:H20)</f>
        <v>0.82670985568379007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E102"/>
  <sheetViews>
    <sheetView workbookViewId="0">
      <selection activeCell="G19" sqref="G19"/>
    </sheetView>
  </sheetViews>
  <sheetFormatPr baseColWidth="10" defaultRowHeight="15"/>
  <cols>
    <col min="3" max="3" width="12.42578125" bestFit="1" customWidth="1"/>
  </cols>
  <sheetData>
    <row r="1" spans="2:5">
      <c r="B1" t="s">
        <v>12</v>
      </c>
      <c r="C1" t="s">
        <v>11</v>
      </c>
      <c r="D1" t="s">
        <v>10</v>
      </c>
      <c r="E1" t="s">
        <v>9</v>
      </c>
    </row>
    <row r="2" spans="2:5">
      <c r="B2" s="2">
        <f t="shared" ref="B2:B33" si="0">1-MOD(TRUNC((ROW()-2)/10),10)/20</f>
        <v>1</v>
      </c>
      <c r="C2" s="2">
        <f t="shared" ref="C2:C33" si="1">MOD(ROW()-2,10)/20</f>
        <v>0</v>
      </c>
      <c r="D2" s="2">
        <f t="shared" ref="D2:D33" si="2">-0.5</f>
        <v>-0.5</v>
      </c>
      <c r="E2" s="11">
        <v>0.93094090756238135</v>
      </c>
    </row>
    <row r="3" spans="2:5">
      <c r="B3" s="2">
        <f t="shared" si="0"/>
        <v>1</v>
      </c>
      <c r="C3" s="2">
        <f t="shared" si="1"/>
        <v>0.05</v>
      </c>
      <c r="D3" s="2">
        <f t="shared" si="2"/>
        <v>-0.5</v>
      </c>
      <c r="E3" s="11">
        <v>0.93635336507904032</v>
      </c>
    </row>
    <row r="4" spans="2:5">
      <c r="B4" s="2">
        <f t="shared" si="0"/>
        <v>1</v>
      </c>
      <c r="C4" s="2">
        <f t="shared" si="1"/>
        <v>0.1</v>
      </c>
      <c r="D4" s="2">
        <f t="shared" si="2"/>
        <v>-0.5</v>
      </c>
      <c r="E4" s="11">
        <v>0.94252256648663368</v>
      </c>
    </row>
    <row r="5" spans="2:5">
      <c r="B5" s="2">
        <f t="shared" si="0"/>
        <v>1</v>
      </c>
      <c r="C5" s="2">
        <f t="shared" si="1"/>
        <v>0.15</v>
      </c>
      <c r="D5" s="2">
        <f t="shared" si="2"/>
        <v>-0.5</v>
      </c>
      <c r="E5" s="11">
        <v>0.94950654542272783</v>
      </c>
    </row>
    <row r="6" spans="2:5">
      <c r="B6" s="2">
        <f t="shared" si="0"/>
        <v>1</v>
      </c>
      <c r="C6" s="2">
        <f t="shared" si="1"/>
        <v>0.2</v>
      </c>
      <c r="D6" s="2">
        <f t="shared" si="2"/>
        <v>-0.5</v>
      </c>
      <c r="E6" s="11">
        <v>0.95735597051414179</v>
      </c>
    </row>
    <row r="7" spans="2:5">
      <c r="B7" s="2">
        <f t="shared" si="0"/>
        <v>1</v>
      </c>
      <c r="C7" s="2">
        <f t="shared" si="1"/>
        <v>0.25</v>
      </c>
      <c r="D7" s="2">
        <f t="shared" si="2"/>
        <v>-0.5</v>
      </c>
      <c r="E7" s="11">
        <v>0.96611173940676576</v>
      </c>
    </row>
    <row r="8" spans="2:5">
      <c r="B8" s="2">
        <f t="shared" si="0"/>
        <v>1</v>
      </c>
      <c r="C8" s="2">
        <f t="shared" si="1"/>
        <v>0.3</v>
      </c>
      <c r="D8" s="2">
        <f t="shared" si="2"/>
        <v>-0.5</v>
      </c>
      <c r="E8" s="11">
        <v>0.96548937328690998</v>
      </c>
    </row>
    <row r="9" spans="2:5">
      <c r="B9" s="2">
        <f t="shared" si="0"/>
        <v>1</v>
      </c>
      <c r="C9" s="2">
        <f t="shared" si="1"/>
        <v>0.35</v>
      </c>
      <c r="D9" s="2">
        <f t="shared" si="2"/>
        <v>-0.5</v>
      </c>
      <c r="E9" s="11">
        <v>0.9444940227928873</v>
      </c>
    </row>
    <row r="10" spans="2:5">
      <c r="B10" s="2">
        <f t="shared" si="0"/>
        <v>1</v>
      </c>
      <c r="C10" s="2">
        <f t="shared" si="1"/>
        <v>0.4</v>
      </c>
      <c r="D10" s="2">
        <f t="shared" si="2"/>
        <v>-0.5</v>
      </c>
      <c r="E10" s="11">
        <v>0.92424289087171052</v>
      </c>
    </row>
    <row r="11" spans="2:5">
      <c r="B11" s="2">
        <f t="shared" si="0"/>
        <v>1</v>
      </c>
      <c r="C11" s="2">
        <f t="shared" si="1"/>
        <v>0.45</v>
      </c>
      <c r="D11" s="2">
        <f t="shared" si="2"/>
        <v>-0.5</v>
      </c>
      <c r="E11" s="11">
        <v>0.90494275658018519</v>
      </c>
    </row>
    <row r="12" spans="2:5">
      <c r="B12" s="2">
        <f t="shared" si="0"/>
        <v>0.95</v>
      </c>
      <c r="C12" s="2">
        <f t="shared" si="1"/>
        <v>0</v>
      </c>
      <c r="D12" s="2">
        <f t="shared" si="2"/>
        <v>-0.5</v>
      </c>
      <c r="E12" s="11">
        <v>0.93234752958351308</v>
      </c>
    </row>
    <row r="13" spans="2:5">
      <c r="B13" s="2">
        <f t="shared" si="0"/>
        <v>0.95</v>
      </c>
      <c r="C13" s="2">
        <f t="shared" si="1"/>
        <v>0.05</v>
      </c>
      <c r="D13" s="2">
        <f t="shared" si="2"/>
        <v>-0.5</v>
      </c>
      <c r="E13" s="11">
        <v>0.93810762488306232</v>
      </c>
    </row>
    <row r="14" spans="2:5">
      <c r="B14" s="2">
        <f t="shared" si="0"/>
        <v>0.95</v>
      </c>
      <c r="C14" s="2">
        <f t="shared" si="1"/>
        <v>0.1</v>
      </c>
      <c r="D14" s="2">
        <f t="shared" si="2"/>
        <v>-0.5</v>
      </c>
      <c r="E14" s="11">
        <v>0.94467025178542408</v>
      </c>
    </row>
    <row r="15" spans="2:5">
      <c r="B15" s="2">
        <f t="shared" si="0"/>
        <v>0.95</v>
      </c>
      <c r="C15" s="2">
        <f t="shared" si="1"/>
        <v>0.15</v>
      </c>
      <c r="D15" s="2">
        <f t="shared" si="2"/>
        <v>-0.5</v>
      </c>
      <c r="E15" s="11">
        <v>0.95209839409056085</v>
      </c>
    </row>
    <row r="16" spans="2:5">
      <c r="B16" s="2">
        <f t="shared" si="0"/>
        <v>0.95</v>
      </c>
      <c r="C16" s="2">
        <f t="shared" si="1"/>
        <v>0.2</v>
      </c>
      <c r="D16" s="2">
        <f t="shared" si="2"/>
        <v>-0.5</v>
      </c>
      <c r="E16" s="11">
        <v>0.96044785055189441</v>
      </c>
    </row>
    <row r="17" spans="2:5">
      <c r="B17" s="2">
        <f t="shared" si="0"/>
        <v>0.95</v>
      </c>
      <c r="C17" s="2">
        <f t="shared" si="1"/>
        <v>0.25</v>
      </c>
      <c r="D17" s="2">
        <f t="shared" si="2"/>
        <v>-0.5</v>
      </c>
      <c r="E17" s="11">
        <v>0.96976465195788319</v>
      </c>
    </row>
    <row r="18" spans="2:5">
      <c r="B18" s="2">
        <f t="shared" si="0"/>
        <v>0.95</v>
      </c>
      <c r="C18" s="2">
        <f t="shared" si="1"/>
        <v>0.3</v>
      </c>
      <c r="D18" s="2">
        <f t="shared" si="2"/>
        <v>-0.5</v>
      </c>
      <c r="E18" s="11">
        <v>0.95863465501909484</v>
      </c>
    </row>
    <row r="19" spans="2:5">
      <c r="B19" s="2">
        <f t="shared" si="0"/>
        <v>0.95</v>
      </c>
      <c r="C19" s="2">
        <f t="shared" si="1"/>
        <v>0.35</v>
      </c>
      <c r="D19" s="2">
        <f t="shared" si="2"/>
        <v>-0.5</v>
      </c>
      <c r="E19" s="11">
        <v>0.93703599480131106</v>
      </c>
    </row>
    <row r="20" spans="2:5">
      <c r="B20" s="2">
        <f t="shared" si="0"/>
        <v>0.95</v>
      </c>
      <c r="C20" s="2">
        <f t="shared" si="1"/>
        <v>0.4</v>
      </c>
      <c r="D20" s="2">
        <f t="shared" si="2"/>
        <v>-0.5</v>
      </c>
      <c r="E20" s="11">
        <v>0.91623000426181411</v>
      </c>
    </row>
    <row r="21" spans="2:5">
      <c r="B21" s="2">
        <f t="shared" si="0"/>
        <v>0.95</v>
      </c>
      <c r="C21" s="2">
        <f t="shared" si="1"/>
        <v>0.45</v>
      </c>
      <c r="D21" s="2">
        <f t="shared" si="2"/>
        <v>-0.5</v>
      </c>
      <c r="E21" s="11">
        <v>0.89643054831653779</v>
      </c>
    </row>
    <row r="22" spans="2:5">
      <c r="B22" s="2">
        <f t="shared" si="0"/>
        <v>0.9</v>
      </c>
      <c r="C22" s="2">
        <f t="shared" si="1"/>
        <v>0</v>
      </c>
      <c r="D22" s="2">
        <f t="shared" si="2"/>
        <v>-0.5</v>
      </c>
      <c r="E22" s="11">
        <v>0.9343070420313061</v>
      </c>
    </row>
    <row r="23" spans="2:5">
      <c r="B23" s="2">
        <f t="shared" si="0"/>
        <v>0.9</v>
      </c>
      <c r="C23" s="2">
        <f t="shared" si="1"/>
        <v>0.05</v>
      </c>
      <c r="D23" s="2">
        <f t="shared" si="2"/>
        <v>-0.5</v>
      </c>
      <c r="E23" s="11">
        <v>0.94047167828968647</v>
      </c>
    </row>
    <row r="24" spans="2:5">
      <c r="B24" s="2">
        <f t="shared" si="0"/>
        <v>0.9</v>
      </c>
      <c r="C24" s="2">
        <f t="shared" si="1"/>
        <v>0.1</v>
      </c>
      <c r="D24" s="2">
        <f t="shared" si="2"/>
        <v>-0.5</v>
      </c>
      <c r="E24" s="11">
        <v>0.94748810859322508</v>
      </c>
    </row>
    <row r="25" spans="2:5">
      <c r="B25" s="2">
        <f t="shared" si="0"/>
        <v>0.9</v>
      </c>
      <c r="C25" s="2">
        <f t="shared" si="1"/>
        <v>0.15</v>
      </c>
      <c r="D25" s="2">
        <f t="shared" si="2"/>
        <v>-0.5</v>
      </c>
      <c r="E25" s="11">
        <v>0.95542430631356612</v>
      </c>
    </row>
    <row r="26" spans="2:5">
      <c r="B26" s="2">
        <f t="shared" si="0"/>
        <v>0.9</v>
      </c>
      <c r="C26" s="2">
        <f t="shared" si="1"/>
        <v>0.2</v>
      </c>
      <c r="D26" s="2">
        <f t="shared" si="2"/>
        <v>-0.5</v>
      </c>
      <c r="E26" s="11">
        <v>0.96434133009651679</v>
      </c>
    </row>
    <row r="27" spans="2:5">
      <c r="B27" s="2">
        <f t="shared" si="0"/>
        <v>0.9</v>
      </c>
      <c r="C27" s="2">
        <f t="shared" si="1"/>
        <v>0.25</v>
      </c>
      <c r="D27" s="2">
        <f t="shared" si="2"/>
        <v>-0.5</v>
      </c>
      <c r="E27" s="11">
        <v>0.9739567154765475</v>
      </c>
    </row>
    <row r="28" spans="2:5">
      <c r="B28" s="2">
        <f t="shared" si="0"/>
        <v>0.9</v>
      </c>
      <c r="C28" s="2">
        <f t="shared" si="1"/>
        <v>0.3</v>
      </c>
      <c r="D28" s="2">
        <f t="shared" si="2"/>
        <v>-0.5</v>
      </c>
      <c r="E28" s="11">
        <v>0.9512752021455736</v>
      </c>
    </row>
    <row r="29" spans="2:5">
      <c r="B29" s="2">
        <f t="shared" si="0"/>
        <v>0.9</v>
      </c>
      <c r="C29" s="2">
        <f t="shared" si="1"/>
        <v>0.35</v>
      </c>
      <c r="D29" s="2">
        <f t="shared" si="2"/>
        <v>-0.5</v>
      </c>
      <c r="E29" s="11">
        <v>0.92915412311526779</v>
      </c>
    </row>
    <row r="30" spans="2:5">
      <c r="B30" s="8">
        <f t="shared" si="0"/>
        <v>0.9</v>
      </c>
      <c r="C30" s="8">
        <f t="shared" si="1"/>
        <v>0.4</v>
      </c>
      <c r="D30" s="8">
        <f t="shared" si="2"/>
        <v>-0.5</v>
      </c>
      <c r="E30" s="12">
        <v>0.90786494229592307</v>
      </c>
    </row>
    <row r="31" spans="2:5">
      <c r="B31" s="2">
        <f t="shared" si="0"/>
        <v>0.9</v>
      </c>
      <c r="C31" s="2">
        <f t="shared" si="1"/>
        <v>0.45</v>
      </c>
      <c r="D31" s="2">
        <f t="shared" si="2"/>
        <v>-0.5</v>
      </c>
      <c r="E31" s="11">
        <v>0.88762757258978198</v>
      </c>
    </row>
    <row r="32" spans="2:5">
      <c r="B32" s="2">
        <f t="shared" si="0"/>
        <v>0.85</v>
      </c>
      <c r="C32" s="2">
        <f t="shared" si="1"/>
        <v>0</v>
      </c>
      <c r="D32" s="2">
        <f t="shared" si="2"/>
        <v>-0.5</v>
      </c>
      <c r="E32" s="11">
        <v>0.93682479424854992</v>
      </c>
    </row>
    <row r="33" spans="2:5">
      <c r="B33" s="2">
        <f t="shared" si="0"/>
        <v>0.85</v>
      </c>
      <c r="C33" s="2">
        <f t="shared" si="1"/>
        <v>0.05</v>
      </c>
      <c r="D33" s="2">
        <f t="shared" si="2"/>
        <v>-0.5</v>
      </c>
      <c r="E33" s="11">
        <v>0.94345493482065701</v>
      </c>
    </row>
    <row r="34" spans="2:5">
      <c r="B34" s="2">
        <f t="shared" ref="B34:B65" si="3">1-MOD(TRUNC((ROW()-2)/10),10)/20</f>
        <v>0.85</v>
      </c>
      <c r="C34" s="2">
        <f t="shared" ref="C34:C60" si="4">MOD(ROW()-2,10)/20</f>
        <v>0.1</v>
      </c>
      <c r="D34" s="2">
        <f t="shared" ref="D34:D60" si="5">-0.5</f>
        <v>-0.5</v>
      </c>
      <c r="E34" s="11">
        <v>0.95099082648745348</v>
      </c>
    </row>
    <row r="35" spans="2:5">
      <c r="B35" s="2">
        <f t="shared" si="3"/>
        <v>0.85</v>
      </c>
      <c r="C35" s="2">
        <f t="shared" si="4"/>
        <v>0.15</v>
      </c>
      <c r="D35" s="2">
        <f t="shared" si="5"/>
        <v>-0.5</v>
      </c>
      <c r="E35" s="11">
        <v>0.95950563052033322</v>
      </c>
    </row>
    <row r="36" spans="2:5">
      <c r="B36" s="2">
        <f t="shared" si="3"/>
        <v>0.85</v>
      </c>
      <c r="C36" s="2">
        <f t="shared" si="4"/>
        <v>0.2</v>
      </c>
      <c r="D36" s="2">
        <f t="shared" si="5"/>
        <v>-0.5</v>
      </c>
      <c r="E36" s="11">
        <v>0.96906592974609174</v>
      </c>
    </row>
    <row r="37" spans="2:5">
      <c r="B37" s="2">
        <f t="shared" si="3"/>
        <v>0.85</v>
      </c>
      <c r="C37" s="2">
        <f t="shared" si="4"/>
        <v>0.25</v>
      </c>
      <c r="D37" s="2">
        <f t="shared" si="5"/>
        <v>-0.5</v>
      </c>
      <c r="E37" s="11">
        <v>0.96665834979156851</v>
      </c>
    </row>
    <row r="38" spans="2:5">
      <c r="B38" s="2">
        <f t="shared" si="3"/>
        <v>0.85</v>
      </c>
      <c r="C38" s="2">
        <f t="shared" si="4"/>
        <v>0.3</v>
      </c>
      <c r="D38" s="2">
        <f t="shared" si="5"/>
        <v>-0.5</v>
      </c>
      <c r="E38" s="11">
        <v>0.94351056972679359</v>
      </c>
    </row>
    <row r="39" spans="2:5">
      <c r="B39" s="2">
        <f t="shared" si="3"/>
        <v>0.85</v>
      </c>
      <c r="C39" s="2">
        <f t="shared" si="4"/>
        <v>0.35</v>
      </c>
      <c r="D39" s="2">
        <f t="shared" si="5"/>
        <v>-0.5</v>
      </c>
      <c r="E39" s="11">
        <v>0.92094923260786821</v>
      </c>
    </row>
    <row r="40" spans="2:5">
      <c r="B40" s="2">
        <f t="shared" si="3"/>
        <v>0.85</v>
      </c>
      <c r="C40" s="2">
        <f t="shared" si="4"/>
        <v>0.4</v>
      </c>
      <c r="D40" s="2">
        <f t="shared" si="5"/>
        <v>-0.5</v>
      </c>
      <c r="E40" s="11">
        <v>0.89924960232961781</v>
      </c>
    </row>
    <row r="41" spans="2:5">
      <c r="B41" s="2">
        <f t="shared" si="3"/>
        <v>0.85</v>
      </c>
      <c r="C41" s="2">
        <f t="shared" si="4"/>
        <v>0.45</v>
      </c>
      <c r="D41" s="2">
        <f t="shared" si="5"/>
        <v>-0.5</v>
      </c>
      <c r="E41" s="11">
        <v>0.87863643309855444</v>
      </c>
    </row>
    <row r="42" spans="2:5">
      <c r="B42" s="2">
        <f t="shared" si="3"/>
        <v>0.8</v>
      </c>
      <c r="C42" s="2">
        <f t="shared" si="4"/>
        <v>0</v>
      </c>
      <c r="D42" s="2">
        <f t="shared" si="5"/>
        <v>-0.5</v>
      </c>
      <c r="E42" s="11">
        <v>0.93988720051567565</v>
      </c>
    </row>
    <row r="43" spans="2:5">
      <c r="B43" s="2">
        <f t="shared" si="3"/>
        <v>0.8</v>
      </c>
      <c r="C43" s="2">
        <f t="shared" si="4"/>
        <v>0.05</v>
      </c>
      <c r="D43" s="2">
        <f t="shared" si="5"/>
        <v>-0.5</v>
      </c>
      <c r="E43" s="11">
        <v>0.94704590895926632</v>
      </c>
    </row>
    <row r="44" spans="2:5">
      <c r="B44" s="2">
        <f t="shared" si="3"/>
        <v>0.8</v>
      </c>
      <c r="C44" s="2">
        <f t="shared" si="4"/>
        <v>0.1</v>
      </c>
      <c r="D44" s="2">
        <f t="shared" si="5"/>
        <v>-0.5</v>
      </c>
      <c r="E44" s="11">
        <v>0.95517033935172024</v>
      </c>
    </row>
    <row r="45" spans="2:5">
      <c r="B45" s="2">
        <f t="shared" si="3"/>
        <v>0.8</v>
      </c>
      <c r="C45" s="2">
        <f t="shared" si="4"/>
        <v>0.15</v>
      </c>
      <c r="D45" s="2">
        <f t="shared" si="5"/>
        <v>-0.5</v>
      </c>
      <c r="E45" s="11">
        <v>0.96433928369510946</v>
      </c>
    </row>
    <row r="46" spans="2:5">
      <c r="B46" s="2">
        <f t="shared" si="3"/>
        <v>0.8</v>
      </c>
      <c r="C46" s="2">
        <f t="shared" si="4"/>
        <v>0.2</v>
      </c>
      <c r="D46" s="2">
        <f t="shared" si="5"/>
        <v>-0.5</v>
      </c>
      <c r="E46" s="11">
        <v>0.97462534422596891</v>
      </c>
    </row>
    <row r="47" spans="2:5">
      <c r="B47" s="2">
        <f t="shared" si="3"/>
        <v>0.8</v>
      </c>
      <c r="C47" s="2">
        <f t="shared" si="4"/>
        <v>0.25</v>
      </c>
      <c r="D47" s="2">
        <f t="shared" si="5"/>
        <v>-0.5</v>
      </c>
      <c r="E47" s="11">
        <v>0.95898569584213222</v>
      </c>
    </row>
    <row r="48" spans="2:5">
      <c r="B48" s="2">
        <f t="shared" si="3"/>
        <v>0.8</v>
      </c>
      <c r="C48" s="2">
        <f t="shared" si="4"/>
        <v>0.3</v>
      </c>
      <c r="D48" s="2">
        <f t="shared" si="5"/>
        <v>-0.5</v>
      </c>
      <c r="E48" s="11">
        <v>0.93545715084602232</v>
      </c>
    </row>
    <row r="49" spans="2:5">
      <c r="B49" s="2">
        <f t="shared" si="3"/>
        <v>0.8</v>
      </c>
      <c r="C49" s="2">
        <f t="shared" si="4"/>
        <v>0.35</v>
      </c>
      <c r="D49" s="2">
        <f t="shared" si="5"/>
        <v>-0.5</v>
      </c>
      <c r="E49" s="11">
        <v>0.91253464565309295</v>
      </c>
    </row>
    <row r="50" spans="2:5">
      <c r="B50" s="2">
        <f t="shared" si="3"/>
        <v>0.8</v>
      </c>
      <c r="C50" s="2">
        <f t="shared" si="4"/>
        <v>0.4</v>
      </c>
      <c r="D50" s="2">
        <f t="shared" si="5"/>
        <v>-0.5</v>
      </c>
      <c r="E50" s="11">
        <v>0.89049493779997191</v>
      </c>
    </row>
    <row r="51" spans="2:5">
      <c r="B51" s="2">
        <f t="shared" si="3"/>
        <v>0.8</v>
      </c>
      <c r="C51" s="2">
        <f t="shared" si="4"/>
        <v>0.45</v>
      </c>
      <c r="D51" s="2">
        <f t="shared" si="5"/>
        <v>-0.5</v>
      </c>
      <c r="E51" s="11">
        <v>0.86956625911288732</v>
      </c>
    </row>
    <row r="52" spans="2:5">
      <c r="B52" s="2">
        <f t="shared" si="3"/>
        <v>0.75</v>
      </c>
      <c r="C52" s="2">
        <f t="shared" si="4"/>
        <v>0</v>
      </c>
      <c r="D52" s="2">
        <f t="shared" si="5"/>
        <v>-0.5</v>
      </c>
      <c r="E52" s="11">
        <v>0.94346196375734748</v>
      </c>
    </row>
    <row r="53" spans="2:5">
      <c r="B53" s="2">
        <f t="shared" si="3"/>
        <v>0.75</v>
      </c>
      <c r="C53" s="2">
        <f t="shared" si="4"/>
        <v>0.05</v>
      </c>
      <c r="D53" s="2">
        <f t="shared" si="5"/>
        <v>-0.5</v>
      </c>
      <c r="E53" s="11">
        <v>0.95121216075876425</v>
      </c>
    </row>
    <row r="54" spans="2:5">
      <c r="B54" s="2">
        <f t="shared" si="3"/>
        <v>0.75</v>
      </c>
      <c r="C54" s="2">
        <f t="shared" si="4"/>
        <v>0.1</v>
      </c>
      <c r="D54" s="2">
        <f t="shared" si="5"/>
        <v>-0.5</v>
      </c>
      <c r="E54" s="11">
        <v>0.95999533300112083</v>
      </c>
    </row>
    <row r="55" spans="2:5">
      <c r="B55" s="2">
        <f t="shared" si="3"/>
        <v>0.75</v>
      </c>
      <c r="C55" s="2">
        <f t="shared" si="4"/>
        <v>0.15</v>
      </c>
      <c r="D55" s="2">
        <f t="shared" si="5"/>
        <v>-0.5</v>
      </c>
      <c r="E55" s="11">
        <v>0.96989665872420094</v>
      </c>
    </row>
    <row r="56" spans="2:5">
      <c r="B56" s="2">
        <f t="shared" si="3"/>
        <v>0.75</v>
      </c>
      <c r="C56" s="2">
        <f t="shared" si="4"/>
        <v>0.2</v>
      </c>
      <c r="D56" s="2">
        <f t="shared" si="5"/>
        <v>-0.5</v>
      </c>
      <c r="E56" s="11">
        <v>0.97520747634614724</v>
      </c>
    </row>
    <row r="57" spans="2:5">
      <c r="B57" s="2">
        <f t="shared" si="3"/>
        <v>0.75</v>
      </c>
      <c r="C57" s="2">
        <f t="shared" si="4"/>
        <v>0.25</v>
      </c>
      <c r="D57" s="2">
        <f t="shared" si="5"/>
        <v>-0.5</v>
      </c>
      <c r="E57" s="11">
        <v>0.95107205009223417</v>
      </c>
    </row>
    <row r="58" spans="2:5">
      <c r="B58" s="2">
        <f t="shared" si="3"/>
        <v>0.75</v>
      </c>
      <c r="C58" s="2">
        <f t="shared" si="4"/>
        <v>0.3</v>
      </c>
      <c r="D58" s="2">
        <f t="shared" si="5"/>
        <v>-0.5</v>
      </c>
      <c r="E58" s="11">
        <v>0.92724064076070567</v>
      </c>
    </row>
    <row r="59" spans="2:5">
      <c r="B59" s="2">
        <f t="shared" si="3"/>
        <v>0.75</v>
      </c>
      <c r="C59" s="2">
        <f t="shared" si="4"/>
        <v>0.35</v>
      </c>
      <c r="D59" s="2">
        <f t="shared" si="5"/>
        <v>-0.5</v>
      </c>
      <c r="E59" s="11">
        <v>0.90402961102047252</v>
      </c>
    </row>
    <row r="60" spans="2:5">
      <c r="B60" s="8">
        <f t="shared" si="3"/>
        <v>0.75</v>
      </c>
      <c r="C60" s="8">
        <f t="shared" si="4"/>
        <v>0.4</v>
      </c>
      <c r="D60" s="8">
        <f t="shared" si="5"/>
        <v>-0.5</v>
      </c>
      <c r="E60" s="12">
        <v>0.88171507929540049</v>
      </c>
    </row>
    <row r="61" spans="2:5">
      <c r="B61" s="2">
        <f t="shared" si="3"/>
        <v>0.75</v>
      </c>
      <c r="C61" s="2">
        <f>MOD(ROW()-2,10)/20</f>
        <v>0.45</v>
      </c>
      <c r="D61" s="2">
        <f>-0.5</f>
        <v>-0.5</v>
      </c>
      <c r="E61" s="11">
        <v>0.86052730343764428</v>
      </c>
    </row>
    <row r="62" spans="2:5">
      <c r="B62" s="2">
        <f t="shared" si="3"/>
        <v>0.7</v>
      </c>
      <c r="C62" s="2">
        <f>MOD(ROW()-2,10)/20</f>
        <v>0</v>
      </c>
      <c r="D62" s="2">
        <f>-0.5</f>
        <v>-0.5</v>
      </c>
      <c r="E62" s="11">
        <v>0.94749922777132545</v>
      </c>
    </row>
    <row r="63" spans="2:5">
      <c r="B63" s="2">
        <f t="shared" si="3"/>
        <v>0.7</v>
      </c>
      <c r="C63" s="2">
        <f>MOD(ROW()-2,10)/20</f>
        <v>0.05</v>
      </c>
      <c r="D63" s="2">
        <f>-0.5</f>
        <v>-0.5</v>
      </c>
      <c r="E63" s="11">
        <v>0.95590128006573938</v>
      </c>
    </row>
    <row r="64" spans="2:5">
      <c r="B64" s="2">
        <f t="shared" si="3"/>
        <v>0.7</v>
      </c>
      <c r="C64" s="2">
        <f>MOD(ROW()-2,10)/20</f>
        <v>0.1</v>
      </c>
      <c r="D64" s="2">
        <f>-0.5</f>
        <v>-0.5</v>
      </c>
      <c r="E64" s="11">
        <v>0.96541190889859285</v>
      </c>
    </row>
    <row r="65" spans="2:5">
      <c r="B65" s="2">
        <f t="shared" si="3"/>
        <v>0.7</v>
      </c>
      <c r="C65" s="2">
        <f>MOD(ROW()-2,10)/20</f>
        <v>0.15</v>
      </c>
      <c r="D65" s="2">
        <f>-0.5</f>
        <v>-0.5</v>
      </c>
      <c r="E65" s="11">
        <v>0.97612378643204045</v>
      </c>
    </row>
    <row r="66" spans="2:5">
      <c r="B66" s="2">
        <f t="shared" ref="B66:B101" si="6">1-MOD(TRUNC((ROW()-2)/10),10)/20</f>
        <v>0.7</v>
      </c>
      <c r="C66" s="2">
        <f>MOD(ROW()-2,10)/20</f>
        <v>0.2</v>
      </c>
      <c r="D66" s="2">
        <f>-0.5</f>
        <v>-0.5</v>
      </c>
      <c r="E66" s="11">
        <v>0.96744163755981316</v>
      </c>
    </row>
    <row r="67" spans="2:5">
      <c r="B67" s="2">
        <f t="shared" si="6"/>
        <v>0.7</v>
      </c>
      <c r="C67" s="2">
        <f>MOD(ROW()-2,10)/20</f>
        <v>0.25</v>
      </c>
      <c r="D67" s="2">
        <f>-0.5</f>
        <v>-0.5</v>
      </c>
      <c r="E67" s="11">
        <v>0.9430551689896971</v>
      </c>
    </row>
    <row r="68" spans="2:5">
      <c r="B68" s="2">
        <f t="shared" si="6"/>
        <v>0.7</v>
      </c>
      <c r="C68" s="2">
        <f>MOD(ROW()-2,10)/20</f>
        <v>0.3</v>
      </c>
      <c r="D68" s="2">
        <f>-0.5</f>
        <v>-0.5</v>
      </c>
      <c r="E68" s="11">
        <v>0.91898885866452562</v>
      </c>
    </row>
    <row r="69" spans="2:5">
      <c r="B69" s="2">
        <f t="shared" si="6"/>
        <v>0.7</v>
      </c>
      <c r="C69" s="2">
        <f>MOD(ROW()-2,10)/20</f>
        <v>0.35</v>
      </c>
      <c r="D69" s="2">
        <f>-0.5</f>
        <v>-0.5</v>
      </c>
      <c r="E69" s="11">
        <v>0.89555333398750447</v>
      </c>
    </row>
    <row r="70" spans="2:5">
      <c r="B70" s="2">
        <f t="shared" si="6"/>
        <v>0.7</v>
      </c>
      <c r="C70" s="2">
        <f>MOD(ROW()-2,10)/20</f>
        <v>0.4</v>
      </c>
      <c r="D70" s="2">
        <f>-0.5</f>
        <v>-0.5</v>
      </c>
      <c r="E70" s="11">
        <v>0.87302223962258085</v>
      </c>
    </row>
    <row r="71" spans="2:5">
      <c r="B71" s="2">
        <f t="shared" si="6"/>
        <v>0.7</v>
      </c>
      <c r="C71" s="2">
        <f>MOD(ROW()-2,10)/20</f>
        <v>0.45</v>
      </c>
      <c r="D71" s="2">
        <f>-0.5</f>
        <v>-0.5</v>
      </c>
      <c r="E71" s="11">
        <v>0.85162642673559708</v>
      </c>
    </row>
    <row r="72" spans="2:5">
      <c r="B72" s="2">
        <f t="shared" si="6"/>
        <v>0.65</v>
      </c>
      <c r="C72" s="2">
        <f>MOD(ROW()-2,10)/20</f>
        <v>0</v>
      </c>
      <c r="D72" s="2">
        <f>-0.5</f>
        <v>-0.5</v>
      </c>
      <c r="E72" s="11">
        <v>0.95193322519680623</v>
      </c>
    </row>
    <row r="73" spans="2:5">
      <c r="B73" s="2">
        <f t="shared" si="6"/>
        <v>0.65</v>
      </c>
      <c r="C73" s="2">
        <f>MOD(ROW()-2,10)/20</f>
        <v>0.05</v>
      </c>
      <c r="D73" s="2">
        <f>-0.5</f>
        <v>-0.5</v>
      </c>
      <c r="E73" s="11">
        <v>0.96104244008896622</v>
      </c>
    </row>
    <row r="74" spans="2:5">
      <c r="B74" s="2">
        <f t="shared" si="6"/>
        <v>0.65</v>
      </c>
      <c r="C74" s="2">
        <f>MOD(ROW()-2,10)/20</f>
        <v>0.1</v>
      </c>
      <c r="D74" s="2">
        <f>-0.5</f>
        <v>-0.5</v>
      </c>
      <c r="E74" s="11">
        <v>0.97134490293822962</v>
      </c>
    </row>
    <row r="75" spans="2:5">
      <c r="B75" s="2">
        <f t="shared" si="6"/>
        <v>0.65</v>
      </c>
      <c r="C75" s="2">
        <f>MOD(ROW()-2,10)/20</f>
        <v>0.15</v>
      </c>
      <c r="D75" s="2">
        <f>-0.5</f>
        <v>-0.5</v>
      </c>
      <c r="E75" s="11">
        <v>0.98294224339283764</v>
      </c>
    </row>
    <row r="76" spans="2:5">
      <c r="B76" s="2">
        <f t="shared" si="6"/>
        <v>0.65</v>
      </c>
      <c r="C76" s="2">
        <f>MOD(ROW()-2,10)/20</f>
        <v>0.2</v>
      </c>
      <c r="D76" s="2">
        <f>-0.5</f>
        <v>-0.5</v>
      </c>
      <c r="E76" s="11">
        <v>0.95964906788402404</v>
      </c>
    </row>
    <row r="77" spans="2:5">
      <c r="B77" s="2">
        <f t="shared" si="6"/>
        <v>0.65</v>
      </c>
      <c r="C77" s="2">
        <f>MOD(ROW()-2,10)/20</f>
        <v>0.25</v>
      </c>
      <c r="D77" s="2">
        <f>-0.5</f>
        <v>-0.5</v>
      </c>
      <c r="E77" s="11">
        <v>0.93506990218921948</v>
      </c>
    </row>
    <row r="78" spans="2:5">
      <c r="B78" s="2">
        <f t="shared" si="6"/>
        <v>0.65</v>
      </c>
      <c r="C78" s="2">
        <f>MOD(ROW()-2,10)/20</f>
        <v>0.3</v>
      </c>
      <c r="D78" s="2">
        <f>-0.5</f>
        <v>-0.5</v>
      </c>
      <c r="E78" s="11">
        <v>0.91082581671240559</v>
      </c>
    </row>
    <row r="79" spans="2:5">
      <c r="B79" s="2">
        <f t="shared" si="6"/>
        <v>0.65</v>
      </c>
      <c r="C79" s="2">
        <f>MOD(ROW()-2,10)/20</f>
        <v>0.35</v>
      </c>
      <c r="D79" s="2">
        <f>-0.5</f>
        <v>-0.5</v>
      </c>
      <c r="E79" s="11">
        <v>0.88722022476531814</v>
      </c>
    </row>
    <row r="80" spans="2:5">
      <c r="B80" s="2">
        <f t="shared" si="6"/>
        <v>0.65</v>
      </c>
      <c r="C80" s="2">
        <f>MOD(ROW()-2,10)/20</f>
        <v>0.4</v>
      </c>
      <c r="D80" s="2">
        <f>-0.5</f>
        <v>-0.5</v>
      </c>
      <c r="E80" s="11">
        <v>0.86452284668801971</v>
      </c>
    </row>
    <row r="81" spans="2:5">
      <c r="B81" s="2">
        <f t="shared" si="6"/>
        <v>0.65</v>
      </c>
      <c r="C81" s="2">
        <f>MOD(ROW()-2,10)/20</f>
        <v>0.45</v>
      </c>
      <c r="D81" s="2">
        <f>-0.5</f>
        <v>-0.5</v>
      </c>
      <c r="E81" s="11">
        <v>0.84296382427322669</v>
      </c>
    </row>
    <row r="82" spans="2:5">
      <c r="B82" s="2">
        <f t="shared" si="6"/>
        <v>0.6</v>
      </c>
      <c r="C82" s="2">
        <f>MOD(ROW()-2,10)/20</f>
        <v>0</v>
      </c>
      <c r="D82" s="2">
        <f>-0.5</f>
        <v>-0.5</v>
      </c>
      <c r="E82" s="11">
        <v>0.95668411341146342</v>
      </c>
    </row>
    <row r="83" spans="2:5">
      <c r="B83" s="2">
        <f t="shared" si="6"/>
        <v>0.6</v>
      </c>
      <c r="C83" s="2">
        <f>MOD(ROW()-2,10)/20</f>
        <v>0.05</v>
      </c>
      <c r="D83" s="2">
        <f>-0.5</f>
        <v>-0.5</v>
      </c>
      <c r="E83" s="11">
        <v>0.9665481793371794</v>
      </c>
    </row>
    <row r="84" spans="2:5">
      <c r="B84" s="2">
        <f t="shared" si="6"/>
        <v>0.6</v>
      </c>
      <c r="C84" s="2">
        <f>MOD(ROW()-2,10)/20</f>
        <v>0.1</v>
      </c>
      <c r="D84" s="2">
        <f>-0.5</f>
        <v>-0.5</v>
      </c>
      <c r="E84" s="11">
        <v>0.97769948975188359</v>
      </c>
    </row>
    <row r="85" spans="2:5">
      <c r="B85" s="2">
        <f t="shared" si="6"/>
        <v>0.6</v>
      </c>
      <c r="C85" s="2">
        <f>MOD(ROW()-2,10)/20</f>
        <v>0.15</v>
      </c>
      <c r="D85" s="2">
        <f>-0.5</f>
        <v>-0.5</v>
      </c>
      <c r="E85" s="11">
        <v>0.97672442905278611</v>
      </c>
    </row>
    <row r="86" spans="2:5">
      <c r="B86" s="2">
        <f t="shared" si="6"/>
        <v>0.6</v>
      </c>
      <c r="C86" s="2">
        <f>MOD(ROW()-2,10)/20</f>
        <v>0.2</v>
      </c>
      <c r="D86" s="2">
        <f>-0.5</f>
        <v>-0.5</v>
      </c>
      <c r="E86" s="11">
        <v>0.95196732221819802</v>
      </c>
    </row>
    <row r="87" spans="2:5">
      <c r="B87" s="2">
        <f t="shared" si="6"/>
        <v>0.6</v>
      </c>
      <c r="C87" s="2">
        <f>MOD(ROW()-2,10)/20</f>
        <v>0.25</v>
      </c>
      <c r="D87" s="2">
        <f>-0.5</f>
        <v>-0.5</v>
      </c>
      <c r="E87" s="11">
        <v>0.92724279390805742</v>
      </c>
    </row>
    <row r="88" spans="2:5">
      <c r="B88" s="2">
        <f t="shared" si="6"/>
        <v>0.6</v>
      </c>
      <c r="C88" s="2">
        <f>MOD(ROW()-2,10)/20</f>
        <v>0.3</v>
      </c>
      <c r="D88" s="2">
        <f>-0.5</f>
        <v>-0.5</v>
      </c>
      <c r="E88" s="11">
        <v>0.90286743469793829</v>
      </c>
    </row>
    <row r="89" spans="2:5">
      <c r="B89" s="2">
        <f t="shared" si="6"/>
        <v>0.6</v>
      </c>
      <c r="C89" s="2">
        <f>MOD(ROW()-2,10)/20</f>
        <v>0.35</v>
      </c>
      <c r="D89" s="2">
        <f>-0.5</f>
        <v>-0.5</v>
      </c>
      <c r="E89" s="11">
        <v>0.87913657766381892</v>
      </c>
    </row>
    <row r="90" spans="2:5">
      <c r="B90" s="2">
        <f t="shared" si="6"/>
        <v>0.6</v>
      </c>
      <c r="C90" s="2">
        <f>MOD(ROW()-2,10)/20</f>
        <v>0.4</v>
      </c>
      <c r="D90" s="2">
        <f>-0.5</f>
        <v>-0.5</v>
      </c>
      <c r="E90" s="11">
        <v>0.85631498728861311</v>
      </c>
    </row>
    <row r="91" spans="2:5">
      <c r="B91" s="2">
        <f t="shared" si="6"/>
        <v>0.6</v>
      </c>
      <c r="C91" s="2">
        <f>MOD(ROW()-2,10)/20</f>
        <v>0.45</v>
      </c>
      <c r="D91" s="2">
        <f>-0.5</f>
        <v>-0.5</v>
      </c>
      <c r="E91" s="11">
        <v>0.83463101001383888</v>
      </c>
    </row>
    <row r="92" spans="2:5">
      <c r="B92" s="2">
        <f t="shared" si="6"/>
        <v>0.55000000000000004</v>
      </c>
      <c r="C92" s="2">
        <f>MOD(ROW()-2,10)/20</f>
        <v>0</v>
      </c>
      <c r="D92" s="2">
        <f>-0.5</f>
        <v>-0.5</v>
      </c>
      <c r="E92" s="11">
        <v>0.96165986692121697</v>
      </c>
    </row>
    <row r="93" spans="2:5">
      <c r="B93" s="2">
        <f t="shared" si="6"/>
        <v>0.55000000000000004</v>
      </c>
      <c r="C93" s="2">
        <f>MOD(ROW()-2,10)/20</f>
        <v>0.05</v>
      </c>
      <c r="D93" s="2">
        <f>-0.5</f>
        <v>-0.5</v>
      </c>
      <c r="E93" s="11">
        <v>0.97231627097627271</v>
      </c>
    </row>
    <row r="94" spans="2:5">
      <c r="B94" s="2">
        <f t="shared" si="6"/>
        <v>0.55000000000000004</v>
      </c>
      <c r="C94" s="2">
        <f>MOD(ROW()-2,10)/20</f>
        <v>0.1</v>
      </c>
      <c r="D94" s="2">
        <f>-0.5</f>
        <v>-0.5</v>
      </c>
      <c r="E94" s="11">
        <v>0.98436292193311536</v>
      </c>
    </row>
    <row r="95" spans="2:5">
      <c r="B95" s="2">
        <f t="shared" si="6"/>
        <v>0.55000000000000004</v>
      </c>
      <c r="C95" s="2">
        <f>MOD(ROW()-2,10)/20</f>
        <v>0.15</v>
      </c>
      <c r="D95" s="2">
        <f>-0.5</f>
        <v>-0.5</v>
      </c>
      <c r="E95" s="11">
        <v>0.96941027435227745</v>
      </c>
    </row>
    <row r="96" spans="2:5">
      <c r="B96" s="2">
        <f t="shared" si="6"/>
        <v>0.55000000000000004</v>
      </c>
      <c r="C96" s="2">
        <f>MOD(ROW()-2,10)/20</f>
        <v>0.2</v>
      </c>
      <c r="D96" s="2">
        <f>-0.5</f>
        <v>-0.5</v>
      </c>
      <c r="E96" s="11">
        <v>0.94452115349405752</v>
      </c>
    </row>
    <row r="97" spans="2:5">
      <c r="B97" s="2">
        <f t="shared" si="6"/>
        <v>0.55000000000000004</v>
      </c>
      <c r="C97" s="2">
        <f>MOD(ROW()-2,10)/20</f>
        <v>0.25</v>
      </c>
      <c r="D97" s="2">
        <f>-0.5</f>
        <v>-0.5</v>
      </c>
      <c r="E97" s="11">
        <v>0.91968871606691327</v>
      </c>
    </row>
    <row r="98" spans="2:5">
      <c r="B98" s="2">
        <f t="shared" si="6"/>
        <v>0.55000000000000004</v>
      </c>
      <c r="C98" s="2">
        <f>MOD(ROW()-2,10)/20</f>
        <v>0.3</v>
      </c>
      <c r="D98" s="2">
        <f>-0.5</f>
        <v>-0.5</v>
      </c>
      <c r="E98" s="11">
        <v>0.89521889213702932</v>
      </c>
    </row>
    <row r="99" spans="2:5">
      <c r="B99" s="8">
        <f t="shared" si="6"/>
        <v>0.55000000000000004</v>
      </c>
      <c r="C99" s="8">
        <f>MOD(ROW()-2,10)/20</f>
        <v>0.35</v>
      </c>
      <c r="D99" s="8">
        <f>-0.5</f>
        <v>-0.5</v>
      </c>
      <c r="E99" s="12">
        <v>0.87139859397517794</v>
      </c>
    </row>
    <row r="100" spans="2:5">
      <c r="B100" s="2">
        <f t="shared" si="6"/>
        <v>0.55000000000000004</v>
      </c>
      <c r="C100" s="2">
        <f>MOD(ROW()-2,10)/20</f>
        <v>0.4</v>
      </c>
      <c r="D100" s="2">
        <f>-0.5</f>
        <v>-0.5</v>
      </c>
      <c r="E100" s="11">
        <v>0.84848700516518105</v>
      </c>
    </row>
    <row r="101" spans="2:5">
      <c r="B101" s="2">
        <f t="shared" si="6"/>
        <v>0.55000000000000004</v>
      </c>
      <c r="C101" s="2">
        <f>MOD(ROW()-2,10)/20</f>
        <v>0.45</v>
      </c>
      <c r="D101" s="2">
        <f>-0.5</f>
        <v>-0.5</v>
      </c>
      <c r="E101" s="11">
        <v>0.82670985568379007</v>
      </c>
    </row>
    <row r="102" spans="2:5">
      <c r="B102" s="8"/>
      <c r="C102" s="8"/>
      <c r="D102" s="8"/>
      <c r="E102" s="7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3:L15"/>
  <sheetViews>
    <sheetView workbookViewId="0">
      <selection activeCell="A27" sqref="A27"/>
    </sheetView>
  </sheetViews>
  <sheetFormatPr baseColWidth="10" defaultRowHeight="15"/>
  <cols>
    <col min="1" max="1" width="22.42578125" bestFit="1" customWidth="1"/>
    <col min="2" max="2" width="23.85546875" bestFit="1" customWidth="1"/>
    <col min="3" max="11" width="6.140625" bestFit="1" customWidth="1"/>
    <col min="12" max="12" width="12.5703125" bestFit="1" customWidth="1"/>
  </cols>
  <sheetData>
    <row r="3" spans="1:12">
      <c r="A3" s="9" t="s">
        <v>16</v>
      </c>
      <c r="B3" s="9" t="s">
        <v>15</v>
      </c>
    </row>
    <row r="4" spans="1:12">
      <c r="A4" s="9" t="s">
        <v>13</v>
      </c>
      <c r="B4">
        <v>0.45</v>
      </c>
      <c r="C4">
        <v>0.4</v>
      </c>
      <c r="D4">
        <v>0.35</v>
      </c>
      <c r="E4">
        <v>0.3</v>
      </c>
      <c r="F4">
        <v>0.25</v>
      </c>
      <c r="G4">
        <v>0.2</v>
      </c>
      <c r="H4">
        <v>0.15</v>
      </c>
      <c r="I4">
        <v>0.1</v>
      </c>
      <c r="J4">
        <v>0.05</v>
      </c>
      <c r="K4">
        <v>0</v>
      </c>
      <c r="L4" t="s">
        <v>14</v>
      </c>
    </row>
    <row r="5" spans="1:12">
      <c r="A5" s="10">
        <v>1</v>
      </c>
      <c r="B5" s="5">
        <v>0.90494275658018519</v>
      </c>
      <c r="C5" s="5">
        <v>0.92424289087171052</v>
      </c>
      <c r="D5" s="5">
        <v>0.9444940227928873</v>
      </c>
      <c r="E5" s="5">
        <v>0.96548937328690998</v>
      </c>
      <c r="F5" s="5">
        <v>0.96611173940676576</v>
      </c>
      <c r="G5" s="5">
        <v>0.95735597051414179</v>
      </c>
      <c r="H5" s="5">
        <v>0.94950654542272783</v>
      </c>
      <c r="I5" s="5">
        <v>0.94252256648663368</v>
      </c>
      <c r="J5" s="5">
        <v>0.93635336507904032</v>
      </c>
      <c r="K5" s="5">
        <v>0.93094090756238135</v>
      </c>
      <c r="L5" s="4">
        <v>0.94219601380033846</v>
      </c>
    </row>
    <row r="6" spans="1:12">
      <c r="A6" s="10">
        <v>0.95</v>
      </c>
      <c r="B6" s="5">
        <v>0.89643054831653779</v>
      </c>
      <c r="C6" s="5">
        <v>0.91623000426181411</v>
      </c>
      <c r="D6" s="5">
        <v>0.93703599480131106</v>
      </c>
      <c r="E6" s="5">
        <v>0.95863465501909484</v>
      </c>
      <c r="F6" s="5">
        <v>0.96976465195788319</v>
      </c>
      <c r="G6" s="5">
        <v>0.96044785055189441</v>
      </c>
      <c r="H6" s="5">
        <v>0.95209839409056085</v>
      </c>
      <c r="I6" s="5">
        <v>0.94467025178542408</v>
      </c>
      <c r="J6" s="5">
        <v>0.93810762488306232</v>
      </c>
      <c r="K6" s="5">
        <v>0.93234752958351308</v>
      </c>
      <c r="L6" s="4">
        <v>0.94057675052510947</v>
      </c>
    </row>
    <row r="7" spans="1:12">
      <c r="A7" s="10">
        <v>0.9</v>
      </c>
      <c r="B7" s="5">
        <v>0.88762757258978198</v>
      </c>
      <c r="C7" s="5">
        <v>0.90786494229592307</v>
      </c>
      <c r="D7" s="5">
        <v>0.92915412311526779</v>
      </c>
      <c r="E7" s="5">
        <v>0.9512752021455736</v>
      </c>
      <c r="F7" s="5">
        <v>0.9739567154765475</v>
      </c>
      <c r="G7" s="5">
        <v>0.96434133009651679</v>
      </c>
      <c r="H7" s="5">
        <v>0.95542430631356612</v>
      </c>
      <c r="I7" s="5">
        <v>0.94748810859322508</v>
      </c>
      <c r="J7" s="5">
        <v>0.94047167828968647</v>
      </c>
      <c r="K7" s="5">
        <v>0.9343070420313061</v>
      </c>
      <c r="L7" s="4">
        <v>0.93919110209473955</v>
      </c>
    </row>
    <row r="8" spans="1:12">
      <c r="A8" s="10">
        <v>0.85</v>
      </c>
      <c r="B8" s="5">
        <v>0.87863643309855444</v>
      </c>
      <c r="C8" s="5">
        <v>0.89924960232961781</v>
      </c>
      <c r="D8" s="5">
        <v>0.92094923260786821</v>
      </c>
      <c r="E8" s="5">
        <v>0.94351056972679359</v>
      </c>
      <c r="F8" s="5">
        <v>0.96665834979156851</v>
      </c>
      <c r="G8" s="5">
        <v>0.96906592974609174</v>
      </c>
      <c r="H8" s="5">
        <v>0.95950563052033322</v>
      </c>
      <c r="I8" s="5">
        <v>0.95099082648745348</v>
      </c>
      <c r="J8" s="5">
        <v>0.94345493482065701</v>
      </c>
      <c r="K8" s="5">
        <v>0.93682479424854992</v>
      </c>
      <c r="L8" s="4">
        <v>0.93688463033774882</v>
      </c>
    </row>
    <row r="9" spans="1:12">
      <c r="A9" s="10">
        <v>0.8</v>
      </c>
      <c r="B9" s="5">
        <v>0.86956625911288732</v>
      </c>
      <c r="C9" s="5">
        <v>0.89049493779997191</v>
      </c>
      <c r="D9" s="5">
        <v>0.91253464565309295</v>
      </c>
      <c r="E9" s="5">
        <v>0.93545715084602232</v>
      </c>
      <c r="F9" s="5">
        <v>0.95898569584213222</v>
      </c>
      <c r="G9" s="5">
        <v>0.97462534422596891</v>
      </c>
      <c r="H9" s="5">
        <v>0.96433928369510946</v>
      </c>
      <c r="I9" s="5">
        <v>0.95517033935172024</v>
      </c>
      <c r="J9" s="5">
        <v>0.94704590895926632</v>
      </c>
      <c r="K9" s="5">
        <v>0.93988720051567565</v>
      </c>
      <c r="L9" s="4">
        <v>0.9348106766001848</v>
      </c>
    </row>
    <row r="10" spans="1:12">
      <c r="A10" s="10">
        <v>0.75</v>
      </c>
      <c r="B10" s="5">
        <v>0.86052730343764428</v>
      </c>
      <c r="C10" s="5">
        <v>0.88171507929540049</v>
      </c>
      <c r="D10" s="5">
        <v>0.90402961102047252</v>
      </c>
      <c r="E10" s="5">
        <v>0.92724064076070567</v>
      </c>
      <c r="F10" s="5">
        <v>0.95107205009223417</v>
      </c>
      <c r="G10" s="5">
        <v>0.97520747634614724</v>
      </c>
      <c r="H10" s="5">
        <v>0.96989665872420094</v>
      </c>
      <c r="I10" s="5">
        <v>0.95999533300112083</v>
      </c>
      <c r="J10" s="5">
        <v>0.95121216075876425</v>
      </c>
      <c r="K10" s="5">
        <v>0.94346196375734748</v>
      </c>
      <c r="L10" s="4">
        <v>0.9324358277194037</v>
      </c>
    </row>
    <row r="11" spans="1:12">
      <c r="A11" s="10">
        <v>0.7</v>
      </c>
      <c r="B11" s="5">
        <v>0.85162642673559708</v>
      </c>
      <c r="C11" s="5">
        <v>0.87302223962258085</v>
      </c>
      <c r="D11" s="5">
        <v>0.89555333398750447</v>
      </c>
      <c r="E11" s="5">
        <v>0.91898885866452562</v>
      </c>
      <c r="F11" s="5">
        <v>0.9430551689896971</v>
      </c>
      <c r="G11" s="5">
        <v>0.96744163755981316</v>
      </c>
      <c r="H11" s="5">
        <v>0.97612378643204045</v>
      </c>
      <c r="I11" s="5">
        <v>0.96541190889859285</v>
      </c>
      <c r="J11" s="5">
        <v>0.95590128006573938</v>
      </c>
      <c r="K11" s="5">
        <v>0.94749922777132545</v>
      </c>
      <c r="L11" s="4">
        <v>0.92946238687274185</v>
      </c>
    </row>
    <row r="12" spans="1:12">
      <c r="A12" s="10">
        <v>0.65</v>
      </c>
      <c r="B12" s="5">
        <v>0.84296382427322669</v>
      </c>
      <c r="C12" s="5">
        <v>0.86452284668801971</v>
      </c>
      <c r="D12" s="5">
        <v>0.88722022476531814</v>
      </c>
      <c r="E12" s="5">
        <v>0.91082581671240559</v>
      </c>
      <c r="F12" s="5">
        <v>0.93506990218921948</v>
      </c>
      <c r="G12" s="5">
        <v>0.95964906788402404</v>
      </c>
      <c r="H12" s="5">
        <v>0.98294224339283764</v>
      </c>
      <c r="I12" s="5">
        <v>0.97134490293822962</v>
      </c>
      <c r="J12" s="5">
        <v>0.96104244008896622</v>
      </c>
      <c r="K12" s="5">
        <v>0.95193322519680623</v>
      </c>
      <c r="L12" s="4">
        <v>0.92675144941290521</v>
      </c>
    </row>
    <row r="13" spans="1:12">
      <c r="A13" s="10">
        <v>0.6</v>
      </c>
      <c r="B13" s="5">
        <v>0.83463101001383888</v>
      </c>
      <c r="C13" s="5">
        <v>0.85631498728861311</v>
      </c>
      <c r="D13" s="5">
        <v>0.87913657766381892</v>
      </c>
      <c r="E13" s="5">
        <v>0.90286743469793829</v>
      </c>
      <c r="F13" s="5">
        <v>0.92724279390805742</v>
      </c>
      <c r="G13" s="5">
        <v>0.95196732221819802</v>
      </c>
      <c r="H13" s="5">
        <v>0.97672442905278611</v>
      </c>
      <c r="I13" s="5">
        <v>0.97769948975188359</v>
      </c>
      <c r="J13" s="5">
        <v>0.9665481793371794</v>
      </c>
      <c r="K13" s="5">
        <v>0.95668411341146342</v>
      </c>
      <c r="L13" s="4">
        <v>0.92298163373437769</v>
      </c>
    </row>
    <row r="14" spans="1:12">
      <c r="A14" s="10">
        <v>0.55000000000000004</v>
      </c>
      <c r="B14" s="5">
        <v>0.82670985568379007</v>
      </c>
      <c r="C14" s="5">
        <v>0.84848700516518105</v>
      </c>
      <c r="D14" s="5">
        <v>0.87139859397517794</v>
      </c>
      <c r="E14" s="5">
        <v>0.89521889213702932</v>
      </c>
      <c r="F14" s="5">
        <v>0.91968871606691327</v>
      </c>
      <c r="G14" s="5">
        <v>0.94452115349405752</v>
      </c>
      <c r="H14" s="5">
        <v>0.96941027435227745</v>
      </c>
      <c r="I14" s="5">
        <v>0.98436292193311536</v>
      </c>
      <c r="J14" s="5">
        <v>0.97231627097627271</v>
      </c>
      <c r="K14" s="5">
        <v>0.96165986692121697</v>
      </c>
      <c r="L14" s="4">
        <v>0.91937735507050322</v>
      </c>
    </row>
    <row r="15" spans="1:12">
      <c r="A15" s="10" t="s">
        <v>14</v>
      </c>
      <c r="B15" s="4">
        <v>0.8653661989842043</v>
      </c>
      <c r="C15" s="4">
        <v>0.88621445356188322</v>
      </c>
      <c r="D15" s="4">
        <v>0.90815063603827206</v>
      </c>
      <c r="E15" s="4">
        <v>0.93095085939969979</v>
      </c>
      <c r="F15" s="4">
        <v>0.95116057837210199</v>
      </c>
      <c r="G15" s="4">
        <v>0.96246230826368551</v>
      </c>
      <c r="H15" s="4">
        <v>0.96559715519964406</v>
      </c>
      <c r="I15" s="4">
        <v>0.95996566492273983</v>
      </c>
      <c r="J15" s="4">
        <v>0.95124538432586336</v>
      </c>
      <c r="K15" s="4">
        <v>0.94355458709995865</v>
      </c>
      <c r="L15" s="4">
        <v>0.93246678261680527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Montecarlo</vt:lpstr>
      <vt:lpstr>Synthese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BELIN (X148078)</dc:creator>
  <cp:lastModifiedBy>X148078</cp:lastModifiedBy>
  <dcterms:created xsi:type="dcterms:W3CDTF">2016-03-09T14:22:06Z</dcterms:created>
  <dcterms:modified xsi:type="dcterms:W3CDTF">2016-03-09T17:00:29Z</dcterms:modified>
</cp:coreProperties>
</file>