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46E21D6-07F0-456F-A5B6-036E673FF6D7}" xr6:coauthVersionLast="45" xr6:coauthVersionMax="45" xr10:uidLastSave="{00000000-0000-0000-0000-000000000000}"/>
  <bookViews>
    <workbookView xWindow="-120" yWindow="-120" windowWidth="24240" windowHeight="13140" xr2:uid="{DA67BD22-3B6C-4DE7-8F28-1BADEFDE7278}"/>
  </bookViews>
  <sheets>
    <sheet name="Projets" sheetId="1" r:id="rId1"/>
    <sheet name="Synthèse" sheetId="2" r:id="rId2"/>
  </sheets>
  <definedNames>
    <definedName name="Data">Synthèse!$B$3:$N$7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7" i="2" l="1"/>
  <c r="M7" i="2"/>
  <c r="L7" i="2"/>
  <c r="K7" i="2"/>
  <c r="J7" i="2"/>
  <c r="I7" i="2"/>
  <c r="H7" i="2"/>
  <c r="G7" i="2"/>
  <c r="F7" i="2"/>
  <c r="E7" i="2"/>
  <c r="D7" i="2"/>
  <c r="C7" i="2"/>
  <c r="N6" i="2"/>
  <c r="M6" i="2"/>
  <c r="L6" i="2"/>
  <c r="K6" i="2"/>
  <c r="J6" i="2"/>
  <c r="I6" i="2"/>
  <c r="H6" i="2"/>
  <c r="G6" i="2"/>
  <c r="F6" i="2"/>
  <c r="E6" i="2"/>
  <c r="D6" i="2"/>
  <c r="C6" i="2"/>
  <c r="N5" i="2"/>
  <c r="M5" i="2"/>
  <c r="L5" i="2"/>
  <c r="K5" i="2"/>
  <c r="J5" i="2"/>
  <c r="I5" i="2"/>
  <c r="H5" i="2"/>
  <c r="G5" i="2"/>
  <c r="F5" i="2"/>
  <c r="E5" i="2"/>
  <c r="D5" i="2"/>
  <c r="C5" i="2"/>
  <c r="N4" i="2"/>
  <c r="M4" i="2"/>
  <c r="L4" i="2"/>
  <c r="K4" i="2"/>
  <c r="J4" i="2"/>
  <c r="I4" i="2"/>
  <c r="H4" i="2"/>
  <c r="G4" i="2"/>
  <c r="F4" i="2"/>
  <c r="E4" i="2"/>
  <c r="D4" i="2"/>
  <c r="C4" i="2"/>
</calcChain>
</file>

<file path=xl/sharedStrings.xml><?xml version="1.0" encoding="utf-8"?>
<sst xmlns="http://schemas.openxmlformats.org/spreadsheetml/2006/main" count="46" uniqueCount="28">
  <si>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</si>
  <si>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</si>
  <si>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</si>
  <si>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</si>
  <si>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</si>
  <si>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</si>
  <si>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</si>
  <si>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</si>
  <si>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</si>
  <si>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</si>
  <si>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</si>
  <si>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</si>
  <si>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Pierre</t>
  </si>
  <si>
    <t>Christian</t>
  </si>
  <si>
    <t>Luc</t>
  </si>
  <si>
    <t>1er projet</t>
  </si>
  <si>
    <t>2e projet</t>
  </si>
  <si>
    <t>3e projet</t>
  </si>
  <si>
    <t>4e projet</t>
  </si>
  <si>
    <t>Javier</t>
  </si>
  <si>
    <t>5e projet</t>
  </si>
  <si>
    <t>6e projet</t>
  </si>
  <si>
    <t>SYNTHÈSE</t>
  </si>
  <si>
    <t>PROJETS</t>
  </si>
  <si>
    <t>Projets</t>
  </si>
  <si>
    <t>Opérateurs</t>
  </si>
  <si>
    <t>Noms</t>
  </si>
  <si>
    <t>CHARGE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</si>
</sst>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5B1B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Fill="1" applyAlignment="1">
      <alignment vertical="center"/>
    </xf>
    <xf numFmtId="0" fontId="0" fillId="0" borderId="14" xfId="0" applyBorder="1" applyAlignment="1">
      <alignment vertical="center"/>
    </xf>
    <xf numFmtId="9" fontId="0" fillId="0" borderId="0" xfId="1" applyFont="1" applyBorder="1" applyAlignment="1">
      <alignment vertical="center"/>
    </xf>
    <xf numFmtId="9" fontId="0" fillId="0" borderId="5" xfId="1" applyFont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9" fontId="0" fillId="0" borderId="2" xfId="1" applyFont="1" applyBorder="1" applyAlignment="1">
      <alignment vertical="center"/>
    </xf>
    <xf numFmtId="9" fontId="0" fillId="0" borderId="2" xfId="0" applyNumberFormat="1" applyBorder="1" applyAlignment="1">
      <alignment vertical="center"/>
    </xf>
    <xf numFmtId="9" fontId="0" fillId="0" borderId="3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9" fontId="0" fillId="0" borderId="0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9" fontId="0" fillId="0" borderId="7" xfId="0" applyNumberFormat="1" applyBorder="1" applyAlignment="1">
      <alignment vertical="center"/>
    </xf>
    <xf numFmtId="9" fontId="0" fillId="0" borderId="7" xfId="1" applyFont="1" applyBorder="1" applyAlignment="1">
      <alignment vertical="center"/>
    </xf>
    <xf numFmtId="9" fontId="0" fillId="0" borderId="8" xfId="1" applyFont="1" applyBorder="1" applyAlignment="1">
      <alignment vertical="center"/>
    </xf>
    <xf numFmtId="9" fontId="0" fillId="0" borderId="0" xfId="1" applyNumberFormat="1" applyFont="1" applyBorder="1" applyAlignment="1">
      <alignment vertical="center"/>
    </xf>
    <xf numFmtId="9" fontId="0" fillId="0" borderId="5" xfId="1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18" xfId="0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textRotation="90"/>
    </xf>
    <xf numFmtId="9" fontId="0" fillId="0" borderId="2" xfId="1" applyNumberFormat="1" applyFont="1" applyBorder="1" applyAlignment="1">
      <alignment vertical="center"/>
    </xf>
    <xf numFmtId="9" fontId="0" fillId="0" borderId="3" xfId="1" applyNumberFormat="1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9" fontId="0" fillId="0" borderId="8" xfId="0" applyNumberFormat="1" applyBorder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5B1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de travail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Synthèse!$B$4</c:f>
              <c:strCache>
                <c:ptCount val="1"/>
                <c:pt idx="0">
                  <c:v>Pierre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Synthèse!$C$3:$N$3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Synthèse!$C$4:$N$4</c:f>
              <c:numCache>
                <c:formatCode>0%</c:formatCode>
                <c:ptCount val="12"/>
                <c:pt idx="0">
                  <c:v>0.33</c:v>
                </c:pt>
                <c:pt idx="1">
                  <c:v>0.28000000000000003</c:v>
                </c:pt>
                <c:pt idx="2">
                  <c:v>0</c:v>
                </c:pt>
                <c:pt idx="3">
                  <c:v>0.1</c:v>
                </c:pt>
                <c:pt idx="4">
                  <c:v>0</c:v>
                </c:pt>
                <c:pt idx="5">
                  <c:v>0</c:v>
                </c:pt>
                <c:pt idx="6">
                  <c:v>0.12</c:v>
                </c:pt>
                <c:pt idx="7">
                  <c:v>0.3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0.29000000000000004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26E-4CFE-A65C-123106C3F449}"/>
            </c:ext>
          </c:extLst>
        </c:ser>
        <c:ser>
          <c:idx val="1"/>
          <c:order val="1"/>
          <c:tx>
            <c:strRef>
              <c:f>Synthèse!$B$5</c:f>
              <c:strCache>
                <c:ptCount val="1"/>
                <c:pt idx="0">
                  <c:v>Luc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Synthèse!$C$3:$N$3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Synthèse!$C$5:$N$5</c:f>
              <c:numCache>
                <c:formatCode>0%</c:formatCode>
                <c:ptCount val="12"/>
                <c:pt idx="0">
                  <c:v>0.5</c:v>
                </c:pt>
                <c:pt idx="1">
                  <c:v>0.22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0.26</c:v>
                </c:pt>
                <c:pt idx="8">
                  <c:v>0.02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26E-4CFE-A65C-123106C3F449}"/>
            </c:ext>
          </c:extLst>
        </c:ser>
        <c:ser>
          <c:idx val="2"/>
          <c:order val="2"/>
          <c:tx>
            <c:strRef>
              <c:f>Synthèse!$B$6</c:f>
              <c:strCache>
                <c:ptCount val="1"/>
                <c:pt idx="0">
                  <c:v>Christian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Synthèse!$C$3:$N$3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Synthèse!$C$6:$N$6</c:f>
              <c:numCache>
                <c:formatCode>0%</c:formatCode>
                <c:ptCount val="12"/>
                <c:pt idx="0">
                  <c:v>0.25</c:v>
                </c:pt>
                <c:pt idx="1">
                  <c:v>0.3</c:v>
                </c:pt>
                <c:pt idx="2">
                  <c:v>0.42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26E-4CFE-A65C-123106C3F449}"/>
            </c:ext>
          </c:extLst>
        </c:ser>
        <c:ser>
          <c:idx val="3"/>
          <c:order val="3"/>
          <c:tx>
            <c:strRef>
              <c:f>Synthèse!$B$7</c:f>
              <c:strCache>
                <c:ptCount val="1"/>
                <c:pt idx="0">
                  <c:v>Javier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Synthèse!$C$3:$N$3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Synthèse!$C$7:$N$7</c:f>
              <c:numCache>
                <c:formatCode>0%</c:formatCode>
                <c:ptCount val="12"/>
                <c:pt idx="0">
                  <c:v>0.26</c:v>
                </c:pt>
                <c:pt idx="1">
                  <c:v>0.13</c:v>
                </c:pt>
                <c:pt idx="2">
                  <c:v>0</c:v>
                </c:pt>
                <c:pt idx="3">
                  <c:v>0.24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0.54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26E-4CFE-A65C-123106C3F4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04977776"/>
        <c:axId val="1195375248"/>
      </c:lineChart>
      <c:catAx>
        <c:axId val="1204977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5375248"/>
        <c:crosses val="autoZero"/>
        <c:auto val="1"/>
        <c:lblAlgn val="ctr"/>
        <c:lblOffset val="100"/>
        <c:noMultiLvlLbl val="0"/>
      </c:catAx>
      <c:valAx>
        <c:axId val="119537524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4977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0</xdr:rowOff>
        </xdr:from>
        <xdr:to>
          <xdr:col>1</xdr:col>
          <xdr:colOff>200025</xdr:colOff>
          <xdr:row>2</xdr:row>
          <xdr:rowOff>0</xdr:rowOff>
        </xdr:to>
        <xdr:sp macro="" textlink="">
          <xdr:nvSpPr>
            <xdr:cNvPr id="1025" name="cmdNEW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2</xdr:row>
      <xdr:rowOff>19050</xdr:rowOff>
    </xdr:from>
    <xdr:to>
      <xdr:col>23</xdr:col>
      <xdr:colOff>733425</xdr:colOff>
      <xdr:row>19</xdr:row>
      <xdr:rowOff>171450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DFF1E-4C21-45F1-8297-42D01AE3B914}">
  <sheetPr codeName="Feuil1"/>
  <dimension ref="B1:O19"/>
  <sheetViews>
    <sheetView tabSelected="1" workbookViewId="0">
      <pane ySplit="3" topLeftCell="A4" activePane="bottomLeft" state="frozen"/>
      <selection pane="bottomLeft" activeCell="B2" sqref="B2:O2"/>
    </sheetView>
  </sheetViews>
  <sheetFormatPr baseColWidth="10" defaultRowHeight="15" x14ac:dyDescent="0.25"/>
  <cols>
    <col min="1" max="2" width="11.42578125" style="3"/>
    <col min="3" max="3" width="24.42578125" style="3" customWidth="1"/>
    <col min="4" max="15" width="12.140625" style="3" customWidth="1"/>
    <col min="16" max="16384" width="11.42578125" style="3"/>
  </cols>
  <sheetData>
    <row r="1" spans="2:15" ht="15.75" thickBot="1" x14ac:dyDescent="0.3"/>
    <row r="2" spans="2:15" ht="15.75" thickBot="1" x14ac:dyDescent="0.3">
      <c r="B2" s="35" t="s">
        <v>23</v>
      </c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7"/>
    </row>
    <row r="3" spans="2:15" ht="15.75" thickBot="1" x14ac:dyDescent="0.3">
      <c r="B3" s="32" t="s">
        <v>24</v>
      </c>
      <c r="C3" s="34" t="s">
        <v>25</v>
      </c>
      <c r="D3" s="33" t="s">
        <v>0</v>
      </c>
      <c r="E3" s="1" t="s">
        <v>1</v>
      </c>
      <c r="F3" s="1" t="s">
        <v>2</v>
      </c>
      <c r="G3" s="1" t="s">
        <v>3</v>
      </c>
      <c r="H3" s="1" t="s">
        <v>4</v>
      </c>
      <c r="I3" s="1" t="s">
        <v>5</v>
      </c>
      <c r="J3" s="1" t="s">
        <v>6</v>
      </c>
      <c r="K3" s="1" t="s">
        <v>7</v>
      </c>
      <c r="L3" s="1" t="s">
        <v>8</v>
      </c>
      <c r="M3" s="1" t="s">
        <v>9</v>
      </c>
      <c r="N3" s="1" t="s">
        <v>10</v>
      </c>
      <c r="O3" s="2" t="s">
        <v>11</v>
      </c>
    </row>
    <row r="4" spans="2:15" x14ac:dyDescent="0.25">
      <c r="B4" s="14" t="s">
        <v>15</v>
      </c>
      <c r="C4" s="5" t="s">
        <v>12</v>
      </c>
      <c r="D4" s="15">
        <v>0.2</v>
      </c>
      <c r="E4" s="16">
        <v>0.22</v>
      </c>
      <c r="F4" s="15">
        <v>0</v>
      </c>
      <c r="G4" s="15">
        <v>0.1</v>
      </c>
      <c r="H4" s="15">
        <v>0</v>
      </c>
      <c r="I4" s="15">
        <v>0</v>
      </c>
      <c r="J4" s="16">
        <v>0.12</v>
      </c>
      <c r="K4" s="16">
        <v>0.3</v>
      </c>
      <c r="L4" s="16">
        <v>0</v>
      </c>
      <c r="M4" s="16">
        <v>0</v>
      </c>
      <c r="N4" s="16">
        <v>0</v>
      </c>
      <c r="O4" s="17">
        <v>0.17</v>
      </c>
    </row>
    <row r="5" spans="2:15" x14ac:dyDescent="0.25">
      <c r="B5" s="18" t="s">
        <v>16</v>
      </c>
      <c r="C5" s="8" t="s">
        <v>14</v>
      </c>
      <c r="D5" s="6">
        <v>0.5</v>
      </c>
      <c r="E5" s="6">
        <v>0.22</v>
      </c>
      <c r="F5" s="6">
        <v>0</v>
      </c>
      <c r="G5" s="6">
        <v>0</v>
      </c>
      <c r="H5" s="6">
        <v>0</v>
      </c>
      <c r="I5" s="6">
        <v>0</v>
      </c>
      <c r="J5" s="6">
        <v>0</v>
      </c>
      <c r="K5" s="6">
        <v>0.26</v>
      </c>
      <c r="L5" s="6">
        <v>0.02</v>
      </c>
      <c r="M5" s="6">
        <v>0</v>
      </c>
      <c r="N5" s="6">
        <v>0</v>
      </c>
      <c r="O5" s="7">
        <v>0</v>
      </c>
    </row>
    <row r="6" spans="2:15" x14ac:dyDescent="0.25">
      <c r="B6" s="18" t="s">
        <v>17</v>
      </c>
      <c r="C6" s="8" t="s">
        <v>13</v>
      </c>
      <c r="D6" s="6">
        <v>0.25</v>
      </c>
      <c r="E6" s="6">
        <v>0.3</v>
      </c>
      <c r="F6" s="6">
        <v>0.42</v>
      </c>
      <c r="G6" s="6">
        <v>0</v>
      </c>
      <c r="H6" s="6">
        <v>0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7">
        <v>0</v>
      </c>
    </row>
    <row r="7" spans="2:15" x14ac:dyDescent="0.25">
      <c r="B7" s="18" t="s">
        <v>18</v>
      </c>
      <c r="C7" s="8" t="s">
        <v>19</v>
      </c>
      <c r="D7" s="6">
        <v>0.12</v>
      </c>
      <c r="E7" s="6">
        <v>0.13</v>
      </c>
      <c r="F7" s="6">
        <v>0</v>
      </c>
      <c r="G7" s="6">
        <v>0.24</v>
      </c>
      <c r="H7" s="6">
        <v>0</v>
      </c>
      <c r="I7" s="6">
        <v>0</v>
      </c>
      <c r="J7" s="6">
        <v>0</v>
      </c>
      <c r="K7" s="6">
        <v>0</v>
      </c>
      <c r="L7" s="6">
        <v>0</v>
      </c>
      <c r="M7" s="6">
        <v>0</v>
      </c>
      <c r="N7" s="6">
        <v>0</v>
      </c>
      <c r="O7" s="7">
        <v>0</v>
      </c>
    </row>
    <row r="8" spans="2:15" x14ac:dyDescent="0.25">
      <c r="B8" s="18" t="s">
        <v>20</v>
      </c>
      <c r="C8" s="8" t="s">
        <v>12</v>
      </c>
      <c r="D8" s="19">
        <v>0.13</v>
      </c>
      <c r="E8" s="6">
        <v>0.06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 s="6">
        <v>0</v>
      </c>
      <c r="M8" s="6">
        <v>0</v>
      </c>
      <c r="N8" s="6">
        <v>0</v>
      </c>
      <c r="O8" s="7">
        <v>0.12</v>
      </c>
    </row>
    <row r="9" spans="2:15" x14ac:dyDescent="0.25">
      <c r="B9" s="18" t="s">
        <v>21</v>
      </c>
      <c r="C9" s="8" t="s">
        <v>19</v>
      </c>
      <c r="D9" s="19">
        <v>0.14000000000000001</v>
      </c>
      <c r="E9" s="6">
        <v>0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0.54</v>
      </c>
      <c r="L9" s="6">
        <v>0</v>
      </c>
      <c r="M9" s="6">
        <v>0</v>
      </c>
      <c r="N9" s="6">
        <v>0</v>
      </c>
      <c r="O9" s="7">
        <v>0</v>
      </c>
    </row>
    <row r="10" spans="2:15" ht="15.75" thickBot="1" x14ac:dyDescent="0.3">
      <c r="B10" s="20"/>
      <c r="C10" s="11"/>
      <c r="D10" s="21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3"/>
    </row>
    <row r="11" spans="2:15" x14ac:dyDescent="0.25"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</row>
    <row r="19" spans="15:15" x14ac:dyDescent="0.25">
      <c r="O19" s="4"/>
    </row>
  </sheetData>
  <mergeCells count="1">
    <mergeCell ref="B2:O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NEW">
          <controlPr defaultSize="0" autoLine="0" r:id="rId5">
            <anchor moveWithCells="1">
              <from>
                <xdr:col>1</xdr:col>
                <xdr:colOff>9525</xdr:colOff>
                <xdr:row>1</xdr:row>
                <xdr:rowOff>0</xdr:rowOff>
              </from>
              <to>
                <xdr:col>1</xdr:col>
                <xdr:colOff>200025</xdr:colOff>
                <xdr:row>2</xdr:row>
                <xdr:rowOff>0</xdr:rowOff>
              </to>
            </anchor>
          </controlPr>
        </control>
      </mc:Choice>
      <mc:Fallback>
        <control shapeId="1025" r:id="rId4" name="cmdNEW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1F420-6800-4FDC-A113-3FF9B2226891}">
  <sheetPr codeName="Feuil2"/>
  <dimension ref="A1:X31"/>
  <sheetViews>
    <sheetView zoomScaleNormal="100" workbookViewId="0">
      <selection activeCell="F18" sqref="F18"/>
    </sheetView>
  </sheetViews>
  <sheetFormatPr baseColWidth="10" defaultRowHeight="15" x14ac:dyDescent="0.25"/>
  <cols>
    <col min="1" max="2" width="11.42578125" style="3"/>
    <col min="3" max="14" width="6.5703125" style="3" customWidth="1"/>
    <col min="15" max="15" width="3.85546875" style="3" customWidth="1"/>
    <col min="16" max="16384" width="11.42578125" style="3"/>
  </cols>
  <sheetData>
    <row r="1" spans="1:24" ht="15.75" thickBot="1" x14ac:dyDescent="0.3"/>
    <row r="2" spans="1:24" ht="15.75" thickBot="1" x14ac:dyDescent="0.3">
      <c r="B2" s="38" t="s">
        <v>22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40"/>
      <c r="P2" s="35" t="s">
        <v>27</v>
      </c>
      <c r="Q2" s="36"/>
      <c r="R2" s="36"/>
      <c r="S2" s="36"/>
      <c r="T2" s="36"/>
      <c r="U2" s="36"/>
      <c r="V2" s="36"/>
      <c r="W2" s="36"/>
      <c r="X2" s="37"/>
    </row>
    <row r="3" spans="1:24" ht="57.75" thickBot="1" x14ac:dyDescent="0.3">
      <c r="B3" s="26" t="s">
        <v>26</v>
      </c>
      <c r="C3" s="27" t="s">
        <v>0</v>
      </c>
      <c r="D3" s="28" t="s">
        <v>1</v>
      </c>
      <c r="E3" s="28" t="s">
        <v>2</v>
      </c>
      <c r="F3" s="28" t="s">
        <v>3</v>
      </c>
      <c r="G3" s="28" t="s">
        <v>4</v>
      </c>
      <c r="H3" s="28" t="s">
        <v>5</v>
      </c>
      <c r="I3" s="28" t="s">
        <v>6</v>
      </c>
      <c r="J3" s="28" t="s">
        <v>7</v>
      </c>
      <c r="K3" s="28" t="s">
        <v>8</v>
      </c>
      <c r="L3" s="28" t="s">
        <v>9</v>
      </c>
      <c r="M3" s="28" t="s">
        <v>10</v>
      </c>
      <c r="N3" s="29" t="s">
        <v>11</v>
      </c>
      <c r="P3" s="18"/>
      <c r="Q3" s="9"/>
      <c r="R3" s="9"/>
      <c r="S3" s="9"/>
      <c r="T3" s="9"/>
      <c r="U3" s="9"/>
      <c r="V3" s="9"/>
      <c r="W3" s="9"/>
      <c r="X3" s="10"/>
    </row>
    <row r="4" spans="1:24" x14ac:dyDescent="0.25">
      <c r="B4" s="5" t="s">
        <v>12</v>
      </c>
      <c r="C4" s="30">
        <f>SUMIF(Projets!C4:C9,B4,Projets!D4:D9)</f>
        <v>0.33</v>
      </c>
      <c r="D4" s="30">
        <f>SUMIF(Projets!C4:C9,B4,Projets!E4:E9)</f>
        <v>0.28000000000000003</v>
      </c>
      <c r="E4" s="30">
        <f>SUMIF(Projets!C4:C9,B4,Projets!F4:F9)</f>
        <v>0</v>
      </c>
      <c r="F4" s="30">
        <f>SUMIF(Projets!C4:C9,B4,Projets!G4:G9)</f>
        <v>0.1</v>
      </c>
      <c r="G4" s="30">
        <f>SUMIF(Projets!C4:C9,B4,Projets!H4:H9)</f>
        <v>0</v>
      </c>
      <c r="H4" s="30">
        <f>SUMIF(Projets!C4:C9,B4,Projets!I4:I9)</f>
        <v>0</v>
      </c>
      <c r="I4" s="30">
        <f>SUMIF(Projets!C4:C9,B4,Projets!J4:J9)</f>
        <v>0.12</v>
      </c>
      <c r="J4" s="30">
        <f>SUMIF(Projets!C4:C9,B4,Projets!K4:K9)</f>
        <v>0.3</v>
      </c>
      <c r="K4" s="30">
        <f>SUMIF(Projets!C4:C9,B4,Projets!L4:L9)</f>
        <v>0</v>
      </c>
      <c r="L4" s="30">
        <f>SUMIF(Projets!C4:C9,B4,Projets!M4:M9)</f>
        <v>0</v>
      </c>
      <c r="M4" s="30">
        <f>SUMIF(Projets!C4:C9,B4,Projets!N4:N9)</f>
        <v>0</v>
      </c>
      <c r="N4" s="31">
        <f>SUMIF(Projets!C4:C9,B4,Projets!O4:O9)</f>
        <v>0.29000000000000004</v>
      </c>
      <c r="P4" s="18"/>
      <c r="Q4" s="9"/>
      <c r="R4" s="9"/>
      <c r="S4" s="9"/>
      <c r="T4" s="9"/>
      <c r="U4" s="9"/>
      <c r="V4" s="9"/>
      <c r="W4" s="9"/>
      <c r="X4" s="10"/>
    </row>
    <row r="5" spans="1:24" x14ac:dyDescent="0.25">
      <c r="B5" s="8" t="s">
        <v>14</v>
      </c>
      <c r="C5" s="24">
        <f>SUMIF(Projets!C4:C9,B5,Projets!D4:D9)</f>
        <v>0.5</v>
      </c>
      <c r="D5" s="24">
        <f>SUMIF(Projets!C4:C9,B5,Projets!E4:E9)</f>
        <v>0.22</v>
      </c>
      <c r="E5" s="24">
        <f>SUMIF(Projets!C4:C9,B5,Projets!F4:F9)</f>
        <v>0</v>
      </c>
      <c r="F5" s="24">
        <f>SUMIF(Projets!C4:C9,B5,Projets!G4:G9)</f>
        <v>0</v>
      </c>
      <c r="G5" s="24">
        <f>SUMIF(Projets!C4:C9,B5,Projets!H4:H9)</f>
        <v>0</v>
      </c>
      <c r="H5" s="24">
        <f>SUMIF(Projets!C4:C9,B5,Projets!I4:I9)</f>
        <v>0</v>
      </c>
      <c r="I5" s="24">
        <f>SUMIF(Projets!C4:C9,B5,Projets!J4:J9)</f>
        <v>0</v>
      </c>
      <c r="J5" s="24">
        <f>SUMIF(Projets!C4:C9,B5,Projets!K4:K9)</f>
        <v>0.26</v>
      </c>
      <c r="K5" s="24">
        <f>SUMIF(Projets!C4:C9,B5,Projets!L4:L9)</f>
        <v>0.02</v>
      </c>
      <c r="L5" s="24">
        <f>SUMIF(Projets!C4:C9,B5,Projets!M4:M9)</f>
        <v>0</v>
      </c>
      <c r="M5" s="24">
        <f>SUMIF(Projets!C4:C9,B5,Projets!N4:N9)</f>
        <v>0</v>
      </c>
      <c r="N5" s="25">
        <f>SUMIF(Projets!C4:C9,B5,Projets!O4:O9)</f>
        <v>0</v>
      </c>
      <c r="P5" s="18"/>
      <c r="Q5" s="9"/>
      <c r="R5" s="9"/>
      <c r="S5" s="9"/>
      <c r="T5" s="9"/>
      <c r="U5" s="9"/>
      <c r="V5" s="9"/>
      <c r="W5" s="9"/>
      <c r="X5" s="10"/>
    </row>
    <row r="6" spans="1:24" x14ac:dyDescent="0.25">
      <c r="B6" s="8" t="s">
        <v>13</v>
      </c>
      <c r="C6" s="24">
        <f>SUMIF(Projets!C4:C9,B6,Projets!D4:D9)</f>
        <v>0.25</v>
      </c>
      <c r="D6" s="24">
        <f>SUMIF(Projets!C4:C9,B6,Projets!E4:E9)</f>
        <v>0.3</v>
      </c>
      <c r="E6" s="24">
        <f>SUMIF(Projets!C4:C9,B6,Projets!F4:F9)</f>
        <v>0.42</v>
      </c>
      <c r="F6" s="24">
        <f>SUMIF(Projets!C4:C9,B6,Projets!G4:G9)</f>
        <v>0</v>
      </c>
      <c r="G6" s="24">
        <f>SUMIF(Projets!C4:C9,B6,Projets!H4:H9)</f>
        <v>0</v>
      </c>
      <c r="H6" s="24">
        <f>SUMIF(Projets!C4:C9,B6,Projets!I4:I9)</f>
        <v>0</v>
      </c>
      <c r="I6" s="24">
        <f>SUMIF(Projets!C4:C9,B6,Projets!J4:J9)</f>
        <v>0</v>
      </c>
      <c r="J6" s="24">
        <f>SUMIF(Projets!C4:C9,B6,Projets!K4:K9)</f>
        <v>0</v>
      </c>
      <c r="K6" s="24">
        <f>SUMIF(Projets!C4:C9,B6,Projets!L4:L9)</f>
        <v>0</v>
      </c>
      <c r="L6" s="24">
        <f>SUMIF(Projets!C4:C9,B6,Projets!M4:M9)</f>
        <v>0</v>
      </c>
      <c r="M6" s="24">
        <f>SUMIF(Projets!C4:C9,B6,Projets!N4:N9)</f>
        <v>0</v>
      </c>
      <c r="N6" s="25">
        <f>SUMIF(Projets!C4:C9,B6,Projets!O4:O9)</f>
        <v>0</v>
      </c>
      <c r="P6" s="18"/>
      <c r="Q6" s="9"/>
      <c r="R6" s="9"/>
      <c r="S6" s="9"/>
      <c r="T6" s="9"/>
      <c r="U6" s="9"/>
      <c r="V6" s="9"/>
      <c r="W6" s="9"/>
      <c r="X6" s="10"/>
    </row>
    <row r="7" spans="1:24" x14ac:dyDescent="0.25">
      <c r="B7" s="8" t="s">
        <v>19</v>
      </c>
      <c r="C7" s="24">
        <f>SUMIF(Projets!C4:C9,B7,Projets!D4:D9)</f>
        <v>0.26</v>
      </c>
      <c r="D7" s="24">
        <f>SUMIF(Projets!C4:C9,B7,Projets!E4:E9)</f>
        <v>0.13</v>
      </c>
      <c r="E7" s="24">
        <f>SUMIF(Projets!C4:C9,B7,Projets!F4:F9)</f>
        <v>0</v>
      </c>
      <c r="F7" s="24">
        <f>SUMIF(Projets!C4:C9,B7,Projets!G4:G9)</f>
        <v>0.24</v>
      </c>
      <c r="G7" s="24">
        <f>SUMIF(Projets!C4:C9,B7,Projets!H4:H9)</f>
        <v>0</v>
      </c>
      <c r="H7" s="24">
        <f>SUMIF(Projets!C4:C9,B7,Projets!I4:I9)</f>
        <v>0</v>
      </c>
      <c r="I7" s="24">
        <f>SUMIF(Projets!C4:C9,B7,Projets!J4:J9)</f>
        <v>0</v>
      </c>
      <c r="J7" s="24">
        <f>SUMIF(Projets!C4:C9,B7,Projets!K4:K9)</f>
        <v>0.54</v>
      </c>
      <c r="K7" s="24">
        <f>SUMIF(Projets!C4:C9,B7,Projets!L4:L9)</f>
        <v>0</v>
      </c>
      <c r="L7" s="24">
        <f>SUMIF(Projets!C4:C9,B7,Projets!M4:M9)</f>
        <v>0</v>
      </c>
      <c r="M7" s="24">
        <f>SUMIF(Projets!C4:C9,B7,Projets!N4:N9)</f>
        <v>0</v>
      </c>
      <c r="N7" s="25">
        <f>SUMIF(Projets!C4:C9,B7,Projets!O4:O9)</f>
        <v>0</v>
      </c>
      <c r="P7" s="18"/>
      <c r="Q7" s="9"/>
      <c r="R7" s="9"/>
      <c r="S7" s="9"/>
      <c r="T7" s="9"/>
      <c r="U7" s="9"/>
      <c r="V7" s="9"/>
      <c r="W7" s="9"/>
      <c r="X7" s="10"/>
    </row>
    <row r="8" spans="1:24" ht="15.75" thickBot="1" x14ac:dyDescent="0.3">
      <c r="B8" s="1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41"/>
      <c r="P8" s="18"/>
      <c r="Q8" s="9"/>
      <c r="R8" s="9"/>
      <c r="S8" s="9"/>
      <c r="T8" s="9"/>
      <c r="U8" s="9"/>
      <c r="V8" s="9"/>
      <c r="W8" s="9"/>
      <c r="X8" s="10"/>
    </row>
    <row r="9" spans="1:24" x14ac:dyDescent="0.25">
      <c r="B9" s="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P9" s="18"/>
      <c r="Q9" s="9"/>
      <c r="R9" s="9"/>
      <c r="S9" s="9"/>
      <c r="T9" s="9"/>
      <c r="U9" s="9"/>
      <c r="V9" s="9"/>
      <c r="W9" s="9"/>
      <c r="X9" s="10"/>
    </row>
    <row r="10" spans="1:24" x14ac:dyDescent="0.25">
      <c r="P10" s="18"/>
      <c r="Q10" s="9"/>
      <c r="R10" s="9"/>
      <c r="S10" s="9"/>
      <c r="T10" s="9"/>
      <c r="U10" s="9"/>
      <c r="V10" s="9"/>
      <c r="W10" s="9"/>
      <c r="X10" s="10"/>
    </row>
    <row r="11" spans="1:24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P11" s="18"/>
      <c r="Q11" s="9"/>
      <c r="R11" s="9"/>
      <c r="S11" s="9"/>
      <c r="T11" s="9"/>
      <c r="U11" s="9"/>
      <c r="V11" s="9"/>
      <c r="W11" s="9"/>
      <c r="X11" s="10"/>
    </row>
    <row r="12" spans="1:24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P12" s="18"/>
      <c r="Q12" s="9"/>
      <c r="R12" s="9"/>
      <c r="S12" s="9"/>
      <c r="T12" s="9"/>
      <c r="U12" s="9"/>
      <c r="V12" s="9"/>
      <c r="W12" s="9"/>
      <c r="X12" s="10"/>
    </row>
    <row r="13" spans="1:24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P13" s="18"/>
      <c r="Q13" s="9"/>
      <c r="R13" s="9"/>
      <c r="S13" s="9"/>
      <c r="T13" s="9"/>
      <c r="U13" s="9"/>
      <c r="V13" s="9"/>
      <c r="W13" s="9"/>
      <c r="X13" s="10"/>
    </row>
    <row r="14" spans="1:24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P14" s="18"/>
      <c r="Q14" s="9"/>
      <c r="R14" s="9"/>
      <c r="S14" s="9"/>
      <c r="T14" s="9"/>
      <c r="U14" s="9"/>
      <c r="V14" s="9"/>
      <c r="W14" s="9"/>
      <c r="X14" s="10"/>
    </row>
    <row r="15" spans="1:24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P15" s="18"/>
      <c r="Q15" s="9"/>
      <c r="R15" s="9"/>
      <c r="S15" s="9"/>
      <c r="T15" s="9"/>
      <c r="U15" s="9"/>
      <c r="V15" s="9"/>
      <c r="W15" s="9"/>
      <c r="X15" s="10"/>
    </row>
    <row r="16" spans="1:24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P16" s="18"/>
      <c r="Q16" s="9"/>
      <c r="R16" s="9"/>
      <c r="S16" s="9"/>
      <c r="T16" s="9"/>
      <c r="U16" s="9"/>
      <c r="V16" s="9"/>
      <c r="W16" s="9"/>
      <c r="X16" s="10"/>
    </row>
    <row r="17" spans="1:24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P17" s="18"/>
      <c r="Q17" s="9"/>
      <c r="R17" s="9"/>
      <c r="S17" s="9"/>
      <c r="T17" s="9"/>
      <c r="U17" s="9"/>
      <c r="V17" s="9"/>
      <c r="W17" s="9"/>
      <c r="X17" s="10"/>
    </row>
    <row r="18" spans="1:24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P18" s="18"/>
      <c r="Q18" s="9"/>
      <c r="R18" s="9"/>
      <c r="S18" s="9"/>
      <c r="T18" s="9"/>
      <c r="U18" s="9"/>
      <c r="V18" s="9"/>
      <c r="W18" s="9"/>
      <c r="X18" s="10"/>
    </row>
    <row r="19" spans="1:24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P19" s="18"/>
      <c r="Q19" s="9"/>
      <c r="R19" s="9"/>
      <c r="S19" s="9"/>
      <c r="T19" s="9"/>
      <c r="U19" s="9"/>
      <c r="V19" s="9"/>
      <c r="W19" s="9"/>
      <c r="X19" s="10"/>
    </row>
    <row r="20" spans="1:24" ht="15.75" thickBot="1" x14ac:dyDescent="0.3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P20" s="20"/>
      <c r="Q20" s="12"/>
      <c r="R20" s="12"/>
      <c r="S20" s="12"/>
      <c r="T20" s="12"/>
      <c r="U20" s="12"/>
      <c r="V20" s="12"/>
      <c r="W20" s="12"/>
      <c r="X20" s="13"/>
    </row>
    <row r="21" spans="1:24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</row>
    <row r="22" spans="1:24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</row>
    <row r="23" spans="1:24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</row>
    <row r="24" spans="1:24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</row>
    <row r="25" spans="1:24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</row>
    <row r="26" spans="1:24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</row>
    <row r="27" spans="1:24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</row>
    <row r="28" spans="1:24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</row>
    <row r="29" spans="1:24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</row>
    <row r="30" spans="1:24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</row>
    <row r="31" spans="1:24" x14ac:dyDescent="0.25">
      <c r="A31" s="9"/>
    </row>
  </sheetData>
  <sortState ref="B4:N8">
    <sortCondition ref="B4"/>
  </sortState>
  <mergeCells count="2">
    <mergeCell ref="B2:N2"/>
    <mergeCell ref="P2:X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Projets</vt:lpstr>
      <vt:lpstr>Synthèse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Pollet</dc:creator>
  <cp:lastModifiedBy>Utilisateur</cp:lastModifiedBy>
  <dcterms:created xsi:type="dcterms:W3CDTF">2019-11-27T10:31:43Z</dcterms:created>
  <dcterms:modified xsi:type="dcterms:W3CDTF">2019-11-28T03:40:42Z</dcterms:modified>
</cp:coreProperties>
</file>