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 tabRatio="966"/>
  </bookViews>
  <sheets>
    <sheet name="trame vierge" sheetId="50" r:id="rId1"/>
    <sheet name="trame vierge (2)" sheetId="66" r:id="rId2"/>
  </sheets>
  <functionGroups builtInGroupCount="18"/>
  <externalReferences>
    <externalReference r:id="rId3"/>
  </externalReferences>
  <definedNames>
    <definedName name="Postes">[1]Feuil2!$B$2:$B$37</definedName>
    <definedName name="_xlnm.Print_Area" localSheetId="0">'trame vierge'!$A$1:$AF$49</definedName>
    <definedName name="_xlnm.Print_Area" localSheetId="1">'trame vierge (2)'!$A$1:$AF$49</definedName>
  </definedNames>
  <calcPr calcId="152511"/>
</workbook>
</file>

<file path=xl/calcChain.xml><?xml version="1.0" encoding="utf-8"?>
<calcChain xmlns="http://schemas.openxmlformats.org/spreadsheetml/2006/main">
  <c r="C84" i="50" l="1"/>
  <c r="C85" i="50"/>
  <c r="B80" i="50"/>
  <c r="B81" i="50"/>
  <c r="B66" i="50"/>
  <c r="B67" i="50"/>
  <c r="B71" i="50"/>
  <c r="B53" i="50"/>
  <c r="B54" i="50"/>
  <c r="B56" i="50"/>
  <c r="B57" i="50"/>
  <c r="B70" i="50"/>
  <c r="B74" i="50"/>
  <c r="B75" i="50"/>
  <c r="B60" i="50"/>
  <c r="B61" i="50"/>
  <c r="B55" i="50"/>
  <c r="B64" i="50"/>
  <c r="B65" i="50"/>
  <c r="B63" i="50"/>
  <c r="B82" i="50"/>
  <c r="B62" i="50"/>
  <c r="B68" i="50"/>
  <c r="B69" i="50"/>
  <c r="B79" i="50"/>
  <c r="B72" i="50"/>
  <c r="B73" i="50"/>
  <c r="B58" i="50"/>
  <c r="B59" i="50"/>
  <c r="B78" i="50"/>
  <c r="B76" i="50"/>
  <c r="B77" i="50"/>
  <c r="B52" i="50"/>
  <c r="C85" i="66" l="1"/>
  <c r="C84" i="66"/>
  <c r="D5" i="66"/>
  <c r="E2" i="66"/>
  <c r="E21" i="66" s="1"/>
  <c r="D2" i="66"/>
  <c r="D4" i="66" s="1"/>
  <c r="D1" i="66"/>
  <c r="E1" i="66" s="1"/>
  <c r="B61" i="66"/>
  <c r="B57" i="66"/>
  <c r="B62" i="66"/>
  <c r="B69" i="66"/>
  <c r="B52" i="66"/>
  <c r="B81" i="66"/>
  <c r="B78" i="66"/>
  <c r="B63" i="66"/>
  <c r="B59" i="66"/>
  <c r="B55" i="66"/>
  <c r="B73" i="66"/>
  <c r="B74" i="66"/>
  <c r="B53" i="66"/>
  <c r="B79" i="66"/>
  <c r="B60" i="66"/>
  <c r="B72" i="66"/>
  <c r="B70" i="66"/>
  <c r="B64" i="66"/>
  <c r="B71" i="66"/>
  <c r="B65" i="66"/>
  <c r="B82" i="66"/>
  <c r="B80" i="66"/>
  <c r="B67" i="66"/>
  <c r="B56" i="66"/>
  <c r="B54" i="66"/>
  <c r="B75" i="66"/>
  <c r="B76" i="66"/>
  <c r="B68" i="66"/>
  <c r="B66" i="66"/>
  <c r="B77" i="66"/>
  <c r="B58" i="66"/>
  <c r="F2" i="66" l="1"/>
  <c r="F1" i="66"/>
  <c r="D47" i="66"/>
  <c r="D49" i="66"/>
  <c r="D48" i="66"/>
  <c r="D46" i="66"/>
  <c r="D44" i="66"/>
  <c r="D43" i="66"/>
  <c r="D41" i="66"/>
  <c r="D40" i="66"/>
  <c r="D39" i="66"/>
  <c r="D37" i="66"/>
  <c r="D36" i="66"/>
  <c r="D35" i="66"/>
  <c r="D34" i="66"/>
  <c r="D32" i="66"/>
  <c r="D31" i="66"/>
  <c r="D30" i="66"/>
  <c r="D29" i="66"/>
  <c r="D28" i="66"/>
  <c r="D27" i="66"/>
  <c r="D26" i="66"/>
  <c r="D25" i="66"/>
  <c r="D23" i="66"/>
  <c r="D22" i="66"/>
  <c r="D21" i="66"/>
  <c r="E4" i="66"/>
  <c r="E5" i="66"/>
  <c r="E6" i="66"/>
  <c r="D7" i="66"/>
  <c r="D8" i="66"/>
  <c r="D10" i="66"/>
  <c r="D11" i="66"/>
  <c r="D12" i="66"/>
  <c r="D14" i="66"/>
  <c r="D15" i="66"/>
  <c r="D16" i="66"/>
  <c r="D17" i="66"/>
  <c r="D18" i="66"/>
  <c r="E19" i="66"/>
  <c r="E20" i="66"/>
  <c r="E49" i="66"/>
  <c r="E48" i="66"/>
  <c r="E47" i="66"/>
  <c r="E46" i="66"/>
  <c r="E44" i="66"/>
  <c r="E41" i="66"/>
  <c r="E40" i="66"/>
  <c r="E39" i="66"/>
  <c r="E37" i="66"/>
  <c r="E36" i="66"/>
  <c r="E35" i="66"/>
  <c r="E34" i="66"/>
  <c r="E43" i="66"/>
  <c r="E31" i="66"/>
  <c r="E32" i="66"/>
  <c r="E30" i="66"/>
  <c r="E29" i="66"/>
  <c r="E28" i="66"/>
  <c r="E27" i="66"/>
  <c r="E26" i="66"/>
  <c r="E25" i="66"/>
  <c r="E23" i="66"/>
  <c r="D6" i="66"/>
  <c r="E7" i="66"/>
  <c r="E8" i="66"/>
  <c r="E10" i="66"/>
  <c r="E11" i="66"/>
  <c r="E12" i="66"/>
  <c r="E14" i="66"/>
  <c r="E15" i="66"/>
  <c r="E16" i="66"/>
  <c r="E17" i="66"/>
  <c r="E18" i="66"/>
  <c r="D19" i="66"/>
  <c r="D20" i="66"/>
  <c r="E22" i="66"/>
  <c r="E2" i="50"/>
  <c r="E5" i="50" s="1"/>
  <c r="D2" i="50"/>
  <c r="D1" i="50"/>
  <c r="E1" i="50" s="1"/>
  <c r="F1" i="50" s="1"/>
  <c r="G1" i="50" s="1"/>
  <c r="D50" i="66" l="1"/>
  <c r="G2" i="66"/>
  <c r="G1" i="66"/>
  <c r="E50" i="66"/>
  <c r="F49" i="66"/>
  <c r="F48" i="66"/>
  <c r="F47" i="66"/>
  <c r="F46" i="66"/>
  <c r="F43" i="66"/>
  <c r="F41" i="66"/>
  <c r="F40" i="66"/>
  <c r="F39" i="66"/>
  <c r="F37" i="66"/>
  <c r="F36" i="66"/>
  <c r="F35" i="66"/>
  <c r="F34" i="66"/>
  <c r="F32" i="66"/>
  <c r="F31" i="66"/>
  <c r="F30" i="66"/>
  <c r="F29" i="66"/>
  <c r="F28" i="66"/>
  <c r="F27" i="66"/>
  <c r="F26" i="66"/>
  <c r="F25" i="66"/>
  <c r="F23" i="66"/>
  <c r="F22" i="66"/>
  <c r="F21" i="66"/>
  <c r="F20" i="66"/>
  <c r="F19" i="66"/>
  <c r="F6" i="66"/>
  <c r="F5" i="66"/>
  <c r="F18" i="66"/>
  <c r="F17" i="66"/>
  <c r="F16" i="66"/>
  <c r="F15" i="66"/>
  <c r="F14" i="66"/>
  <c r="F12" i="66"/>
  <c r="F11" i="66"/>
  <c r="F10" i="66"/>
  <c r="F8" i="66"/>
  <c r="F7" i="66"/>
  <c r="F4" i="66"/>
  <c r="E49" i="50"/>
  <c r="E23" i="50"/>
  <c r="E19" i="50"/>
  <c r="E22" i="50"/>
  <c r="E34" i="50"/>
  <c r="D34" i="50"/>
  <c r="E15" i="50"/>
  <c r="E16" i="50"/>
  <c r="E6" i="50"/>
  <c r="E7" i="50"/>
  <c r="E4" i="50"/>
  <c r="E11" i="50"/>
  <c r="E8" i="50"/>
  <c r="E14" i="50"/>
  <c r="E10" i="50"/>
  <c r="D26" i="50"/>
  <c r="F2" i="50"/>
  <c r="E46" i="50"/>
  <c r="E41" i="50"/>
  <c r="E39" i="50"/>
  <c r="E32" i="50"/>
  <c r="E31" i="50"/>
  <c r="E30" i="50"/>
  <c r="E29" i="50"/>
  <c r="E20" i="50"/>
  <c r="E28" i="50"/>
  <c r="E48" i="50"/>
  <c r="E47" i="50"/>
  <c r="E44" i="50"/>
  <c r="E40" i="50"/>
  <c r="E36" i="50"/>
  <c r="E35" i="50"/>
  <c r="E25" i="50"/>
  <c r="E21" i="50"/>
  <c r="E18" i="50"/>
  <c r="E17" i="50"/>
  <c r="E27" i="50"/>
  <c r="E26" i="50"/>
  <c r="E12" i="50"/>
  <c r="H2" i="50"/>
  <c r="H1" i="50"/>
  <c r="G2" i="50"/>
  <c r="G39" i="50" s="1"/>
  <c r="D48" i="50"/>
  <c r="D25" i="50"/>
  <c r="E43" i="50"/>
  <c r="E37" i="50"/>
  <c r="G49" i="66" l="1"/>
  <c r="G48" i="66"/>
  <c r="G47" i="66"/>
  <c r="G46" i="66"/>
  <c r="G44" i="66"/>
  <c r="G43" i="66"/>
  <c r="G41" i="66"/>
  <c r="G40" i="66"/>
  <c r="G39" i="66"/>
  <c r="G37" i="66"/>
  <c r="G36" i="66"/>
  <c r="G35" i="66"/>
  <c r="G34" i="66"/>
  <c r="G32" i="66"/>
  <c r="G31" i="66"/>
  <c r="G30" i="66"/>
  <c r="G29" i="66"/>
  <c r="G28" i="66"/>
  <c r="G27" i="66"/>
  <c r="G26" i="66"/>
  <c r="G25" i="66"/>
  <c r="G23" i="66"/>
  <c r="G21" i="66"/>
  <c r="G18" i="66"/>
  <c r="G17" i="66"/>
  <c r="G16" i="66"/>
  <c r="G15" i="66"/>
  <c r="G14" i="66"/>
  <c r="G12" i="66"/>
  <c r="G11" i="66"/>
  <c r="G10" i="66"/>
  <c r="G8" i="66"/>
  <c r="G7" i="66"/>
  <c r="G22" i="66"/>
  <c r="G20" i="66"/>
  <c r="G19" i="66"/>
  <c r="G6" i="66"/>
  <c r="G5" i="66"/>
  <c r="G4" i="66"/>
  <c r="F50" i="66"/>
  <c r="H1" i="66"/>
  <c r="H2" i="66"/>
  <c r="G6" i="50"/>
  <c r="G5" i="50"/>
  <c r="H5" i="50"/>
  <c r="H6" i="50"/>
  <c r="F5" i="50"/>
  <c r="F6" i="50"/>
  <c r="G49" i="50"/>
  <c r="G23" i="50"/>
  <c r="G19" i="50"/>
  <c r="G34" i="50"/>
  <c r="G22" i="50"/>
  <c r="H34" i="50"/>
  <c r="H22" i="50"/>
  <c r="H49" i="50"/>
  <c r="H19" i="50"/>
  <c r="H23" i="50"/>
  <c r="F34" i="50"/>
  <c r="F22" i="50"/>
  <c r="F23" i="50"/>
  <c r="F49" i="50"/>
  <c r="F19" i="50"/>
  <c r="G15" i="50"/>
  <c r="G16" i="50"/>
  <c r="H15" i="50"/>
  <c r="H16" i="50"/>
  <c r="F15" i="50"/>
  <c r="F16" i="50"/>
  <c r="G14" i="50"/>
  <c r="G18" i="50"/>
  <c r="G20" i="50"/>
  <c r="G10" i="50"/>
  <c r="G17" i="50"/>
  <c r="G21" i="50"/>
  <c r="G7" i="50"/>
  <c r="G4" i="50"/>
  <c r="H7" i="50"/>
  <c r="H12" i="50"/>
  <c r="F43" i="50"/>
  <c r="E50" i="50"/>
  <c r="G46" i="50"/>
  <c r="G41" i="50"/>
  <c r="G37" i="50"/>
  <c r="G32" i="50"/>
  <c r="G31" i="50"/>
  <c r="G30" i="50"/>
  <c r="G29" i="50"/>
  <c r="G28" i="50"/>
  <c r="G48" i="50"/>
  <c r="G47" i="50"/>
  <c r="G44" i="50"/>
  <c r="G40" i="50"/>
  <c r="G36" i="50"/>
  <c r="G35" i="50"/>
  <c r="G25" i="50"/>
  <c r="G27" i="50"/>
  <c r="G26" i="50"/>
  <c r="G12" i="50"/>
  <c r="G8" i="50"/>
  <c r="G11" i="50"/>
  <c r="H48" i="50"/>
  <c r="H47" i="50"/>
  <c r="H44" i="50"/>
  <c r="H40" i="50"/>
  <c r="H36" i="50"/>
  <c r="H35" i="50"/>
  <c r="H46" i="50"/>
  <c r="H41" i="50"/>
  <c r="H39" i="50"/>
  <c r="H37" i="50"/>
  <c r="H32" i="50"/>
  <c r="H31" i="50"/>
  <c r="H30" i="50"/>
  <c r="H29" i="50"/>
  <c r="H20" i="50"/>
  <c r="H28" i="50"/>
  <c r="H27" i="50"/>
  <c r="H26" i="50"/>
  <c r="H25" i="50"/>
  <c r="H21" i="50"/>
  <c r="H18" i="50"/>
  <c r="H17" i="50"/>
  <c r="H8" i="50"/>
  <c r="H10" i="50"/>
  <c r="H11" i="50"/>
  <c r="H14" i="50"/>
  <c r="H4" i="50"/>
  <c r="F48" i="50"/>
  <c r="F47" i="50"/>
  <c r="F44" i="50"/>
  <c r="F40" i="50"/>
  <c r="F36" i="50"/>
  <c r="F35" i="50"/>
  <c r="F46" i="50"/>
  <c r="F41" i="50"/>
  <c r="F39" i="50"/>
  <c r="F37" i="50"/>
  <c r="F32" i="50"/>
  <c r="F31" i="50"/>
  <c r="F30" i="50"/>
  <c r="F29" i="50"/>
  <c r="F20" i="50"/>
  <c r="F28" i="50"/>
  <c r="F27" i="50"/>
  <c r="F26" i="50"/>
  <c r="F25" i="50"/>
  <c r="F21" i="50"/>
  <c r="F18" i="50"/>
  <c r="F17" i="50"/>
  <c r="F7" i="50"/>
  <c r="F8" i="50"/>
  <c r="F10" i="50"/>
  <c r="F11" i="50"/>
  <c r="F14" i="50"/>
  <c r="F4" i="50"/>
  <c r="F12" i="50"/>
  <c r="D50" i="50"/>
  <c r="I2" i="50"/>
  <c r="I1" i="50"/>
  <c r="G43" i="50"/>
  <c r="H43" i="50"/>
  <c r="H47" i="66" l="1"/>
  <c r="H49" i="66"/>
  <c r="H48" i="66"/>
  <c r="H46" i="66"/>
  <c r="H44" i="66"/>
  <c r="H43" i="66"/>
  <c r="H41" i="66"/>
  <c r="H40" i="66"/>
  <c r="H39" i="66"/>
  <c r="H37" i="66"/>
  <c r="H36" i="66"/>
  <c r="H35" i="66"/>
  <c r="H34" i="66"/>
  <c r="H32" i="66"/>
  <c r="H31" i="66"/>
  <c r="H30" i="66"/>
  <c r="H29" i="66"/>
  <c r="H28" i="66"/>
  <c r="H27" i="66"/>
  <c r="H26" i="66"/>
  <c r="H25" i="66"/>
  <c r="H23" i="66"/>
  <c r="H22" i="66"/>
  <c r="H21" i="66"/>
  <c r="H20" i="66"/>
  <c r="H19" i="66"/>
  <c r="H6" i="66"/>
  <c r="H5" i="66"/>
  <c r="H18" i="66"/>
  <c r="H17" i="66"/>
  <c r="H16" i="66"/>
  <c r="H15" i="66"/>
  <c r="H14" i="66"/>
  <c r="H12" i="66"/>
  <c r="H11" i="66"/>
  <c r="H10" i="66"/>
  <c r="H8" i="66"/>
  <c r="H7" i="66"/>
  <c r="H4" i="66"/>
  <c r="G50" i="66"/>
  <c r="I2" i="66"/>
  <c r="I1" i="66"/>
  <c r="I6" i="50"/>
  <c r="I5" i="50"/>
  <c r="I49" i="50"/>
  <c r="I23" i="50"/>
  <c r="I19" i="50"/>
  <c r="I22" i="50"/>
  <c r="I34" i="50"/>
  <c r="I15" i="50"/>
  <c r="I16" i="50"/>
  <c r="F50" i="50"/>
  <c r="I46" i="50"/>
  <c r="I41" i="50"/>
  <c r="I39" i="50"/>
  <c r="I37" i="50"/>
  <c r="I32" i="50"/>
  <c r="I31" i="50"/>
  <c r="I30" i="50"/>
  <c r="I29" i="50"/>
  <c r="I20" i="50"/>
  <c r="I28" i="50"/>
  <c r="I48" i="50"/>
  <c r="I47" i="50"/>
  <c r="I44" i="50"/>
  <c r="I40" i="50"/>
  <c r="I36" i="50"/>
  <c r="I35" i="50"/>
  <c r="I25" i="50"/>
  <c r="I21" i="50"/>
  <c r="I18" i="50"/>
  <c r="I17" i="50"/>
  <c r="I27" i="50"/>
  <c r="I26" i="50"/>
  <c r="I12" i="50"/>
  <c r="I7" i="50"/>
  <c r="I8" i="50"/>
  <c r="I10" i="50"/>
  <c r="I11" i="50"/>
  <c r="I14" i="50"/>
  <c r="J2" i="50"/>
  <c r="J20" i="50" s="1"/>
  <c r="J1" i="50"/>
  <c r="I43" i="50"/>
  <c r="G50" i="50"/>
  <c r="H50" i="50"/>
  <c r="J2" i="66" l="1"/>
  <c r="J1" i="66"/>
  <c r="H50" i="66"/>
  <c r="I49" i="66"/>
  <c r="I48" i="66"/>
  <c r="I47" i="66"/>
  <c r="I46" i="66"/>
  <c r="I44" i="66"/>
  <c r="I41" i="66"/>
  <c r="I40" i="66"/>
  <c r="I39" i="66"/>
  <c r="I37" i="66"/>
  <c r="I36" i="66"/>
  <c r="I35" i="66"/>
  <c r="I34" i="66"/>
  <c r="I43" i="66"/>
  <c r="I31" i="66"/>
  <c r="I32" i="66"/>
  <c r="I30" i="66"/>
  <c r="I29" i="66"/>
  <c r="I28" i="66"/>
  <c r="I27" i="66"/>
  <c r="I26" i="66"/>
  <c r="I25" i="66"/>
  <c r="I23" i="66"/>
  <c r="I22" i="66"/>
  <c r="I18" i="66"/>
  <c r="I17" i="66"/>
  <c r="I16" i="66"/>
  <c r="I15" i="66"/>
  <c r="I14" i="66"/>
  <c r="I12" i="66"/>
  <c r="I11" i="66"/>
  <c r="I10" i="66"/>
  <c r="I8" i="66"/>
  <c r="I7" i="66"/>
  <c r="I21" i="66"/>
  <c r="I20" i="66"/>
  <c r="I19" i="66"/>
  <c r="I6" i="66"/>
  <c r="I5" i="66"/>
  <c r="J5" i="50"/>
  <c r="J6" i="50"/>
  <c r="J34" i="50"/>
  <c r="J22" i="50"/>
  <c r="J23" i="50"/>
  <c r="J49" i="50"/>
  <c r="J19" i="50"/>
  <c r="J15" i="50"/>
  <c r="J16" i="50"/>
  <c r="J48" i="50"/>
  <c r="J47" i="50"/>
  <c r="J44" i="50"/>
  <c r="J40" i="50"/>
  <c r="J36" i="50"/>
  <c r="J35" i="50"/>
  <c r="J46" i="50"/>
  <c r="J41" i="50"/>
  <c r="J39" i="50"/>
  <c r="J37" i="50"/>
  <c r="J32" i="50"/>
  <c r="J31" i="50"/>
  <c r="J30" i="50"/>
  <c r="J29" i="50"/>
  <c r="J27" i="50"/>
  <c r="J25" i="50"/>
  <c r="J21" i="50"/>
  <c r="J17" i="50"/>
  <c r="J7" i="50"/>
  <c r="J8" i="50"/>
  <c r="J10" i="50"/>
  <c r="J11" i="50"/>
  <c r="J14" i="50"/>
  <c r="J4" i="50"/>
  <c r="J12" i="50"/>
  <c r="K1" i="50"/>
  <c r="K2" i="50"/>
  <c r="J43" i="50"/>
  <c r="I50" i="50"/>
  <c r="J49" i="66" l="1"/>
  <c r="J48" i="66"/>
  <c r="J47" i="66"/>
  <c r="J46" i="66"/>
  <c r="J44" i="66"/>
  <c r="J43" i="66"/>
  <c r="J41" i="66"/>
  <c r="J40" i="66"/>
  <c r="J39" i="66"/>
  <c r="J37" i="66"/>
  <c r="J36" i="66"/>
  <c r="J35" i="66"/>
  <c r="J34" i="66"/>
  <c r="J32" i="66"/>
  <c r="J31" i="66"/>
  <c r="J30" i="66"/>
  <c r="J29" i="66"/>
  <c r="J28" i="66"/>
  <c r="J27" i="66"/>
  <c r="J26" i="66"/>
  <c r="J25" i="66"/>
  <c r="J23" i="66"/>
  <c r="J22" i="66"/>
  <c r="J21" i="66"/>
  <c r="J20" i="66"/>
  <c r="J19" i="66"/>
  <c r="J6" i="66"/>
  <c r="J5" i="66"/>
  <c r="J17" i="66"/>
  <c r="J16" i="66"/>
  <c r="J15" i="66"/>
  <c r="J14" i="66"/>
  <c r="J12" i="66"/>
  <c r="J11" i="66"/>
  <c r="J10" i="66"/>
  <c r="J8" i="66"/>
  <c r="J7" i="66"/>
  <c r="J4" i="66"/>
  <c r="I50" i="66"/>
  <c r="K2" i="66"/>
  <c r="K1" i="66"/>
  <c r="K6" i="50"/>
  <c r="K5" i="50"/>
  <c r="K49" i="50"/>
  <c r="K23" i="50"/>
  <c r="K19" i="50"/>
  <c r="K34" i="50"/>
  <c r="K22" i="50"/>
  <c r="K15" i="50"/>
  <c r="K16" i="50"/>
  <c r="K7" i="50"/>
  <c r="K46" i="50"/>
  <c r="K41" i="50"/>
  <c r="K39" i="50"/>
  <c r="K37" i="50"/>
  <c r="K32" i="50"/>
  <c r="K31" i="50"/>
  <c r="K30" i="50"/>
  <c r="K29" i="50"/>
  <c r="K20" i="50"/>
  <c r="K28" i="50"/>
  <c r="K48" i="50"/>
  <c r="K47" i="50"/>
  <c r="K44" i="50"/>
  <c r="K40" i="50"/>
  <c r="K36" i="50"/>
  <c r="K35" i="50"/>
  <c r="K25" i="50"/>
  <c r="K21" i="50"/>
  <c r="K18" i="50"/>
  <c r="K17" i="50"/>
  <c r="K27" i="50"/>
  <c r="K26" i="50"/>
  <c r="K12" i="50"/>
  <c r="K8" i="50"/>
  <c r="K10" i="50"/>
  <c r="K11" i="50"/>
  <c r="K14" i="50"/>
  <c r="K4" i="50"/>
  <c r="L1" i="50"/>
  <c r="L2" i="50"/>
  <c r="K43" i="50"/>
  <c r="L1" i="66" l="1"/>
  <c r="L2" i="66"/>
  <c r="K49" i="66"/>
  <c r="K48" i="66"/>
  <c r="K47" i="66"/>
  <c r="K46" i="66"/>
  <c r="K44" i="66"/>
  <c r="K43" i="66"/>
  <c r="K41" i="66"/>
  <c r="K40" i="66"/>
  <c r="K39" i="66"/>
  <c r="K37" i="66"/>
  <c r="K36" i="66"/>
  <c r="K35" i="66"/>
  <c r="K34" i="66"/>
  <c r="K32" i="66"/>
  <c r="K30" i="66"/>
  <c r="K31" i="66"/>
  <c r="K29" i="66"/>
  <c r="K28" i="66"/>
  <c r="K27" i="66"/>
  <c r="K26" i="66"/>
  <c r="K25" i="66"/>
  <c r="K23" i="66"/>
  <c r="K21" i="66"/>
  <c r="K17" i="66"/>
  <c r="K16" i="66"/>
  <c r="K15" i="66"/>
  <c r="K14" i="66"/>
  <c r="K12" i="66"/>
  <c r="K11" i="66"/>
  <c r="K10" i="66"/>
  <c r="K8" i="66"/>
  <c r="K7" i="66"/>
  <c r="K4" i="66"/>
  <c r="K22" i="66"/>
  <c r="K20" i="66"/>
  <c r="K19" i="66"/>
  <c r="K18" i="66"/>
  <c r="K6" i="66"/>
  <c r="K5" i="66"/>
  <c r="J50" i="66"/>
  <c r="L5" i="50"/>
  <c r="L6" i="50"/>
  <c r="L34" i="50"/>
  <c r="L22" i="50"/>
  <c r="L49" i="50"/>
  <c r="L19" i="50"/>
  <c r="L23" i="50"/>
  <c r="L15" i="50"/>
  <c r="L16" i="50"/>
  <c r="J50" i="50"/>
  <c r="L7" i="50"/>
  <c r="K50" i="50"/>
  <c r="L48" i="50"/>
  <c r="L47" i="50"/>
  <c r="L44" i="50"/>
  <c r="L40" i="50"/>
  <c r="L36" i="50"/>
  <c r="L35" i="50"/>
  <c r="L46" i="50"/>
  <c r="L41" i="50"/>
  <c r="L39" i="50"/>
  <c r="L37" i="50"/>
  <c r="L32" i="50"/>
  <c r="L31" i="50"/>
  <c r="L30" i="50"/>
  <c r="L29" i="50"/>
  <c r="L20" i="50"/>
  <c r="L28" i="50"/>
  <c r="L27" i="50"/>
  <c r="L26" i="50"/>
  <c r="L25" i="50"/>
  <c r="L21" i="50"/>
  <c r="L18" i="50"/>
  <c r="L17" i="50"/>
  <c r="L8" i="50"/>
  <c r="L10" i="50"/>
  <c r="L11" i="50"/>
  <c r="L14" i="50"/>
  <c r="L4" i="50"/>
  <c r="L12" i="50"/>
  <c r="M2" i="50"/>
  <c r="M1" i="50"/>
  <c r="L43" i="50"/>
  <c r="K50" i="66" l="1"/>
  <c r="M2" i="66"/>
  <c r="M1" i="66"/>
  <c r="L47" i="66"/>
  <c r="L49" i="66"/>
  <c r="L48" i="66"/>
  <c r="L46" i="66"/>
  <c r="L44" i="66"/>
  <c r="L43" i="66"/>
  <c r="L41" i="66"/>
  <c r="L40" i="66"/>
  <c r="L39" i="66"/>
  <c r="L37" i="66"/>
  <c r="L36" i="66"/>
  <c r="L35" i="66"/>
  <c r="L34" i="66"/>
  <c r="L32" i="66"/>
  <c r="L31" i="66"/>
  <c r="L30" i="66"/>
  <c r="L29" i="66"/>
  <c r="L28" i="66"/>
  <c r="L27" i="66"/>
  <c r="L26" i="66"/>
  <c r="L25" i="66"/>
  <c r="L23" i="66"/>
  <c r="L22" i="66"/>
  <c r="L21" i="66"/>
  <c r="L20" i="66"/>
  <c r="L19" i="66"/>
  <c r="L18" i="66"/>
  <c r="L6" i="66"/>
  <c r="L5" i="66"/>
  <c r="L17" i="66"/>
  <c r="L16" i="66"/>
  <c r="L15" i="66"/>
  <c r="L14" i="66"/>
  <c r="L12" i="66"/>
  <c r="L11" i="66"/>
  <c r="L10" i="66"/>
  <c r="L8" i="66"/>
  <c r="L7" i="66"/>
  <c r="L4" i="66"/>
  <c r="M6" i="50"/>
  <c r="M5" i="50"/>
  <c r="M49" i="50"/>
  <c r="M23" i="50"/>
  <c r="M19" i="50"/>
  <c r="M22" i="50"/>
  <c r="M34" i="50"/>
  <c r="M15" i="50"/>
  <c r="M16" i="50"/>
  <c r="M46" i="50"/>
  <c r="M41" i="50"/>
  <c r="M39" i="50"/>
  <c r="M37" i="50"/>
  <c r="M32" i="50"/>
  <c r="M31" i="50"/>
  <c r="M30" i="50"/>
  <c r="M29" i="50"/>
  <c r="M20" i="50"/>
  <c r="M28" i="50"/>
  <c r="M48" i="50"/>
  <c r="M47" i="50"/>
  <c r="M44" i="50"/>
  <c r="M40" i="50"/>
  <c r="M36" i="50"/>
  <c r="M35" i="50"/>
  <c r="M25" i="50"/>
  <c r="M21" i="50"/>
  <c r="M18" i="50"/>
  <c r="M17" i="50"/>
  <c r="M27" i="50"/>
  <c r="M26" i="50"/>
  <c r="M12" i="50"/>
  <c r="M7" i="50"/>
  <c r="M8" i="50"/>
  <c r="M10" i="50"/>
  <c r="M11" i="50"/>
  <c r="M14" i="50"/>
  <c r="N2" i="50"/>
  <c r="N1" i="50"/>
  <c r="M43" i="50"/>
  <c r="L50" i="50"/>
  <c r="M49" i="66" l="1"/>
  <c r="M48" i="66"/>
  <c r="M47" i="66"/>
  <c r="M46" i="66"/>
  <c r="M44" i="66"/>
  <c r="M41" i="66"/>
  <c r="M40" i="66"/>
  <c r="M39" i="66"/>
  <c r="M37" i="66"/>
  <c r="M36" i="66"/>
  <c r="M35" i="66"/>
  <c r="M34" i="66"/>
  <c r="M43" i="66"/>
  <c r="M31" i="66"/>
  <c r="M32" i="66"/>
  <c r="M30" i="66"/>
  <c r="M29" i="66"/>
  <c r="M28" i="66"/>
  <c r="M27" i="66"/>
  <c r="M26" i="66"/>
  <c r="M25" i="66"/>
  <c r="M23" i="66"/>
  <c r="M22" i="66"/>
  <c r="M17" i="66"/>
  <c r="M16" i="66"/>
  <c r="M15" i="66"/>
  <c r="M14" i="66"/>
  <c r="M12" i="66"/>
  <c r="M11" i="66"/>
  <c r="M10" i="66"/>
  <c r="M8" i="66"/>
  <c r="M7" i="66"/>
  <c r="M21" i="66"/>
  <c r="M20" i="66"/>
  <c r="M19" i="66"/>
  <c r="M18" i="66"/>
  <c r="M6" i="66"/>
  <c r="M5" i="66"/>
  <c r="M50" i="66" s="1"/>
  <c r="L50" i="66"/>
  <c r="N1" i="66"/>
  <c r="N2" i="66"/>
  <c r="N5" i="50"/>
  <c r="N6" i="50"/>
  <c r="N34" i="50"/>
  <c r="N22" i="50"/>
  <c r="N23" i="50"/>
  <c r="N49" i="50"/>
  <c r="N19" i="50"/>
  <c r="N15" i="50"/>
  <c r="N16" i="50"/>
  <c r="N48" i="50"/>
  <c r="N47" i="50"/>
  <c r="N44" i="50"/>
  <c r="N40" i="50"/>
  <c r="N36" i="50"/>
  <c r="N35" i="50"/>
  <c r="N46" i="50"/>
  <c r="N41" i="50"/>
  <c r="N39" i="50"/>
  <c r="N37" i="50"/>
  <c r="N32" i="50"/>
  <c r="N31" i="50"/>
  <c r="N30" i="50"/>
  <c r="N29" i="50"/>
  <c r="N20" i="50"/>
  <c r="N28" i="50"/>
  <c r="N27" i="50"/>
  <c r="N26" i="50"/>
  <c r="N25" i="50"/>
  <c r="N21" i="50"/>
  <c r="N18" i="50"/>
  <c r="N17" i="50"/>
  <c r="N7" i="50"/>
  <c r="N8" i="50"/>
  <c r="N10" i="50"/>
  <c r="N11" i="50"/>
  <c r="N14" i="50"/>
  <c r="N4" i="50"/>
  <c r="N12" i="50"/>
  <c r="N43" i="50"/>
  <c r="O1" i="50"/>
  <c r="O2" i="50"/>
  <c r="M50" i="50"/>
  <c r="N49" i="66" l="1"/>
  <c r="N48" i="66"/>
  <c r="N47" i="66"/>
  <c r="N46" i="66"/>
  <c r="N44" i="66"/>
  <c r="N43" i="66"/>
  <c r="N41" i="66"/>
  <c r="N40" i="66"/>
  <c r="N39" i="66"/>
  <c r="N37" i="66"/>
  <c r="N36" i="66"/>
  <c r="N35" i="66"/>
  <c r="N34" i="66"/>
  <c r="N32" i="66"/>
  <c r="N31" i="66"/>
  <c r="N30" i="66"/>
  <c r="N29" i="66"/>
  <c r="N28" i="66"/>
  <c r="N27" i="66"/>
  <c r="N26" i="66"/>
  <c r="N25" i="66"/>
  <c r="N23" i="66"/>
  <c r="N22" i="66"/>
  <c r="N21" i="66"/>
  <c r="N20" i="66"/>
  <c r="N19" i="66"/>
  <c r="N18" i="66"/>
  <c r="N6" i="66"/>
  <c r="N5" i="66"/>
  <c r="N17" i="66"/>
  <c r="N16" i="66"/>
  <c r="N15" i="66"/>
  <c r="N14" i="66"/>
  <c r="N12" i="66"/>
  <c r="N11" i="66"/>
  <c r="N10" i="66"/>
  <c r="N8" i="66"/>
  <c r="N7" i="66"/>
  <c r="N4" i="66"/>
  <c r="O2" i="66"/>
  <c r="O1" i="66"/>
  <c r="O6" i="50"/>
  <c r="O5" i="50"/>
  <c r="O49" i="50"/>
  <c r="O23" i="50"/>
  <c r="O19" i="50"/>
  <c r="O34" i="50"/>
  <c r="O22" i="50"/>
  <c r="O15" i="50"/>
  <c r="O16" i="50"/>
  <c r="O46" i="50"/>
  <c r="O41" i="50"/>
  <c r="O39" i="50"/>
  <c r="O37" i="50"/>
  <c r="O32" i="50"/>
  <c r="O31" i="50"/>
  <c r="O30" i="50"/>
  <c r="O29" i="50"/>
  <c r="O20" i="50"/>
  <c r="O28" i="50"/>
  <c r="O48" i="50"/>
  <c r="O47" i="50"/>
  <c r="O44" i="50"/>
  <c r="O40" i="50"/>
  <c r="O36" i="50"/>
  <c r="O35" i="50"/>
  <c r="O25" i="50"/>
  <c r="O21" i="50"/>
  <c r="O18" i="50"/>
  <c r="O17" i="50"/>
  <c r="O27" i="50"/>
  <c r="O26" i="50"/>
  <c r="O12" i="50"/>
  <c r="O7" i="50"/>
  <c r="O8" i="50"/>
  <c r="O10" i="50"/>
  <c r="O11" i="50"/>
  <c r="O14" i="50"/>
  <c r="O4" i="50"/>
  <c r="N50" i="50"/>
  <c r="O43" i="50"/>
  <c r="P1" i="50"/>
  <c r="P2" i="50"/>
  <c r="O49" i="66" l="1"/>
  <c r="O48" i="66"/>
  <c r="O47" i="66"/>
  <c r="O46" i="66"/>
  <c r="O44" i="66"/>
  <c r="O43" i="66"/>
  <c r="O41" i="66"/>
  <c r="O40" i="66"/>
  <c r="O39" i="66"/>
  <c r="O37" i="66"/>
  <c r="O36" i="66"/>
  <c r="O35" i="66"/>
  <c r="O34" i="66"/>
  <c r="O32" i="66"/>
  <c r="O30" i="66"/>
  <c r="O31" i="66"/>
  <c r="O29" i="66"/>
  <c r="O28" i="66"/>
  <c r="O27" i="66"/>
  <c r="O26" i="66"/>
  <c r="O25" i="66"/>
  <c r="O23" i="66"/>
  <c r="O21" i="66"/>
  <c r="O17" i="66"/>
  <c r="O16" i="66"/>
  <c r="O15" i="66"/>
  <c r="O14" i="66"/>
  <c r="O12" i="66"/>
  <c r="O11" i="66"/>
  <c r="O10" i="66"/>
  <c r="O8" i="66"/>
  <c r="O7" i="66"/>
  <c r="O22" i="66"/>
  <c r="O20" i="66"/>
  <c r="O19" i="66"/>
  <c r="O18" i="66"/>
  <c r="O6" i="66"/>
  <c r="O5" i="66"/>
  <c r="O4" i="66"/>
  <c r="P2" i="66"/>
  <c r="P1" i="66"/>
  <c r="N50" i="66"/>
  <c r="P5" i="50"/>
  <c r="P6" i="50"/>
  <c r="P34" i="50"/>
  <c r="P22" i="50"/>
  <c r="P49" i="50"/>
  <c r="P19" i="50"/>
  <c r="P23" i="50"/>
  <c r="P15" i="50"/>
  <c r="P16" i="50"/>
  <c r="P48" i="50"/>
  <c r="P47" i="50"/>
  <c r="P44" i="50"/>
  <c r="P40" i="50"/>
  <c r="P36" i="50"/>
  <c r="P35" i="50"/>
  <c r="P46" i="50"/>
  <c r="P41" i="50"/>
  <c r="P39" i="50"/>
  <c r="P37" i="50"/>
  <c r="P32" i="50"/>
  <c r="P31" i="50"/>
  <c r="P30" i="50"/>
  <c r="P29" i="50"/>
  <c r="P20" i="50"/>
  <c r="P28" i="50"/>
  <c r="P25" i="50"/>
  <c r="P21" i="50"/>
  <c r="P18" i="50"/>
  <c r="P17" i="50"/>
  <c r="P7" i="50"/>
  <c r="P8" i="50"/>
  <c r="P10" i="50"/>
  <c r="P11" i="50"/>
  <c r="P14" i="50"/>
  <c r="P4" i="50"/>
  <c r="P12" i="50"/>
  <c r="P43" i="50"/>
  <c r="Q2" i="50"/>
  <c r="Q1" i="50"/>
  <c r="O50" i="50"/>
  <c r="P47" i="66" l="1"/>
  <c r="P49" i="66"/>
  <c r="P48" i="66"/>
  <c r="P46" i="66"/>
  <c r="P44" i="66"/>
  <c r="P43" i="66"/>
  <c r="P41" i="66"/>
  <c r="P40" i="66"/>
  <c r="P39" i="66"/>
  <c r="P37" i="66"/>
  <c r="P36" i="66"/>
  <c r="P35" i="66"/>
  <c r="P34" i="66"/>
  <c r="P32" i="66"/>
  <c r="P31" i="66"/>
  <c r="P30" i="66"/>
  <c r="P29" i="66"/>
  <c r="P28" i="66"/>
  <c r="P27" i="66"/>
  <c r="P26" i="66"/>
  <c r="P25" i="66"/>
  <c r="P23" i="66"/>
  <c r="P22" i="66"/>
  <c r="P21" i="66"/>
  <c r="P20" i="66"/>
  <c r="P19" i="66"/>
  <c r="P18" i="66"/>
  <c r="P6" i="66"/>
  <c r="P5" i="66"/>
  <c r="P17" i="66"/>
  <c r="P16" i="66"/>
  <c r="P15" i="66"/>
  <c r="P14" i="66"/>
  <c r="P12" i="66"/>
  <c r="P11" i="66"/>
  <c r="P10" i="66"/>
  <c r="P8" i="66"/>
  <c r="P7" i="66"/>
  <c r="P4" i="66"/>
  <c r="Q2" i="66"/>
  <c r="Q1" i="66"/>
  <c r="O50" i="66"/>
  <c r="Q6" i="50"/>
  <c r="Q5" i="50"/>
  <c r="Q49" i="50"/>
  <c r="Q23" i="50"/>
  <c r="Q19" i="50"/>
  <c r="Q22" i="50"/>
  <c r="Q34" i="50"/>
  <c r="Q15" i="50"/>
  <c r="Q16" i="50"/>
  <c r="Q46" i="50"/>
  <c r="Q41" i="50"/>
  <c r="Q39" i="50"/>
  <c r="Q37" i="50"/>
  <c r="Q32" i="50"/>
  <c r="Q31" i="50"/>
  <c r="Q30" i="50"/>
  <c r="Q29" i="50"/>
  <c r="Q20" i="50"/>
  <c r="Q28" i="50"/>
  <c r="Q48" i="50"/>
  <c r="Q47" i="50"/>
  <c r="Q44" i="50"/>
  <c r="Q40" i="50"/>
  <c r="Q36" i="50"/>
  <c r="Q35" i="50"/>
  <c r="Q25" i="50"/>
  <c r="Q21" i="50"/>
  <c r="Q18" i="50"/>
  <c r="Q17" i="50"/>
  <c r="Q27" i="50"/>
  <c r="Q26" i="50"/>
  <c r="Q12" i="50"/>
  <c r="Q7" i="50"/>
  <c r="Q8" i="50"/>
  <c r="Q10" i="50"/>
  <c r="Q11" i="50"/>
  <c r="Q14" i="50"/>
  <c r="R2" i="50"/>
  <c r="R1" i="50"/>
  <c r="Q43" i="50"/>
  <c r="P50" i="50"/>
  <c r="Q49" i="66" l="1"/>
  <c r="Q48" i="66"/>
  <c r="Q47" i="66"/>
  <c r="Q46" i="66"/>
  <c r="Q44" i="66"/>
  <c r="Q43" i="66"/>
  <c r="Q41" i="66"/>
  <c r="Q40" i="66"/>
  <c r="Q39" i="66"/>
  <c r="Q37" i="66"/>
  <c r="Q36" i="66"/>
  <c r="Q35" i="66"/>
  <c r="Q34" i="66"/>
  <c r="Q31" i="66"/>
  <c r="Q32" i="66"/>
  <c r="Q30" i="66"/>
  <c r="Q29" i="66"/>
  <c r="Q28" i="66"/>
  <c r="Q27" i="66"/>
  <c r="Q26" i="66"/>
  <c r="Q25" i="66"/>
  <c r="Q23" i="66"/>
  <c r="Q22" i="66"/>
  <c r="Q20" i="66"/>
  <c r="Q17" i="66"/>
  <c r="Q16" i="66"/>
  <c r="Q15" i="66"/>
  <c r="Q14" i="66"/>
  <c r="Q12" i="66"/>
  <c r="Q11" i="66"/>
  <c r="Q10" i="66"/>
  <c r="Q8" i="66"/>
  <c r="Q7" i="66"/>
  <c r="Q21" i="66"/>
  <c r="Q19" i="66"/>
  <c r="Q18" i="66"/>
  <c r="Q6" i="66"/>
  <c r="Q5" i="66"/>
  <c r="Q50" i="66" s="1"/>
  <c r="R1" i="66"/>
  <c r="R2" i="66"/>
  <c r="P50" i="66"/>
  <c r="R5" i="50"/>
  <c r="R6" i="50"/>
  <c r="R34" i="50"/>
  <c r="R22" i="50"/>
  <c r="R23" i="50"/>
  <c r="R49" i="50"/>
  <c r="R19" i="50"/>
  <c r="R15" i="50"/>
  <c r="R16" i="50"/>
  <c r="R48" i="50"/>
  <c r="R47" i="50"/>
  <c r="R44" i="50"/>
  <c r="R40" i="50"/>
  <c r="R36" i="50"/>
  <c r="R35" i="50"/>
  <c r="R46" i="50"/>
  <c r="R41" i="50"/>
  <c r="R39" i="50"/>
  <c r="R37" i="50"/>
  <c r="R32" i="50"/>
  <c r="R31" i="50"/>
  <c r="R30" i="50"/>
  <c r="R29" i="50"/>
  <c r="R20" i="50"/>
  <c r="R28" i="50"/>
  <c r="R27" i="50"/>
  <c r="R26" i="50"/>
  <c r="R25" i="50"/>
  <c r="R21" i="50"/>
  <c r="R18" i="50"/>
  <c r="R17" i="50"/>
  <c r="R7" i="50"/>
  <c r="R8" i="50"/>
  <c r="R10" i="50"/>
  <c r="R11" i="50"/>
  <c r="R14" i="50"/>
  <c r="R4" i="50"/>
  <c r="R12" i="50"/>
  <c r="R43" i="50"/>
  <c r="S1" i="50"/>
  <c r="S2" i="50"/>
  <c r="R49" i="66" l="1"/>
  <c r="R48" i="66"/>
  <c r="R47" i="66"/>
  <c r="R46" i="66"/>
  <c r="R44" i="66"/>
  <c r="R43" i="66"/>
  <c r="R41" i="66"/>
  <c r="R40" i="66"/>
  <c r="R39" i="66"/>
  <c r="R37" i="66"/>
  <c r="R36" i="66"/>
  <c r="R35" i="66"/>
  <c r="R34" i="66"/>
  <c r="R32" i="66"/>
  <c r="R31" i="66"/>
  <c r="R30" i="66"/>
  <c r="R29" i="66"/>
  <c r="R28" i="66"/>
  <c r="R27" i="66"/>
  <c r="R26" i="66"/>
  <c r="R25" i="66"/>
  <c r="R23" i="66"/>
  <c r="R22" i="66"/>
  <c r="R21" i="66"/>
  <c r="R20" i="66"/>
  <c r="R19" i="66"/>
  <c r="R18" i="66"/>
  <c r="R6" i="66"/>
  <c r="R5" i="66"/>
  <c r="R17" i="66"/>
  <c r="R16" i="66"/>
  <c r="R15" i="66"/>
  <c r="R14" i="66"/>
  <c r="R12" i="66"/>
  <c r="R11" i="66"/>
  <c r="R10" i="66"/>
  <c r="R8" i="66"/>
  <c r="R7" i="66"/>
  <c r="R4" i="66"/>
  <c r="S2" i="66"/>
  <c r="S1" i="66"/>
  <c r="S6" i="50"/>
  <c r="S5" i="50"/>
  <c r="S49" i="50"/>
  <c r="S23" i="50"/>
  <c r="S19" i="50"/>
  <c r="S34" i="50"/>
  <c r="S22" i="50"/>
  <c r="S15" i="50"/>
  <c r="S16" i="50"/>
  <c r="Q50" i="50"/>
  <c r="S46" i="50"/>
  <c r="S41" i="50"/>
  <c r="S39" i="50"/>
  <c r="S37" i="50"/>
  <c r="S32" i="50"/>
  <c r="S31" i="50"/>
  <c r="S30" i="50"/>
  <c r="S29" i="50"/>
  <c r="S20" i="50"/>
  <c r="S28" i="50"/>
  <c r="S48" i="50"/>
  <c r="S47" i="50"/>
  <c r="S44" i="50"/>
  <c r="S40" i="50"/>
  <c r="S36" i="50"/>
  <c r="S35" i="50"/>
  <c r="S25" i="50"/>
  <c r="S21" i="50"/>
  <c r="S18" i="50"/>
  <c r="S17" i="50"/>
  <c r="S27" i="50"/>
  <c r="S26" i="50"/>
  <c r="S12" i="50"/>
  <c r="S7" i="50"/>
  <c r="S8" i="50"/>
  <c r="S10" i="50"/>
  <c r="S11" i="50"/>
  <c r="S14" i="50"/>
  <c r="S4" i="50"/>
  <c r="S43" i="50"/>
  <c r="T1" i="50"/>
  <c r="T2" i="50"/>
  <c r="R50" i="50"/>
  <c r="S49" i="66" l="1"/>
  <c r="S48" i="66"/>
  <c r="S47" i="66"/>
  <c r="S46" i="66"/>
  <c r="S44" i="66"/>
  <c r="S43" i="66"/>
  <c r="S41" i="66"/>
  <c r="S40" i="66"/>
  <c r="S39" i="66"/>
  <c r="S37" i="66"/>
  <c r="S36" i="66"/>
  <c r="S35" i="66"/>
  <c r="S34" i="66"/>
  <c r="S32" i="66"/>
  <c r="S30" i="66"/>
  <c r="S31" i="66"/>
  <c r="S29" i="66"/>
  <c r="S28" i="66"/>
  <c r="S27" i="66"/>
  <c r="S26" i="66"/>
  <c r="S25" i="66"/>
  <c r="S23" i="66"/>
  <c r="S21" i="66"/>
  <c r="S17" i="66"/>
  <c r="S16" i="66"/>
  <c r="S15" i="66"/>
  <c r="S14" i="66"/>
  <c r="S12" i="66"/>
  <c r="S11" i="66"/>
  <c r="S10" i="66"/>
  <c r="S8" i="66"/>
  <c r="S7" i="66"/>
  <c r="S22" i="66"/>
  <c r="S20" i="66"/>
  <c r="S19" i="66"/>
  <c r="S18" i="66"/>
  <c r="S6" i="66"/>
  <c r="S5" i="66"/>
  <c r="S4" i="66"/>
  <c r="T1" i="66"/>
  <c r="T2" i="66"/>
  <c r="R50" i="66"/>
  <c r="T5" i="50"/>
  <c r="T6" i="50"/>
  <c r="T34" i="50"/>
  <c r="T22" i="50"/>
  <c r="T49" i="50"/>
  <c r="T19" i="50"/>
  <c r="T23" i="50"/>
  <c r="T15" i="50"/>
  <c r="T16" i="50"/>
  <c r="T48" i="50"/>
  <c r="T47" i="50"/>
  <c r="T44" i="50"/>
  <c r="T40" i="50"/>
  <c r="T36" i="50"/>
  <c r="T35" i="50"/>
  <c r="T46" i="50"/>
  <c r="T41" i="50"/>
  <c r="T39" i="50"/>
  <c r="T37" i="50"/>
  <c r="T32" i="50"/>
  <c r="T31" i="50"/>
  <c r="T30" i="50"/>
  <c r="T29" i="50"/>
  <c r="T20" i="50"/>
  <c r="T28" i="50"/>
  <c r="T27" i="50"/>
  <c r="T26" i="50"/>
  <c r="T25" i="50"/>
  <c r="T21" i="50"/>
  <c r="T18" i="50"/>
  <c r="T17" i="50"/>
  <c r="T7" i="50"/>
  <c r="T8" i="50"/>
  <c r="T10" i="50"/>
  <c r="T11" i="50"/>
  <c r="T14" i="50"/>
  <c r="T4" i="50"/>
  <c r="T12" i="50"/>
  <c r="U2" i="50"/>
  <c r="U1" i="50"/>
  <c r="S50" i="50"/>
  <c r="T43" i="50"/>
  <c r="U2" i="66" l="1"/>
  <c r="U1" i="66"/>
  <c r="T47" i="66"/>
  <c r="T49" i="66"/>
  <c r="T48" i="66"/>
  <c r="T46" i="66"/>
  <c r="T44" i="66"/>
  <c r="T43" i="66"/>
  <c r="T41" i="66"/>
  <c r="T40" i="66"/>
  <c r="T39" i="66"/>
  <c r="T37" i="66"/>
  <c r="T36" i="66"/>
  <c r="T35" i="66"/>
  <c r="T34" i="66"/>
  <c r="T32" i="66"/>
  <c r="T31" i="66"/>
  <c r="T30" i="66"/>
  <c r="T29" i="66"/>
  <c r="T28" i="66"/>
  <c r="T27" i="66"/>
  <c r="T26" i="66"/>
  <c r="T25" i="66"/>
  <c r="T23" i="66"/>
  <c r="T22" i="66"/>
  <c r="T21" i="66"/>
  <c r="T20" i="66"/>
  <c r="T19" i="66"/>
  <c r="T18" i="66"/>
  <c r="T6" i="66"/>
  <c r="T5" i="66"/>
  <c r="T17" i="66"/>
  <c r="T16" i="66"/>
  <c r="T15" i="66"/>
  <c r="T14" i="66"/>
  <c r="T12" i="66"/>
  <c r="T11" i="66"/>
  <c r="T10" i="66"/>
  <c r="T8" i="66"/>
  <c r="T7" i="66"/>
  <c r="T4" i="66"/>
  <c r="S50" i="66"/>
  <c r="U6" i="50"/>
  <c r="U5" i="50"/>
  <c r="U49" i="50"/>
  <c r="U23" i="50"/>
  <c r="U19" i="50"/>
  <c r="U22" i="50"/>
  <c r="U34" i="50"/>
  <c r="U15" i="50"/>
  <c r="U16" i="50"/>
  <c r="U46" i="50"/>
  <c r="U41" i="50"/>
  <c r="U39" i="50"/>
  <c r="U37" i="50"/>
  <c r="U32" i="50"/>
  <c r="U31" i="50"/>
  <c r="U30" i="50"/>
  <c r="U29" i="50"/>
  <c r="U20" i="50"/>
  <c r="U28" i="50"/>
  <c r="U48" i="50"/>
  <c r="U47" i="50"/>
  <c r="U44" i="50"/>
  <c r="U40" i="50"/>
  <c r="U36" i="50"/>
  <c r="U35" i="50"/>
  <c r="U25" i="50"/>
  <c r="U21" i="50"/>
  <c r="U18" i="50"/>
  <c r="U17" i="50"/>
  <c r="U27" i="50"/>
  <c r="U26" i="50"/>
  <c r="U12" i="50"/>
  <c r="U7" i="50"/>
  <c r="U8" i="50"/>
  <c r="U10" i="50"/>
  <c r="U11" i="50"/>
  <c r="U14" i="50"/>
  <c r="U4" i="50"/>
  <c r="V2" i="50"/>
  <c r="V1" i="50"/>
  <c r="T50" i="50"/>
  <c r="U43" i="50"/>
  <c r="V1" i="66" l="1"/>
  <c r="V2" i="66"/>
  <c r="T50" i="66"/>
  <c r="U49" i="66"/>
  <c r="U48" i="66"/>
  <c r="U47" i="66"/>
  <c r="U46" i="66"/>
  <c r="U44" i="66"/>
  <c r="U43" i="66"/>
  <c r="U41" i="66"/>
  <c r="U40" i="66"/>
  <c r="U39" i="66"/>
  <c r="U37" i="66"/>
  <c r="U36" i="66"/>
  <c r="U35" i="66"/>
  <c r="U34" i="66"/>
  <c r="U32" i="66"/>
  <c r="U31" i="66"/>
  <c r="U30" i="66"/>
  <c r="U29" i="66"/>
  <c r="U28" i="66"/>
  <c r="U27" i="66"/>
  <c r="U26" i="66"/>
  <c r="U25" i="66"/>
  <c r="U23" i="66"/>
  <c r="U22" i="66"/>
  <c r="U20" i="66"/>
  <c r="U17" i="66"/>
  <c r="U16" i="66"/>
  <c r="U15" i="66"/>
  <c r="U14" i="66"/>
  <c r="U12" i="66"/>
  <c r="U11" i="66"/>
  <c r="U10" i="66"/>
  <c r="U8" i="66"/>
  <c r="U7" i="66"/>
  <c r="U21" i="66"/>
  <c r="U19" i="66"/>
  <c r="U18" i="66"/>
  <c r="U6" i="66"/>
  <c r="U5" i="66"/>
  <c r="U4" i="66"/>
  <c r="U50" i="66" s="1"/>
  <c r="V5" i="50"/>
  <c r="V6" i="50"/>
  <c r="V34" i="50"/>
  <c r="V22" i="50"/>
  <c r="V49" i="50"/>
  <c r="V23" i="50"/>
  <c r="V19" i="50"/>
  <c r="V15" i="50"/>
  <c r="V16" i="50"/>
  <c r="V48" i="50"/>
  <c r="V47" i="50"/>
  <c r="V44" i="50"/>
  <c r="V40" i="50"/>
  <c r="V36" i="50"/>
  <c r="V35" i="50"/>
  <c r="V46" i="50"/>
  <c r="V41" i="50"/>
  <c r="V39" i="50"/>
  <c r="V37" i="50"/>
  <c r="V32" i="50"/>
  <c r="V31" i="50"/>
  <c r="V30" i="50"/>
  <c r="V29" i="50"/>
  <c r="V20" i="50"/>
  <c r="V28" i="50"/>
  <c r="V27" i="50"/>
  <c r="V26" i="50"/>
  <c r="V25" i="50"/>
  <c r="V21" i="50"/>
  <c r="V18" i="50"/>
  <c r="V17" i="50"/>
  <c r="V7" i="50"/>
  <c r="V8" i="50"/>
  <c r="V10" i="50"/>
  <c r="V11" i="50"/>
  <c r="V14" i="50"/>
  <c r="V4" i="50"/>
  <c r="V12" i="50"/>
  <c r="U50" i="50"/>
  <c r="W1" i="50"/>
  <c r="W2" i="50"/>
  <c r="V43" i="50"/>
  <c r="V49" i="66" l="1"/>
  <c r="V48" i="66"/>
  <c r="V46" i="66"/>
  <c r="V47" i="66"/>
  <c r="V44" i="66"/>
  <c r="V43" i="66"/>
  <c r="V41" i="66"/>
  <c r="V40" i="66"/>
  <c r="V39" i="66"/>
  <c r="V37" i="66"/>
  <c r="V36" i="66"/>
  <c r="V35" i="66"/>
  <c r="V34" i="66"/>
  <c r="V32" i="66"/>
  <c r="V31" i="66"/>
  <c r="V30" i="66"/>
  <c r="V29" i="66"/>
  <c r="V28" i="66"/>
  <c r="V27" i="66"/>
  <c r="V26" i="66"/>
  <c r="V25" i="66"/>
  <c r="V23" i="66"/>
  <c r="V22" i="66"/>
  <c r="V21" i="66"/>
  <c r="V20" i="66"/>
  <c r="V19" i="66"/>
  <c r="V18" i="66"/>
  <c r="V6" i="66"/>
  <c r="V5" i="66"/>
  <c r="V17" i="66"/>
  <c r="V16" i="66"/>
  <c r="V15" i="66"/>
  <c r="V14" i="66"/>
  <c r="V12" i="66"/>
  <c r="V11" i="66"/>
  <c r="V10" i="66"/>
  <c r="V8" i="66"/>
  <c r="V7" i="66"/>
  <c r="V4" i="66"/>
  <c r="W2" i="66"/>
  <c r="W1" i="66"/>
  <c r="W6" i="50"/>
  <c r="W5" i="50"/>
  <c r="W49" i="50"/>
  <c r="W23" i="50"/>
  <c r="W19" i="50"/>
  <c r="W34" i="50"/>
  <c r="W22" i="50"/>
  <c r="W15" i="50"/>
  <c r="W16" i="50"/>
  <c r="W46" i="50"/>
  <c r="W41" i="50"/>
  <c r="W39" i="50"/>
  <c r="W37" i="50"/>
  <c r="W32" i="50"/>
  <c r="W31" i="50"/>
  <c r="W30" i="50"/>
  <c r="W29" i="50"/>
  <c r="W20" i="50"/>
  <c r="W28" i="50"/>
  <c r="W48" i="50"/>
  <c r="W47" i="50"/>
  <c r="W44" i="50"/>
  <c r="W40" i="50"/>
  <c r="W36" i="50"/>
  <c r="W35" i="50"/>
  <c r="W25" i="50"/>
  <c r="W21" i="50"/>
  <c r="W18" i="50"/>
  <c r="W17" i="50"/>
  <c r="W27" i="50"/>
  <c r="W26" i="50"/>
  <c r="W12" i="50"/>
  <c r="W7" i="50"/>
  <c r="W8" i="50"/>
  <c r="W10" i="50"/>
  <c r="W11" i="50"/>
  <c r="W14" i="50"/>
  <c r="W4" i="50"/>
  <c r="X1" i="50"/>
  <c r="X2" i="50"/>
  <c r="V50" i="50"/>
  <c r="W43" i="50"/>
  <c r="W49" i="66" l="1"/>
  <c r="W48" i="66"/>
  <c r="W47" i="66"/>
  <c r="W46" i="66"/>
  <c r="W44" i="66"/>
  <c r="W43" i="66"/>
  <c r="W41" i="66"/>
  <c r="W40" i="66"/>
  <c r="W39" i="66"/>
  <c r="W37" i="66"/>
  <c r="W36" i="66"/>
  <c r="W35" i="66"/>
  <c r="W34" i="66"/>
  <c r="W32" i="66"/>
  <c r="W30" i="66"/>
  <c r="W31" i="66"/>
  <c r="W29" i="66"/>
  <c r="W28" i="66"/>
  <c r="W27" i="66"/>
  <c r="W26" i="66"/>
  <c r="W25" i="66"/>
  <c r="W23" i="66"/>
  <c r="W21" i="66"/>
  <c r="W17" i="66"/>
  <c r="W16" i="66"/>
  <c r="W15" i="66"/>
  <c r="W14" i="66"/>
  <c r="W12" i="66"/>
  <c r="W11" i="66"/>
  <c r="W10" i="66"/>
  <c r="W8" i="66"/>
  <c r="W7" i="66"/>
  <c r="W22" i="66"/>
  <c r="W20" i="66"/>
  <c r="W19" i="66"/>
  <c r="W18" i="66"/>
  <c r="W6" i="66"/>
  <c r="W5" i="66"/>
  <c r="W4" i="66"/>
  <c r="X1" i="66"/>
  <c r="X2" i="66"/>
  <c r="V50" i="66"/>
  <c r="X5" i="50"/>
  <c r="X6" i="50"/>
  <c r="X34" i="50"/>
  <c r="X49" i="50"/>
  <c r="X19" i="50"/>
  <c r="X23" i="50"/>
  <c r="X15" i="50"/>
  <c r="X16" i="50"/>
  <c r="X48" i="50"/>
  <c r="X47" i="50"/>
  <c r="X44" i="50"/>
  <c r="X40" i="50"/>
  <c r="X36" i="50"/>
  <c r="X35" i="50"/>
  <c r="X46" i="50"/>
  <c r="X41" i="50"/>
  <c r="X39" i="50"/>
  <c r="X37" i="50"/>
  <c r="X32" i="50"/>
  <c r="X31" i="50"/>
  <c r="X30" i="50"/>
  <c r="X29" i="50"/>
  <c r="X20" i="50"/>
  <c r="X28" i="50"/>
  <c r="X27" i="50"/>
  <c r="X26" i="50"/>
  <c r="X25" i="50"/>
  <c r="X21" i="50"/>
  <c r="X18" i="50"/>
  <c r="X17" i="50"/>
  <c r="X7" i="50"/>
  <c r="X8" i="50"/>
  <c r="X10" i="50"/>
  <c r="X11" i="50"/>
  <c r="X14" i="50"/>
  <c r="X12" i="50"/>
  <c r="X43" i="50"/>
  <c r="W50" i="50"/>
  <c r="Y2" i="50"/>
  <c r="Y1" i="50"/>
  <c r="Y2" i="66" l="1"/>
  <c r="Y1" i="66"/>
  <c r="X47" i="66"/>
  <c r="X49" i="66"/>
  <c r="X48" i="66"/>
  <c r="X46" i="66"/>
  <c r="X44" i="66"/>
  <c r="X43" i="66"/>
  <c r="X41" i="66"/>
  <c r="X40" i="66"/>
  <c r="X39" i="66"/>
  <c r="X37" i="66"/>
  <c r="X36" i="66"/>
  <c r="X35" i="66"/>
  <c r="X34" i="66"/>
  <c r="X32" i="66"/>
  <c r="X31" i="66"/>
  <c r="X30" i="66"/>
  <c r="X29" i="66"/>
  <c r="X28" i="66"/>
  <c r="X27" i="66"/>
  <c r="X26" i="66"/>
  <c r="X25" i="66"/>
  <c r="X23" i="66"/>
  <c r="X22" i="66"/>
  <c r="X21" i="66"/>
  <c r="X20" i="66"/>
  <c r="X19" i="66"/>
  <c r="X18" i="66"/>
  <c r="X6" i="66"/>
  <c r="X5" i="66"/>
  <c r="X17" i="66"/>
  <c r="X16" i="66"/>
  <c r="X15" i="66"/>
  <c r="X14" i="66"/>
  <c r="X12" i="66"/>
  <c r="X11" i="66"/>
  <c r="X10" i="66"/>
  <c r="X8" i="66"/>
  <c r="X7" i="66"/>
  <c r="X4" i="66"/>
  <c r="W50" i="66"/>
  <c r="Y6" i="50"/>
  <c r="Y5" i="50"/>
  <c r="Y49" i="50"/>
  <c r="Y23" i="50"/>
  <c r="Y19" i="50"/>
  <c r="Y22" i="50"/>
  <c r="Y34" i="50"/>
  <c r="Y15" i="50"/>
  <c r="Y16" i="50"/>
  <c r="Y46" i="50"/>
  <c r="Y41" i="50"/>
  <c r="Y39" i="50"/>
  <c r="Y37" i="50"/>
  <c r="Y32" i="50"/>
  <c r="Y31" i="50"/>
  <c r="Y30" i="50"/>
  <c r="Y29" i="50"/>
  <c r="Y20" i="50"/>
  <c r="Y28" i="50"/>
  <c r="Y48" i="50"/>
  <c r="Y47" i="50"/>
  <c r="Y44" i="50"/>
  <c r="Y40" i="50"/>
  <c r="Y36" i="50"/>
  <c r="Y35" i="50"/>
  <c r="Y25" i="50"/>
  <c r="Y21" i="50"/>
  <c r="Y18" i="50"/>
  <c r="Y17" i="50"/>
  <c r="Y27" i="50"/>
  <c r="Y26" i="50"/>
  <c r="Y12" i="50"/>
  <c r="Y7" i="50"/>
  <c r="Y8" i="50"/>
  <c r="Y10" i="50"/>
  <c r="Y11" i="50"/>
  <c r="Y14" i="50"/>
  <c r="Y4" i="50"/>
  <c r="Z2" i="50"/>
  <c r="Z1" i="50"/>
  <c r="Y43" i="50"/>
  <c r="Z1" i="66" l="1"/>
  <c r="Z2" i="66"/>
  <c r="X50" i="66"/>
  <c r="Y49" i="66"/>
  <c r="Y48" i="66"/>
  <c r="Y47" i="66"/>
  <c r="Y46" i="66"/>
  <c r="Y44" i="66"/>
  <c r="Y43" i="66"/>
  <c r="Y41" i="66"/>
  <c r="Y40" i="66"/>
  <c r="Y39" i="66"/>
  <c r="Y37" i="66"/>
  <c r="Y36" i="66"/>
  <c r="Y35" i="66"/>
  <c r="Y34" i="66"/>
  <c r="Y32" i="66"/>
  <c r="Y31" i="66"/>
  <c r="Y30" i="66"/>
  <c r="Y29" i="66"/>
  <c r="Y28" i="66"/>
  <c r="Y27" i="66"/>
  <c r="Y26" i="66"/>
  <c r="Y25" i="66"/>
  <c r="Y23" i="66"/>
  <c r="Y22" i="66"/>
  <c r="Y20" i="66"/>
  <c r="Y17" i="66"/>
  <c r="Y16" i="66"/>
  <c r="Y15" i="66"/>
  <c r="Y14" i="66"/>
  <c r="Y12" i="66"/>
  <c r="Y11" i="66"/>
  <c r="Y10" i="66"/>
  <c r="Y8" i="66"/>
  <c r="Y7" i="66"/>
  <c r="Y21" i="66"/>
  <c r="Y19" i="66"/>
  <c r="Y18" i="66"/>
  <c r="Y6" i="66"/>
  <c r="Y5" i="66"/>
  <c r="Y4" i="66"/>
  <c r="Y50" i="66" s="1"/>
  <c r="Z5" i="50"/>
  <c r="Z6" i="50"/>
  <c r="Z34" i="50"/>
  <c r="Z22" i="50"/>
  <c r="Z49" i="50"/>
  <c r="Z23" i="50"/>
  <c r="Z19" i="50"/>
  <c r="Z15" i="50"/>
  <c r="Z16" i="50"/>
  <c r="X50" i="50"/>
  <c r="Z48" i="50"/>
  <c r="Z47" i="50"/>
  <c r="Z44" i="50"/>
  <c r="Z40" i="50"/>
  <c r="Z36" i="50"/>
  <c r="Z35" i="50"/>
  <c r="Z46" i="50"/>
  <c r="Z41" i="50"/>
  <c r="Z39" i="50"/>
  <c r="Z37" i="50"/>
  <c r="Z32" i="50"/>
  <c r="Z31" i="50"/>
  <c r="Z30" i="50"/>
  <c r="Z29" i="50"/>
  <c r="Z20" i="50"/>
  <c r="Z28" i="50"/>
  <c r="Z27" i="50"/>
  <c r="Z26" i="50"/>
  <c r="Z25" i="50"/>
  <c r="Z21" i="50"/>
  <c r="Z18" i="50"/>
  <c r="Z17" i="50"/>
  <c r="Z7" i="50"/>
  <c r="Z8" i="50"/>
  <c r="Z10" i="50"/>
  <c r="Z11" i="50"/>
  <c r="Z14" i="50"/>
  <c r="Z12" i="50"/>
  <c r="AA1" i="50"/>
  <c r="AA2" i="50"/>
  <c r="Z43" i="50"/>
  <c r="Y50" i="50"/>
  <c r="Z49" i="66" l="1"/>
  <c r="Z48" i="66"/>
  <c r="Z46" i="66"/>
  <c r="Z47" i="66"/>
  <c r="Z44" i="66"/>
  <c r="Z43" i="66"/>
  <c r="Z41" i="66"/>
  <c r="Z40" i="66"/>
  <c r="Z39" i="66"/>
  <c r="Z37" i="66"/>
  <c r="Z36" i="66"/>
  <c r="Z35" i="66"/>
  <c r="Z34" i="66"/>
  <c r="Z32" i="66"/>
  <c r="Z31" i="66"/>
  <c r="Z30" i="66"/>
  <c r="Z29" i="66"/>
  <c r="Z28" i="66"/>
  <c r="Z27" i="66"/>
  <c r="Z26" i="66"/>
  <c r="Z25" i="66"/>
  <c r="Z23" i="66"/>
  <c r="Z22" i="66"/>
  <c r="Z21" i="66"/>
  <c r="Z20" i="66"/>
  <c r="Z19" i="66"/>
  <c r="Z18" i="66"/>
  <c r="Z6" i="66"/>
  <c r="Z5" i="66"/>
  <c r="Z17" i="66"/>
  <c r="Z16" i="66"/>
  <c r="Z15" i="66"/>
  <c r="Z14" i="66"/>
  <c r="Z12" i="66"/>
  <c r="Z11" i="66"/>
  <c r="Z10" i="66"/>
  <c r="Z8" i="66"/>
  <c r="Z7" i="66"/>
  <c r="Z4" i="66"/>
  <c r="AA2" i="66"/>
  <c r="AA1" i="66"/>
  <c r="AA6" i="50"/>
  <c r="AA5" i="50"/>
  <c r="AA49" i="50"/>
  <c r="AA23" i="50"/>
  <c r="AA19" i="50"/>
  <c r="AA34" i="50"/>
  <c r="AA22" i="50"/>
  <c r="AA15" i="50"/>
  <c r="AA16" i="50"/>
  <c r="AA46" i="50"/>
  <c r="AA41" i="50"/>
  <c r="AA39" i="50"/>
  <c r="AA37" i="50"/>
  <c r="AA32" i="50"/>
  <c r="AA31" i="50"/>
  <c r="AA30" i="50"/>
  <c r="AA29" i="50"/>
  <c r="AA20" i="50"/>
  <c r="AA28" i="50"/>
  <c r="AA48" i="50"/>
  <c r="AA47" i="50"/>
  <c r="AA44" i="50"/>
  <c r="AA40" i="50"/>
  <c r="AA36" i="50"/>
  <c r="AA35" i="50"/>
  <c r="AA25" i="50"/>
  <c r="AA21" i="50"/>
  <c r="AA18" i="50"/>
  <c r="AA17" i="50"/>
  <c r="AA27" i="50"/>
  <c r="AA26" i="50"/>
  <c r="AA12" i="50"/>
  <c r="AA7" i="50"/>
  <c r="AA8" i="50"/>
  <c r="AA10" i="50"/>
  <c r="AA11" i="50"/>
  <c r="AA14" i="50"/>
  <c r="AA4" i="50"/>
  <c r="Z50" i="50"/>
  <c r="AA43" i="50"/>
  <c r="AB1" i="50"/>
  <c r="AB2" i="50"/>
  <c r="AA49" i="66" l="1"/>
  <c r="AA48" i="66"/>
  <c r="AA47" i="66"/>
  <c r="AA46" i="66"/>
  <c r="AA44" i="66"/>
  <c r="AA43" i="66"/>
  <c r="AA41" i="66"/>
  <c r="AA40" i="66"/>
  <c r="AA39" i="66"/>
  <c r="AA37" i="66"/>
  <c r="AA36" i="66"/>
  <c r="AA35" i="66"/>
  <c r="AA34" i="66"/>
  <c r="AA32" i="66"/>
  <c r="AA30" i="66"/>
  <c r="AA31" i="66"/>
  <c r="AA29" i="66"/>
  <c r="AA28" i="66"/>
  <c r="AA27" i="66"/>
  <c r="AA26" i="66"/>
  <c r="AA25" i="66"/>
  <c r="AA23" i="66"/>
  <c r="AA21" i="66"/>
  <c r="AA17" i="66"/>
  <c r="AA16" i="66"/>
  <c r="AA15" i="66"/>
  <c r="AA14" i="66"/>
  <c r="AA12" i="66"/>
  <c r="AA11" i="66"/>
  <c r="AA10" i="66"/>
  <c r="AA8" i="66"/>
  <c r="AA7" i="66"/>
  <c r="AA22" i="66"/>
  <c r="AA20" i="66"/>
  <c r="AA19" i="66"/>
  <c r="AA18" i="66"/>
  <c r="AA6" i="66"/>
  <c r="AA5" i="66"/>
  <c r="AA4" i="66"/>
  <c r="AB1" i="66"/>
  <c r="AB2" i="66"/>
  <c r="Z50" i="66"/>
  <c r="AB5" i="50"/>
  <c r="AB6" i="50"/>
  <c r="AB34" i="50"/>
  <c r="AB22" i="50"/>
  <c r="AB49" i="50"/>
  <c r="AB19" i="50"/>
  <c r="AB23" i="50"/>
  <c r="AB15" i="50"/>
  <c r="AB16" i="50"/>
  <c r="AB48" i="50"/>
  <c r="AB47" i="50"/>
  <c r="AB44" i="50"/>
  <c r="AB40" i="50"/>
  <c r="AB36" i="50"/>
  <c r="AB35" i="50"/>
  <c r="AB46" i="50"/>
  <c r="AB41" i="50"/>
  <c r="AB39" i="50"/>
  <c r="AB37" i="50"/>
  <c r="AB32" i="50"/>
  <c r="AB31" i="50"/>
  <c r="AB30" i="50"/>
  <c r="AB29" i="50"/>
  <c r="AB20" i="50"/>
  <c r="AB28" i="50"/>
  <c r="AB27" i="50"/>
  <c r="AB26" i="50"/>
  <c r="AB25" i="50"/>
  <c r="AB21" i="50"/>
  <c r="AB18" i="50"/>
  <c r="AB17" i="50"/>
  <c r="AB7" i="50"/>
  <c r="AB8" i="50"/>
  <c r="AB10" i="50"/>
  <c r="AB11" i="50"/>
  <c r="AB14" i="50"/>
  <c r="AB4" i="50"/>
  <c r="AB12" i="50"/>
  <c r="AA50" i="50"/>
  <c r="AB43" i="50"/>
  <c r="AC2" i="50"/>
  <c r="AC1" i="50"/>
  <c r="AC2" i="66" l="1"/>
  <c r="AC1" i="66"/>
  <c r="AB47" i="66"/>
  <c r="AB49" i="66"/>
  <c r="AB48" i="66"/>
  <c r="AB46" i="66"/>
  <c r="AB44" i="66"/>
  <c r="AB43" i="66"/>
  <c r="AB41" i="66"/>
  <c r="AB40" i="66"/>
  <c r="AB39" i="66"/>
  <c r="AB37" i="66"/>
  <c r="AB36" i="66"/>
  <c r="AB35" i="66"/>
  <c r="AB34" i="66"/>
  <c r="AB32" i="66"/>
  <c r="AB31" i="66"/>
  <c r="AB30" i="66"/>
  <c r="AB29" i="66"/>
  <c r="AB28" i="66"/>
  <c r="AB27" i="66"/>
  <c r="AB26" i="66"/>
  <c r="AB25" i="66"/>
  <c r="AB23" i="66"/>
  <c r="AB22" i="66"/>
  <c r="AB21" i="66"/>
  <c r="AB20" i="66"/>
  <c r="AB19" i="66"/>
  <c r="AB18" i="66"/>
  <c r="AB6" i="66"/>
  <c r="AB5" i="66"/>
  <c r="AB17" i="66"/>
  <c r="AB16" i="66"/>
  <c r="AB15" i="66"/>
  <c r="AB14" i="66"/>
  <c r="AB12" i="66"/>
  <c r="AB11" i="66"/>
  <c r="AB10" i="66"/>
  <c r="AB8" i="66"/>
  <c r="AB7" i="66"/>
  <c r="AB4" i="66"/>
  <c r="AA50" i="66"/>
  <c r="AC6" i="50"/>
  <c r="AC5" i="50"/>
  <c r="AC49" i="50"/>
  <c r="AC23" i="50"/>
  <c r="AC19" i="50"/>
  <c r="AC22" i="50"/>
  <c r="AC34" i="50"/>
  <c r="AC15" i="50"/>
  <c r="AC16" i="50"/>
  <c r="AC46" i="50"/>
  <c r="AC41" i="50"/>
  <c r="AC39" i="50"/>
  <c r="AC37" i="50"/>
  <c r="AC32" i="50"/>
  <c r="AC31" i="50"/>
  <c r="AC30" i="50"/>
  <c r="AC29" i="50"/>
  <c r="AC20" i="50"/>
  <c r="AC28" i="50"/>
  <c r="AC48" i="50"/>
  <c r="AC47" i="50"/>
  <c r="AC44" i="50"/>
  <c r="AC40" i="50"/>
  <c r="AC36" i="50"/>
  <c r="AC35" i="50"/>
  <c r="AC25" i="50"/>
  <c r="AC21" i="50"/>
  <c r="AC18" i="50"/>
  <c r="AC17" i="50"/>
  <c r="AC27" i="50"/>
  <c r="AC26" i="50"/>
  <c r="AC12" i="50"/>
  <c r="AC7" i="50"/>
  <c r="AC8" i="50"/>
  <c r="AC10" i="50"/>
  <c r="AC11" i="50"/>
  <c r="AC14" i="50"/>
  <c r="AC4" i="50"/>
  <c r="AD2" i="50"/>
  <c r="AD1" i="50"/>
  <c r="AC43" i="50"/>
  <c r="AB50" i="50"/>
  <c r="AD1" i="66" l="1"/>
  <c r="AD2" i="66"/>
  <c r="AB50" i="66"/>
  <c r="AC49" i="66"/>
  <c r="AC48" i="66"/>
  <c r="AC47" i="66"/>
  <c r="AC46" i="66"/>
  <c r="AC44" i="66"/>
  <c r="AC43" i="66"/>
  <c r="AC41" i="66"/>
  <c r="AC40" i="66"/>
  <c r="AC39" i="66"/>
  <c r="AC37" i="66"/>
  <c r="AC36" i="66"/>
  <c r="AC35" i="66"/>
  <c r="AC34" i="66"/>
  <c r="AC32" i="66"/>
  <c r="AC31" i="66"/>
  <c r="AC30" i="66"/>
  <c r="AC29" i="66"/>
  <c r="AC28" i="66"/>
  <c r="AC27" i="66"/>
  <c r="AC26" i="66"/>
  <c r="AC25" i="66"/>
  <c r="AC23" i="66"/>
  <c r="AC22" i="66"/>
  <c r="AC20" i="66"/>
  <c r="AC17" i="66"/>
  <c r="AC16" i="66"/>
  <c r="AC15" i="66"/>
  <c r="AC14" i="66"/>
  <c r="AC12" i="66"/>
  <c r="AC11" i="66"/>
  <c r="AC10" i="66"/>
  <c r="AC8" i="66"/>
  <c r="AC7" i="66"/>
  <c r="AC21" i="66"/>
  <c r="AC19" i="66"/>
  <c r="AC18" i="66"/>
  <c r="AC6" i="66"/>
  <c r="AC5" i="66"/>
  <c r="AC4" i="66"/>
  <c r="AC50" i="66" s="1"/>
  <c r="AD5" i="50"/>
  <c r="AD6" i="50"/>
  <c r="AD34" i="50"/>
  <c r="AD22" i="50"/>
  <c r="AD49" i="50"/>
  <c r="AD23" i="50"/>
  <c r="AD19" i="50"/>
  <c r="AD15" i="50"/>
  <c r="AD16" i="50"/>
  <c r="AD48" i="50"/>
  <c r="AD47" i="50"/>
  <c r="AD44" i="50"/>
  <c r="AD40" i="50"/>
  <c r="AD36" i="50"/>
  <c r="AD35" i="50"/>
  <c r="AD46" i="50"/>
  <c r="AD41" i="50"/>
  <c r="AD39" i="50"/>
  <c r="AD37" i="50"/>
  <c r="AD32" i="50"/>
  <c r="AD31" i="50"/>
  <c r="AD30" i="50"/>
  <c r="AD29" i="50"/>
  <c r="AD20" i="50"/>
  <c r="AD28" i="50"/>
  <c r="AD27" i="50"/>
  <c r="AD26" i="50"/>
  <c r="AD25" i="50"/>
  <c r="AD21" i="50"/>
  <c r="AD18" i="50"/>
  <c r="AD17" i="50"/>
  <c r="AD7" i="50"/>
  <c r="AD8" i="50"/>
  <c r="AD10" i="50"/>
  <c r="AD11" i="50"/>
  <c r="AD14" i="50"/>
  <c r="AD4" i="50"/>
  <c r="AD12" i="50"/>
  <c r="AD43" i="50"/>
  <c r="AC50" i="50"/>
  <c r="AE1" i="50"/>
  <c r="AE2" i="50"/>
  <c r="AD49" i="66" l="1"/>
  <c r="AD48" i="66"/>
  <c r="AD46" i="66"/>
  <c r="AD47" i="66"/>
  <c r="AD44" i="66"/>
  <c r="AD43" i="66"/>
  <c r="AD41" i="66"/>
  <c r="AD40" i="66"/>
  <c r="AD39" i="66"/>
  <c r="AD37" i="66"/>
  <c r="AD36" i="66"/>
  <c r="AD35" i="66"/>
  <c r="AD34" i="66"/>
  <c r="AD32" i="66"/>
  <c r="AD31" i="66"/>
  <c r="AD30" i="66"/>
  <c r="AD29" i="66"/>
  <c r="AD28" i="66"/>
  <c r="AD27" i="66"/>
  <c r="AD26" i="66"/>
  <c r="AD25" i="66"/>
  <c r="AD23" i="66"/>
  <c r="AD22" i="66"/>
  <c r="AD21" i="66"/>
  <c r="AD20" i="66"/>
  <c r="AD19" i="66"/>
  <c r="AD18" i="66"/>
  <c r="AD6" i="66"/>
  <c r="AD5" i="66"/>
  <c r="AD17" i="66"/>
  <c r="AD16" i="66"/>
  <c r="AD15" i="66"/>
  <c r="AD14" i="66"/>
  <c r="AD12" i="66"/>
  <c r="AD11" i="66"/>
  <c r="AD10" i="66"/>
  <c r="AD8" i="66"/>
  <c r="AD7" i="66"/>
  <c r="AD4" i="66"/>
  <c r="AE2" i="66"/>
  <c r="AE1" i="66"/>
  <c r="AE6" i="50"/>
  <c r="AE5" i="50"/>
  <c r="AE16" i="50"/>
  <c r="AE49" i="50"/>
  <c r="AE23" i="50"/>
  <c r="AE19" i="50"/>
  <c r="AE34" i="50"/>
  <c r="AE22" i="50"/>
  <c r="AE15" i="50"/>
  <c r="AG43" i="50"/>
  <c r="AE46" i="50"/>
  <c r="AE41" i="50"/>
  <c r="AE39" i="50"/>
  <c r="AE37" i="50"/>
  <c r="AE32" i="50"/>
  <c r="AE31" i="50"/>
  <c r="AE30" i="50"/>
  <c r="AE29" i="50"/>
  <c r="AE20" i="50"/>
  <c r="AE28" i="50"/>
  <c r="AE48" i="50"/>
  <c r="AE47" i="50"/>
  <c r="AE44" i="50"/>
  <c r="AE40" i="50"/>
  <c r="AE36" i="50"/>
  <c r="AE35" i="50"/>
  <c r="AE25" i="50"/>
  <c r="AE21" i="50"/>
  <c r="AE18" i="50"/>
  <c r="AE17" i="50"/>
  <c r="AE27" i="50"/>
  <c r="AE26" i="50"/>
  <c r="AE12" i="50"/>
  <c r="AE7" i="50"/>
  <c r="AE8" i="50"/>
  <c r="AE10" i="50"/>
  <c r="AE11" i="50"/>
  <c r="AE14" i="50"/>
  <c r="AE4" i="50"/>
  <c r="AE43" i="50"/>
  <c r="AF1" i="50"/>
  <c r="AF2" i="50"/>
  <c r="AD50" i="50"/>
  <c r="AE49" i="66" l="1"/>
  <c r="AE48" i="66"/>
  <c r="AE47" i="66"/>
  <c r="AE46" i="66"/>
  <c r="AE44" i="66"/>
  <c r="AG43" i="66"/>
  <c r="AE43" i="66"/>
  <c r="AE41" i="66"/>
  <c r="AE40" i="66"/>
  <c r="AE39" i="66"/>
  <c r="AE37" i="66"/>
  <c r="AE36" i="66"/>
  <c r="AE35" i="66"/>
  <c r="AE34" i="66"/>
  <c r="AE32" i="66"/>
  <c r="AE30" i="66"/>
  <c r="AE31" i="66"/>
  <c r="AE29" i="66"/>
  <c r="AE28" i="66"/>
  <c r="AE27" i="66"/>
  <c r="AE26" i="66"/>
  <c r="AE25" i="66"/>
  <c r="AE23" i="66"/>
  <c r="AE21" i="66"/>
  <c r="AE17" i="66"/>
  <c r="AE16" i="66"/>
  <c r="AE15" i="66"/>
  <c r="AE14" i="66"/>
  <c r="AE12" i="66"/>
  <c r="AE11" i="66"/>
  <c r="AE10" i="66"/>
  <c r="AE8" i="66"/>
  <c r="AE7" i="66"/>
  <c r="AE22" i="66"/>
  <c r="AE20" i="66"/>
  <c r="AE19" i="66"/>
  <c r="AE18" i="66"/>
  <c r="AE6" i="66"/>
  <c r="AE5" i="66"/>
  <c r="AE4" i="66"/>
  <c r="AE50" i="66" s="1"/>
  <c r="AF1" i="66"/>
  <c r="AF2" i="66"/>
  <c r="AD50" i="66"/>
  <c r="AF5" i="50"/>
  <c r="AF6" i="50"/>
  <c r="AF16" i="50"/>
  <c r="AF34" i="50"/>
  <c r="AF22" i="50"/>
  <c r="AF49" i="50"/>
  <c r="AF19" i="50"/>
  <c r="AF23" i="50"/>
  <c r="AG2" i="50"/>
  <c r="AG1" i="50"/>
  <c r="AH43" i="50"/>
  <c r="AF15" i="50"/>
  <c r="AF48" i="50"/>
  <c r="AF47" i="50"/>
  <c r="AF44" i="50"/>
  <c r="AF40" i="50"/>
  <c r="AF36" i="50"/>
  <c r="AF35" i="50"/>
  <c r="AF46" i="50"/>
  <c r="AF41" i="50"/>
  <c r="AF39" i="50"/>
  <c r="AF37" i="50"/>
  <c r="AF32" i="50"/>
  <c r="AF31" i="50"/>
  <c r="AF30" i="50"/>
  <c r="AF29" i="50"/>
  <c r="AF20" i="50"/>
  <c r="AF28" i="50"/>
  <c r="AF27" i="50"/>
  <c r="AF26" i="50"/>
  <c r="AF25" i="50"/>
  <c r="AF21" i="50"/>
  <c r="AF18" i="50"/>
  <c r="AF17" i="50"/>
  <c r="AF7" i="50"/>
  <c r="AF8" i="50"/>
  <c r="AF10" i="50"/>
  <c r="AF11" i="50"/>
  <c r="AF14" i="50"/>
  <c r="AF4" i="50"/>
  <c r="AF12" i="50"/>
  <c r="AF43" i="50"/>
  <c r="AE50" i="50"/>
  <c r="AF47" i="66" l="1"/>
  <c r="AF49" i="66"/>
  <c r="AF48" i="66"/>
  <c r="AF46" i="66"/>
  <c r="AF44" i="66"/>
  <c r="AH43" i="66"/>
  <c r="AF43" i="66"/>
  <c r="AF41" i="66"/>
  <c r="AF40" i="66"/>
  <c r="AF39" i="66"/>
  <c r="AF37" i="66"/>
  <c r="AF36" i="66"/>
  <c r="AF35" i="66"/>
  <c r="AF34" i="66"/>
  <c r="AF32" i="66"/>
  <c r="AF31" i="66"/>
  <c r="AF30" i="66"/>
  <c r="AF29" i="66"/>
  <c r="AF28" i="66"/>
  <c r="AF27" i="66"/>
  <c r="AF26" i="66"/>
  <c r="AF25" i="66"/>
  <c r="AF23" i="66"/>
  <c r="AF22" i="66"/>
  <c r="AF21" i="66"/>
  <c r="AF20" i="66"/>
  <c r="AF19" i="66"/>
  <c r="AF18" i="66"/>
  <c r="AF6" i="66"/>
  <c r="AF5" i="66"/>
  <c r="AF17" i="66"/>
  <c r="AF16" i="66"/>
  <c r="AF15" i="66"/>
  <c r="AF14" i="66"/>
  <c r="AF12" i="66"/>
  <c r="AF11" i="66"/>
  <c r="AF10" i="66"/>
  <c r="AF8" i="66"/>
  <c r="AF7" i="66"/>
  <c r="AF4" i="66"/>
  <c r="AG2" i="66"/>
  <c r="AG1" i="66"/>
  <c r="AG6" i="50"/>
  <c r="AG5" i="50"/>
  <c r="AG16" i="50"/>
  <c r="AG49" i="50"/>
  <c r="AG23" i="50"/>
  <c r="AG19" i="50"/>
  <c r="AG22" i="50"/>
  <c r="AG34" i="50"/>
  <c r="AH2" i="50"/>
  <c r="AH1" i="50"/>
  <c r="AG15" i="50"/>
  <c r="AG8" i="50"/>
  <c r="AG11" i="50"/>
  <c r="AG14" i="50"/>
  <c r="AG17" i="50"/>
  <c r="AG20" i="50"/>
  <c r="AG25" i="50"/>
  <c r="AG27" i="50"/>
  <c r="AG29" i="50"/>
  <c r="AG31" i="50"/>
  <c r="AG36" i="50"/>
  <c r="AG39" i="50"/>
  <c r="AG41" i="50"/>
  <c r="AG46" i="50"/>
  <c r="AG4" i="50"/>
  <c r="AG7" i="50"/>
  <c r="AG10" i="50"/>
  <c r="AG12" i="50"/>
  <c r="AG18" i="50"/>
  <c r="AG21" i="50"/>
  <c r="AG26" i="50"/>
  <c r="AG28" i="50"/>
  <c r="AG30" i="50"/>
  <c r="AG32" i="50"/>
  <c r="AG35" i="50"/>
  <c r="AG37" i="50"/>
  <c r="AG40" i="50"/>
  <c r="AG44" i="50"/>
  <c r="AG47" i="50"/>
  <c r="AM15" i="50"/>
  <c r="AF50" i="50"/>
  <c r="AF50" i="66" l="1"/>
  <c r="AL4" i="66"/>
  <c r="AM4" i="66"/>
  <c r="AM8" i="66"/>
  <c r="AL8" i="66"/>
  <c r="AJ8" i="66"/>
  <c r="AJ11" i="66"/>
  <c r="AL11" i="66"/>
  <c r="AM11" i="66"/>
  <c r="AM14" i="66"/>
  <c r="AL14" i="66"/>
  <c r="AJ14" i="66"/>
  <c r="AJ16" i="66"/>
  <c r="AM16" i="66"/>
  <c r="AL16" i="66"/>
  <c r="AL5" i="66"/>
  <c r="AJ5" i="66"/>
  <c r="AM5" i="66"/>
  <c r="AL18" i="66"/>
  <c r="AJ18" i="66"/>
  <c r="AM18" i="66"/>
  <c r="AL20" i="66"/>
  <c r="AM20" i="66"/>
  <c r="AJ20" i="66"/>
  <c r="AJ22" i="66"/>
  <c r="AM22" i="66"/>
  <c r="AL22" i="66"/>
  <c r="AL25" i="66"/>
  <c r="AJ25" i="66"/>
  <c r="AM25" i="66"/>
  <c r="AL27" i="66"/>
  <c r="AM27" i="66"/>
  <c r="AJ27" i="66"/>
  <c r="AL29" i="66"/>
  <c r="AM29" i="66"/>
  <c r="AJ29" i="66"/>
  <c r="AJ31" i="66"/>
  <c r="AM31" i="66"/>
  <c r="AL31" i="66"/>
  <c r="AM34" i="66"/>
  <c r="AL34" i="66"/>
  <c r="AJ34" i="66"/>
  <c r="AM36" i="66"/>
  <c r="AJ36" i="66"/>
  <c r="AL36" i="66"/>
  <c r="AM39" i="66"/>
  <c r="AJ39" i="66"/>
  <c r="AL39" i="66"/>
  <c r="AL41" i="66"/>
  <c r="AJ41" i="66"/>
  <c r="AM41" i="66"/>
  <c r="AJ46" i="66"/>
  <c r="AM46" i="66"/>
  <c r="AL46" i="66"/>
  <c r="AM49" i="66"/>
  <c r="AJ49" i="66"/>
  <c r="AL49" i="66"/>
  <c r="AH1" i="66"/>
  <c r="AH2" i="66"/>
  <c r="AG49" i="66"/>
  <c r="AG47" i="66"/>
  <c r="AG46" i="66"/>
  <c r="AG44" i="66"/>
  <c r="AG41" i="66"/>
  <c r="AG40" i="66"/>
  <c r="AG39" i="66"/>
  <c r="AG37" i="66"/>
  <c r="AG36" i="66"/>
  <c r="AG35" i="66"/>
  <c r="AG34" i="66"/>
  <c r="AG32" i="66"/>
  <c r="AG31" i="66"/>
  <c r="AG30" i="66"/>
  <c r="AG29" i="66"/>
  <c r="AG28" i="66"/>
  <c r="AG27" i="66"/>
  <c r="AG26" i="66"/>
  <c r="AG25" i="66"/>
  <c r="AG23" i="66"/>
  <c r="AG22" i="66"/>
  <c r="AG20" i="66"/>
  <c r="AG17" i="66"/>
  <c r="AG16" i="66"/>
  <c r="AG15" i="66"/>
  <c r="AG14" i="66"/>
  <c r="AG12" i="66"/>
  <c r="AG11" i="66"/>
  <c r="AG10" i="66"/>
  <c r="AG8" i="66"/>
  <c r="AG7" i="66"/>
  <c r="AG21" i="66"/>
  <c r="AG19" i="66"/>
  <c r="AG18" i="66"/>
  <c r="AG6" i="66"/>
  <c r="AG5" i="66"/>
  <c r="AG4" i="66"/>
  <c r="AL7" i="66"/>
  <c r="AJ7" i="66"/>
  <c r="AM7" i="66"/>
  <c r="AM10" i="66"/>
  <c r="AJ10" i="66"/>
  <c r="AL10" i="66"/>
  <c r="AM12" i="66"/>
  <c r="AJ12" i="66"/>
  <c r="AL12" i="66"/>
  <c r="AM15" i="66"/>
  <c r="AJ15" i="66"/>
  <c r="AL15" i="66"/>
  <c r="AL17" i="66"/>
  <c r="AJ17" i="66"/>
  <c r="AM17" i="66"/>
  <c r="AM19" i="66"/>
  <c r="AL19" i="66"/>
  <c r="AJ19" i="66"/>
  <c r="AJ21" i="66"/>
  <c r="AM21" i="66"/>
  <c r="AL21" i="66"/>
  <c r="AL23" i="66"/>
  <c r="AM23" i="66"/>
  <c r="AJ23" i="66"/>
  <c r="AM26" i="66"/>
  <c r="AL26" i="66"/>
  <c r="AJ26" i="66"/>
  <c r="AL28" i="66"/>
  <c r="AM28" i="66"/>
  <c r="AJ28" i="66"/>
  <c r="AJ30" i="66"/>
  <c r="AM30" i="66"/>
  <c r="AL30" i="66"/>
  <c r="AM32" i="66"/>
  <c r="AJ32" i="66"/>
  <c r="AL32" i="66"/>
  <c r="AJ35" i="66"/>
  <c r="AM35" i="66"/>
  <c r="AL35" i="66"/>
  <c r="AM37" i="66"/>
  <c r="AJ37" i="66"/>
  <c r="AL37" i="66"/>
  <c r="AJ40" i="66"/>
  <c r="AL40" i="66"/>
  <c r="AM40" i="66"/>
  <c r="AM43" i="66"/>
  <c r="AJ43" i="66"/>
  <c r="AL43" i="66"/>
  <c r="AM44" i="66"/>
  <c r="AJ44" i="66"/>
  <c r="AL44" i="66"/>
  <c r="AJ48" i="66"/>
  <c r="AM48" i="66"/>
  <c r="AL48" i="66"/>
  <c r="AJ47" i="66"/>
  <c r="AM47" i="66"/>
  <c r="AL47" i="66"/>
  <c r="AH5" i="50"/>
  <c r="AH6" i="50"/>
  <c r="AH16" i="50"/>
  <c r="AH34" i="50"/>
  <c r="AH22" i="50"/>
  <c r="AH49" i="50"/>
  <c r="AH23" i="50"/>
  <c r="AH19" i="50"/>
  <c r="AG50" i="50"/>
  <c r="AH15" i="50"/>
  <c r="AH47" i="50"/>
  <c r="AH44" i="50"/>
  <c r="AH40" i="50"/>
  <c r="AH37" i="50"/>
  <c r="AH35" i="50"/>
  <c r="AH32" i="50"/>
  <c r="AH30" i="50"/>
  <c r="AH28" i="50"/>
  <c r="AH26" i="50"/>
  <c r="AH21" i="50"/>
  <c r="AH18" i="50"/>
  <c r="AH12" i="50"/>
  <c r="AH10" i="50"/>
  <c r="AH7" i="50"/>
  <c r="AH4" i="50"/>
  <c r="AH46" i="50"/>
  <c r="AH41" i="50"/>
  <c r="AH39" i="50"/>
  <c r="AH36" i="50"/>
  <c r="AH31" i="50"/>
  <c r="AH29" i="50"/>
  <c r="AH27" i="50"/>
  <c r="AH25" i="50"/>
  <c r="AH20" i="50"/>
  <c r="AH17" i="50"/>
  <c r="AH14" i="50"/>
  <c r="AH11" i="50"/>
  <c r="AH8" i="50"/>
  <c r="AJ15" i="50"/>
  <c r="AL15" i="50"/>
  <c r="AH49" i="66" l="1"/>
  <c r="AH46" i="66"/>
  <c r="AH47" i="66"/>
  <c r="AH44" i="66"/>
  <c r="AH41" i="66"/>
  <c r="AH40" i="66"/>
  <c r="AH39" i="66"/>
  <c r="AH37" i="66"/>
  <c r="AH36" i="66"/>
  <c r="AH35" i="66"/>
  <c r="AH34" i="66"/>
  <c r="AH32" i="66"/>
  <c r="AH31" i="66"/>
  <c r="AH30" i="66"/>
  <c r="AH29" i="66"/>
  <c r="AH28" i="66"/>
  <c r="AH27" i="66"/>
  <c r="AH26" i="66"/>
  <c r="AH25" i="66"/>
  <c r="AH23" i="66"/>
  <c r="AH22" i="66"/>
  <c r="AH21" i="66"/>
  <c r="AH20" i="66"/>
  <c r="AH19" i="66"/>
  <c r="AH18" i="66"/>
  <c r="AH6" i="66"/>
  <c r="AH5" i="66"/>
  <c r="AH17" i="66"/>
  <c r="AH16" i="66"/>
  <c r="AH15" i="66"/>
  <c r="AH14" i="66"/>
  <c r="AH12" i="66"/>
  <c r="AH11" i="66"/>
  <c r="AH10" i="66"/>
  <c r="AH8" i="66"/>
  <c r="AH7" i="66"/>
  <c r="AH4" i="66"/>
  <c r="AG50" i="66"/>
  <c r="AH50" i="50"/>
  <c r="AL16" i="50"/>
  <c r="AJ16" i="50"/>
  <c r="AM16" i="50"/>
  <c r="AJ14" i="50"/>
  <c r="AL14" i="50"/>
  <c r="AM14" i="50"/>
  <c r="AL10" i="50"/>
  <c r="AM10" i="50"/>
  <c r="AJ10" i="50"/>
  <c r="AM7" i="50"/>
  <c r="AJ7" i="50"/>
  <c r="AL7" i="50"/>
  <c r="AJ17" i="50"/>
  <c r="AM17" i="50"/>
  <c r="AL17" i="50"/>
  <c r="AM18" i="50"/>
  <c r="AJ18" i="50"/>
  <c r="AL18" i="50"/>
  <c r="AL22" i="50"/>
  <c r="AM22" i="50"/>
  <c r="AJ22" i="50"/>
  <c r="AM26" i="50"/>
  <c r="AJ26" i="50"/>
  <c r="AL26" i="50"/>
  <c r="AL28" i="50"/>
  <c r="AJ28" i="50"/>
  <c r="AM28" i="50"/>
  <c r="AJ20" i="50"/>
  <c r="AM20" i="50"/>
  <c r="AL20" i="50"/>
  <c r="AL30" i="50"/>
  <c r="AJ30" i="50"/>
  <c r="AM30" i="50"/>
  <c r="AL32" i="50"/>
  <c r="AJ32" i="50"/>
  <c r="AM32" i="50"/>
  <c r="AJ39" i="50"/>
  <c r="AM39" i="50"/>
  <c r="AL39" i="50"/>
  <c r="AL46" i="50"/>
  <c r="AM46" i="50"/>
  <c r="AJ46" i="50"/>
  <c r="AL35" i="50"/>
  <c r="AM35" i="50"/>
  <c r="AJ35" i="50"/>
  <c r="AM36" i="50"/>
  <c r="AJ36" i="50"/>
  <c r="AL36" i="50"/>
  <c r="AJ44" i="50"/>
  <c r="AM44" i="50"/>
  <c r="AL44" i="50"/>
  <c r="AL48" i="50"/>
  <c r="AJ48" i="50"/>
  <c r="AM48" i="50"/>
  <c r="AM43" i="50"/>
  <c r="AJ43" i="50"/>
  <c r="AL43" i="50"/>
  <c r="AM12" i="50"/>
  <c r="AJ12" i="50"/>
  <c r="AL12" i="50"/>
  <c r="AL11" i="50"/>
  <c r="AJ11" i="50"/>
  <c r="AM11" i="50"/>
  <c r="AL8" i="50"/>
  <c r="AJ8" i="50"/>
  <c r="AM8" i="50"/>
  <c r="AJ19" i="50"/>
  <c r="AL19" i="50"/>
  <c r="AM19" i="50"/>
  <c r="AL21" i="50"/>
  <c r="AJ21" i="50"/>
  <c r="AM21" i="50"/>
  <c r="AL25" i="50"/>
  <c r="AJ25" i="50"/>
  <c r="AM25" i="50"/>
  <c r="AJ27" i="50"/>
  <c r="AL27" i="50"/>
  <c r="AM27" i="50"/>
  <c r="AL23" i="50"/>
  <c r="AJ23" i="50"/>
  <c r="AM23" i="50"/>
  <c r="AM29" i="50"/>
  <c r="AJ29" i="50"/>
  <c r="AL29" i="50"/>
  <c r="AJ31" i="50"/>
  <c r="AM31" i="50"/>
  <c r="AL31" i="50"/>
  <c r="AM37" i="50"/>
  <c r="AL37" i="50"/>
  <c r="AJ37" i="50"/>
  <c r="AM41" i="50"/>
  <c r="AL41" i="50"/>
  <c r="AJ41" i="50"/>
  <c r="AJ49" i="50"/>
  <c r="AL49" i="50"/>
  <c r="AM49" i="50"/>
  <c r="AJ34" i="50"/>
  <c r="AL34" i="50"/>
  <c r="AM34" i="50"/>
  <c r="AM40" i="50"/>
  <c r="AL40" i="50"/>
  <c r="AJ40" i="50"/>
  <c r="AM47" i="50"/>
  <c r="AL47" i="50"/>
  <c r="AJ47" i="50"/>
  <c r="AL4" i="50"/>
  <c r="AM4" i="50"/>
  <c r="AJ4" i="50"/>
  <c r="AM5" i="50"/>
  <c r="AJ5" i="50"/>
  <c r="AL5" i="50"/>
  <c r="AK4" i="50" l="1"/>
  <c r="AJ4" i="66"/>
  <c r="AK4" i="66" s="1"/>
  <c r="AH50" i="66"/>
</calcChain>
</file>

<file path=xl/sharedStrings.xml><?xml version="1.0" encoding="utf-8"?>
<sst xmlns="http://schemas.openxmlformats.org/spreadsheetml/2006/main" count="152" uniqueCount="104">
  <si>
    <t>Nombre de postes présent</t>
  </si>
  <si>
    <t>Date</t>
  </si>
  <si>
    <t>Manque poste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</si>
  <si>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</si>
  <si>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</si>
  <si>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</si>
  <si>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</si>
  <si>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</si>
  <si>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</si>
  <si>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</si>
  <si>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</si>
  <si>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</si>
  <si>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</si>
  <si>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</si>
  <si>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</si>
  <si>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</si>
  <si>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</si>
  <si>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</si>
  <si>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</si>
  <si>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</si>
  <si>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</si>
  <si>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</si>
  <si>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</si>
  <si>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</si>
  <si>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</si>
  <si>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</si>
  <si>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</si>
  <si>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</si>
  <si>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</si>
  <si>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</si>
  <si>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</si>
  <si>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</si>
  <si>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</si>
  <si>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</si>
  <si>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ZONE CUISINE</t>
  </si>
  <si>
    <t>Philippe POUPINELLE</t>
  </si>
  <si>
    <t>Adjoint au cadre</t>
  </si>
  <si>
    <t>Responsable commandes</t>
  </si>
  <si>
    <t>Nathalie THIERRY</t>
  </si>
  <si>
    <t>Céline LAPOUGE</t>
  </si>
  <si>
    <t>Responsable Magasin alimentaire</t>
  </si>
  <si>
    <t>Frédéric LARRINAGA</t>
  </si>
  <si>
    <t xml:space="preserve"> Aide Magasin alimentaire</t>
  </si>
  <si>
    <t>Déconditionnement/prépa</t>
  </si>
  <si>
    <t>Philippe FERRE</t>
  </si>
  <si>
    <t>Responsable Production</t>
  </si>
  <si>
    <t>Productions chaudes</t>
  </si>
  <si>
    <t>Marcel LAIGLE</t>
  </si>
  <si>
    <t>Eric TOULLEC</t>
  </si>
  <si>
    <t>Productions chaude/ Découpes</t>
  </si>
  <si>
    <t>Philippe PETIT</t>
  </si>
  <si>
    <t>Kaltoume FREDHI</t>
  </si>
  <si>
    <t>Pascal HAMANI</t>
  </si>
  <si>
    <t>Préparations froides Hestia/polyvalence</t>
  </si>
  <si>
    <t>Maria CARVALHO</t>
  </si>
  <si>
    <t>Christelle CHEVAL</t>
  </si>
  <si>
    <t>Sabine TOUFFE</t>
  </si>
  <si>
    <t>Responsable chaîne/polyvalence</t>
  </si>
  <si>
    <t>Véronique TAMPON</t>
  </si>
  <si>
    <t>Nadège LANGLOIS</t>
  </si>
  <si>
    <t>Philomène FRESCO</t>
  </si>
  <si>
    <t>Karima MEHADJI</t>
  </si>
  <si>
    <t xml:space="preserve"> Equipe de Chaîne/polyvalence</t>
  </si>
  <si>
    <t>Vanessa FRUTEAU</t>
  </si>
  <si>
    <t>Maryse MARY</t>
  </si>
  <si>
    <t>Christine VERNUSSE</t>
  </si>
  <si>
    <t>Muriel MARQUET</t>
  </si>
  <si>
    <t>Matin/Soir</t>
  </si>
  <si>
    <t>Mohamed BEN SAAD</t>
  </si>
  <si>
    <t>William BERTRAND</t>
  </si>
  <si>
    <t xml:space="preserve">Corinne ESLIER </t>
  </si>
  <si>
    <t>Responsable self</t>
  </si>
  <si>
    <t>Priscille HYARD</t>
  </si>
  <si>
    <t>Self</t>
  </si>
  <si>
    <t>Céline BRANCOURT</t>
  </si>
  <si>
    <t>Agnès CORRE</t>
  </si>
  <si>
    <t>Laverie centrale</t>
  </si>
  <si>
    <t>Bocar SOW</t>
  </si>
  <si>
    <t>Aide plonge</t>
  </si>
  <si>
    <t>Philippe GALODE</t>
  </si>
  <si>
    <t>Entretien/self/chaîne</t>
  </si>
  <si>
    <t>Corinne LAMPSON</t>
  </si>
  <si>
    <t>Winnie TOMBOTSARA</t>
  </si>
  <si>
    <t>Gestionnaire HESTIA</t>
  </si>
  <si>
    <t>Responsable Restauration</t>
  </si>
  <si>
    <t>Virginie DERVAUX</t>
  </si>
  <si>
    <t>RTT</t>
  </si>
  <si>
    <t>CA</t>
  </si>
  <si>
    <t>Thierry ALZIEU</t>
  </si>
  <si>
    <t>CAM</t>
  </si>
  <si>
    <t>Omar DIALLO</t>
  </si>
  <si>
    <t>TOTAL CA</t>
  </si>
  <si>
    <t>TOTAL HS</t>
  </si>
  <si>
    <t>Pris Rtt</t>
  </si>
  <si>
    <t>Solde Rtt</t>
  </si>
  <si>
    <t>rtt</t>
  </si>
  <si>
    <t>Elodie VERGLAS</t>
  </si>
  <si>
    <t xml:space="preserve">Rachid MELLIANI </t>
  </si>
  <si>
    <t>Alice CLODINE FLORENT</t>
  </si>
  <si>
    <t>Dienaba N'DIAYE</t>
  </si>
  <si>
    <t>CFJ</t>
  </si>
  <si>
    <t>CFS</t>
  </si>
  <si>
    <t>NM</t>
  </si>
  <si>
    <t>RH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</si>
</sst>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d"/>
    <numFmt numFmtId="166" formatCode="mmmm\ yyyy"/>
  </numFmts>
  <fonts count="1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303030"/>
      <name val="Arial"/>
      <family val="2"/>
    </font>
    <font>
      <sz val="5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00B050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4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Dashed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mediumDashed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mediumDashed">
        <color indexed="64"/>
      </bottom>
      <diagonal/>
    </border>
    <border>
      <left style="thin">
        <color auto="1"/>
      </left>
      <right/>
      <top style="thin">
        <color indexed="64"/>
      </top>
      <bottom style="mediumDashed">
        <color indexed="64"/>
      </bottom>
      <diagonal/>
    </border>
    <border>
      <left style="thin">
        <color auto="1"/>
      </left>
      <right/>
      <top style="mediumDashed">
        <color indexed="64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Dashed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 style="medium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33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27">
    <xf numFmtId="0" fontId="0" fillId="0" borderId="0" xfId="0"/>
    <xf numFmtId="0" fontId="0" fillId="0" borderId="0" xfId="0" applyFill="1"/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5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8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5" xfId="0" applyFont="1" applyFill="1" applyBorder="1" applyAlignment="1" applyProtection="1">
      <alignment horizontal="center" vertical="center"/>
      <protection locked="0"/>
    </xf>
    <xf numFmtId="0" fontId="8" fillId="0" borderId="8" xfId="0" applyFont="1" applyFill="1" applyBorder="1" applyAlignment="1" applyProtection="1">
      <alignment horizontal="center" vertical="center"/>
      <protection locked="0"/>
    </xf>
    <xf numFmtId="0" fontId="8" fillId="0" borderId="4" xfId="0" applyFont="1" applyFill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5" fillId="0" borderId="23" xfId="0" applyFont="1" applyBorder="1" applyAlignment="1" applyProtection="1">
      <alignment horizontal="center" vertical="center"/>
      <protection locked="0"/>
    </xf>
    <xf numFmtId="0" fontId="5" fillId="0" borderId="24" xfId="0" applyFont="1" applyFill="1" applyBorder="1" applyAlignment="1" applyProtection="1">
      <alignment horizontal="center" vertical="center"/>
      <protection locked="0"/>
    </xf>
    <xf numFmtId="0" fontId="5" fillId="0" borderId="23" xfId="0" applyFont="1" applyFill="1" applyBorder="1" applyAlignment="1" applyProtection="1">
      <alignment horizontal="center" vertical="center"/>
      <protection locked="0"/>
    </xf>
    <xf numFmtId="0" fontId="5" fillId="0" borderId="25" xfId="0" applyFont="1" applyFill="1" applyBorder="1" applyAlignment="1" applyProtection="1">
      <alignment horizontal="center" vertical="center"/>
      <protection locked="0"/>
    </xf>
    <xf numFmtId="0" fontId="8" fillId="4" borderId="26" xfId="0" applyFont="1" applyFill="1" applyBorder="1" applyAlignment="1" applyProtection="1">
      <alignment horizontal="center" vertical="center"/>
      <protection locked="0"/>
    </xf>
    <xf numFmtId="0" fontId="5" fillId="8" borderId="27" xfId="0" applyFont="1" applyFill="1" applyBorder="1" applyAlignment="1" applyProtection="1">
      <alignment horizontal="center" vertical="center"/>
      <protection locked="0"/>
    </xf>
    <xf numFmtId="0" fontId="5" fillId="8" borderId="25" xfId="0" applyFont="1" applyFill="1" applyBorder="1" applyAlignment="1" applyProtection="1">
      <alignment horizontal="center" vertical="center"/>
      <protection locked="0"/>
    </xf>
    <xf numFmtId="0" fontId="8" fillId="4" borderId="26" xfId="0" applyFont="1" applyFill="1" applyBorder="1" applyAlignment="1" applyProtection="1">
      <alignment horizontal="center" vertical="center" wrapText="1"/>
      <protection locked="0"/>
    </xf>
    <xf numFmtId="0" fontId="6" fillId="7" borderId="24" xfId="0" applyFont="1" applyFill="1" applyBorder="1" applyAlignment="1" applyProtection="1">
      <alignment horizontal="center" vertical="center"/>
      <protection locked="0"/>
    </xf>
    <xf numFmtId="0" fontId="8" fillId="4" borderId="32" xfId="0" applyFont="1" applyFill="1" applyBorder="1" applyAlignment="1" applyProtection="1">
      <alignment horizontal="center" vertical="center"/>
      <protection locked="0"/>
    </xf>
    <xf numFmtId="0" fontId="5" fillId="0" borderId="29" xfId="0" applyFont="1" applyFill="1" applyBorder="1" applyAlignment="1" applyProtection="1">
      <alignment horizontal="center" vertical="center"/>
      <protection locked="0"/>
    </xf>
    <xf numFmtId="0" fontId="5" fillId="0" borderId="34" xfId="0" applyFont="1" applyFill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</xf>
    <xf numFmtId="0" fontId="5" fillId="0" borderId="17" xfId="0" applyFont="1" applyBorder="1" applyAlignment="1" applyProtection="1">
      <alignment horizontal="center" vertical="center"/>
    </xf>
    <xf numFmtId="0" fontId="5" fillId="0" borderId="24" xfId="0" applyFont="1" applyFill="1" applyBorder="1" applyAlignment="1" applyProtection="1">
      <alignment horizontal="center" vertical="center"/>
    </xf>
    <xf numFmtId="0" fontId="5" fillId="0" borderId="23" xfId="0" applyFont="1" applyFill="1" applyBorder="1" applyAlignment="1" applyProtection="1">
      <alignment horizontal="center" vertical="center"/>
    </xf>
    <xf numFmtId="0" fontId="5" fillId="0" borderId="17" xfId="0" applyFont="1" applyFill="1" applyBorder="1" applyAlignment="1" applyProtection="1">
      <alignment horizontal="center" vertical="center"/>
    </xf>
    <xf numFmtId="0" fontId="5" fillId="0" borderId="35" xfId="0" applyFont="1" applyFill="1" applyBorder="1" applyAlignment="1" applyProtection="1">
      <alignment horizontal="center" vertical="center"/>
    </xf>
    <xf numFmtId="0" fontId="6" fillId="0" borderId="30" xfId="0" applyFont="1" applyFill="1" applyBorder="1" applyAlignment="1" applyProtection="1">
      <alignment horizontal="center" vertical="center"/>
    </xf>
    <xf numFmtId="0" fontId="5" fillId="0" borderId="17" xfId="0" applyFont="1" applyFill="1" applyBorder="1" applyAlignment="1" applyProtection="1">
      <alignment horizontal="center" vertical="center" wrapText="1"/>
    </xf>
    <xf numFmtId="0" fontId="5" fillId="0" borderId="17" xfId="0" applyFont="1" applyBorder="1" applyAlignment="1" applyProtection="1">
      <alignment horizontal="center" vertical="center" wrapText="1"/>
    </xf>
    <xf numFmtId="0" fontId="5" fillId="0" borderId="35" xfId="0" applyFont="1" applyBorder="1" applyAlignment="1" applyProtection="1">
      <alignment horizontal="center" vertical="center"/>
    </xf>
    <xf numFmtId="0" fontId="5" fillId="0" borderId="36" xfId="0" applyFont="1" applyFill="1" applyBorder="1" applyAlignment="1" applyProtection="1">
      <alignment horizontal="center" vertical="center"/>
    </xf>
    <xf numFmtId="0" fontId="5" fillId="0" borderId="37" xfId="0" applyFont="1" applyBorder="1" applyAlignment="1" applyProtection="1">
      <alignment horizontal="center" vertical="center"/>
    </xf>
    <xf numFmtId="0" fontId="10" fillId="10" borderId="1" xfId="0" applyFont="1" applyFill="1" applyBorder="1" applyAlignment="1">
      <alignment horizontal="center" vertical="center" wrapText="1"/>
    </xf>
    <xf numFmtId="164" fontId="6" fillId="3" borderId="7" xfId="0" applyNumberFormat="1" applyFont="1" applyFill="1" applyBorder="1" applyAlignment="1">
      <alignment horizontal="center" vertical="center"/>
    </xf>
    <xf numFmtId="165" fontId="7" fillId="0" borderId="2" xfId="0" applyNumberFormat="1" applyFont="1" applyFill="1" applyBorder="1" applyAlignment="1">
      <alignment horizontal="center" vertical="center"/>
    </xf>
    <xf numFmtId="165" fontId="7" fillId="0" borderId="3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11" fillId="9" borderId="38" xfId="0" applyFont="1" applyFill="1" applyBorder="1" applyAlignment="1">
      <alignment horizontal="center"/>
    </xf>
    <xf numFmtId="0" fontId="5" fillId="0" borderId="13" xfId="0" applyFont="1" applyBorder="1" applyAlignment="1" applyProtection="1">
      <alignment horizontal="center" vertical="center"/>
      <protection locked="0"/>
    </xf>
    <xf numFmtId="0" fontId="6" fillId="0" borderId="0" xfId="0" applyFont="1"/>
    <xf numFmtId="0" fontId="6" fillId="0" borderId="0" xfId="0" applyFont="1" applyFill="1"/>
    <xf numFmtId="0" fontId="6" fillId="0" borderId="0" xfId="0" applyFont="1" applyBorder="1"/>
    <xf numFmtId="0" fontId="15" fillId="0" borderId="0" xfId="0" applyFont="1"/>
    <xf numFmtId="0" fontId="6" fillId="0" borderId="0" xfId="0" applyFont="1" applyFill="1" applyBorder="1"/>
    <xf numFmtId="0" fontId="6" fillId="0" borderId="1" xfId="0" applyFont="1" applyBorder="1" applyAlignment="1">
      <alignment horizontal="center" vertical="center"/>
    </xf>
    <xf numFmtId="0" fontId="5" fillId="0" borderId="13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164" fontId="6" fillId="0" borderId="7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7" borderId="11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14" xfId="0" applyBorder="1" applyAlignment="1">
      <alignment horizontal="left"/>
    </xf>
    <xf numFmtId="0" fontId="5" fillId="9" borderId="15" xfId="0" applyFont="1" applyFill="1" applyBorder="1" applyAlignment="1">
      <alignment horizontal="center" vertical="center"/>
    </xf>
    <xf numFmtId="0" fontId="5" fillId="9" borderId="2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166" fontId="9" fillId="0" borderId="11" xfId="0" applyNumberFormat="1" applyFont="1" applyBorder="1" applyAlignment="1">
      <alignment horizontal="center" vertical="center"/>
    </xf>
    <xf numFmtId="166" fontId="9" fillId="0" borderId="12" xfId="0" applyNumberFormat="1" applyFont="1" applyBorder="1" applyAlignment="1">
      <alignment horizontal="center" vertical="center"/>
    </xf>
    <xf numFmtId="0" fontId="5" fillId="5" borderId="46" xfId="0" applyFont="1" applyFill="1" applyBorder="1" applyAlignment="1" applyProtection="1">
      <alignment horizontal="center" vertical="center" wrapText="1"/>
      <protection locked="0"/>
    </xf>
    <xf numFmtId="0" fontId="5" fillId="5" borderId="45" xfId="0" applyFont="1" applyFill="1" applyBorder="1" applyAlignment="1" applyProtection="1">
      <alignment horizontal="center" vertical="center" wrapText="1"/>
      <protection locked="0"/>
    </xf>
    <xf numFmtId="0" fontId="5" fillId="5" borderId="48" xfId="0" applyFont="1" applyFill="1" applyBorder="1" applyAlignment="1" applyProtection="1">
      <alignment horizontal="center" vertical="center" wrapText="1"/>
      <protection locked="0"/>
    </xf>
    <xf numFmtId="0" fontId="5" fillId="5" borderId="39" xfId="0" applyFont="1" applyFill="1" applyBorder="1" applyAlignment="1" applyProtection="1">
      <alignment horizontal="center" vertical="center" wrapText="1"/>
      <protection locked="0"/>
    </xf>
    <xf numFmtId="0" fontId="5" fillId="5" borderId="43" xfId="0" applyFont="1" applyFill="1" applyBorder="1" applyAlignment="1" applyProtection="1">
      <alignment horizontal="center" vertical="center" wrapText="1"/>
      <protection locked="0"/>
    </xf>
    <xf numFmtId="0" fontId="5" fillId="5" borderId="44" xfId="0" applyFont="1" applyFill="1" applyBorder="1" applyAlignment="1" applyProtection="1">
      <alignment horizontal="center" vertical="center" wrapText="1"/>
      <protection locked="0"/>
    </xf>
    <xf numFmtId="0" fontId="5" fillId="5" borderId="10" xfId="0" applyFont="1" applyFill="1" applyBorder="1" applyAlignment="1" applyProtection="1">
      <alignment horizontal="center" vertical="center" wrapText="1"/>
      <protection locked="0"/>
    </xf>
    <xf numFmtId="0" fontId="8" fillId="4" borderId="9" xfId="0" applyFont="1" applyFill="1" applyBorder="1" applyAlignment="1" applyProtection="1">
      <alignment horizontal="center" vertical="center" wrapText="1"/>
      <protection locked="0"/>
    </xf>
    <xf numFmtId="0" fontId="8" fillId="4" borderId="45" xfId="0" applyFont="1" applyFill="1" applyBorder="1" applyAlignment="1" applyProtection="1">
      <alignment horizontal="center" vertical="center" wrapText="1"/>
      <protection locked="0"/>
    </xf>
    <xf numFmtId="0" fontId="8" fillId="4" borderId="47" xfId="0" applyFont="1" applyFill="1" applyBorder="1" applyAlignment="1" applyProtection="1">
      <alignment horizontal="center" vertical="center" wrapText="1"/>
      <protection locked="0"/>
    </xf>
    <xf numFmtId="0" fontId="5" fillId="7" borderId="46" xfId="0" applyFont="1" applyFill="1" applyBorder="1" applyAlignment="1" applyProtection="1">
      <alignment horizontal="center" vertical="center" wrapText="1"/>
      <protection locked="0"/>
    </xf>
    <xf numFmtId="0" fontId="5" fillId="7" borderId="45" xfId="0" applyFont="1" applyFill="1" applyBorder="1" applyAlignment="1" applyProtection="1">
      <alignment horizontal="center" vertical="center" wrapText="1"/>
      <protection locked="0"/>
    </xf>
    <xf numFmtId="0" fontId="5" fillId="7" borderId="10" xfId="0" applyFont="1" applyFill="1" applyBorder="1" applyAlignment="1" applyProtection="1">
      <alignment horizontal="center" vertical="center" wrapText="1"/>
      <protection locked="0"/>
    </xf>
    <xf numFmtId="0" fontId="5" fillId="7" borderId="44" xfId="0" applyFont="1" applyFill="1" applyBorder="1" applyAlignment="1" applyProtection="1">
      <alignment horizontal="center" vertical="center"/>
      <protection locked="0"/>
    </xf>
    <xf numFmtId="0" fontId="5" fillId="7" borderId="45" xfId="0" applyFont="1" applyFill="1" applyBorder="1" applyAlignment="1" applyProtection="1">
      <alignment horizontal="center" vertical="center"/>
      <protection locked="0"/>
    </xf>
    <xf numFmtId="0" fontId="5" fillId="7" borderId="10" xfId="0" applyFont="1" applyFill="1" applyBorder="1" applyAlignment="1" applyProtection="1">
      <alignment horizontal="center" vertical="center"/>
      <protection locked="0"/>
    </xf>
    <xf numFmtId="0" fontId="5" fillId="6" borderId="42" xfId="0" applyFont="1" applyFill="1" applyBorder="1" applyAlignment="1" applyProtection="1">
      <alignment horizontal="center" vertical="center"/>
      <protection locked="0"/>
    </xf>
    <xf numFmtId="0" fontId="5" fillId="6" borderId="43" xfId="0" applyFont="1" applyFill="1" applyBorder="1" applyAlignment="1" applyProtection="1">
      <alignment horizontal="center" vertical="center"/>
      <protection locked="0"/>
    </xf>
    <xf numFmtId="0" fontId="5" fillId="0" borderId="39" xfId="0" applyFont="1" applyBorder="1" applyAlignment="1" applyProtection="1">
      <alignment horizontal="center" vertical="center"/>
      <protection locked="0"/>
    </xf>
    <xf numFmtId="0" fontId="5" fillId="0" borderId="40" xfId="0" applyFont="1" applyBorder="1" applyAlignment="1" applyProtection="1">
      <alignment horizontal="center" vertical="center"/>
      <protection locked="0"/>
    </xf>
    <xf numFmtId="0" fontId="5" fillId="0" borderId="41" xfId="0" applyFont="1" applyBorder="1" applyAlignment="1" applyProtection="1">
      <alignment horizontal="center" vertical="center"/>
      <protection locked="0"/>
    </xf>
    <xf numFmtId="0" fontId="5" fillId="5" borderId="28" xfId="0" applyFont="1" applyFill="1" applyBorder="1" applyAlignment="1" applyProtection="1">
      <alignment horizontal="center" vertical="center" wrapText="1"/>
      <protection locked="0"/>
    </xf>
    <xf numFmtId="0" fontId="5" fillId="5" borderId="24" xfId="0" applyFont="1" applyFill="1" applyBorder="1" applyAlignment="1" applyProtection="1">
      <alignment horizontal="center" vertical="center" wrapText="1"/>
      <protection locked="0"/>
    </xf>
    <xf numFmtId="0" fontId="5" fillId="5" borderId="29" xfId="0" applyFont="1" applyFill="1" applyBorder="1" applyAlignment="1" applyProtection="1">
      <alignment horizontal="center" vertical="center" wrapText="1"/>
      <protection locked="0"/>
    </xf>
    <xf numFmtId="0" fontId="5" fillId="5" borderId="13" xfId="0" applyFont="1" applyFill="1" applyBorder="1" applyAlignment="1" applyProtection="1">
      <alignment horizontal="center" vertical="center" wrapText="1"/>
      <protection locked="0"/>
    </xf>
    <xf numFmtId="0" fontId="5" fillId="5" borderId="30" xfId="0" applyFont="1" applyFill="1" applyBorder="1" applyAlignment="1" applyProtection="1">
      <alignment horizontal="center" vertical="center" wrapText="1"/>
      <protection locked="0"/>
    </xf>
    <xf numFmtId="0" fontId="5" fillId="5" borderId="12" xfId="0" applyFont="1" applyFill="1" applyBorder="1" applyAlignment="1" applyProtection="1">
      <alignment horizontal="center" vertical="center" wrapText="1"/>
      <protection locked="0"/>
    </xf>
    <xf numFmtId="0" fontId="8" fillId="4" borderId="11" xfId="0" applyFont="1" applyFill="1" applyBorder="1" applyAlignment="1" applyProtection="1">
      <alignment horizontal="center" vertical="center" wrapText="1"/>
      <protection locked="0"/>
    </xf>
    <xf numFmtId="0" fontId="8" fillId="4" borderId="24" xfId="0" applyFont="1" applyFill="1" applyBorder="1" applyAlignment="1" applyProtection="1">
      <alignment horizontal="center" vertical="center" wrapText="1"/>
      <protection locked="0"/>
    </xf>
    <xf numFmtId="0" fontId="8" fillId="4" borderId="31" xfId="0" applyFont="1" applyFill="1" applyBorder="1" applyAlignment="1" applyProtection="1">
      <alignment horizontal="center" vertical="center" wrapText="1"/>
      <protection locked="0"/>
    </xf>
    <xf numFmtId="0" fontId="5" fillId="7" borderId="24" xfId="0" applyFont="1" applyFill="1" applyBorder="1" applyAlignment="1" applyProtection="1">
      <alignment horizontal="center" vertical="center" wrapText="1"/>
      <protection locked="0"/>
    </xf>
    <xf numFmtId="0" fontId="5" fillId="7" borderId="12" xfId="0" applyFont="1" applyFill="1" applyBorder="1" applyAlignment="1" applyProtection="1">
      <alignment horizontal="center" vertical="center" wrapText="1"/>
      <protection locked="0"/>
    </xf>
    <xf numFmtId="0" fontId="5" fillId="7" borderId="23" xfId="0" applyFont="1" applyFill="1" applyBorder="1" applyAlignment="1" applyProtection="1">
      <alignment horizontal="center" vertical="center"/>
      <protection locked="0"/>
    </xf>
    <xf numFmtId="0" fontId="5" fillId="7" borderId="25" xfId="0" applyFont="1" applyFill="1" applyBorder="1" applyAlignment="1" applyProtection="1">
      <alignment horizontal="center" vertical="center"/>
      <protection locked="0"/>
    </xf>
    <xf numFmtId="0" fontId="5" fillId="6" borderId="33" xfId="0" applyFont="1" applyFill="1" applyBorder="1" applyAlignment="1" applyProtection="1">
      <alignment horizontal="center" vertical="center"/>
      <protection locked="0"/>
    </xf>
    <xf numFmtId="0" fontId="5" fillId="6" borderId="6" xfId="0" applyFont="1" applyFill="1" applyBorder="1" applyAlignment="1" applyProtection="1">
      <alignment horizontal="center" vertical="center"/>
      <protection locked="0"/>
    </xf>
    <xf numFmtId="0" fontId="5" fillId="0" borderId="29" xfId="0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</cellXfs>
  <cellStyles count="133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1" builtinId="8" hidden="1"/>
    <cellStyle name="Lien hypertexte" xfId="1333" builtinId="8" hidden="1"/>
    <cellStyle name="Lien hypertexte" xfId="1335" builtinId="8" hidden="1"/>
    <cellStyle name="Lien hypertexte" xfId="133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" xfId="1332" builtinId="9" hidden="1"/>
    <cellStyle name="Lien hypertexte visité" xfId="1334" builtinId="9" hidden="1"/>
    <cellStyle name="Lien hypertexte visité" xfId="1336" builtinId="9" hidden="1"/>
    <cellStyle name="Lien hypertexte visité" xfId="1338" builtinId="9" hidden="1"/>
    <cellStyle name="Normal" xfId="0" builtinId="0"/>
  </cellStyles>
  <dxfs count="179"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006600"/>
      <color rgb="FFFF0066"/>
      <color rgb="FF99FF33"/>
      <color rgb="FFFF00FF"/>
      <color rgb="FF005426"/>
      <color rgb="FFFF6600"/>
      <color rgb="FF99CC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17104</xdr:colOff>
      <xdr:row>48</xdr:row>
      <xdr:rowOff>91565</xdr:rowOff>
    </xdr:from>
    <xdr:to>
      <xdr:col>2</xdr:col>
      <xdr:colOff>210650</xdr:colOff>
      <xdr:row>50</xdr:row>
      <xdr:rowOff>106644</xdr:rowOff>
    </xdr:to>
    <xdr:pic>
      <xdr:nvPicPr>
        <xdr:cNvPr id="2" name="Image 1" descr="C:\Users\poupinelle\AppData\Local\Microsoft\Windows\Temporary Internet Files\Content.IE5\RRNJ2PWQ\thumb-1435242_640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8175" y="6452904"/>
          <a:ext cx="193546" cy="389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506730</xdr:colOff>
      <xdr:row>49</xdr:row>
      <xdr:rowOff>33989</xdr:rowOff>
    </xdr:from>
    <xdr:to>
      <xdr:col>2</xdr:col>
      <xdr:colOff>677418</xdr:colOff>
      <xdr:row>49</xdr:row>
      <xdr:rowOff>204507</xdr:rowOff>
    </xdr:to>
    <xdr:pic>
      <xdr:nvPicPr>
        <xdr:cNvPr id="3" name="Image 2" descr="C:\Users\poupinelle\AppData\Local\Microsoft\Windows\Temporary Internet Files\Content.IE5\SJ4KA16T\thumb-794696_640[1]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5080" y="6387164"/>
          <a:ext cx="170688" cy="170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961699</xdr:colOff>
      <xdr:row>49</xdr:row>
      <xdr:rowOff>3663</xdr:rowOff>
    </xdr:from>
    <xdr:to>
      <xdr:col>2</xdr:col>
      <xdr:colOff>1174305</xdr:colOff>
      <xdr:row>49</xdr:row>
      <xdr:rowOff>216145</xdr:rowOff>
    </xdr:to>
    <xdr:pic>
      <xdr:nvPicPr>
        <xdr:cNvPr id="4" name="Image 3" descr="C:\Users\poupinelle\AppData\Local\Microsoft\Windows\Temporary Internet Files\Content.IE5\H1KB66DX\thumb-down-1327084_960_720[1].png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049" y="6356838"/>
          <a:ext cx="212606" cy="2124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17104</xdr:colOff>
      <xdr:row>48</xdr:row>
      <xdr:rowOff>91565</xdr:rowOff>
    </xdr:from>
    <xdr:to>
      <xdr:col>2</xdr:col>
      <xdr:colOff>210650</xdr:colOff>
      <xdr:row>50</xdr:row>
      <xdr:rowOff>106644</xdr:rowOff>
    </xdr:to>
    <xdr:pic>
      <xdr:nvPicPr>
        <xdr:cNvPr id="2" name="Image 1" descr="C:\Users\poupinelle\AppData\Local\Microsoft\Windows\Temporary Internet Files\Content.IE5\RRNJ2PWQ\thumb-1435242_640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5454" y="6539990"/>
          <a:ext cx="193546" cy="3865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506730</xdr:colOff>
      <xdr:row>49</xdr:row>
      <xdr:rowOff>33989</xdr:rowOff>
    </xdr:from>
    <xdr:to>
      <xdr:col>2</xdr:col>
      <xdr:colOff>677418</xdr:colOff>
      <xdr:row>49</xdr:row>
      <xdr:rowOff>204507</xdr:rowOff>
    </xdr:to>
    <xdr:pic>
      <xdr:nvPicPr>
        <xdr:cNvPr id="3" name="Image 2" descr="C:\Users\poupinelle\AppData\Local\Microsoft\Windows\Temporary Internet Files\Content.IE5\SJ4KA16T\thumb-794696_640[1]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5080" y="6634814"/>
          <a:ext cx="170688" cy="170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961699</xdr:colOff>
      <xdr:row>49</xdr:row>
      <xdr:rowOff>3663</xdr:rowOff>
    </xdr:from>
    <xdr:to>
      <xdr:col>2</xdr:col>
      <xdr:colOff>1174305</xdr:colOff>
      <xdr:row>49</xdr:row>
      <xdr:rowOff>216145</xdr:rowOff>
    </xdr:to>
    <xdr:pic>
      <xdr:nvPicPr>
        <xdr:cNvPr id="4" name="Image 3" descr="C:\Users\poupinelle\AppData\Local\Microsoft\Windows\Temporary Internet Files\Content.IE5\H1KB66DX\thumb-down-1327084_960_720[1].png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049" y="6604488"/>
          <a:ext cx="212606" cy="2124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CHER\Cuisine\Mantes\Planning\Copie%20de%20Variante%20--%20%20Formule%20conditionnelle%20ou%20autre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>
        <row r="3">
          <cell r="B3">
            <v>1</v>
          </cell>
        </row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  <row r="9">
          <cell r="B9">
            <v>7</v>
          </cell>
        </row>
        <row r="10">
          <cell r="B10">
            <v>8</v>
          </cell>
        </row>
        <row r="11">
          <cell r="B11">
            <v>9</v>
          </cell>
        </row>
        <row r="12">
          <cell r="B12">
            <v>10</v>
          </cell>
        </row>
        <row r="13">
          <cell r="B13">
            <v>11</v>
          </cell>
        </row>
        <row r="14">
          <cell r="B14">
            <v>12</v>
          </cell>
        </row>
        <row r="15">
          <cell r="B15">
            <v>13</v>
          </cell>
        </row>
        <row r="16">
          <cell r="B16">
            <v>14</v>
          </cell>
        </row>
        <row r="17">
          <cell r="B17">
            <v>15</v>
          </cell>
        </row>
        <row r="18">
          <cell r="B18">
            <v>16</v>
          </cell>
        </row>
        <row r="19">
          <cell r="B19">
            <v>17</v>
          </cell>
        </row>
        <row r="20">
          <cell r="B20">
            <v>18</v>
          </cell>
        </row>
        <row r="21">
          <cell r="B21">
            <v>19</v>
          </cell>
        </row>
        <row r="22">
          <cell r="B22">
            <v>20</v>
          </cell>
        </row>
        <row r="23">
          <cell r="B23">
            <v>21</v>
          </cell>
        </row>
        <row r="24">
          <cell r="B24">
            <v>22</v>
          </cell>
        </row>
        <row r="25">
          <cell r="B25">
            <v>23</v>
          </cell>
        </row>
        <row r="26">
          <cell r="B26">
            <v>24</v>
          </cell>
        </row>
        <row r="27">
          <cell r="B27">
            <v>25</v>
          </cell>
        </row>
        <row r="28">
          <cell r="B28">
            <v>26</v>
          </cell>
        </row>
        <row r="29">
          <cell r="B29">
            <v>27</v>
          </cell>
        </row>
        <row r="30">
          <cell r="B30">
            <v>28</v>
          </cell>
        </row>
        <row r="31">
          <cell r="B31">
            <v>29</v>
          </cell>
        </row>
        <row r="32">
          <cell r="B32">
            <v>30</v>
          </cell>
        </row>
        <row r="33">
          <cell r="B33">
            <v>31</v>
          </cell>
        </row>
        <row r="34">
          <cell r="B34">
            <v>32</v>
          </cell>
        </row>
        <row r="35">
          <cell r="B35">
            <v>33</v>
          </cell>
        </row>
        <row r="36">
          <cell r="B36">
            <v>34</v>
          </cell>
        </row>
        <row r="37">
          <cell r="B37">
            <v>35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AA92"/>
  <sheetViews>
    <sheetView tabSelected="1" zoomScale="112" zoomScaleNormal="112" workbookViewId="0">
      <selection activeCell="D21" sqref="D21"/>
    </sheetView>
  </sheetViews>
  <sheetFormatPr baseColWidth="10" defaultRowHeight="15" x14ac:dyDescent="0.25"/>
  <cols>
    <col min="1" max="1" width="26.85546875" customWidth="1"/>
    <col min="2" max="2" width="3.7109375" customWidth="1"/>
    <col min="3" max="3" width="18.140625" customWidth="1"/>
    <col min="4" max="4" width="4.28515625" customWidth="1"/>
    <col min="5" max="5" width="4.85546875" customWidth="1"/>
    <col min="6" max="6" width="3.42578125" customWidth="1"/>
    <col min="7" max="7" width="4.42578125" customWidth="1"/>
    <col min="8" max="9" width="3.42578125" style="1" customWidth="1"/>
    <col min="10" max="10" width="4.28515625" customWidth="1"/>
    <col min="11" max="13" width="3.42578125" customWidth="1"/>
    <col min="14" max="14" width="4.42578125" customWidth="1"/>
    <col min="15" max="16" width="3.42578125" style="1" customWidth="1"/>
    <col min="17" max="17" width="4.85546875" customWidth="1"/>
    <col min="18" max="20" width="3.42578125" customWidth="1"/>
    <col min="21" max="21" width="5.28515625" customWidth="1"/>
    <col min="22" max="23" width="3.42578125" style="1" customWidth="1"/>
    <col min="24" max="24" width="4.42578125" customWidth="1"/>
    <col min="25" max="27" width="3.42578125" customWidth="1"/>
    <col min="28" max="28" width="4.28515625" customWidth="1"/>
    <col min="29" max="30" width="3.42578125" style="1" customWidth="1"/>
    <col min="31" max="34" width="4.42578125" customWidth="1"/>
    <col min="35" max="35" width="2.7109375" customWidth="1"/>
    <col min="36" max="36" width="5.85546875" customWidth="1"/>
    <col min="37" max="37" width="7.5703125" customWidth="1"/>
  </cols>
  <sheetData>
    <row r="1" spans="1:703" ht="15" customHeight="1" x14ac:dyDescent="0.25">
      <c r="A1" s="83" t="s">
        <v>34</v>
      </c>
      <c r="B1" s="85"/>
      <c r="C1" s="87">
        <v>43831</v>
      </c>
      <c r="D1" s="55">
        <f>C1</f>
        <v>43831</v>
      </c>
      <c r="E1" s="56">
        <f>D1+1</f>
        <v>43832</v>
      </c>
      <c r="F1" s="56">
        <f t="shared" ref="F1:AF1" si="0">E1+1</f>
        <v>43833</v>
      </c>
      <c r="G1" s="56">
        <f t="shared" si="0"/>
        <v>43834</v>
      </c>
      <c r="H1" s="56">
        <f t="shared" si="0"/>
        <v>43835</v>
      </c>
      <c r="I1" s="56">
        <f t="shared" si="0"/>
        <v>43836</v>
      </c>
      <c r="J1" s="56">
        <f t="shared" si="0"/>
        <v>43837</v>
      </c>
      <c r="K1" s="56">
        <f t="shared" si="0"/>
        <v>43838</v>
      </c>
      <c r="L1" s="56">
        <f t="shared" si="0"/>
        <v>43839</v>
      </c>
      <c r="M1" s="56">
        <f t="shared" si="0"/>
        <v>43840</v>
      </c>
      <c r="N1" s="56">
        <f t="shared" si="0"/>
        <v>43841</v>
      </c>
      <c r="O1" s="56">
        <f t="shared" si="0"/>
        <v>43842</v>
      </c>
      <c r="P1" s="56">
        <f t="shared" si="0"/>
        <v>43843</v>
      </c>
      <c r="Q1" s="56">
        <f t="shared" si="0"/>
        <v>43844</v>
      </c>
      <c r="R1" s="56">
        <f t="shared" si="0"/>
        <v>43845</v>
      </c>
      <c r="S1" s="56">
        <f t="shared" si="0"/>
        <v>43846</v>
      </c>
      <c r="T1" s="56">
        <f t="shared" si="0"/>
        <v>43847</v>
      </c>
      <c r="U1" s="56">
        <f t="shared" si="0"/>
        <v>43848</v>
      </c>
      <c r="V1" s="56">
        <f t="shared" si="0"/>
        <v>43849</v>
      </c>
      <c r="W1" s="56">
        <f t="shared" si="0"/>
        <v>43850</v>
      </c>
      <c r="X1" s="56">
        <f t="shared" si="0"/>
        <v>43851</v>
      </c>
      <c r="Y1" s="56">
        <f t="shared" si="0"/>
        <v>43852</v>
      </c>
      <c r="Z1" s="56">
        <f t="shared" si="0"/>
        <v>43853</v>
      </c>
      <c r="AA1" s="56">
        <f t="shared" si="0"/>
        <v>43854</v>
      </c>
      <c r="AB1" s="56">
        <f t="shared" si="0"/>
        <v>43855</v>
      </c>
      <c r="AC1" s="56">
        <f t="shared" si="0"/>
        <v>43856</v>
      </c>
      <c r="AD1" s="56">
        <f t="shared" si="0"/>
        <v>43857</v>
      </c>
      <c r="AE1" s="56">
        <f t="shared" si="0"/>
        <v>43858</v>
      </c>
      <c r="AF1" s="56">
        <f t="shared" si="0"/>
        <v>43859</v>
      </c>
      <c r="AG1" s="56">
        <f t="shared" ref="AG1" si="1">AF1+1</f>
        <v>43860</v>
      </c>
      <c r="AH1" s="56">
        <f t="shared" ref="AH1" si="2">AG1+1</f>
        <v>43861</v>
      </c>
      <c r="AI1" s="60"/>
      <c r="AJ1" s="60"/>
      <c r="AK1" s="60"/>
      <c r="AL1" s="60"/>
      <c r="AM1" s="60"/>
      <c r="AAA1">
        <v>12</v>
      </c>
    </row>
    <row r="2" spans="1:703" ht="11.25" customHeight="1" thickBot="1" x14ac:dyDescent="0.3">
      <c r="A2" s="84"/>
      <c r="B2" s="86"/>
      <c r="C2" s="88"/>
      <c r="D2" s="54">
        <f>C1</f>
        <v>43831</v>
      </c>
      <c r="E2" s="54">
        <f>C1+1</f>
        <v>43832</v>
      </c>
      <c r="F2" s="54">
        <f>E1+1</f>
        <v>43833</v>
      </c>
      <c r="G2" s="73">
        <f>F1+1</f>
        <v>43834</v>
      </c>
      <c r="H2" s="73">
        <f>G1+1</f>
        <v>43835</v>
      </c>
      <c r="I2" s="54">
        <f t="shared" ref="I2:AF2" si="3">H1+1</f>
        <v>43836</v>
      </c>
      <c r="J2" s="54">
        <f t="shared" si="3"/>
        <v>43837</v>
      </c>
      <c r="K2" s="54">
        <f t="shared" si="3"/>
        <v>43838</v>
      </c>
      <c r="L2" s="54">
        <f t="shared" si="3"/>
        <v>43839</v>
      </c>
      <c r="M2" s="54">
        <f t="shared" si="3"/>
        <v>43840</v>
      </c>
      <c r="N2" s="54">
        <f t="shared" si="3"/>
        <v>43841</v>
      </c>
      <c r="O2" s="54">
        <f t="shared" si="3"/>
        <v>43842</v>
      </c>
      <c r="P2" s="54">
        <f t="shared" si="3"/>
        <v>43843</v>
      </c>
      <c r="Q2" s="54">
        <f t="shared" si="3"/>
        <v>43844</v>
      </c>
      <c r="R2" s="54">
        <f t="shared" si="3"/>
        <v>43845</v>
      </c>
      <c r="S2" s="54">
        <f t="shared" si="3"/>
        <v>43846</v>
      </c>
      <c r="T2" s="54">
        <f t="shared" si="3"/>
        <v>43847</v>
      </c>
      <c r="U2" s="54">
        <f t="shared" si="3"/>
        <v>43848</v>
      </c>
      <c r="V2" s="54">
        <f t="shared" si="3"/>
        <v>43849</v>
      </c>
      <c r="W2" s="54">
        <f t="shared" si="3"/>
        <v>43850</v>
      </c>
      <c r="X2" s="54">
        <f t="shared" si="3"/>
        <v>43851</v>
      </c>
      <c r="Y2" s="54">
        <f t="shared" si="3"/>
        <v>43852</v>
      </c>
      <c r="Z2" s="54">
        <f t="shared" si="3"/>
        <v>43853</v>
      </c>
      <c r="AA2" s="54">
        <f t="shared" si="3"/>
        <v>43854</v>
      </c>
      <c r="AB2" s="54">
        <f t="shared" si="3"/>
        <v>43855</v>
      </c>
      <c r="AC2" s="54">
        <f t="shared" si="3"/>
        <v>43856</v>
      </c>
      <c r="AD2" s="54">
        <f t="shared" si="3"/>
        <v>43857</v>
      </c>
      <c r="AE2" s="54">
        <f t="shared" si="3"/>
        <v>43858</v>
      </c>
      <c r="AF2" s="54">
        <f t="shared" si="3"/>
        <v>43859</v>
      </c>
      <c r="AG2" s="54">
        <f t="shared" ref="AG2" si="4">AF1+1</f>
        <v>43860</v>
      </c>
      <c r="AH2" s="54">
        <f t="shared" ref="AH2" si="5">AG1+1</f>
        <v>43861</v>
      </c>
      <c r="AI2" s="60"/>
      <c r="AJ2" s="68" t="s">
        <v>93</v>
      </c>
      <c r="AK2" s="68" t="s">
        <v>94</v>
      </c>
      <c r="AL2" s="68" t="s">
        <v>91</v>
      </c>
      <c r="AM2" s="68" t="s">
        <v>92</v>
      </c>
    </row>
    <row r="3" spans="1:703" ht="9.75" customHeight="1" thickBot="1" x14ac:dyDescent="0.3">
      <c r="A3" s="3"/>
      <c r="B3" s="3"/>
      <c r="C3" s="2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60"/>
      <c r="AJ3" s="65"/>
      <c r="AK3" s="65"/>
      <c r="AL3" s="65"/>
      <c r="AM3" s="65"/>
    </row>
    <row r="4" spans="1:703" ht="12" customHeight="1" x14ac:dyDescent="0.25">
      <c r="A4" s="25"/>
      <c r="B4" s="41"/>
      <c r="C4" s="38"/>
      <c r="D4" s="40">
        <v>1</v>
      </c>
      <c r="E4" s="40" t="str">
        <f>IF(OR(WEEKDAY(E2,2)=6,WEEKDAY(E2,2)=7),"RH","")</f>
        <v/>
      </c>
      <c r="F4" s="40" t="str">
        <f t="shared" ref="F4:AF4" si="6">IF(OR(WEEKDAY(F2,2)=6,WEEKDAY(F2,2)=7),"RH","")</f>
        <v/>
      </c>
      <c r="G4" s="40" t="str">
        <f t="shared" si="6"/>
        <v>RH</v>
      </c>
      <c r="H4" s="40" t="str">
        <f t="shared" si="6"/>
        <v>RH</v>
      </c>
      <c r="I4" s="40" t="s">
        <v>87</v>
      </c>
      <c r="J4" s="40" t="str">
        <f t="shared" si="6"/>
        <v/>
      </c>
      <c r="K4" s="40" t="str">
        <f t="shared" si="6"/>
        <v/>
      </c>
      <c r="L4" s="40" t="str">
        <f t="shared" si="6"/>
        <v/>
      </c>
      <c r="M4" s="40" t="s">
        <v>95</v>
      </c>
      <c r="N4" s="40" t="str">
        <f t="shared" si="6"/>
        <v>RH</v>
      </c>
      <c r="O4" s="40" t="str">
        <f t="shared" si="6"/>
        <v>RH</v>
      </c>
      <c r="P4" s="40" t="str">
        <f t="shared" si="6"/>
        <v/>
      </c>
      <c r="Q4" s="40" t="s">
        <v>86</v>
      </c>
      <c r="R4" s="40" t="str">
        <f t="shared" si="6"/>
        <v/>
      </c>
      <c r="S4" s="40" t="str">
        <f t="shared" si="6"/>
        <v/>
      </c>
      <c r="T4" s="40" t="str">
        <f t="shared" si="6"/>
        <v/>
      </c>
      <c r="U4" s="40" t="str">
        <f t="shared" si="6"/>
        <v>RH</v>
      </c>
      <c r="V4" s="40" t="str">
        <f t="shared" si="6"/>
        <v>RH</v>
      </c>
      <c r="W4" s="40" t="str">
        <f t="shared" si="6"/>
        <v/>
      </c>
      <c r="X4" s="40" t="s">
        <v>86</v>
      </c>
      <c r="Y4" s="40" t="str">
        <f t="shared" si="6"/>
        <v/>
      </c>
      <c r="Z4" s="40" t="s">
        <v>86</v>
      </c>
      <c r="AA4" s="40" t="str">
        <f t="shared" si="6"/>
        <v/>
      </c>
      <c r="AB4" s="40" t="str">
        <f t="shared" si="6"/>
        <v>RH</v>
      </c>
      <c r="AC4" s="40" t="str">
        <f t="shared" si="6"/>
        <v>RH</v>
      </c>
      <c r="AD4" s="40" t="str">
        <f t="shared" si="6"/>
        <v/>
      </c>
      <c r="AE4" s="40" t="str">
        <f t="shared" si="6"/>
        <v/>
      </c>
      <c r="AF4" s="40" t="str">
        <f t="shared" si="6"/>
        <v/>
      </c>
      <c r="AG4" s="40" t="str">
        <f t="shared" ref="AG4:AH4" si="7">IF(OR(WEEKDAY(AG2,2)=6,WEEKDAY(AG2,2)=7),"RH","")</f>
        <v/>
      </c>
      <c r="AH4" s="40" t="str">
        <f t="shared" si="7"/>
        <v/>
      </c>
      <c r="AI4" s="60"/>
      <c r="AJ4" s="65">
        <f>COUNTIF(D4:AF4,"RTT")</f>
        <v>4</v>
      </c>
      <c r="AK4" s="65">
        <f>20 -(AJ4)</f>
        <v>16</v>
      </c>
      <c r="AL4" s="65">
        <f>COUNTIF(D4:AF4,"CA")</f>
        <v>1</v>
      </c>
      <c r="AM4" s="65">
        <f>COUNTIF(D4:AF4,"HS")</f>
        <v>0</v>
      </c>
    </row>
    <row r="5" spans="1:703" ht="12" customHeight="1" x14ac:dyDescent="0.25">
      <c r="A5" s="26"/>
      <c r="B5" s="42"/>
      <c r="C5" s="16"/>
      <c r="D5" s="40">
        <v>1</v>
      </c>
      <c r="E5" s="40" t="str">
        <f t="shared" ref="E5:AH5" si="8">IF(OR(WEEKDAY(E2,2)=6,WEEKDAY(E2,2)=7),"RH","")</f>
        <v/>
      </c>
      <c r="F5" s="40" t="str">
        <f t="shared" si="8"/>
        <v/>
      </c>
      <c r="G5" s="40" t="str">
        <f t="shared" si="8"/>
        <v>RH</v>
      </c>
      <c r="H5" s="40" t="str">
        <f t="shared" si="8"/>
        <v>RH</v>
      </c>
      <c r="I5" s="40" t="str">
        <f t="shared" si="8"/>
        <v/>
      </c>
      <c r="J5" s="40" t="str">
        <f t="shared" si="8"/>
        <v/>
      </c>
      <c r="K5" s="40" t="str">
        <f t="shared" si="8"/>
        <v/>
      </c>
      <c r="L5" s="40" t="str">
        <f t="shared" si="8"/>
        <v/>
      </c>
      <c r="M5" s="40" t="str">
        <f t="shared" si="8"/>
        <v/>
      </c>
      <c r="N5" s="40" t="str">
        <f t="shared" si="8"/>
        <v>RH</v>
      </c>
      <c r="O5" s="40" t="str">
        <f t="shared" si="8"/>
        <v>RH</v>
      </c>
      <c r="P5" s="40" t="str">
        <f t="shared" si="8"/>
        <v/>
      </c>
      <c r="Q5" s="40" t="str">
        <f t="shared" si="8"/>
        <v/>
      </c>
      <c r="R5" s="40" t="str">
        <f t="shared" si="8"/>
        <v/>
      </c>
      <c r="S5" s="40" t="str">
        <f t="shared" si="8"/>
        <v/>
      </c>
      <c r="T5" s="40" t="str">
        <f t="shared" si="8"/>
        <v/>
      </c>
      <c r="U5" s="40" t="str">
        <f t="shared" si="8"/>
        <v>RH</v>
      </c>
      <c r="V5" s="40" t="str">
        <f t="shared" si="8"/>
        <v>RH</v>
      </c>
      <c r="W5" s="40" t="str">
        <f t="shared" si="8"/>
        <v/>
      </c>
      <c r="X5" s="40" t="str">
        <f t="shared" si="8"/>
        <v/>
      </c>
      <c r="Y5" s="40" t="str">
        <f t="shared" si="8"/>
        <v/>
      </c>
      <c r="Z5" s="40" t="str">
        <f t="shared" si="8"/>
        <v/>
      </c>
      <c r="AA5" s="40" t="str">
        <f t="shared" si="8"/>
        <v/>
      </c>
      <c r="AB5" s="40" t="str">
        <f t="shared" si="8"/>
        <v>RH</v>
      </c>
      <c r="AC5" s="40" t="str">
        <f t="shared" si="8"/>
        <v>RH</v>
      </c>
      <c r="AD5" s="40" t="str">
        <f t="shared" si="8"/>
        <v/>
      </c>
      <c r="AE5" s="40" t="str">
        <f t="shared" si="8"/>
        <v/>
      </c>
      <c r="AF5" s="40" t="str">
        <f t="shared" si="8"/>
        <v/>
      </c>
      <c r="AG5" s="40" t="str">
        <f t="shared" si="8"/>
        <v/>
      </c>
      <c r="AH5" s="40" t="str">
        <f t="shared" si="8"/>
        <v/>
      </c>
      <c r="AI5" s="60"/>
      <c r="AJ5" s="65">
        <f>COUNTIF(D5:AF5,"RTT")</f>
        <v>0</v>
      </c>
      <c r="AK5" s="65"/>
      <c r="AL5" s="65">
        <f>COUNTIF(D5:AF5,"CA")</f>
        <v>0</v>
      </c>
      <c r="AM5" s="65">
        <f>COUNTIF(D5:AF5,"HS")</f>
        <v>0</v>
      </c>
    </row>
    <row r="6" spans="1:703" ht="14.25" customHeight="1" x14ac:dyDescent="0.25">
      <c r="A6" s="27"/>
      <c r="B6" s="43"/>
      <c r="C6" s="17"/>
      <c r="D6" s="40">
        <v>2</v>
      </c>
      <c r="E6" s="40" t="str">
        <f>IF(OR(WEEKDAY(E2,2)=6,WEEKDAY(E2,2)=7),"RH","")</f>
        <v/>
      </c>
      <c r="F6" s="40" t="str">
        <f t="shared" ref="F6:AH6" si="9">IF(OR(WEEKDAY(F2,2)=6,WEEKDAY(F2,2)=7),"RH","")</f>
        <v/>
      </c>
      <c r="G6" s="40" t="str">
        <f t="shared" si="9"/>
        <v>RH</v>
      </c>
      <c r="H6" s="40" t="str">
        <f t="shared" si="9"/>
        <v>RH</v>
      </c>
      <c r="I6" s="40" t="str">
        <f t="shared" si="9"/>
        <v/>
      </c>
      <c r="J6" s="40" t="str">
        <f t="shared" si="9"/>
        <v/>
      </c>
      <c r="K6" s="40" t="str">
        <f t="shared" si="9"/>
        <v/>
      </c>
      <c r="L6" s="40" t="str">
        <f t="shared" si="9"/>
        <v/>
      </c>
      <c r="M6" s="40" t="str">
        <f t="shared" si="9"/>
        <v/>
      </c>
      <c r="N6" s="40" t="str">
        <f t="shared" si="9"/>
        <v>RH</v>
      </c>
      <c r="O6" s="40" t="str">
        <f t="shared" si="9"/>
        <v>RH</v>
      </c>
      <c r="P6" s="40" t="str">
        <f t="shared" si="9"/>
        <v/>
      </c>
      <c r="Q6" s="40" t="str">
        <f t="shared" si="9"/>
        <v/>
      </c>
      <c r="R6" s="40" t="str">
        <f t="shared" si="9"/>
        <v/>
      </c>
      <c r="S6" s="40" t="str">
        <f t="shared" si="9"/>
        <v/>
      </c>
      <c r="T6" s="40" t="str">
        <f t="shared" si="9"/>
        <v/>
      </c>
      <c r="U6" s="40" t="str">
        <f t="shared" si="9"/>
        <v>RH</v>
      </c>
      <c r="V6" s="40" t="str">
        <f t="shared" si="9"/>
        <v>RH</v>
      </c>
      <c r="W6" s="40" t="str">
        <f t="shared" si="9"/>
        <v/>
      </c>
      <c r="X6" s="40" t="str">
        <f t="shared" si="9"/>
        <v/>
      </c>
      <c r="Y6" s="40" t="str">
        <f t="shared" si="9"/>
        <v/>
      </c>
      <c r="Z6" s="40" t="str">
        <f t="shared" si="9"/>
        <v/>
      </c>
      <c r="AA6" s="40" t="str">
        <f t="shared" si="9"/>
        <v/>
      </c>
      <c r="AB6" s="40" t="str">
        <f t="shared" si="9"/>
        <v>RH</v>
      </c>
      <c r="AC6" s="40" t="str">
        <f t="shared" si="9"/>
        <v>RH</v>
      </c>
      <c r="AD6" s="40" t="str">
        <f t="shared" si="9"/>
        <v/>
      </c>
      <c r="AE6" s="40" t="str">
        <f t="shared" si="9"/>
        <v/>
      </c>
      <c r="AF6" s="40" t="str">
        <f t="shared" si="9"/>
        <v/>
      </c>
      <c r="AG6" s="40" t="str">
        <f t="shared" si="9"/>
        <v/>
      </c>
      <c r="AH6" s="40" t="str">
        <f t="shared" si="9"/>
        <v/>
      </c>
      <c r="AI6" s="60"/>
      <c r="AJ6" s="65"/>
      <c r="AK6" s="65"/>
      <c r="AL6" s="65"/>
      <c r="AM6" s="65"/>
    </row>
    <row r="7" spans="1:703" ht="12" customHeight="1" x14ac:dyDescent="0.25">
      <c r="A7" s="28"/>
      <c r="B7" s="45"/>
      <c r="C7" s="17"/>
      <c r="D7" s="40">
        <v>3</v>
      </c>
      <c r="E7" s="40" t="str">
        <f t="shared" ref="E7:AF7" si="10">IF(OR(WEEKDAY(E2,2)=6,WEEKDAY(E2,2)=7),"RH","")</f>
        <v/>
      </c>
      <c r="F7" s="40" t="str">
        <f t="shared" si="10"/>
        <v/>
      </c>
      <c r="G7" s="40" t="str">
        <f>IF(OR(WEEKDAY(G2,2)=6,WEEKDAY(G2,2)=7),"RH","")</f>
        <v>RH</v>
      </c>
      <c r="H7" s="40" t="str">
        <f>IF(OR(WEEKDAY(H2,2)=6,WEEKDAY(H2,2)=7),"RH","")</f>
        <v>RH</v>
      </c>
      <c r="I7" s="40" t="str">
        <f t="shared" si="10"/>
        <v/>
      </c>
      <c r="J7" s="40" t="str">
        <f t="shared" si="10"/>
        <v/>
      </c>
      <c r="K7" s="40" t="str">
        <f>IF(OR(WEEKDAY(K2,2)=6,WEEKDAY(K2,2)=7),"RH","")</f>
        <v/>
      </c>
      <c r="L7" s="40" t="str">
        <f t="shared" si="10"/>
        <v/>
      </c>
      <c r="M7" s="40" t="str">
        <f t="shared" si="10"/>
        <v/>
      </c>
      <c r="N7" s="40" t="str">
        <f t="shared" si="10"/>
        <v>RH</v>
      </c>
      <c r="O7" s="40" t="str">
        <f t="shared" si="10"/>
        <v>RH</v>
      </c>
      <c r="P7" s="40" t="str">
        <f t="shared" si="10"/>
        <v/>
      </c>
      <c r="Q7" s="40" t="str">
        <f t="shared" si="10"/>
        <v/>
      </c>
      <c r="R7" s="40" t="str">
        <f t="shared" si="10"/>
        <v/>
      </c>
      <c r="S7" s="40" t="str">
        <f t="shared" si="10"/>
        <v/>
      </c>
      <c r="T7" s="40" t="str">
        <f t="shared" si="10"/>
        <v/>
      </c>
      <c r="U7" s="40" t="str">
        <f t="shared" si="10"/>
        <v>RH</v>
      </c>
      <c r="V7" s="40" t="str">
        <f t="shared" si="10"/>
        <v>RH</v>
      </c>
      <c r="W7" s="40" t="str">
        <f t="shared" si="10"/>
        <v/>
      </c>
      <c r="X7" s="40" t="str">
        <f t="shared" si="10"/>
        <v/>
      </c>
      <c r="Y7" s="40" t="str">
        <f t="shared" si="10"/>
        <v/>
      </c>
      <c r="Z7" s="40" t="str">
        <f t="shared" si="10"/>
        <v/>
      </c>
      <c r="AA7" s="40" t="str">
        <f t="shared" si="10"/>
        <v/>
      </c>
      <c r="AB7" s="40" t="str">
        <f t="shared" si="10"/>
        <v>RH</v>
      </c>
      <c r="AC7" s="40" t="str">
        <f t="shared" si="10"/>
        <v>RH</v>
      </c>
      <c r="AD7" s="40" t="str">
        <f t="shared" si="10"/>
        <v/>
      </c>
      <c r="AE7" s="40" t="str">
        <f t="shared" si="10"/>
        <v/>
      </c>
      <c r="AF7" s="40" t="str">
        <f t="shared" si="10"/>
        <v/>
      </c>
      <c r="AG7" s="40" t="str">
        <f t="shared" ref="AG7:AH7" si="11">IF(OR(WEEKDAY(AG2,2)=6,WEEKDAY(AG2,2)=7),"RH","")</f>
        <v/>
      </c>
      <c r="AH7" s="40" t="str">
        <f t="shared" si="11"/>
        <v/>
      </c>
      <c r="AI7" s="60"/>
      <c r="AJ7" s="65">
        <f>COUNTIF(D7:AF7,"RTT")</f>
        <v>0</v>
      </c>
      <c r="AK7" s="65"/>
      <c r="AL7" s="65">
        <f>COUNTIF(D7:AF7,"CA")</f>
        <v>0</v>
      </c>
      <c r="AM7" s="65">
        <f>COUNTIF(D7:AF7,"HS")</f>
        <v>0</v>
      </c>
    </row>
    <row r="8" spans="1:703" ht="12" customHeight="1" thickBot="1" x14ac:dyDescent="0.3">
      <c r="A8" s="29"/>
      <c r="B8" s="45"/>
      <c r="C8" s="17"/>
      <c r="D8" s="40">
        <v>8</v>
      </c>
      <c r="E8" s="40" t="str">
        <f t="shared" ref="E8:AF8" si="12">IF(OR(WEEKDAY(E2,2)=6,WEEKDAY(E2,2)=7),"RH","")</f>
        <v/>
      </c>
      <c r="F8" s="40" t="str">
        <f t="shared" si="12"/>
        <v/>
      </c>
      <c r="G8" s="40" t="str">
        <f t="shared" si="12"/>
        <v>RH</v>
      </c>
      <c r="H8" s="40" t="str">
        <f t="shared" si="12"/>
        <v>RH</v>
      </c>
      <c r="I8" s="40" t="str">
        <f t="shared" si="12"/>
        <v/>
      </c>
      <c r="J8" s="40" t="str">
        <f t="shared" si="12"/>
        <v/>
      </c>
      <c r="K8" s="40" t="str">
        <f t="shared" si="12"/>
        <v/>
      </c>
      <c r="L8" s="40" t="str">
        <f t="shared" si="12"/>
        <v/>
      </c>
      <c r="M8" s="40" t="str">
        <f t="shared" si="12"/>
        <v/>
      </c>
      <c r="N8" s="40" t="str">
        <f t="shared" si="12"/>
        <v>RH</v>
      </c>
      <c r="O8" s="40" t="str">
        <f t="shared" si="12"/>
        <v>RH</v>
      </c>
      <c r="P8" s="40" t="str">
        <f t="shared" si="12"/>
        <v/>
      </c>
      <c r="Q8" s="40" t="str">
        <f t="shared" si="12"/>
        <v/>
      </c>
      <c r="R8" s="40" t="str">
        <f t="shared" si="12"/>
        <v/>
      </c>
      <c r="S8" s="40" t="str">
        <f t="shared" si="12"/>
        <v/>
      </c>
      <c r="T8" s="40" t="str">
        <f t="shared" si="12"/>
        <v/>
      </c>
      <c r="U8" s="40" t="str">
        <f t="shared" si="12"/>
        <v>RH</v>
      </c>
      <c r="V8" s="40" t="str">
        <f t="shared" si="12"/>
        <v>RH</v>
      </c>
      <c r="W8" s="40" t="str">
        <f t="shared" si="12"/>
        <v/>
      </c>
      <c r="X8" s="40" t="str">
        <f t="shared" si="12"/>
        <v/>
      </c>
      <c r="Y8" s="40" t="str">
        <f t="shared" si="12"/>
        <v/>
      </c>
      <c r="Z8" s="40" t="str">
        <f t="shared" si="12"/>
        <v/>
      </c>
      <c r="AA8" s="40" t="str">
        <f t="shared" si="12"/>
        <v/>
      </c>
      <c r="AB8" s="40" t="str">
        <f t="shared" si="12"/>
        <v>RH</v>
      </c>
      <c r="AC8" s="40" t="str">
        <f t="shared" si="12"/>
        <v>RH</v>
      </c>
      <c r="AD8" s="40" t="str">
        <f t="shared" si="12"/>
        <v/>
      </c>
      <c r="AE8" s="40" t="str">
        <f t="shared" si="12"/>
        <v/>
      </c>
      <c r="AF8" s="40" t="str">
        <f t="shared" si="12"/>
        <v/>
      </c>
      <c r="AG8" s="40" t="str">
        <f t="shared" ref="AG8:AH8" si="13">IF(OR(WEEKDAY(AG2,2)=6,WEEKDAY(AG2,2)=7),"RH","")</f>
        <v/>
      </c>
      <c r="AH8" s="40" t="str">
        <f t="shared" si="13"/>
        <v/>
      </c>
      <c r="AI8" s="60"/>
      <c r="AJ8" s="65">
        <f>COUNTIF(D8:AF8,"RTT")</f>
        <v>0</v>
      </c>
      <c r="AK8" s="65"/>
      <c r="AL8" s="65">
        <f>COUNTIF(D8:AF8,"CA")</f>
        <v>0</v>
      </c>
      <c r="AM8" s="65">
        <f>COUNTIF(D8:AF8,"HS")</f>
        <v>0</v>
      </c>
    </row>
    <row r="9" spans="1:703" ht="2.25" customHeight="1" thickBot="1" x14ac:dyDescent="0.3">
      <c r="A9" s="12"/>
      <c r="B9" s="43"/>
      <c r="C9" s="39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60"/>
      <c r="AJ9" s="65"/>
      <c r="AK9" s="65"/>
      <c r="AL9" s="65"/>
      <c r="AM9" s="65"/>
    </row>
    <row r="10" spans="1:703" s="1" customFormat="1" ht="12" customHeight="1" thickBot="1" x14ac:dyDescent="0.3">
      <c r="A10" s="30"/>
      <c r="B10" s="46"/>
      <c r="C10" s="18"/>
      <c r="D10" s="40" t="s">
        <v>95</v>
      </c>
      <c r="E10" s="40" t="str">
        <f t="shared" ref="E10:AF10" si="14">IF(OR(WEEKDAY(E2,2)=6,WEEKDAY(E2,2)=7),"RH","")</f>
        <v/>
      </c>
      <c r="F10" s="40" t="str">
        <f t="shared" si="14"/>
        <v/>
      </c>
      <c r="G10" s="40" t="str">
        <f>IF(OR(WEEKDAY(G2,2)=6,WEEKDAY(G2,2)=7),"RH","")</f>
        <v>RH</v>
      </c>
      <c r="H10" s="40" t="str">
        <f t="shared" si="14"/>
        <v>RH</v>
      </c>
      <c r="I10" s="40" t="str">
        <f t="shared" si="14"/>
        <v/>
      </c>
      <c r="J10" s="40" t="str">
        <f t="shared" si="14"/>
        <v/>
      </c>
      <c r="K10" s="40" t="str">
        <f t="shared" si="14"/>
        <v/>
      </c>
      <c r="L10" s="40" t="str">
        <f t="shared" si="14"/>
        <v/>
      </c>
      <c r="M10" s="40" t="str">
        <f t="shared" si="14"/>
        <v/>
      </c>
      <c r="N10" s="40" t="str">
        <f t="shared" si="14"/>
        <v>RH</v>
      </c>
      <c r="O10" s="40" t="str">
        <f t="shared" si="14"/>
        <v>RH</v>
      </c>
      <c r="P10" s="40" t="str">
        <f t="shared" si="14"/>
        <v/>
      </c>
      <c r="Q10" s="40" t="str">
        <f t="shared" si="14"/>
        <v/>
      </c>
      <c r="R10" s="40" t="str">
        <f t="shared" si="14"/>
        <v/>
      </c>
      <c r="S10" s="40" t="str">
        <f t="shared" si="14"/>
        <v/>
      </c>
      <c r="T10" s="40" t="str">
        <f t="shared" si="14"/>
        <v/>
      </c>
      <c r="U10" s="40" t="str">
        <f t="shared" si="14"/>
        <v>RH</v>
      </c>
      <c r="V10" s="40" t="str">
        <f t="shared" si="14"/>
        <v>RH</v>
      </c>
      <c r="W10" s="40" t="str">
        <f t="shared" si="14"/>
        <v/>
      </c>
      <c r="X10" s="40" t="str">
        <f t="shared" si="14"/>
        <v/>
      </c>
      <c r="Y10" s="40" t="str">
        <f t="shared" si="14"/>
        <v/>
      </c>
      <c r="Z10" s="40" t="str">
        <f t="shared" si="14"/>
        <v/>
      </c>
      <c r="AA10" s="40" t="str">
        <f t="shared" si="14"/>
        <v/>
      </c>
      <c r="AB10" s="40" t="str">
        <f t="shared" si="14"/>
        <v>RH</v>
      </c>
      <c r="AC10" s="40" t="str">
        <f t="shared" si="14"/>
        <v>RH</v>
      </c>
      <c r="AD10" s="40" t="str">
        <f t="shared" si="14"/>
        <v/>
      </c>
      <c r="AE10" s="40" t="str">
        <f t="shared" si="14"/>
        <v/>
      </c>
      <c r="AF10" s="40" t="str">
        <f t="shared" si="14"/>
        <v/>
      </c>
      <c r="AG10" s="40" t="str">
        <f t="shared" ref="AG10:AH10" si="15">IF(OR(WEEKDAY(AG2,2)=6,WEEKDAY(AG2,2)=7),"RH","")</f>
        <v/>
      </c>
      <c r="AH10" s="40" t="str">
        <f t="shared" si="15"/>
        <v/>
      </c>
      <c r="AI10" s="61"/>
      <c r="AJ10" s="65">
        <f>COUNTIF(D10:AF10,"RTT")</f>
        <v>1</v>
      </c>
      <c r="AK10" s="65"/>
      <c r="AL10" s="65">
        <f>COUNTIF(D10:AF10,"CA")</f>
        <v>0</v>
      </c>
      <c r="AM10" s="65">
        <f>COUNTIF(D10:AF10,"HS")</f>
        <v>0</v>
      </c>
    </row>
    <row r="11" spans="1:703" s="5" customFormat="1" ht="12" customHeight="1" x14ac:dyDescent="0.25">
      <c r="A11" s="31"/>
      <c r="B11" s="44"/>
      <c r="C11" s="21"/>
      <c r="D11" s="40">
        <v>5</v>
      </c>
      <c r="E11" s="40" t="str">
        <f t="shared" ref="E11:AF11" si="16">IF(OR(WEEKDAY(E2,2)=6,WEEKDAY(E2,2)=7),"RH","")</f>
        <v/>
      </c>
      <c r="F11" s="40" t="str">
        <f t="shared" si="16"/>
        <v/>
      </c>
      <c r="G11" s="40" t="str">
        <f t="shared" si="16"/>
        <v>RH</v>
      </c>
      <c r="H11" s="40" t="str">
        <f t="shared" si="16"/>
        <v>RH</v>
      </c>
      <c r="I11" s="40" t="str">
        <f t="shared" si="16"/>
        <v/>
      </c>
      <c r="J11" s="40" t="str">
        <f t="shared" si="16"/>
        <v/>
      </c>
      <c r="K11" s="40" t="str">
        <f t="shared" si="16"/>
        <v/>
      </c>
      <c r="L11" s="40" t="str">
        <f t="shared" si="16"/>
        <v/>
      </c>
      <c r="M11" s="40" t="str">
        <f t="shared" si="16"/>
        <v/>
      </c>
      <c r="N11" s="40" t="str">
        <f t="shared" si="16"/>
        <v>RH</v>
      </c>
      <c r="O11" s="40" t="str">
        <f t="shared" si="16"/>
        <v>RH</v>
      </c>
      <c r="P11" s="40" t="str">
        <f t="shared" si="16"/>
        <v/>
      </c>
      <c r="Q11" s="40" t="str">
        <f t="shared" si="16"/>
        <v/>
      </c>
      <c r="R11" s="40" t="str">
        <f t="shared" si="16"/>
        <v/>
      </c>
      <c r="S11" s="40" t="str">
        <f t="shared" si="16"/>
        <v/>
      </c>
      <c r="T11" s="40" t="str">
        <f t="shared" si="16"/>
        <v/>
      </c>
      <c r="U11" s="40" t="str">
        <f t="shared" si="16"/>
        <v>RH</v>
      </c>
      <c r="V11" s="40" t="str">
        <f t="shared" si="16"/>
        <v>RH</v>
      </c>
      <c r="W11" s="40" t="str">
        <f t="shared" si="16"/>
        <v/>
      </c>
      <c r="X11" s="40" t="str">
        <f t="shared" si="16"/>
        <v/>
      </c>
      <c r="Y11" s="40" t="str">
        <f t="shared" si="16"/>
        <v/>
      </c>
      <c r="Z11" s="40" t="str">
        <f t="shared" si="16"/>
        <v/>
      </c>
      <c r="AA11" s="40" t="str">
        <f t="shared" si="16"/>
        <v/>
      </c>
      <c r="AB11" s="40" t="str">
        <f t="shared" si="16"/>
        <v>RH</v>
      </c>
      <c r="AC11" s="40" t="str">
        <f t="shared" si="16"/>
        <v>RH</v>
      </c>
      <c r="AD11" s="40" t="str">
        <f t="shared" si="16"/>
        <v/>
      </c>
      <c r="AE11" s="40" t="str">
        <f t="shared" si="16"/>
        <v/>
      </c>
      <c r="AF11" s="40" t="str">
        <f t="shared" si="16"/>
        <v/>
      </c>
      <c r="AG11" s="40" t="str">
        <f t="shared" ref="AG11:AH11" si="17">IF(OR(WEEKDAY(AG2,2)=6,WEEKDAY(AG2,2)=7),"RH","")</f>
        <v/>
      </c>
      <c r="AH11" s="40" t="str">
        <f t="shared" si="17"/>
        <v/>
      </c>
      <c r="AI11" s="62"/>
      <c r="AJ11" s="65">
        <f>COUNTIF(D11:AF11,"RTT")</f>
        <v>0</v>
      </c>
      <c r="AK11" s="65"/>
      <c r="AL11" s="65">
        <f>COUNTIF(D11:AF11,"CA")</f>
        <v>0</v>
      </c>
      <c r="AM11" s="65">
        <f>COUNTIF(D11:AF11,"HS")</f>
        <v>0</v>
      </c>
    </row>
    <row r="12" spans="1:703" ht="12" customHeight="1" thickBot="1" x14ac:dyDescent="0.3">
      <c r="A12" s="32"/>
      <c r="B12" s="42"/>
      <c r="C12" s="20"/>
      <c r="D12" s="40">
        <v>6</v>
      </c>
      <c r="E12" s="40" t="str">
        <f t="shared" ref="E12:AF12" si="18">IF(OR(WEEKDAY(E2,2)=6,WEEKDAY(E2,2)=7),"RH","")</f>
        <v/>
      </c>
      <c r="F12" s="40" t="str">
        <f t="shared" si="18"/>
        <v/>
      </c>
      <c r="G12" s="40" t="str">
        <f t="shared" si="18"/>
        <v>RH</v>
      </c>
      <c r="H12" s="40" t="str">
        <f>IF(OR(WEEKDAY(H2,2)=6,WEEKDAY(H2,2)=7),"RH","")</f>
        <v>RH</v>
      </c>
      <c r="I12" s="40" t="str">
        <f t="shared" si="18"/>
        <v/>
      </c>
      <c r="J12" s="40" t="str">
        <f t="shared" si="18"/>
        <v/>
      </c>
      <c r="K12" s="40" t="str">
        <f t="shared" si="18"/>
        <v/>
      </c>
      <c r="L12" s="40" t="str">
        <f t="shared" si="18"/>
        <v/>
      </c>
      <c r="M12" s="40" t="str">
        <f t="shared" si="18"/>
        <v/>
      </c>
      <c r="N12" s="40" t="str">
        <f t="shared" si="18"/>
        <v>RH</v>
      </c>
      <c r="O12" s="40" t="str">
        <f t="shared" si="18"/>
        <v>RH</v>
      </c>
      <c r="P12" s="40" t="str">
        <f t="shared" si="18"/>
        <v/>
      </c>
      <c r="Q12" s="40" t="str">
        <f t="shared" si="18"/>
        <v/>
      </c>
      <c r="R12" s="40" t="str">
        <f t="shared" si="18"/>
        <v/>
      </c>
      <c r="S12" s="40" t="str">
        <f t="shared" si="18"/>
        <v/>
      </c>
      <c r="T12" s="40" t="str">
        <f t="shared" si="18"/>
        <v/>
      </c>
      <c r="U12" s="40" t="str">
        <f t="shared" si="18"/>
        <v>RH</v>
      </c>
      <c r="V12" s="40" t="str">
        <f t="shared" si="18"/>
        <v>RH</v>
      </c>
      <c r="W12" s="40" t="str">
        <f t="shared" si="18"/>
        <v/>
      </c>
      <c r="X12" s="40" t="str">
        <f t="shared" si="18"/>
        <v/>
      </c>
      <c r="Y12" s="40" t="str">
        <f t="shared" si="18"/>
        <v/>
      </c>
      <c r="Z12" s="40" t="str">
        <f t="shared" si="18"/>
        <v/>
      </c>
      <c r="AA12" s="40" t="str">
        <f t="shared" si="18"/>
        <v/>
      </c>
      <c r="AB12" s="40" t="str">
        <f t="shared" si="18"/>
        <v>RH</v>
      </c>
      <c r="AC12" s="40" t="str">
        <f t="shared" si="18"/>
        <v>RH</v>
      </c>
      <c r="AD12" s="40" t="str">
        <f t="shared" si="18"/>
        <v/>
      </c>
      <c r="AE12" s="40" t="str">
        <f t="shared" si="18"/>
        <v/>
      </c>
      <c r="AF12" s="40" t="str">
        <f t="shared" si="18"/>
        <v/>
      </c>
      <c r="AG12" s="40" t="str">
        <f t="shared" ref="AG12:AH12" si="19">IF(OR(WEEKDAY(AG2,2)=6,WEEKDAY(AG2,2)=7),"RH","")</f>
        <v/>
      </c>
      <c r="AH12" s="40" t="str">
        <f t="shared" si="19"/>
        <v/>
      </c>
      <c r="AI12" s="60"/>
      <c r="AJ12" s="65">
        <f>COUNTIF(D12:AF12,"RTT")</f>
        <v>0</v>
      </c>
      <c r="AK12" s="65"/>
      <c r="AL12" s="65">
        <f>COUNTIF(D12:AF12,"CA")</f>
        <v>0</v>
      </c>
      <c r="AM12" s="65">
        <f>COUNTIF(D12:AF12,"HS")</f>
        <v>0</v>
      </c>
    </row>
    <row r="13" spans="1:703" ht="1.5" customHeight="1" thickBot="1" x14ac:dyDescent="0.3">
      <c r="A13" s="13"/>
      <c r="B13" s="47"/>
      <c r="C13" s="19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60"/>
      <c r="AJ13" s="65"/>
      <c r="AK13" s="65"/>
      <c r="AL13" s="65"/>
      <c r="AM13" s="65"/>
    </row>
    <row r="14" spans="1:703" ht="12" customHeight="1" thickBot="1" x14ac:dyDescent="0.3">
      <c r="A14" s="33"/>
      <c r="B14" s="48"/>
      <c r="C14" s="17"/>
      <c r="D14" s="40">
        <v>7</v>
      </c>
      <c r="E14" s="40" t="str">
        <f t="shared" ref="E14:AF14" si="20">IF(OR(WEEKDAY(E2,2)=6,WEEKDAY(E2,2)=7),"RH","")</f>
        <v/>
      </c>
      <c r="F14" s="40" t="str">
        <f t="shared" si="20"/>
        <v/>
      </c>
      <c r="G14" s="40" t="str">
        <f t="shared" si="20"/>
        <v>RH</v>
      </c>
      <c r="H14" s="40" t="str">
        <f t="shared" si="20"/>
        <v>RH</v>
      </c>
      <c r="I14" s="40" t="str">
        <f t="shared" si="20"/>
        <v/>
      </c>
      <c r="J14" s="40" t="str">
        <f t="shared" si="20"/>
        <v/>
      </c>
      <c r="K14" s="40" t="str">
        <f t="shared" si="20"/>
        <v/>
      </c>
      <c r="L14" s="40" t="str">
        <f t="shared" si="20"/>
        <v/>
      </c>
      <c r="M14" s="40" t="str">
        <f t="shared" si="20"/>
        <v/>
      </c>
      <c r="N14" s="40" t="str">
        <f t="shared" si="20"/>
        <v>RH</v>
      </c>
      <c r="O14" s="40" t="str">
        <f t="shared" si="20"/>
        <v>RH</v>
      </c>
      <c r="P14" s="40" t="str">
        <f t="shared" si="20"/>
        <v/>
      </c>
      <c r="Q14" s="40" t="str">
        <f t="shared" si="20"/>
        <v/>
      </c>
      <c r="R14" s="40" t="str">
        <f t="shared" si="20"/>
        <v/>
      </c>
      <c r="S14" s="40" t="str">
        <f t="shared" si="20"/>
        <v/>
      </c>
      <c r="T14" s="40" t="str">
        <f t="shared" si="20"/>
        <v/>
      </c>
      <c r="U14" s="40" t="str">
        <f t="shared" si="20"/>
        <v>RH</v>
      </c>
      <c r="V14" s="40" t="str">
        <f t="shared" si="20"/>
        <v>RH</v>
      </c>
      <c r="W14" s="40" t="str">
        <f t="shared" si="20"/>
        <v/>
      </c>
      <c r="X14" s="40" t="str">
        <f t="shared" si="20"/>
        <v/>
      </c>
      <c r="Y14" s="40" t="str">
        <f t="shared" si="20"/>
        <v/>
      </c>
      <c r="Z14" s="40" t="str">
        <f t="shared" si="20"/>
        <v/>
      </c>
      <c r="AA14" s="40" t="str">
        <f t="shared" si="20"/>
        <v/>
      </c>
      <c r="AB14" s="40" t="str">
        <f t="shared" si="20"/>
        <v>RH</v>
      </c>
      <c r="AC14" s="40" t="str">
        <f t="shared" si="20"/>
        <v>RH</v>
      </c>
      <c r="AD14" s="40" t="str">
        <f t="shared" si="20"/>
        <v/>
      </c>
      <c r="AE14" s="40" t="str">
        <f t="shared" si="20"/>
        <v/>
      </c>
      <c r="AF14" s="40" t="str">
        <f t="shared" si="20"/>
        <v/>
      </c>
      <c r="AG14" s="40" t="str">
        <f t="shared" ref="AG14:AH14" si="21">IF(OR(WEEKDAY(AG2,2)=6,WEEKDAY(AG2,2)=7),"RH","")</f>
        <v/>
      </c>
      <c r="AH14" s="40" t="str">
        <f t="shared" si="21"/>
        <v/>
      </c>
      <c r="AI14" s="60"/>
      <c r="AJ14" s="65">
        <f t="shared" ref="AJ14:AJ23" si="22">COUNTIF(D14:AF14,"RTT")</f>
        <v>0</v>
      </c>
      <c r="AK14" s="65"/>
      <c r="AL14" s="65">
        <f t="shared" ref="AL14:AL23" si="23">COUNTIF(D14:AF14,"CA")</f>
        <v>0</v>
      </c>
      <c r="AM14" s="65">
        <f t="shared" ref="AM14:AM23" si="24">COUNTIF(D14:AF14,"HS")</f>
        <v>0</v>
      </c>
    </row>
    <row r="15" spans="1:703" ht="12" customHeight="1" x14ac:dyDescent="0.25">
      <c r="A15" s="89"/>
      <c r="B15" s="48"/>
      <c r="C15" s="20"/>
      <c r="D15" s="40">
        <v>8</v>
      </c>
      <c r="E15" s="40" t="str">
        <f t="shared" ref="E15:AH15" si="25">IF(OR(WEEKDAY(E2,2)=6,WEEKDAY(E2,2)=7,WEEKDAY(E2,2)=2),"RH","")</f>
        <v/>
      </c>
      <c r="F15" s="40" t="str">
        <f t="shared" si="25"/>
        <v/>
      </c>
      <c r="G15" s="40" t="str">
        <f t="shared" si="25"/>
        <v>RH</v>
      </c>
      <c r="H15" s="40" t="str">
        <f t="shared" si="25"/>
        <v>RH</v>
      </c>
      <c r="I15" s="40" t="str">
        <f t="shared" si="25"/>
        <v/>
      </c>
      <c r="J15" s="40" t="str">
        <f t="shared" si="25"/>
        <v>RH</v>
      </c>
      <c r="K15" s="40" t="str">
        <f t="shared" si="25"/>
        <v/>
      </c>
      <c r="L15" s="40" t="str">
        <f t="shared" si="25"/>
        <v/>
      </c>
      <c r="M15" s="40" t="str">
        <f t="shared" si="25"/>
        <v/>
      </c>
      <c r="N15" s="40" t="str">
        <f t="shared" si="25"/>
        <v>RH</v>
      </c>
      <c r="O15" s="40" t="str">
        <f t="shared" si="25"/>
        <v>RH</v>
      </c>
      <c r="P15" s="40" t="str">
        <f t="shared" si="25"/>
        <v/>
      </c>
      <c r="Q15" s="40" t="str">
        <f t="shared" si="25"/>
        <v>RH</v>
      </c>
      <c r="R15" s="40" t="str">
        <f t="shared" si="25"/>
        <v/>
      </c>
      <c r="S15" s="40" t="str">
        <f t="shared" si="25"/>
        <v/>
      </c>
      <c r="T15" s="40" t="str">
        <f t="shared" si="25"/>
        <v/>
      </c>
      <c r="U15" s="40" t="str">
        <f t="shared" si="25"/>
        <v>RH</v>
      </c>
      <c r="V15" s="40" t="str">
        <f t="shared" si="25"/>
        <v>RH</v>
      </c>
      <c r="W15" s="40" t="str">
        <f t="shared" si="25"/>
        <v/>
      </c>
      <c r="X15" s="40" t="str">
        <f t="shared" si="25"/>
        <v>RH</v>
      </c>
      <c r="Y15" s="40" t="str">
        <f t="shared" si="25"/>
        <v/>
      </c>
      <c r="Z15" s="40" t="str">
        <f t="shared" si="25"/>
        <v/>
      </c>
      <c r="AA15" s="40" t="str">
        <f t="shared" si="25"/>
        <v/>
      </c>
      <c r="AB15" s="40" t="str">
        <f t="shared" si="25"/>
        <v>RH</v>
      </c>
      <c r="AC15" s="40" t="str">
        <f t="shared" si="25"/>
        <v>RH</v>
      </c>
      <c r="AD15" s="40" t="str">
        <f t="shared" si="25"/>
        <v/>
      </c>
      <c r="AE15" s="40" t="str">
        <f t="shared" si="25"/>
        <v>RH</v>
      </c>
      <c r="AF15" s="40" t="str">
        <f t="shared" si="25"/>
        <v/>
      </c>
      <c r="AG15" s="40" t="str">
        <f t="shared" si="25"/>
        <v/>
      </c>
      <c r="AH15" s="40" t="str">
        <f t="shared" si="25"/>
        <v/>
      </c>
      <c r="AI15" s="63"/>
      <c r="AJ15" s="65">
        <f t="shared" si="22"/>
        <v>0</v>
      </c>
      <c r="AK15" s="65"/>
      <c r="AL15" s="65">
        <f t="shared" si="23"/>
        <v>0</v>
      </c>
      <c r="AM15" s="65">
        <f t="shared" si="24"/>
        <v>0</v>
      </c>
    </row>
    <row r="16" spans="1:703" ht="12" customHeight="1" x14ac:dyDescent="0.25">
      <c r="A16" s="90"/>
      <c r="B16" s="48"/>
      <c r="C16" s="17"/>
      <c r="D16" s="40">
        <v>9</v>
      </c>
      <c r="E16" s="40" t="str">
        <f t="shared" ref="E16:AH16" si="26">IF(OR(WEEKDAY(E2,2)=6,WEEKDAY(E2,2)=7),"RH","")</f>
        <v/>
      </c>
      <c r="F16" s="40" t="str">
        <f t="shared" si="26"/>
        <v/>
      </c>
      <c r="G16" s="40" t="str">
        <f t="shared" si="26"/>
        <v>RH</v>
      </c>
      <c r="H16" s="40" t="str">
        <f t="shared" si="26"/>
        <v>RH</v>
      </c>
      <c r="I16" s="40" t="str">
        <f t="shared" si="26"/>
        <v/>
      </c>
      <c r="J16" s="40" t="str">
        <f t="shared" si="26"/>
        <v/>
      </c>
      <c r="K16" s="40" t="str">
        <f t="shared" si="26"/>
        <v/>
      </c>
      <c r="L16" s="40" t="str">
        <f t="shared" si="26"/>
        <v/>
      </c>
      <c r="M16" s="40" t="str">
        <f t="shared" si="26"/>
        <v/>
      </c>
      <c r="N16" s="40" t="str">
        <f t="shared" si="26"/>
        <v>RH</v>
      </c>
      <c r="O16" s="40" t="str">
        <f t="shared" si="26"/>
        <v>RH</v>
      </c>
      <c r="P16" s="40" t="str">
        <f t="shared" si="26"/>
        <v/>
      </c>
      <c r="Q16" s="40" t="str">
        <f t="shared" si="26"/>
        <v/>
      </c>
      <c r="R16" s="40" t="str">
        <f t="shared" si="26"/>
        <v/>
      </c>
      <c r="S16" s="40" t="str">
        <f t="shared" si="26"/>
        <v/>
      </c>
      <c r="T16" s="40" t="str">
        <f t="shared" si="26"/>
        <v/>
      </c>
      <c r="U16" s="40" t="str">
        <f t="shared" si="26"/>
        <v>RH</v>
      </c>
      <c r="V16" s="40" t="str">
        <f t="shared" si="26"/>
        <v>RH</v>
      </c>
      <c r="W16" s="40" t="str">
        <f t="shared" si="26"/>
        <v/>
      </c>
      <c r="X16" s="40" t="str">
        <f t="shared" si="26"/>
        <v/>
      </c>
      <c r="Y16" s="40" t="str">
        <f t="shared" si="26"/>
        <v/>
      </c>
      <c r="Z16" s="40" t="str">
        <f t="shared" si="26"/>
        <v/>
      </c>
      <c r="AA16" s="40" t="str">
        <f t="shared" si="26"/>
        <v/>
      </c>
      <c r="AB16" s="40" t="str">
        <f t="shared" si="26"/>
        <v>RH</v>
      </c>
      <c r="AC16" s="40" t="str">
        <f t="shared" si="26"/>
        <v>RH</v>
      </c>
      <c r="AD16" s="40" t="str">
        <f t="shared" si="26"/>
        <v/>
      </c>
      <c r="AE16" s="40" t="str">
        <f t="shared" si="26"/>
        <v/>
      </c>
      <c r="AF16" s="40" t="str">
        <f t="shared" si="26"/>
        <v/>
      </c>
      <c r="AG16" s="40" t="str">
        <f t="shared" si="26"/>
        <v/>
      </c>
      <c r="AH16" s="40" t="str">
        <f t="shared" si="26"/>
        <v/>
      </c>
      <c r="AI16" s="60"/>
      <c r="AJ16" s="65">
        <f t="shared" si="22"/>
        <v>0</v>
      </c>
      <c r="AK16" s="65"/>
      <c r="AL16" s="65">
        <f t="shared" si="23"/>
        <v>0</v>
      </c>
      <c r="AM16" s="65">
        <f t="shared" si="24"/>
        <v>0</v>
      </c>
    </row>
    <row r="17" spans="1:39" ht="12" customHeight="1" x14ac:dyDescent="0.25">
      <c r="A17" s="91"/>
      <c r="B17" s="48"/>
      <c r="C17" s="17"/>
      <c r="D17" s="40">
        <v>10</v>
      </c>
      <c r="E17" s="40" t="str">
        <f t="shared" ref="E17:AF17" si="27">IF(OR(WEEKDAY(E2,2)=6,WEEKDAY(E2,2)=7,WEEKDAY(E2,2)=1),"RH","")</f>
        <v/>
      </c>
      <c r="F17" s="40" t="str">
        <f t="shared" si="27"/>
        <v/>
      </c>
      <c r="G17" s="40" t="str">
        <f t="shared" si="27"/>
        <v>RH</v>
      </c>
      <c r="H17" s="40" t="str">
        <f t="shared" si="27"/>
        <v>RH</v>
      </c>
      <c r="I17" s="40" t="str">
        <f t="shared" si="27"/>
        <v>RH</v>
      </c>
      <c r="J17" s="40" t="str">
        <f t="shared" si="27"/>
        <v/>
      </c>
      <c r="K17" s="40" t="str">
        <f t="shared" si="27"/>
        <v/>
      </c>
      <c r="L17" s="40" t="str">
        <f t="shared" si="27"/>
        <v/>
      </c>
      <c r="M17" s="40" t="str">
        <f t="shared" si="27"/>
        <v/>
      </c>
      <c r="N17" s="40" t="str">
        <f t="shared" si="27"/>
        <v>RH</v>
      </c>
      <c r="O17" s="40" t="str">
        <f t="shared" si="27"/>
        <v>RH</v>
      </c>
      <c r="P17" s="40" t="str">
        <f t="shared" si="27"/>
        <v>RH</v>
      </c>
      <c r="Q17" s="40" t="str">
        <f t="shared" si="27"/>
        <v/>
      </c>
      <c r="R17" s="40" t="str">
        <f t="shared" si="27"/>
        <v/>
      </c>
      <c r="S17" s="40" t="str">
        <f t="shared" si="27"/>
        <v/>
      </c>
      <c r="T17" s="40" t="str">
        <f t="shared" si="27"/>
        <v/>
      </c>
      <c r="U17" s="40" t="str">
        <f t="shared" si="27"/>
        <v>RH</v>
      </c>
      <c r="V17" s="40" t="str">
        <f t="shared" si="27"/>
        <v>RH</v>
      </c>
      <c r="W17" s="40" t="str">
        <f t="shared" si="27"/>
        <v>RH</v>
      </c>
      <c r="X17" s="40" t="str">
        <f t="shared" si="27"/>
        <v/>
      </c>
      <c r="Y17" s="40" t="str">
        <f t="shared" si="27"/>
        <v/>
      </c>
      <c r="Z17" s="40" t="str">
        <f t="shared" si="27"/>
        <v/>
      </c>
      <c r="AA17" s="40" t="str">
        <f t="shared" si="27"/>
        <v/>
      </c>
      <c r="AB17" s="40" t="str">
        <f t="shared" si="27"/>
        <v>RH</v>
      </c>
      <c r="AC17" s="40" t="str">
        <f t="shared" si="27"/>
        <v>RH</v>
      </c>
      <c r="AD17" s="40" t="str">
        <f t="shared" si="27"/>
        <v>RH</v>
      </c>
      <c r="AE17" s="40" t="str">
        <f t="shared" si="27"/>
        <v/>
      </c>
      <c r="AF17" s="40" t="str">
        <f t="shared" si="27"/>
        <v/>
      </c>
      <c r="AG17" s="40" t="str">
        <f t="shared" ref="AG17:AH17" si="28">IF(OR(WEEKDAY(AG2,2)=6,WEEKDAY(AG2,2)=7,WEEKDAY(AG2,2)=1),"RH","")</f>
        <v/>
      </c>
      <c r="AH17" s="40" t="str">
        <f t="shared" si="28"/>
        <v/>
      </c>
      <c r="AI17" s="63"/>
      <c r="AJ17" s="65">
        <f t="shared" si="22"/>
        <v>0</v>
      </c>
      <c r="AK17" s="65"/>
      <c r="AL17" s="65">
        <f t="shared" si="23"/>
        <v>0</v>
      </c>
      <c r="AM17" s="65">
        <f t="shared" si="24"/>
        <v>0</v>
      </c>
    </row>
    <row r="18" spans="1:39" ht="12" customHeight="1" x14ac:dyDescent="0.25">
      <c r="A18" s="92"/>
      <c r="B18" s="48"/>
      <c r="C18" s="17"/>
      <c r="D18" s="40">
        <v>11</v>
      </c>
      <c r="E18" s="40" t="str">
        <f t="shared" ref="E18:AF18" si="29">IF(OR(WEEKDAY(E2,2)=6,WEEKDAY(E2,2)=7,WEEKDAY(E2,2)=1),"RH","")</f>
        <v/>
      </c>
      <c r="F18" s="40" t="str">
        <f t="shared" si="29"/>
        <v/>
      </c>
      <c r="G18" s="40" t="str">
        <f t="shared" si="29"/>
        <v>RH</v>
      </c>
      <c r="H18" s="40" t="str">
        <f t="shared" si="29"/>
        <v>RH</v>
      </c>
      <c r="I18" s="40" t="str">
        <f t="shared" si="29"/>
        <v>RH</v>
      </c>
      <c r="J18" s="40"/>
      <c r="K18" s="40" t="str">
        <f t="shared" si="29"/>
        <v/>
      </c>
      <c r="L18" s="40" t="str">
        <f t="shared" si="29"/>
        <v/>
      </c>
      <c r="M18" s="40" t="str">
        <f t="shared" si="29"/>
        <v/>
      </c>
      <c r="N18" s="40" t="str">
        <f t="shared" si="29"/>
        <v>RH</v>
      </c>
      <c r="O18" s="40" t="str">
        <f t="shared" si="29"/>
        <v>RH</v>
      </c>
      <c r="P18" s="40" t="str">
        <f t="shared" si="29"/>
        <v>RH</v>
      </c>
      <c r="Q18" s="40" t="str">
        <f t="shared" si="29"/>
        <v/>
      </c>
      <c r="R18" s="40" t="str">
        <f t="shared" si="29"/>
        <v/>
      </c>
      <c r="S18" s="40" t="str">
        <f t="shared" si="29"/>
        <v/>
      </c>
      <c r="T18" s="40" t="str">
        <f t="shared" si="29"/>
        <v/>
      </c>
      <c r="U18" s="40" t="str">
        <f t="shared" si="29"/>
        <v>RH</v>
      </c>
      <c r="V18" s="40" t="str">
        <f t="shared" si="29"/>
        <v>RH</v>
      </c>
      <c r="W18" s="40" t="str">
        <f t="shared" si="29"/>
        <v>RH</v>
      </c>
      <c r="X18" s="40" t="str">
        <f t="shared" si="29"/>
        <v/>
      </c>
      <c r="Y18" s="40" t="str">
        <f t="shared" si="29"/>
        <v/>
      </c>
      <c r="Z18" s="40" t="str">
        <f t="shared" si="29"/>
        <v/>
      </c>
      <c r="AA18" s="40" t="str">
        <f t="shared" si="29"/>
        <v/>
      </c>
      <c r="AB18" s="40" t="str">
        <f t="shared" si="29"/>
        <v>RH</v>
      </c>
      <c r="AC18" s="40" t="str">
        <f t="shared" si="29"/>
        <v>RH</v>
      </c>
      <c r="AD18" s="40" t="str">
        <f t="shared" si="29"/>
        <v>RH</v>
      </c>
      <c r="AE18" s="40" t="str">
        <f t="shared" si="29"/>
        <v/>
      </c>
      <c r="AF18" s="40" t="str">
        <f t="shared" si="29"/>
        <v/>
      </c>
      <c r="AG18" s="40" t="str">
        <f t="shared" ref="AG18:AH18" si="30">IF(OR(WEEKDAY(AG2,2)=6,WEEKDAY(AG2,2)=7,WEEKDAY(AG2,2)=1),"RH","")</f>
        <v/>
      </c>
      <c r="AH18" s="40" t="str">
        <f t="shared" si="30"/>
        <v/>
      </c>
      <c r="AI18" s="63"/>
      <c r="AJ18" s="65">
        <f t="shared" si="22"/>
        <v>0</v>
      </c>
      <c r="AK18" s="65"/>
      <c r="AL18" s="65">
        <f t="shared" si="23"/>
        <v>0</v>
      </c>
      <c r="AM18" s="65">
        <f t="shared" si="24"/>
        <v>0</v>
      </c>
    </row>
    <row r="19" spans="1:39" ht="12" customHeight="1" x14ac:dyDescent="0.25">
      <c r="A19" s="93"/>
      <c r="B19" s="48"/>
      <c r="C19" s="20"/>
      <c r="D19" s="40" t="s">
        <v>103</v>
      </c>
      <c r="E19" s="40" t="str">
        <f t="shared" ref="E19:AH19" si="31">IF(OR(WEEKDAY(E2,2)=6,WEEKDAY(E2,2)=7,WEEKDAY(E2,2)=3),"RH","")</f>
        <v/>
      </c>
      <c r="F19" s="40" t="str">
        <f t="shared" si="31"/>
        <v/>
      </c>
      <c r="G19" s="40" t="str">
        <f t="shared" si="31"/>
        <v>RH</v>
      </c>
      <c r="H19" s="40" t="str">
        <f t="shared" si="31"/>
        <v>RH</v>
      </c>
      <c r="I19" s="40" t="str">
        <f t="shared" si="31"/>
        <v/>
      </c>
      <c r="J19" s="40" t="str">
        <f t="shared" si="31"/>
        <v/>
      </c>
      <c r="K19" s="40" t="str">
        <f t="shared" si="31"/>
        <v>RH</v>
      </c>
      <c r="L19" s="40" t="str">
        <f t="shared" si="31"/>
        <v/>
      </c>
      <c r="M19" s="40" t="str">
        <f t="shared" si="31"/>
        <v/>
      </c>
      <c r="N19" s="40" t="str">
        <f t="shared" si="31"/>
        <v>RH</v>
      </c>
      <c r="O19" s="40" t="str">
        <f t="shared" si="31"/>
        <v>RH</v>
      </c>
      <c r="P19" s="40" t="str">
        <f t="shared" si="31"/>
        <v/>
      </c>
      <c r="Q19" s="40" t="str">
        <f t="shared" si="31"/>
        <v/>
      </c>
      <c r="R19" s="40" t="str">
        <f t="shared" si="31"/>
        <v>RH</v>
      </c>
      <c r="S19" s="40" t="str">
        <f t="shared" si="31"/>
        <v/>
      </c>
      <c r="T19" s="40" t="str">
        <f t="shared" si="31"/>
        <v/>
      </c>
      <c r="U19" s="40" t="str">
        <f t="shared" si="31"/>
        <v>RH</v>
      </c>
      <c r="V19" s="40" t="str">
        <f t="shared" si="31"/>
        <v>RH</v>
      </c>
      <c r="W19" s="40" t="str">
        <f t="shared" si="31"/>
        <v/>
      </c>
      <c r="X19" s="40" t="str">
        <f t="shared" si="31"/>
        <v/>
      </c>
      <c r="Y19" s="40" t="str">
        <f t="shared" si="31"/>
        <v>RH</v>
      </c>
      <c r="Z19" s="40" t="str">
        <f t="shared" si="31"/>
        <v/>
      </c>
      <c r="AA19" s="40" t="str">
        <f t="shared" si="31"/>
        <v/>
      </c>
      <c r="AB19" s="40" t="str">
        <f t="shared" si="31"/>
        <v>RH</v>
      </c>
      <c r="AC19" s="40" t="str">
        <f t="shared" si="31"/>
        <v>RH</v>
      </c>
      <c r="AD19" s="40" t="str">
        <f t="shared" si="31"/>
        <v/>
      </c>
      <c r="AE19" s="40" t="str">
        <f t="shared" si="31"/>
        <v/>
      </c>
      <c r="AF19" s="40" t="str">
        <f t="shared" si="31"/>
        <v>RH</v>
      </c>
      <c r="AG19" s="40" t="str">
        <f t="shared" si="31"/>
        <v/>
      </c>
      <c r="AH19" s="40" t="str">
        <f t="shared" si="31"/>
        <v/>
      </c>
      <c r="AI19" s="60"/>
      <c r="AJ19" s="65">
        <f t="shared" si="22"/>
        <v>0</v>
      </c>
      <c r="AK19" s="65"/>
      <c r="AL19" s="65">
        <f t="shared" si="23"/>
        <v>0</v>
      </c>
      <c r="AM19" s="65">
        <f t="shared" si="24"/>
        <v>0</v>
      </c>
    </row>
    <row r="20" spans="1:39" ht="12" customHeight="1" x14ac:dyDescent="0.25">
      <c r="A20" s="94"/>
      <c r="B20" s="48"/>
      <c r="C20" s="17"/>
      <c r="D20" s="40">
        <v>11</v>
      </c>
      <c r="E20" s="40" t="str">
        <f t="shared" ref="E20:AF20" si="32">IF(OR(WEEKDAY(E2,2)=6,WEEKDAY(E2,2)=7,WEEKDAY(E2,2)=1),"RH","")</f>
        <v/>
      </c>
      <c r="F20" s="40" t="str">
        <f t="shared" si="32"/>
        <v/>
      </c>
      <c r="G20" s="40" t="str">
        <f t="shared" si="32"/>
        <v>RH</v>
      </c>
      <c r="H20" s="40" t="str">
        <f t="shared" si="32"/>
        <v>RH</v>
      </c>
      <c r="I20" s="40" t="str">
        <f t="shared" si="32"/>
        <v>RH</v>
      </c>
      <c r="J20" s="40" t="str">
        <f t="shared" si="32"/>
        <v/>
      </c>
      <c r="K20" s="40" t="str">
        <f t="shared" si="32"/>
        <v/>
      </c>
      <c r="L20" s="40" t="str">
        <f t="shared" si="32"/>
        <v/>
      </c>
      <c r="M20" s="40" t="str">
        <f t="shared" si="32"/>
        <v/>
      </c>
      <c r="N20" s="40" t="str">
        <f t="shared" si="32"/>
        <v>RH</v>
      </c>
      <c r="O20" s="40" t="str">
        <f t="shared" si="32"/>
        <v>RH</v>
      </c>
      <c r="P20" s="40" t="str">
        <f t="shared" si="32"/>
        <v>RH</v>
      </c>
      <c r="Q20" s="40" t="str">
        <f t="shared" si="32"/>
        <v/>
      </c>
      <c r="R20" s="40" t="str">
        <f t="shared" si="32"/>
        <v/>
      </c>
      <c r="S20" s="40" t="str">
        <f t="shared" si="32"/>
        <v/>
      </c>
      <c r="T20" s="40" t="str">
        <f t="shared" si="32"/>
        <v/>
      </c>
      <c r="U20" s="40" t="str">
        <f t="shared" si="32"/>
        <v>RH</v>
      </c>
      <c r="V20" s="40" t="str">
        <f t="shared" si="32"/>
        <v>RH</v>
      </c>
      <c r="W20" s="40" t="str">
        <f t="shared" si="32"/>
        <v>RH</v>
      </c>
      <c r="X20" s="40" t="str">
        <f t="shared" si="32"/>
        <v/>
      </c>
      <c r="Y20" s="40" t="str">
        <f t="shared" si="32"/>
        <v/>
      </c>
      <c r="Z20" s="40" t="str">
        <f t="shared" si="32"/>
        <v/>
      </c>
      <c r="AA20" s="40" t="str">
        <f t="shared" si="32"/>
        <v/>
      </c>
      <c r="AB20" s="40" t="str">
        <f t="shared" si="32"/>
        <v>RH</v>
      </c>
      <c r="AC20" s="40" t="str">
        <f t="shared" si="32"/>
        <v>RH</v>
      </c>
      <c r="AD20" s="40" t="str">
        <f t="shared" si="32"/>
        <v>RH</v>
      </c>
      <c r="AE20" s="40" t="str">
        <f t="shared" si="32"/>
        <v/>
      </c>
      <c r="AF20" s="40" t="str">
        <f t="shared" si="32"/>
        <v/>
      </c>
      <c r="AG20" s="40" t="str">
        <f t="shared" ref="AG20:AH20" si="33">IF(OR(WEEKDAY(AG2,2)=6,WEEKDAY(AG2,2)=7,WEEKDAY(AG2,2)=1),"RH","")</f>
        <v/>
      </c>
      <c r="AH20" s="40" t="str">
        <f t="shared" si="33"/>
        <v/>
      </c>
      <c r="AI20" s="63"/>
      <c r="AJ20" s="65">
        <f t="shared" si="22"/>
        <v>0</v>
      </c>
      <c r="AK20" s="65"/>
      <c r="AL20" s="65">
        <f t="shared" si="23"/>
        <v>0</v>
      </c>
      <c r="AM20" s="65">
        <f t="shared" si="24"/>
        <v>0</v>
      </c>
    </row>
    <row r="21" spans="1:39" ht="12" customHeight="1" x14ac:dyDescent="0.25">
      <c r="A21" s="90"/>
      <c r="B21" s="48"/>
      <c r="C21" s="17"/>
      <c r="D21" s="40">
        <v>12</v>
      </c>
      <c r="E21" s="40" t="str">
        <f t="shared" ref="E21:AF21" si="34">IF(OR(WEEKDAY(E2,2)=6,WEEKDAY(E2,2)=7,WEEKDAY(E2,2)=5),"RH","")</f>
        <v/>
      </c>
      <c r="F21" s="40" t="str">
        <f t="shared" si="34"/>
        <v>RH</v>
      </c>
      <c r="G21" s="40" t="str">
        <f t="shared" si="34"/>
        <v>RH</v>
      </c>
      <c r="H21" s="40" t="str">
        <f t="shared" si="34"/>
        <v>RH</v>
      </c>
      <c r="I21" s="40" t="str">
        <f t="shared" si="34"/>
        <v/>
      </c>
      <c r="J21" s="40" t="str">
        <f t="shared" si="34"/>
        <v/>
      </c>
      <c r="K21" s="40" t="str">
        <f t="shared" si="34"/>
        <v/>
      </c>
      <c r="L21" s="40" t="str">
        <f t="shared" si="34"/>
        <v/>
      </c>
      <c r="M21" s="40" t="str">
        <f t="shared" si="34"/>
        <v>RH</v>
      </c>
      <c r="N21" s="40" t="str">
        <f t="shared" si="34"/>
        <v>RH</v>
      </c>
      <c r="O21" s="40" t="str">
        <f t="shared" si="34"/>
        <v>RH</v>
      </c>
      <c r="P21" s="40" t="str">
        <f t="shared" si="34"/>
        <v/>
      </c>
      <c r="Q21" s="40" t="str">
        <f t="shared" si="34"/>
        <v/>
      </c>
      <c r="R21" s="40" t="str">
        <f t="shared" si="34"/>
        <v/>
      </c>
      <c r="S21" s="40" t="str">
        <f t="shared" si="34"/>
        <v/>
      </c>
      <c r="T21" s="40" t="str">
        <f t="shared" si="34"/>
        <v>RH</v>
      </c>
      <c r="U21" s="40" t="str">
        <f t="shared" si="34"/>
        <v>RH</v>
      </c>
      <c r="V21" s="40" t="str">
        <f t="shared" si="34"/>
        <v>RH</v>
      </c>
      <c r="W21" s="40" t="str">
        <f t="shared" si="34"/>
        <v/>
      </c>
      <c r="X21" s="40" t="str">
        <f t="shared" si="34"/>
        <v/>
      </c>
      <c r="Y21" s="40" t="str">
        <f t="shared" si="34"/>
        <v/>
      </c>
      <c r="Z21" s="40" t="str">
        <f t="shared" si="34"/>
        <v/>
      </c>
      <c r="AA21" s="40" t="str">
        <f t="shared" si="34"/>
        <v>RH</v>
      </c>
      <c r="AB21" s="40" t="str">
        <f t="shared" si="34"/>
        <v>RH</v>
      </c>
      <c r="AC21" s="40" t="str">
        <f t="shared" si="34"/>
        <v>RH</v>
      </c>
      <c r="AD21" s="40" t="str">
        <f t="shared" si="34"/>
        <v/>
      </c>
      <c r="AE21" s="40" t="str">
        <f t="shared" si="34"/>
        <v/>
      </c>
      <c r="AF21" s="40" t="str">
        <f t="shared" si="34"/>
        <v/>
      </c>
      <c r="AG21" s="40" t="str">
        <f t="shared" ref="AG21:AH21" si="35">IF(OR(WEEKDAY(AG2,2)=6,WEEKDAY(AG2,2)=7,WEEKDAY(AG2,2)=5),"RH","")</f>
        <v/>
      </c>
      <c r="AH21" s="40" t="str">
        <f t="shared" si="35"/>
        <v>RH</v>
      </c>
      <c r="AI21" s="63"/>
      <c r="AJ21" s="65">
        <f t="shared" si="22"/>
        <v>0</v>
      </c>
      <c r="AK21" s="65"/>
      <c r="AL21" s="65">
        <f t="shared" si="23"/>
        <v>0</v>
      </c>
      <c r="AM21" s="65">
        <f t="shared" si="24"/>
        <v>0</v>
      </c>
    </row>
    <row r="22" spans="1:39" ht="12" customHeight="1" x14ac:dyDescent="0.25">
      <c r="A22" s="90"/>
      <c r="B22" s="48"/>
      <c r="C22" s="17"/>
      <c r="D22" s="40">
        <v>13</v>
      </c>
      <c r="E22" s="40" t="str">
        <f t="shared" ref="E22:AH22" si="36">IF(OR(WEEKDAY(E2,2)=6,WEEKDAY(E2,2)=7,WEEKDAY(E2,2)=1),"RH","")</f>
        <v/>
      </c>
      <c r="F22" s="40" t="str">
        <f t="shared" si="36"/>
        <v/>
      </c>
      <c r="G22" s="40" t="str">
        <f t="shared" si="36"/>
        <v>RH</v>
      </c>
      <c r="H22" s="40" t="str">
        <f t="shared" si="36"/>
        <v>RH</v>
      </c>
      <c r="I22" s="40" t="str">
        <f t="shared" si="36"/>
        <v>RH</v>
      </c>
      <c r="J22" s="40" t="str">
        <f t="shared" si="36"/>
        <v/>
      </c>
      <c r="K22" s="40" t="str">
        <f t="shared" si="36"/>
        <v/>
      </c>
      <c r="L22" s="40" t="str">
        <f t="shared" si="36"/>
        <v/>
      </c>
      <c r="M22" s="40" t="str">
        <f t="shared" si="36"/>
        <v/>
      </c>
      <c r="N22" s="40" t="str">
        <f t="shared" si="36"/>
        <v>RH</v>
      </c>
      <c r="O22" s="40" t="str">
        <f t="shared" si="36"/>
        <v>RH</v>
      </c>
      <c r="P22" s="40" t="str">
        <f t="shared" si="36"/>
        <v>RH</v>
      </c>
      <c r="Q22" s="40" t="str">
        <f t="shared" si="36"/>
        <v/>
      </c>
      <c r="R22" s="40" t="str">
        <f t="shared" si="36"/>
        <v/>
      </c>
      <c r="S22" s="40" t="str">
        <f t="shared" si="36"/>
        <v/>
      </c>
      <c r="T22" s="40" t="str">
        <f t="shared" si="36"/>
        <v/>
      </c>
      <c r="U22" s="40" t="str">
        <f t="shared" si="36"/>
        <v>RH</v>
      </c>
      <c r="V22" s="40" t="str">
        <f t="shared" si="36"/>
        <v>RH</v>
      </c>
      <c r="W22" s="40" t="str">
        <f t="shared" si="36"/>
        <v>RH</v>
      </c>
      <c r="X22" s="40" t="s">
        <v>102</v>
      </c>
      <c r="Y22" s="40" t="str">
        <f t="shared" si="36"/>
        <v/>
      </c>
      <c r="Z22" s="40" t="str">
        <f t="shared" si="36"/>
        <v/>
      </c>
      <c r="AA22" s="40" t="str">
        <f t="shared" si="36"/>
        <v/>
      </c>
      <c r="AB22" s="40" t="str">
        <f t="shared" si="36"/>
        <v>RH</v>
      </c>
      <c r="AC22" s="40" t="str">
        <f t="shared" si="36"/>
        <v>RH</v>
      </c>
      <c r="AD22" s="40" t="str">
        <f t="shared" si="36"/>
        <v>RH</v>
      </c>
      <c r="AE22" s="40" t="str">
        <f t="shared" si="36"/>
        <v/>
      </c>
      <c r="AF22" s="40" t="str">
        <f t="shared" si="36"/>
        <v/>
      </c>
      <c r="AG22" s="40" t="str">
        <f t="shared" si="36"/>
        <v/>
      </c>
      <c r="AH22" s="40" t="str">
        <f t="shared" si="36"/>
        <v/>
      </c>
      <c r="AI22" s="63"/>
      <c r="AJ22" s="65">
        <f t="shared" si="22"/>
        <v>0</v>
      </c>
      <c r="AK22" s="65"/>
      <c r="AL22" s="65">
        <f t="shared" si="23"/>
        <v>0</v>
      </c>
      <c r="AM22" s="65">
        <f t="shared" si="24"/>
        <v>0</v>
      </c>
    </row>
    <row r="23" spans="1:39" s="6" customFormat="1" ht="12" customHeight="1" thickBot="1" x14ac:dyDescent="0.3">
      <c r="A23" s="95"/>
      <c r="B23" s="48"/>
      <c r="C23" s="17"/>
      <c r="D23" s="40">
        <v>14</v>
      </c>
      <c r="E23" s="40" t="str">
        <f t="shared" ref="E23:AH23" si="37">IF(OR(WEEKDAY(E2,2)=6,WEEKDAY(E2,2)=7,WEEKDAY(E2,2)=2),"RH","")</f>
        <v/>
      </c>
      <c r="F23" s="40" t="str">
        <f t="shared" si="37"/>
        <v/>
      </c>
      <c r="G23" s="40" t="str">
        <f t="shared" si="37"/>
        <v>RH</v>
      </c>
      <c r="H23" s="40" t="str">
        <f t="shared" si="37"/>
        <v>RH</v>
      </c>
      <c r="I23" s="40" t="str">
        <f t="shared" si="37"/>
        <v/>
      </c>
      <c r="J23" s="40" t="str">
        <f t="shared" si="37"/>
        <v>RH</v>
      </c>
      <c r="K23" s="40" t="str">
        <f t="shared" si="37"/>
        <v/>
      </c>
      <c r="L23" s="40" t="str">
        <f t="shared" si="37"/>
        <v/>
      </c>
      <c r="M23" s="40" t="str">
        <f t="shared" si="37"/>
        <v/>
      </c>
      <c r="N23" s="40" t="str">
        <f t="shared" si="37"/>
        <v>RH</v>
      </c>
      <c r="O23" s="40" t="str">
        <f t="shared" si="37"/>
        <v>RH</v>
      </c>
      <c r="P23" s="40" t="str">
        <f t="shared" si="37"/>
        <v/>
      </c>
      <c r="Q23" s="40" t="str">
        <f t="shared" si="37"/>
        <v>RH</v>
      </c>
      <c r="R23" s="40" t="str">
        <f t="shared" si="37"/>
        <v/>
      </c>
      <c r="S23" s="40" t="str">
        <f t="shared" si="37"/>
        <v/>
      </c>
      <c r="T23" s="40" t="str">
        <f t="shared" si="37"/>
        <v/>
      </c>
      <c r="U23" s="40" t="str">
        <f t="shared" si="37"/>
        <v>RH</v>
      </c>
      <c r="V23" s="40" t="str">
        <f t="shared" si="37"/>
        <v>RH</v>
      </c>
      <c r="W23" s="40" t="str">
        <f t="shared" si="37"/>
        <v/>
      </c>
      <c r="X23" s="40" t="str">
        <f t="shared" si="37"/>
        <v>RH</v>
      </c>
      <c r="Y23" s="40" t="str">
        <f t="shared" si="37"/>
        <v/>
      </c>
      <c r="Z23" s="40" t="str">
        <f t="shared" si="37"/>
        <v/>
      </c>
      <c r="AA23" s="40" t="str">
        <f t="shared" si="37"/>
        <v/>
      </c>
      <c r="AB23" s="40" t="str">
        <f t="shared" si="37"/>
        <v>RH</v>
      </c>
      <c r="AC23" s="40" t="str">
        <f t="shared" si="37"/>
        <v>RH</v>
      </c>
      <c r="AD23" s="40" t="str">
        <f t="shared" si="37"/>
        <v/>
      </c>
      <c r="AE23" s="40" t="str">
        <f t="shared" si="37"/>
        <v>RH</v>
      </c>
      <c r="AF23" s="40" t="str">
        <f t="shared" si="37"/>
        <v/>
      </c>
      <c r="AG23" s="40" t="str">
        <f t="shared" si="37"/>
        <v/>
      </c>
      <c r="AH23" s="40" t="str">
        <f t="shared" si="37"/>
        <v/>
      </c>
      <c r="AI23" s="63"/>
      <c r="AJ23" s="65">
        <f t="shared" si="22"/>
        <v>0</v>
      </c>
      <c r="AK23" s="65"/>
      <c r="AL23" s="65">
        <f t="shared" si="23"/>
        <v>0</v>
      </c>
      <c r="AM23" s="65">
        <f t="shared" si="24"/>
        <v>0</v>
      </c>
    </row>
    <row r="24" spans="1:39" ht="2.25" customHeight="1" thickBot="1" x14ac:dyDescent="0.3">
      <c r="A24" s="14"/>
      <c r="B24" s="48"/>
      <c r="C24" s="17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64"/>
      <c r="AJ24" s="65"/>
      <c r="AK24" s="65"/>
      <c r="AL24" s="65"/>
      <c r="AM24" s="65"/>
    </row>
    <row r="25" spans="1:39" ht="12" customHeight="1" x14ac:dyDescent="0.25">
      <c r="A25" s="96"/>
      <c r="B25" s="49"/>
      <c r="C25" s="20"/>
      <c r="D25" s="40" t="str">
        <f t="shared" ref="D25:AF25" si="38">IF(OR(WEEKDAY(D2,2)=6,WEEKDAY(D2,2)=7,WEEKDAY(D2,2)=3),"RH","")</f>
        <v>RH</v>
      </c>
      <c r="E25" s="40" t="str">
        <f t="shared" si="38"/>
        <v/>
      </c>
      <c r="F25" s="40" t="str">
        <f t="shared" si="38"/>
        <v/>
      </c>
      <c r="G25" s="40" t="str">
        <f t="shared" si="38"/>
        <v>RH</v>
      </c>
      <c r="H25" s="40" t="str">
        <f t="shared" si="38"/>
        <v>RH</v>
      </c>
      <c r="I25" s="40" t="str">
        <f t="shared" si="38"/>
        <v/>
      </c>
      <c r="J25" s="40" t="str">
        <f t="shared" si="38"/>
        <v/>
      </c>
      <c r="K25" s="40" t="str">
        <f t="shared" si="38"/>
        <v>RH</v>
      </c>
      <c r="L25" s="40" t="str">
        <f t="shared" si="38"/>
        <v/>
      </c>
      <c r="M25" s="40" t="str">
        <f t="shared" si="38"/>
        <v/>
      </c>
      <c r="N25" s="40" t="str">
        <f t="shared" si="38"/>
        <v>RH</v>
      </c>
      <c r="O25" s="40" t="str">
        <f t="shared" si="38"/>
        <v>RH</v>
      </c>
      <c r="P25" s="40" t="str">
        <f t="shared" si="38"/>
        <v/>
      </c>
      <c r="Q25" s="40" t="str">
        <f t="shared" si="38"/>
        <v/>
      </c>
      <c r="R25" s="40" t="str">
        <f t="shared" si="38"/>
        <v>RH</v>
      </c>
      <c r="S25" s="40" t="str">
        <f t="shared" si="38"/>
        <v/>
      </c>
      <c r="T25" s="40" t="str">
        <f t="shared" si="38"/>
        <v/>
      </c>
      <c r="U25" s="40" t="str">
        <f t="shared" si="38"/>
        <v>RH</v>
      </c>
      <c r="V25" s="40" t="str">
        <f t="shared" si="38"/>
        <v>RH</v>
      </c>
      <c r="W25" s="40" t="str">
        <f t="shared" si="38"/>
        <v/>
      </c>
      <c r="X25" s="40" t="str">
        <f t="shared" si="38"/>
        <v/>
      </c>
      <c r="Y25" s="40" t="str">
        <f t="shared" si="38"/>
        <v>RH</v>
      </c>
      <c r="Z25" s="40" t="str">
        <f t="shared" si="38"/>
        <v/>
      </c>
      <c r="AA25" s="40" t="str">
        <f t="shared" si="38"/>
        <v/>
      </c>
      <c r="AB25" s="40" t="str">
        <f t="shared" si="38"/>
        <v>RH</v>
      </c>
      <c r="AC25" s="40" t="str">
        <f t="shared" si="38"/>
        <v>RH</v>
      </c>
      <c r="AD25" s="40" t="str">
        <f t="shared" si="38"/>
        <v/>
      </c>
      <c r="AE25" s="40" t="str">
        <f t="shared" si="38"/>
        <v/>
      </c>
      <c r="AF25" s="40" t="str">
        <f t="shared" si="38"/>
        <v>RH</v>
      </c>
      <c r="AG25" s="40" t="str">
        <f t="shared" ref="AG25:AH25" si="39">IF(OR(WEEKDAY(AG2,2)=6,WEEKDAY(AG2,2)=7,WEEKDAY(AG2,2)=3),"RH","")</f>
        <v/>
      </c>
      <c r="AH25" s="40" t="str">
        <f t="shared" si="39"/>
        <v/>
      </c>
      <c r="AI25" s="63"/>
      <c r="AJ25" s="65">
        <f t="shared" ref="AJ25:AJ32" si="40">COUNTIF(D25:AF25,"RTT")</f>
        <v>0</v>
      </c>
      <c r="AK25" s="65"/>
      <c r="AL25" s="65">
        <f t="shared" ref="AL25:AL32" si="41">COUNTIF(D25:AF25,"CA")</f>
        <v>0</v>
      </c>
      <c r="AM25" s="65">
        <f t="shared" ref="AM25:AM32" si="42">COUNTIF(D25:AF25,"HS")</f>
        <v>0</v>
      </c>
    </row>
    <row r="26" spans="1:39" ht="12" customHeight="1" x14ac:dyDescent="0.25">
      <c r="A26" s="97"/>
      <c r="B26" s="49"/>
      <c r="C26" s="17"/>
      <c r="D26" s="40" t="str">
        <f>IF(OR(WEEKDAY(D2,2)=6,WEEKDAY(D2,2)=7,WEEKDAY(D2,2)=3),"RH","")</f>
        <v>RH</v>
      </c>
      <c r="E26" s="40" t="str">
        <f t="shared" ref="E26:AF26" si="43">IF(OR(WEEKDAY(E2,2)=6,WEEKDAY(E2,2)=7,WEEKDAY(E2,2)=3),"RH","")</f>
        <v/>
      </c>
      <c r="F26" s="40" t="str">
        <f t="shared" si="43"/>
        <v/>
      </c>
      <c r="G26" s="40" t="str">
        <f t="shared" si="43"/>
        <v>RH</v>
      </c>
      <c r="H26" s="40" t="str">
        <f t="shared" si="43"/>
        <v>RH</v>
      </c>
      <c r="I26" s="40" t="str">
        <f t="shared" si="43"/>
        <v/>
      </c>
      <c r="J26" s="40" t="s">
        <v>87</v>
      </c>
      <c r="K26" s="40" t="str">
        <f t="shared" si="43"/>
        <v>RH</v>
      </c>
      <c r="L26" s="40" t="str">
        <f t="shared" si="43"/>
        <v/>
      </c>
      <c r="M26" s="40" t="str">
        <f t="shared" si="43"/>
        <v/>
      </c>
      <c r="N26" s="40" t="str">
        <f t="shared" si="43"/>
        <v>RH</v>
      </c>
      <c r="O26" s="40" t="str">
        <f t="shared" si="43"/>
        <v>RH</v>
      </c>
      <c r="P26" s="40" t="s">
        <v>100</v>
      </c>
      <c r="Q26" s="40" t="str">
        <f t="shared" si="43"/>
        <v/>
      </c>
      <c r="R26" s="40" t="str">
        <f t="shared" si="43"/>
        <v>RH</v>
      </c>
      <c r="S26" s="40" t="str">
        <f t="shared" si="43"/>
        <v/>
      </c>
      <c r="T26" s="40" t="str">
        <f t="shared" si="43"/>
        <v/>
      </c>
      <c r="U26" s="40" t="str">
        <f t="shared" si="43"/>
        <v>RH</v>
      </c>
      <c r="V26" s="40" t="str">
        <f t="shared" si="43"/>
        <v>RH</v>
      </c>
      <c r="W26" s="40" t="str">
        <f t="shared" si="43"/>
        <v/>
      </c>
      <c r="X26" s="40" t="str">
        <f t="shared" si="43"/>
        <v/>
      </c>
      <c r="Y26" s="40" t="str">
        <f t="shared" si="43"/>
        <v>RH</v>
      </c>
      <c r="Z26" s="40" t="str">
        <f t="shared" si="43"/>
        <v/>
      </c>
      <c r="AA26" s="40" t="str">
        <f t="shared" si="43"/>
        <v/>
      </c>
      <c r="AB26" s="40" t="str">
        <f t="shared" si="43"/>
        <v>RH</v>
      </c>
      <c r="AC26" s="40" t="str">
        <f t="shared" si="43"/>
        <v>RH</v>
      </c>
      <c r="AD26" s="40" t="str">
        <f t="shared" si="43"/>
        <v/>
      </c>
      <c r="AE26" s="40" t="str">
        <f t="shared" si="43"/>
        <v/>
      </c>
      <c r="AF26" s="40" t="str">
        <f t="shared" si="43"/>
        <v>RH</v>
      </c>
      <c r="AG26" s="40" t="str">
        <f t="shared" ref="AG26:AH26" si="44">IF(OR(WEEKDAY(AG2,2)=6,WEEKDAY(AG2,2)=7,WEEKDAY(AG2,2)=3),"RH","")</f>
        <v/>
      </c>
      <c r="AH26" s="40" t="str">
        <f t="shared" si="44"/>
        <v/>
      </c>
      <c r="AI26" s="63"/>
      <c r="AJ26" s="65">
        <f t="shared" si="40"/>
        <v>0</v>
      </c>
      <c r="AK26" s="65"/>
      <c r="AL26" s="65">
        <f t="shared" si="41"/>
        <v>1</v>
      </c>
      <c r="AM26" s="65">
        <f t="shared" si="42"/>
        <v>0</v>
      </c>
    </row>
    <row r="27" spans="1:39" ht="12" customHeight="1" x14ac:dyDescent="0.25">
      <c r="A27" s="97"/>
      <c r="B27" s="49"/>
      <c r="C27" s="20"/>
      <c r="D27" s="40">
        <v>15</v>
      </c>
      <c r="E27" s="40" t="str">
        <f t="shared" ref="E27:AF27" si="45">IF(OR(WEEKDAY(E2,2)=6,WEEKDAY(E2,2)=7,WEEKDAY(E2,2)=4),"RH","")</f>
        <v>RH</v>
      </c>
      <c r="F27" s="40" t="str">
        <f t="shared" si="45"/>
        <v/>
      </c>
      <c r="G27" s="40" t="str">
        <f t="shared" si="45"/>
        <v>RH</v>
      </c>
      <c r="H27" s="40" t="str">
        <f t="shared" si="45"/>
        <v>RH</v>
      </c>
      <c r="I27" s="40" t="str">
        <f t="shared" si="45"/>
        <v/>
      </c>
      <c r="J27" s="40" t="str">
        <f t="shared" si="45"/>
        <v/>
      </c>
      <c r="K27" s="40" t="str">
        <f t="shared" si="45"/>
        <v/>
      </c>
      <c r="L27" s="40" t="str">
        <f t="shared" si="45"/>
        <v>RH</v>
      </c>
      <c r="M27" s="40" t="str">
        <f t="shared" si="45"/>
        <v/>
      </c>
      <c r="N27" s="40" t="str">
        <f t="shared" si="45"/>
        <v>RH</v>
      </c>
      <c r="O27" s="40" t="str">
        <f t="shared" si="45"/>
        <v>RH</v>
      </c>
      <c r="P27" s="40" t="s">
        <v>101</v>
      </c>
      <c r="Q27" s="40" t="str">
        <f t="shared" si="45"/>
        <v/>
      </c>
      <c r="R27" s="40" t="str">
        <f t="shared" si="45"/>
        <v/>
      </c>
      <c r="S27" s="40" t="str">
        <f t="shared" si="45"/>
        <v>RH</v>
      </c>
      <c r="T27" s="40" t="str">
        <f t="shared" si="45"/>
        <v/>
      </c>
      <c r="U27" s="40" t="str">
        <f t="shared" si="45"/>
        <v>RH</v>
      </c>
      <c r="V27" s="40" t="str">
        <f t="shared" si="45"/>
        <v>RH</v>
      </c>
      <c r="W27" s="40" t="str">
        <f t="shared" si="45"/>
        <v/>
      </c>
      <c r="X27" s="40" t="str">
        <f t="shared" si="45"/>
        <v/>
      </c>
      <c r="Y27" s="40" t="str">
        <f t="shared" si="45"/>
        <v/>
      </c>
      <c r="Z27" s="40" t="str">
        <f t="shared" si="45"/>
        <v>RH</v>
      </c>
      <c r="AA27" s="40" t="str">
        <f t="shared" si="45"/>
        <v/>
      </c>
      <c r="AB27" s="40" t="str">
        <f t="shared" si="45"/>
        <v>RH</v>
      </c>
      <c r="AC27" s="40" t="str">
        <f t="shared" si="45"/>
        <v>RH</v>
      </c>
      <c r="AD27" s="40" t="str">
        <f t="shared" si="45"/>
        <v/>
      </c>
      <c r="AE27" s="40" t="str">
        <f t="shared" si="45"/>
        <v/>
      </c>
      <c r="AF27" s="40" t="str">
        <f t="shared" si="45"/>
        <v/>
      </c>
      <c r="AG27" s="40" t="str">
        <f t="shared" ref="AG27:AH27" si="46">IF(OR(WEEKDAY(AG2,2)=6,WEEKDAY(AG2,2)=7,WEEKDAY(AG2,2)=4),"RH","")</f>
        <v>RH</v>
      </c>
      <c r="AH27" s="40" t="str">
        <f t="shared" si="46"/>
        <v/>
      </c>
      <c r="AI27" s="63"/>
      <c r="AJ27" s="65">
        <f t="shared" si="40"/>
        <v>0</v>
      </c>
      <c r="AK27" s="65"/>
      <c r="AL27" s="65">
        <f t="shared" si="41"/>
        <v>0</v>
      </c>
      <c r="AM27" s="65">
        <f t="shared" si="42"/>
        <v>0</v>
      </c>
    </row>
    <row r="28" spans="1:39" ht="12" customHeight="1" thickBot="1" x14ac:dyDescent="0.3">
      <c r="A28" s="98"/>
      <c r="B28" s="49"/>
      <c r="C28" s="20"/>
      <c r="D28" s="40" t="s">
        <v>95</v>
      </c>
      <c r="E28" s="40" t="str">
        <f t="shared" ref="E28:AF28" si="47">IF(OR(WEEKDAY(E2,2)=6,WEEKDAY(E2,2)=7,WEEKDAY(E2,2)=5),"RH","")</f>
        <v/>
      </c>
      <c r="F28" s="40" t="str">
        <f t="shared" si="47"/>
        <v>RH</v>
      </c>
      <c r="G28" s="40" t="str">
        <f t="shared" si="47"/>
        <v>RH</v>
      </c>
      <c r="H28" s="40" t="str">
        <f t="shared" si="47"/>
        <v>RH</v>
      </c>
      <c r="I28" s="40" t="str">
        <f t="shared" si="47"/>
        <v/>
      </c>
      <c r="J28" s="40" t="s">
        <v>89</v>
      </c>
      <c r="K28" s="40" t="str">
        <f t="shared" si="47"/>
        <v/>
      </c>
      <c r="L28" s="40" t="str">
        <f t="shared" si="47"/>
        <v/>
      </c>
      <c r="M28" s="40" t="str">
        <f t="shared" si="47"/>
        <v>RH</v>
      </c>
      <c r="N28" s="40" t="str">
        <f t="shared" si="47"/>
        <v>RH</v>
      </c>
      <c r="O28" s="40" t="str">
        <f t="shared" si="47"/>
        <v>RH</v>
      </c>
      <c r="P28" s="40" t="str">
        <f t="shared" si="47"/>
        <v/>
      </c>
      <c r="Q28" s="40" t="str">
        <f t="shared" si="47"/>
        <v/>
      </c>
      <c r="R28" s="40" t="str">
        <f t="shared" si="47"/>
        <v/>
      </c>
      <c r="S28" s="40" t="str">
        <f t="shared" si="47"/>
        <v/>
      </c>
      <c r="T28" s="40" t="str">
        <f t="shared" si="47"/>
        <v>RH</v>
      </c>
      <c r="U28" s="40" t="str">
        <f t="shared" si="47"/>
        <v>RH</v>
      </c>
      <c r="V28" s="40" t="str">
        <f t="shared" si="47"/>
        <v>RH</v>
      </c>
      <c r="W28" s="40" t="str">
        <f t="shared" si="47"/>
        <v/>
      </c>
      <c r="X28" s="40" t="str">
        <f t="shared" si="47"/>
        <v/>
      </c>
      <c r="Y28" s="40" t="str">
        <f t="shared" si="47"/>
        <v/>
      </c>
      <c r="Z28" s="40" t="str">
        <f t="shared" si="47"/>
        <v/>
      </c>
      <c r="AA28" s="40" t="str">
        <f t="shared" si="47"/>
        <v>RH</v>
      </c>
      <c r="AB28" s="40" t="str">
        <f t="shared" si="47"/>
        <v>RH</v>
      </c>
      <c r="AC28" s="40" t="str">
        <f t="shared" si="47"/>
        <v>RH</v>
      </c>
      <c r="AD28" s="40" t="str">
        <f t="shared" si="47"/>
        <v/>
      </c>
      <c r="AE28" s="40" t="str">
        <f t="shared" si="47"/>
        <v/>
      </c>
      <c r="AF28" s="40" t="str">
        <f t="shared" si="47"/>
        <v/>
      </c>
      <c r="AG28" s="40" t="str">
        <f t="shared" ref="AG28:AH28" si="48">IF(OR(WEEKDAY(AG2,2)=6,WEEKDAY(AG2,2)=7,WEEKDAY(AG2,2)=5),"RH","")</f>
        <v/>
      </c>
      <c r="AH28" s="40" t="str">
        <f t="shared" si="48"/>
        <v>RH</v>
      </c>
      <c r="AI28" s="63"/>
      <c r="AJ28" s="65">
        <f t="shared" si="40"/>
        <v>1</v>
      </c>
      <c r="AK28" s="65"/>
      <c r="AL28" s="65">
        <f t="shared" si="41"/>
        <v>0</v>
      </c>
      <c r="AM28" s="65">
        <f t="shared" si="42"/>
        <v>0</v>
      </c>
    </row>
    <row r="29" spans="1:39" ht="12" customHeight="1" x14ac:dyDescent="0.25">
      <c r="A29" s="99"/>
      <c r="B29" s="49"/>
      <c r="C29" s="20"/>
      <c r="D29" s="40">
        <v>17</v>
      </c>
      <c r="E29" s="40" t="str">
        <f t="shared" ref="E29:AF29" si="49">IF(OR(WEEKDAY(E2,2)=6,WEEKDAY(E2,2)=7,WEEKDAY(E2,2)=2),"RH","")</f>
        <v/>
      </c>
      <c r="F29" s="40" t="str">
        <f t="shared" si="49"/>
        <v/>
      </c>
      <c r="G29" s="40" t="str">
        <f t="shared" si="49"/>
        <v>RH</v>
      </c>
      <c r="H29" s="40" t="str">
        <f t="shared" si="49"/>
        <v>RH</v>
      </c>
      <c r="I29" s="40" t="str">
        <f t="shared" si="49"/>
        <v/>
      </c>
      <c r="J29" s="40" t="str">
        <f t="shared" si="49"/>
        <v>RH</v>
      </c>
      <c r="K29" s="40" t="str">
        <f t="shared" si="49"/>
        <v/>
      </c>
      <c r="L29" s="40" t="str">
        <f t="shared" si="49"/>
        <v/>
      </c>
      <c r="M29" s="40" t="str">
        <f t="shared" si="49"/>
        <v/>
      </c>
      <c r="N29" s="40" t="str">
        <f t="shared" si="49"/>
        <v>RH</v>
      </c>
      <c r="O29" s="40" t="str">
        <f t="shared" si="49"/>
        <v>RH</v>
      </c>
      <c r="P29" s="40" t="str">
        <f t="shared" si="49"/>
        <v/>
      </c>
      <c r="Q29" s="40" t="str">
        <f t="shared" si="49"/>
        <v>RH</v>
      </c>
      <c r="R29" s="40" t="str">
        <f t="shared" si="49"/>
        <v/>
      </c>
      <c r="S29" s="40" t="str">
        <f t="shared" si="49"/>
        <v/>
      </c>
      <c r="T29" s="40" t="str">
        <f t="shared" si="49"/>
        <v/>
      </c>
      <c r="U29" s="40" t="str">
        <f t="shared" si="49"/>
        <v>RH</v>
      </c>
      <c r="V29" s="40" t="str">
        <f t="shared" si="49"/>
        <v>RH</v>
      </c>
      <c r="W29" s="40" t="str">
        <f t="shared" si="49"/>
        <v/>
      </c>
      <c r="X29" s="40" t="str">
        <f t="shared" si="49"/>
        <v>RH</v>
      </c>
      <c r="Y29" s="40" t="str">
        <f t="shared" si="49"/>
        <v/>
      </c>
      <c r="Z29" s="40" t="str">
        <f t="shared" si="49"/>
        <v/>
      </c>
      <c r="AA29" s="40" t="str">
        <f t="shared" si="49"/>
        <v/>
      </c>
      <c r="AB29" s="40" t="str">
        <f t="shared" si="49"/>
        <v>RH</v>
      </c>
      <c r="AC29" s="40" t="str">
        <f t="shared" si="49"/>
        <v>RH</v>
      </c>
      <c r="AD29" s="40" t="str">
        <f t="shared" si="49"/>
        <v/>
      </c>
      <c r="AE29" s="40" t="str">
        <f t="shared" si="49"/>
        <v>RH</v>
      </c>
      <c r="AF29" s="40" t="str">
        <f t="shared" si="49"/>
        <v/>
      </c>
      <c r="AG29" s="40" t="str">
        <f t="shared" ref="AG29:AH29" si="50">IF(OR(WEEKDAY(AG2,2)=6,WEEKDAY(AG2,2)=7,WEEKDAY(AG2,2)=2),"RH","")</f>
        <v/>
      </c>
      <c r="AH29" s="40" t="str">
        <f t="shared" si="50"/>
        <v/>
      </c>
      <c r="AI29" s="63"/>
      <c r="AJ29" s="65">
        <f t="shared" si="40"/>
        <v>0</v>
      </c>
      <c r="AK29" s="65"/>
      <c r="AL29" s="65">
        <f t="shared" si="41"/>
        <v>0</v>
      </c>
      <c r="AM29" s="65">
        <f t="shared" si="42"/>
        <v>0</v>
      </c>
    </row>
    <row r="30" spans="1:39" ht="12" customHeight="1" x14ac:dyDescent="0.25">
      <c r="A30" s="100"/>
      <c r="B30" s="49"/>
      <c r="C30" s="17"/>
      <c r="D30" s="40">
        <v>18</v>
      </c>
      <c r="E30" s="40" t="str">
        <f t="shared" ref="E30:AF30" si="51">IF(OR(WEEKDAY(E2,2)=6,WEEKDAY(E2,2)=7,WEEKDAY(E2,2)=5),"RH","")</f>
        <v/>
      </c>
      <c r="F30" s="40" t="str">
        <f t="shared" si="51"/>
        <v>RH</v>
      </c>
      <c r="G30" s="40" t="str">
        <f t="shared" si="51"/>
        <v>RH</v>
      </c>
      <c r="H30" s="40" t="str">
        <f t="shared" si="51"/>
        <v>RH</v>
      </c>
      <c r="I30" s="40" t="str">
        <f t="shared" si="51"/>
        <v/>
      </c>
      <c r="J30" s="40" t="str">
        <f t="shared" si="51"/>
        <v/>
      </c>
      <c r="K30" s="40" t="str">
        <f t="shared" si="51"/>
        <v/>
      </c>
      <c r="L30" s="40" t="str">
        <f t="shared" si="51"/>
        <v/>
      </c>
      <c r="M30" s="40" t="str">
        <f t="shared" si="51"/>
        <v>RH</v>
      </c>
      <c r="N30" s="40" t="str">
        <f t="shared" si="51"/>
        <v>RH</v>
      </c>
      <c r="O30" s="40" t="str">
        <f t="shared" si="51"/>
        <v>RH</v>
      </c>
      <c r="P30" s="40" t="str">
        <f t="shared" si="51"/>
        <v/>
      </c>
      <c r="Q30" s="40" t="str">
        <f t="shared" si="51"/>
        <v/>
      </c>
      <c r="R30" s="40" t="str">
        <f t="shared" si="51"/>
        <v/>
      </c>
      <c r="S30" s="40" t="str">
        <f t="shared" si="51"/>
        <v/>
      </c>
      <c r="T30" s="40" t="str">
        <f t="shared" si="51"/>
        <v>RH</v>
      </c>
      <c r="U30" s="40" t="str">
        <f t="shared" si="51"/>
        <v>RH</v>
      </c>
      <c r="V30" s="40" t="str">
        <f t="shared" si="51"/>
        <v>RH</v>
      </c>
      <c r="W30" s="40" t="str">
        <f t="shared" si="51"/>
        <v/>
      </c>
      <c r="X30" s="40" t="str">
        <f t="shared" si="51"/>
        <v/>
      </c>
      <c r="Y30" s="40" t="str">
        <f t="shared" si="51"/>
        <v/>
      </c>
      <c r="Z30" s="40" t="str">
        <f t="shared" si="51"/>
        <v/>
      </c>
      <c r="AA30" s="40" t="str">
        <f t="shared" si="51"/>
        <v>RH</v>
      </c>
      <c r="AB30" s="40" t="str">
        <f t="shared" si="51"/>
        <v>RH</v>
      </c>
      <c r="AC30" s="40" t="str">
        <f t="shared" si="51"/>
        <v>RH</v>
      </c>
      <c r="AD30" s="40" t="str">
        <f t="shared" si="51"/>
        <v/>
      </c>
      <c r="AE30" s="40" t="str">
        <f t="shared" si="51"/>
        <v/>
      </c>
      <c r="AF30" s="40" t="str">
        <f t="shared" si="51"/>
        <v/>
      </c>
      <c r="AG30" s="40" t="str">
        <f t="shared" ref="AG30:AH30" si="52">IF(OR(WEEKDAY(AG2,2)=6,WEEKDAY(AG2,2)=7,WEEKDAY(AG2,2)=5),"RH","")</f>
        <v/>
      </c>
      <c r="AH30" s="40" t="str">
        <f t="shared" si="52"/>
        <v>RH</v>
      </c>
      <c r="AI30" s="63"/>
      <c r="AJ30" s="65">
        <f t="shared" si="40"/>
        <v>0</v>
      </c>
      <c r="AK30" s="65"/>
      <c r="AL30" s="65">
        <f t="shared" si="41"/>
        <v>0</v>
      </c>
      <c r="AM30" s="65">
        <f t="shared" si="42"/>
        <v>0</v>
      </c>
    </row>
    <row r="31" spans="1:39" ht="12" customHeight="1" x14ac:dyDescent="0.25">
      <c r="A31" s="100"/>
      <c r="B31" s="49"/>
      <c r="C31" s="17"/>
      <c r="D31" s="40">
        <v>19</v>
      </c>
      <c r="E31" s="40" t="str">
        <f t="shared" ref="E31:AF31" si="53">IF(OR(WEEKDAY(E2,2)=6,WEEKDAY(E2,2)=7,WEEKDAY(E2,2)=4),"RH","")</f>
        <v>RH</v>
      </c>
      <c r="F31" s="40" t="str">
        <f t="shared" si="53"/>
        <v/>
      </c>
      <c r="G31" s="40" t="str">
        <f t="shared" si="53"/>
        <v>RH</v>
      </c>
      <c r="H31" s="40" t="str">
        <f t="shared" si="53"/>
        <v>RH</v>
      </c>
      <c r="I31" s="40" t="str">
        <f t="shared" si="53"/>
        <v/>
      </c>
      <c r="J31" s="40" t="str">
        <f t="shared" si="53"/>
        <v/>
      </c>
      <c r="K31" s="40" t="str">
        <f t="shared" si="53"/>
        <v/>
      </c>
      <c r="L31" s="40" t="str">
        <f t="shared" si="53"/>
        <v>RH</v>
      </c>
      <c r="M31" s="40" t="str">
        <f t="shared" si="53"/>
        <v/>
      </c>
      <c r="N31" s="40" t="str">
        <f t="shared" si="53"/>
        <v>RH</v>
      </c>
      <c r="O31" s="40" t="str">
        <f t="shared" si="53"/>
        <v>RH</v>
      </c>
      <c r="P31" s="40" t="str">
        <f t="shared" si="53"/>
        <v/>
      </c>
      <c r="Q31" s="40" t="str">
        <f t="shared" si="53"/>
        <v/>
      </c>
      <c r="R31" s="40" t="str">
        <f t="shared" si="53"/>
        <v/>
      </c>
      <c r="S31" s="40" t="str">
        <f t="shared" si="53"/>
        <v>RH</v>
      </c>
      <c r="T31" s="40" t="str">
        <f t="shared" si="53"/>
        <v/>
      </c>
      <c r="U31" s="40" t="str">
        <f t="shared" si="53"/>
        <v>RH</v>
      </c>
      <c r="V31" s="40" t="str">
        <f t="shared" si="53"/>
        <v>RH</v>
      </c>
      <c r="W31" s="40" t="str">
        <f t="shared" si="53"/>
        <v/>
      </c>
      <c r="X31" s="40" t="str">
        <f t="shared" si="53"/>
        <v/>
      </c>
      <c r="Y31" s="40" t="str">
        <f t="shared" si="53"/>
        <v/>
      </c>
      <c r="Z31" s="40" t="str">
        <f t="shared" si="53"/>
        <v>RH</v>
      </c>
      <c r="AA31" s="40" t="str">
        <f t="shared" si="53"/>
        <v/>
      </c>
      <c r="AB31" s="40" t="str">
        <f t="shared" si="53"/>
        <v>RH</v>
      </c>
      <c r="AC31" s="40" t="str">
        <f t="shared" si="53"/>
        <v>RH</v>
      </c>
      <c r="AD31" s="40" t="str">
        <f t="shared" si="53"/>
        <v/>
      </c>
      <c r="AE31" s="40" t="str">
        <f t="shared" si="53"/>
        <v/>
      </c>
      <c r="AF31" s="40" t="str">
        <f t="shared" si="53"/>
        <v/>
      </c>
      <c r="AG31" s="40" t="str">
        <f t="shared" ref="AG31:AH31" si="54">IF(OR(WEEKDAY(AG2,2)=6,WEEKDAY(AG2,2)=7,WEEKDAY(AG2,2)=4),"RH","")</f>
        <v>RH</v>
      </c>
      <c r="AH31" s="40" t="str">
        <f t="shared" si="54"/>
        <v/>
      </c>
      <c r="AI31" s="63"/>
      <c r="AJ31" s="65">
        <f t="shared" si="40"/>
        <v>0</v>
      </c>
      <c r="AK31" s="65"/>
      <c r="AL31" s="65">
        <f t="shared" si="41"/>
        <v>0</v>
      </c>
      <c r="AM31" s="65">
        <f t="shared" si="42"/>
        <v>0</v>
      </c>
    </row>
    <row r="32" spans="1:39" s="6" customFormat="1" ht="12" customHeight="1" thickBot="1" x14ac:dyDescent="0.3">
      <c r="A32" s="101"/>
      <c r="B32" s="49"/>
      <c r="C32" s="17"/>
      <c r="D32" s="40">
        <v>19</v>
      </c>
      <c r="E32" s="40" t="str">
        <f t="shared" ref="E32:AF32" si="55">IF(OR(WEEKDAY(E2,2)=6,WEEKDAY(E2,2)=7,WEEKDAY(E2,2)=2),"RH","")</f>
        <v/>
      </c>
      <c r="F32" s="40" t="str">
        <f t="shared" si="55"/>
        <v/>
      </c>
      <c r="G32" s="40" t="str">
        <f t="shared" si="55"/>
        <v>RH</v>
      </c>
      <c r="H32" s="40" t="str">
        <f t="shared" si="55"/>
        <v>RH</v>
      </c>
      <c r="I32" s="40" t="str">
        <f t="shared" si="55"/>
        <v/>
      </c>
      <c r="J32" s="40" t="str">
        <f t="shared" si="55"/>
        <v>RH</v>
      </c>
      <c r="K32" s="40" t="str">
        <f t="shared" si="55"/>
        <v/>
      </c>
      <c r="L32" s="40" t="str">
        <f t="shared" si="55"/>
        <v/>
      </c>
      <c r="M32" s="40" t="str">
        <f t="shared" si="55"/>
        <v/>
      </c>
      <c r="N32" s="40" t="str">
        <f t="shared" si="55"/>
        <v>RH</v>
      </c>
      <c r="O32" s="40" t="str">
        <f t="shared" si="55"/>
        <v>RH</v>
      </c>
      <c r="P32" s="40" t="str">
        <f t="shared" si="55"/>
        <v/>
      </c>
      <c r="Q32" s="40" t="str">
        <f t="shared" si="55"/>
        <v>RH</v>
      </c>
      <c r="R32" s="40" t="str">
        <f t="shared" si="55"/>
        <v/>
      </c>
      <c r="S32" s="40" t="str">
        <f t="shared" si="55"/>
        <v/>
      </c>
      <c r="T32" s="40" t="str">
        <f t="shared" si="55"/>
        <v/>
      </c>
      <c r="U32" s="40" t="str">
        <f t="shared" si="55"/>
        <v>RH</v>
      </c>
      <c r="V32" s="40" t="str">
        <f t="shared" si="55"/>
        <v>RH</v>
      </c>
      <c r="W32" s="40" t="str">
        <f t="shared" si="55"/>
        <v/>
      </c>
      <c r="X32" s="40" t="str">
        <f t="shared" si="55"/>
        <v>RH</v>
      </c>
      <c r="Y32" s="40" t="str">
        <f t="shared" si="55"/>
        <v/>
      </c>
      <c r="Z32" s="40" t="str">
        <f t="shared" si="55"/>
        <v/>
      </c>
      <c r="AA32" s="40" t="str">
        <f t="shared" si="55"/>
        <v/>
      </c>
      <c r="AB32" s="40" t="str">
        <f t="shared" si="55"/>
        <v>RH</v>
      </c>
      <c r="AC32" s="40" t="str">
        <f t="shared" si="55"/>
        <v>RH</v>
      </c>
      <c r="AD32" s="40" t="str">
        <f t="shared" si="55"/>
        <v/>
      </c>
      <c r="AE32" s="40" t="str">
        <f t="shared" si="55"/>
        <v>RH</v>
      </c>
      <c r="AF32" s="40" t="str">
        <f t="shared" si="55"/>
        <v/>
      </c>
      <c r="AG32" s="40" t="str">
        <f t="shared" ref="AG32:AH32" si="56">IF(OR(WEEKDAY(AG2,2)=6,WEEKDAY(AG2,2)=7,WEEKDAY(AG2,2)=2),"RH","")</f>
        <v/>
      </c>
      <c r="AH32" s="40" t="str">
        <f t="shared" si="56"/>
        <v/>
      </c>
      <c r="AI32" s="63"/>
      <c r="AJ32" s="65">
        <f t="shared" si="40"/>
        <v>0</v>
      </c>
      <c r="AK32" s="65"/>
      <c r="AL32" s="65">
        <f t="shared" si="41"/>
        <v>0</v>
      </c>
      <c r="AM32" s="65">
        <f t="shared" si="42"/>
        <v>0</v>
      </c>
    </row>
    <row r="33" spans="1:39" ht="1.5" customHeight="1" x14ac:dyDescent="0.25">
      <c r="A33" s="34"/>
      <c r="B33" s="49"/>
      <c r="C33" s="17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64"/>
      <c r="AJ33" s="65"/>
      <c r="AK33" s="65"/>
      <c r="AL33" s="65"/>
      <c r="AM33" s="65"/>
    </row>
    <row r="34" spans="1:39" ht="12" customHeight="1" x14ac:dyDescent="0.25">
      <c r="A34" s="102"/>
      <c r="B34" s="42"/>
      <c r="C34" s="17"/>
      <c r="D34" s="40" t="str">
        <f>IF(OR(WEEKDAY(D2,2)=6,WEEKDAY(D2,2)=7,WEEKDAY(D2,2)=3),"RH","")</f>
        <v>RH</v>
      </c>
      <c r="E34" s="40" t="str">
        <f t="shared" ref="E34:AH34" si="57">IF(OR(WEEKDAY(E2,2)=6,WEEKDAY(E2,2)=7,WEEKDAY(E2,2)=3),"RH","")</f>
        <v/>
      </c>
      <c r="F34" s="40" t="str">
        <f t="shared" si="57"/>
        <v/>
      </c>
      <c r="G34" s="40" t="str">
        <f t="shared" si="57"/>
        <v>RH</v>
      </c>
      <c r="H34" s="40" t="str">
        <f t="shared" si="57"/>
        <v>RH</v>
      </c>
      <c r="I34" s="40" t="str">
        <f t="shared" si="57"/>
        <v/>
      </c>
      <c r="J34" s="40" t="str">
        <f t="shared" si="57"/>
        <v/>
      </c>
      <c r="K34" s="40" t="str">
        <f t="shared" si="57"/>
        <v>RH</v>
      </c>
      <c r="L34" s="40" t="str">
        <f t="shared" si="57"/>
        <v/>
      </c>
      <c r="M34" s="40" t="str">
        <f t="shared" si="57"/>
        <v/>
      </c>
      <c r="N34" s="40" t="str">
        <f t="shared" si="57"/>
        <v>RH</v>
      </c>
      <c r="O34" s="40" t="str">
        <f t="shared" si="57"/>
        <v>RH</v>
      </c>
      <c r="P34" s="40" t="str">
        <f t="shared" si="57"/>
        <v/>
      </c>
      <c r="Q34" s="40" t="str">
        <f t="shared" si="57"/>
        <v/>
      </c>
      <c r="R34" s="40" t="str">
        <f t="shared" si="57"/>
        <v>RH</v>
      </c>
      <c r="S34" s="40" t="str">
        <f t="shared" si="57"/>
        <v/>
      </c>
      <c r="T34" s="40" t="str">
        <f t="shared" si="57"/>
        <v/>
      </c>
      <c r="U34" s="40" t="str">
        <f t="shared" si="57"/>
        <v>RH</v>
      </c>
      <c r="V34" s="40" t="str">
        <f t="shared" si="57"/>
        <v>RH</v>
      </c>
      <c r="W34" s="40" t="str">
        <f t="shared" si="57"/>
        <v/>
      </c>
      <c r="X34" s="40" t="str">
        <f t="shared" si="57"/>
        <v/>
      </c>
      <c r="Y34" s="40" t="str">
        <f t="shared" si="57"/>
        <v>RH</v>
      </c>
      <c r="Z34" s="40" t="str">
        <f t="shared" si="57"/>
        <v/>
      </c>
      <c r="AA34" s="40" t="str">
        <f t="shared" si="57"/>
        <v/>
      </c>
      <c r="AB34" s="40" t="str">
        <f t="shared" si="57"/>
        <v>RH</v>
      </c>
      <c r="AC34" s="40" t="str">
        <f t="shared" si="57"/>
        <v>RH</v>
      </c>
      <c r="AD34" s="40" t="str">
        <f t="shared" si="57"/>
        <v/>
      </c>
      <c r="AE34" s="40" t="str">
        <f t="shared" si="57"/>
        <v/>
      </c>
      <c r="AF34" s="40" t="str">
        <f t="shared" si="57"/>
        <v>RH</v>
      </c>
      <c r="AG34" s="40" t="str">
        <f t="shared" si="57"/>
        <v/>
      </c>
      <c r="AH34" s="40" t="str">
        <f t="shared" si="57"/>
        <v/>
      </c>
      <c r="AI34" s="60"/>
      <c r="AJ34" s="65">
        <f>COUNTIF(D34:AF34,"RTT")</f>
        <v>0</v>
      </c>
      <c r="AK34" s="65"/>
      <c r="AL34" s="65">
        <f>COUNTIF(D34:AF34,"CA")</f>
        <v>0</v>
      </c>
      <c r="AM34" s="65">
        <f>COUNTIF(D34:AF34,"HS")</f>
        <v>0</v>
      </c>
    </row>
    <row r="35" spans="1:39" ht="12" customHeight="1" x14ac:dyDescent="0.25">
      <c r="A35" s="103"/>
      <c r="B35" s="50"/>
      <c r="C35" s="22"/>
      <c r="D35" s="40">
        <v>20</v>
      </c>
      <c r="E35" s="40" t="str">
        <f t="shared" ref="E35:AF35" si="58">IF(OR(WEEKDAY(E2,2)=6,WEEKDAY(E2,2)=7,WEEKDAY(E2,2)=5),"RH","")</f>
        <v/>
      </c>
      <c r="F35" s="40" t="str">
        <f t="shared" si="58"/>
        <v>RH</v>
      </c>
      <c r="G35" s="40" t="str">
        <f t="shared" si="58"/>
        <v>RH</v>
      </c>
      <c r="H35" s="40" t="str">
        <f t="shared" si="58"/>
        <v>RH</v>
      </c>
      <c r="I35" s="40" t="str">
        <f t="shared" si="58"/>
        <v/>
      </c>
      <c r="J35" s="40" t="str">
        <f t="shared" si="58"/>
        <v/>
      </c>
      <c r="K35" s="40" t="str">
        <f t="shared" si="58"/>
        <v/>
      </c>
      <c r="L35" s="40" t="str">
        <f t="shared" si="58"/>
        <v/>
      </c>
      <c r="M35" s="40" t="str">
        <f t="shared" si="58"/>
        <v>RH</v>
      </c>
      <c r="N35" s="40" t="str">
        <f t="shared" si="58"/>
        <v>RH</v>
      </c>
      <c r="O35" s="40" t="str">
        <f t="shared" si="58"/>
        <v>RH</v>
      </c>
      <c r="P35" s="40" t="str">
        <f t="shared" si="58"/>
        <v/>
      </c>
      <c r="Q35" s="40" t="str">
        <f t="shared" si="58"/>
        <v/>
      </c>
      <c r="R35" s="40" t="str">
        <f t="shared" si="58"/>
        <v/>
      </c>
      <c r="S35" s="40" t="str">
        <f t="shared" si="58"/>
        <v/>
      </c>
      <c r="T35" s="40" t="str">
        <f t="shared" si="58"/>
        <v>RH</v>
      </c>
      <c r="U35" s="40" t="str">
        <f t="shared" si="58"/>
        <v>RH</v>
      </c>
      <c r="V35" s="40" t="str">
        <f t="shared" si="58"/>
        <v>RH</v>
      </c>
      <c r="W35" s="40" t="str">
        <f t="shared" si="58"/>
        <v/>
      </c>
      <c r="X35" s="40" t="str">
        <f t="shared" si="58"/>
        <v/>
      </c>
      <c r="Y35" s="40" t="str">
        <f t="shared" si="58"/>
        <v/>
      </c>
      <c r="Z35" s="40" t="str">
        <f t="shared" si="58"/>
        <v/>
      </c>
      <c r="AA35" s="40" t="str">
        <f t="shared" si="58"/>
        <v>RH</v>
      </c>
      <c r="AB35" s="40" t="str">
        <f t="shared" si="58"/>
        <v>RH</v>
      </c>
      <c r="AC35" s="40" t="str">
        <f t="shared" si="58"/>
        <v>RH</v>
      </c>
      <c r="AD35" s="40" t="str">
        <f t="shared" si="58"/>
        <v/>
      </c>
      <c r="AE35" s="40" t="str">
        <f t="shared" si="58"/>
        <v/>
      </c>
      <c r="AF35" s="40" t="str">
        <f t="shared" si="58"/>
        <v/>
      </c>
      <c r="AG35" s="40" t="str">
        <f t="shared" ref="AG35:AH35" si="59">IF(OR(WEEKDAY(AG2,2)=6,WEEKDAY(AG2,2)=7,WEEKDAY(AG2,2)=5),"RH","")</f>
        <v/>
      </c>
      <c r="AH35" s="40" t="str">
        <f t="shared" si="59"/>
        <v>RH</v>
      </c>
      <c r="AI35" s="60"/>
      <c r="AJ35" s="65">
        <f>COUNTIF(D35:AF35,"RTT")</f>
        <v>0</v>
      </c>
      <c r="AK35" s="65"/>
      <c r="AL35" s="65">
        <f>COUNTIF(D35:AF35,"CA")</f>
        <v>0</v>
      </c>
      <c r="AM35" s="65">
        <f>COUNTIF(D35:AF35,"HS")</f>
        <v>0</v>
      </c>
    </row>
    <row r="36" spans="1:39" s="6" customFormat="1" ht="12" customHeight="1" x14ac:dyDescent="0.25">
      <c r="A36" s="103"/>
      <c r="B36" s="50"/>
      <c r="C36" s="17"/>
      <c r="D36" s="40">
        <v>21</v>
      </c>
      <c r="E36" s="40" t="str">
        <f t="shared" ref="E36:AF36" si="60">IF(OR(WEEKDAY(E2,2)=6,WEEKDAY(E2,2)=7,WEEKDAY(E2,2)=1),"RH","")</f>
        <v/>
      </c>
      <c r="F36" s="40" t="str">
        <f t="shared" si="60"/>
        <v/>
      </c>
      <c r="G36" s="40" t="str">
        <f t="shared" si="60"/>
        <v>RH</v>
      </c>
      <c r="H36" s="40" t="str">
        <f t="shared" si="60"/>
        <v>RH</v>
      </c>
      <c r="I36" s="40" t="str">
        <f t="shared" si="60"/>
        <v>RH</v>
      </c>
      <c r="J36" s="40" t="str">
        <f t="shared" si="60"/>
        <v/>
      </c>
      <c r="K36" s="40" t="str">
        <f t="shared" si="60"/>
        <v/>
      </c>
      <c r="L36" s="40" t="str">
        <f t="shared" si="60"/>
        <v/>
      </c>
      <c r="M36" s="40" t="str">
        <f t="shared" si="60"/>
        <v/>
      </c>
      <c r="N36" s="40" t="str">
        <f t="shared" si="60"/>
        <v>RH</v>
      </c>
      <c r="O36" s="40" t="str">
        <f t="shared" si="60"/>
        <v>RH</v>
      </c>
      <c r="P36" s="40" t="str">
        <f t="shared" si="60"/>
        <v>RH</v>
      </c>
      <c r="Q36" s="40" t="str">
        <f t="shared" si="60"/>
        <v/>
      </c>
      <c r="R36" s="40" t="str">
        <f t="shared" si="60"/>
        <v/>
      </c>
      <c r="S36" s="40" t="str">
        <f t="shared" si="60"/>
        <v/>
      </c>
      <c r="T36" s="40" t="str">
        <f t="shared" si="60"/>
        <v/>
      </c>
      <c r="U36" s="40" t="str">
        <f t="shared" si="60"/>
        <v>RH</v>
      </c>
      <c r="V36" s="40" t="str">
        <f t="shared" si="60"/>
        <v>RH</v>
      </c>
      <c r="W36" s="40" t="str">
        <f t="shared" si="60"/>
        <v>RH</v>
      </c>
      <c r="X36" s="40" t="str">
        <f t="shared" si="60"/>
        <v/>
      </c>
      <c r="Y36" s="40" t="str">
        <f t="shared" si="60"/>
        <v/>
      </c>
      <c r="Z36" s="40" t="str">
        <f t="shared" si="60"/>
        <v/>
      </c>
      <c r="AA36" s="40" t="str">
        <f t="shared" si="60"/>
        <v/>
      </c>
      <c r="AB36" s="40" t="str">
        <f t="shared" si="60"/>
        <v>RH</v>
      </c>
      <c r="AC36" s="40" t="str">
        <f t="shared" si="60"/>
        <v>RH</v>
      </c>
      <c r="AD36" s="40" t="str">
        <f t="shared" si="60"/>
        <v>RH</v>
      </c>
      <c r="AE36" s="40" t="str">
        <f t="shared" si="60"/>
        <v/>
      </c>
      <c r="AF36" s="40" t="str">
        <f t="shared" si="60"/>
        <v/>
      </c>
      <c r="AG36" s="40" t="str">
        <f t="shared" ref="AG36:AH36" si="61">IF(OR(WEEKDAY(AG2,2)=6,WEEKDAY(AG2,2)=7,WEEKDAY(AG2,2)=1),"RH","")</f>
        <v/>
      </c>
      <c r="AH36" s="40" t="str">
        <f t="shared" si="61"/>
        <v/>
      </c>
      <c r="AI36" s="60"/>
      <c r="AJ36" s="65">
        <f>COUNTIF(D36:AF36,"RTT")</f>
        <v>0</v>
      </c>
      <c r="AK36" s="65"/>
      <c r="AL36" s="65">
        <f>COUNTIF(D36:AF36,"CA")</f>
        <v>0</v>
      </c>
      <c r="AM36" s="65">
        <f>COUNTIF(D36:AF36,"HS")</f>
        <v>0</v>
      </c>
    </row>
    <row r="37" spans="1:39" s="6" customFormat="1" ht="12" customHeight="1" thickBot="1" x14ac:dyDescent="0.3">
      <c r="A37" s="104"/>
      <c r="B37" s="42"/>
      <c r="C37" s="17"/>
      <c r="D37" s="40">
        <v>22</v>
      </c>
      <c r="E37" s="40" t="str">
        <f t="shared" ref="E37:AF37" si="62">IF(OR(WEEKDAY(E2,2)=6,WEEKDAY(E2,2)=7,WEEKDAY(E2,2)=1),"RH","")</f>
        <v/>
      </c>
      <c r="F37" s="40" t="str">
        <f t="shared" si="62"/>
        <v/>
      </c>
      <c r="G37" s="40" t="str">
        <f t="shared" si="62"/>
        <v>RH</v>
      </c>
      <c r="H37" s="40" t="str">
        <f t="shared" si="62"/>
        <v>RH</v>
      </c>
      <c r="I37" s="40" t="str">
        <f t="shared" si="62"/>
        <v>RH</v>
      </c>
      <c r="J37" s="40" t="str">
        <f t="shared" si="62"/>
        <v/>
      </c>
      <c r="K37" s="40" t="str">
        <f t="shared" si="62"/>
        <v/>
      </c>
      <c r="L37" s="40" t="str">
        <f t="shared" si="62"/>
        <v/>
      </c>
      <c r="M37" s="40" t="str">
        <f t="shared" si="62"/>
        <v/>
      </c>
      <c r="N37" s="40" t="str">
        <f t="shared" si="62"/>
        <v>RH</v>
      </c>
      <c r="O37" s="40" t="str">
        <f t="shared" si="62"/>
        <v>RH</v>
      </c>
      <c r="P37" s="40" t="str">
        <f t="shared" si="62"/>
        <v>RH</v>
      </c>
      <c r="Q37" s="40" t="str">
        <f t="shared" si="62"/>
        <v/>
      </c>
      <c r="R37" s="40" t="str">
        <f t="shared" si="62"/>
        <v/>
      </c>
      <c r="S37" s="40" t="str">
        <f t="shared" si="62"/>
        <v/>
      </c>
      <c r="T37" s="40" t="str">
        <f t="shared" si="62"/>
        <v/>
      </c>
      <c r="U37" s="40" t="str">
        <f t="shared" si="62"/>
        <v>RH</v>
      </c>
      <c r="V37" s="40" t="str">
        <f t="shared" si="62"/>
        <v>RH</v>
      </c>
      <c r="W37" s="40" t="str">
        <f t="shared" si="62"/>
        <v>RH</v>
      </c>
      <c r="X37" s="40" t="str">
        <f t="shared" si="62"/>
        <v/>
      </c>
      <c r="Y37" s="40" t="str">
        <f t="shared" si="62"/>
        <v/>
      </c>
      <c r="Z37" s="40" t="str">
        <f t="shared" si="62"/>
        <v/>
      </c>
      <c r="AA37" s="40" t="str">
        <f t="shared" si="62"/>
        <v/>
      </c>
      <c r="AB37" s="40" t="str">
        <f t="shared" si="62"/>
        <v>RH</v>
      </c>
      <c r="AC37" s="40" t="str">
        <f t="shared" si="62"/>
        <v>RH</v>
      </c>
      <c r="AD37" s="40" t="str">
        <f t="shared" si="62"/>
        <v>RH</v>
      </c>
      <c r="AE37" s="40" t="str">
        <f t="shared" si="62"/>
        <v/>
      </c>
      <c r="AF37" s="40" t="str">
        <f t="shared" si="62"/>
        <v/>
      </c>
      <c r="AG37" s="40" t="str">
        <f t="shared" ref="AG37:AH37" si="63">IF(OR(WEEKDAY(AG2,2)=6,WEEKDAY(AG2,2)=7,WEEKDAY(AG2,2)=1),"RH","")</f>
        <v/>
      </c>
      <c r="AH37" s="40" t="str">
        <f t="shared" si="63"/>
        <v/>
      </c>
      <c r="AI37" s="60"/>
      <c r="AJ37" s="65">
        <f>COUNTIF(D37:AF37,"RTT")</f>
        <v>0</v>
      </c>
      <c r="AK37" s="65"/>
      <c r="AL37" s="65">
        <f>COUNTIF(D37:AF37,"CA")</f>
        <v>0</v>
      </c>
      <c r="AM37" s="65">
        <f>COUNTIF(D37:AF37,"HS")</f>
        <v>0</v>
      </c>
    </row>
    <row r="38" spans="1:39" ht="2.25" customHeight="1" x14ac:dyDescent="0.25">
      <c r="A38" s="59"/>
      <c r="B38" s="42"/>
      <c r="C38" s="1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64"/>
      <c r="AJ38" s="65"/>
      <c r="AK38" s="65"/>
      <c r="AL38" s="65"/>
      <c r="AM38" s="65"/>
    </row>
    <row r="39" spans="1:39" ht="12" customHeight="1" thickBot="1" x14ac:dyDescent="0.3">
      <c r="A39" s="35"/>
      <c r="B39" s="45"/>
      <c r="C39" s="17"/>
      <c r="D39" s="40">
        <v>23</v>
      </c>
      <c r="E39" s="40" t="str">
        <f t="shared" ref="E39:AF39" si="64">IF(OR(WEEKDAY(E2,2)=6,WEEKDAY(E2,2)=7),"RH","")</f>
        <v/>
      </c>
      <c r="F39" s="40" t="str">
        <f t="shared" si="64"/>
        <v/>
      </c>
      <c r="G39" s="40" t="str">
        <f t="shared" si="64"/>
        <v>RH</v>
      </c>
      <c r="H39" s="40" t="str">
        <f t="shared" si="64"/>
        <v>RH</v>
      </c>
      <c r="I39" s="40" t="str">
        <f t="shared" si="64"/>
        <v/>
      </c>
      <c r="J39" s="40" t="str">
        <f t="shared" si="64"/>
        <v/>
      </c>
      <c r="K39" s="40" t="str">
        <f t="shared" si="64"/>
        <v/>
      </c>
      <c r="L39" s="40" t="str">
        <f t="shared" si="64"/>
        <v/>
      </c>
      <c r="M39" s="40" t="str">
        <f t="shared" si="64"/>
        <v/>
      </c>
      <c r="N39" s="40" t="str">
        <f t="shared" si="64"/>
        <v>RH</v>
      </c>
      <c r="O39" s="40" t="str">
        <f t="shared" si="64"/>
        <v>RH</v>
      </c>
      <c r="P39" s="40" t="str">
        <f t="shared" si="64"/>
        <v/>
      </c>
      <c r="Q39" s="40" t="str">
        <f t="shared" si="64"/>
        <v/>
      </c>
      <c r="R39" s="40" t="str">
        <f t="shared" si="64"/>
        <v/>
      </c>
      <c r="S39" s="40" t="str">
        <f t="shared" si="64"/>
        <v/>
      </c>
      <c r="T39" s="40" t="str">
        <f t="shared" si="64"/>
        <v/>
      </c>
      <c r="U39" s="40" t="str">
        <f t="shared" si="64"/>
        <v>RH</v>
      </c>
      <c r="V39" s="40" t="str">
        <f t="shared" si="64"/>
        <v>RH</v>
      </c>
      <c r="W39" s="40" t="str">
        <f t="shared" si="64"/>
        <v/>
      </c>
      <c r="X39" s="40" t="str">
        <f t="shared" si="64"/>
        <v/>
      </c>
      <c r="Y39" s="40" t="str">
        <f t="shared" si="64"/>
        <v/>
      </c>
      <c r="Z39" s="40" t="str">
        <f t="shared" si="64"/>
        <v/>
      </c>
      <c r="AA39" s="40" t="str">
        <f t="shared" si="64"/>
        <v/>
      </c>
      <c r="AB39" s="40" t="str">
        <f t="shared" si="64"/>
        <v>RH</v>
      </c>
      <c r="AC39" s="40" t="str">
        <f t="shared" si="64"/>
        <v>RH</v>
      </c>
      <c r="AD39" s="40" t="str">
        <f t="shared" si="64"/>
        <v/>
      </c>
      <c r="AE39" s="40" t="str">
        <f t="shared" si="64"/>
        <v/>
      </c>
      <c r="AF39" s="40" t="str">
        <f t="shared" si="64"/>
        <v/>
      </c>
      <c r="AG39" s="40" t="str">
        <f t="shared" ref="AG39:AH39" si="65">IF(OR(WEEKDAY(AG2,2)=6,WEEKDAY(AG2,2)=7),"RH","")</f>
        <v/>
      </c>
      <c r="AH39" s="40" t="str">
        <f t="shared" si="65"/>
        <v/>
      </c>
      <c r="AI39" s="60"/>
      <c r="AJ39" s="65">
        <f>COUNTIF(D39:AF39,"RTT")</f>
        <v>0</v>
      </c>
      <c r="AK39" s="65"/>
      <c r="AL39" s="65">
        <f>COUNTIF(D39:AF39,"CA")</f>
        <v>0</v>
      </c>
      <c r="AM39" s="65">
        <f>COUNTIF(D39:AF39,"HS")</f>
        <v>0</v>
      </c>
    </row>
    <row r="40" spans="1:39" ht="12" customHeight="1" x14ac:dyDescent="0.25">
      <c r="A40" s="105"/>
      <c r="B40" s="42"/>
      <c r="C40" s="17"/>
      <c r="D40" s="40">
        <v>24</v>
      </c>
      <c r="E40" s="40" t="str">
        <f t="shared" ref="E40:AF40" si="66">IF(OR(WEEKDAY(E2,2)=6,WEEKDAY(E2,2)=7),"RH","")</f>
        <v/>
      </c>
      <c r="F40" s="40" t="str">
        <f t="shared" si="66"/>
        <v/>
      </c>
      <c r="G40" s="40" t="str">
        <f t="shared" si="66"/>
        <v>RH</v>
      </c>
      <c r="H40" s="40" t="str">
        <f t="shared" si="66"/>
        <v>RH</v>
      </c>
      <c r="I40" s="40" t="str">
        <f t="shared" si="66"/>
        <v/>
      </c>
      <c r="J40" s="40" t="str">
        <f t="shared" si="66"/>
        <v/>
      </c>
      <c r="K40" s="40" t="str">
        <f t="shared" si="66"/>
        <v/>
      </c>
      <c r="L40" s="40" t="str">
        <f t="shared" si="66"/>
        <v/>
      </c>
      <c r="M40" s="40" t="str">
        <f t="shared" si="66"/>
        <v/>
      </c>
      <c r="N40" s="40" t="str">
        <f t="shared" si="66"/>
        <v>RH</v>
      </c>
      <c r="O40" s="40" t="str">
        <f t="shared" si="66"/>
        <v>RH</v>
      </c>
      <c r="P40" s="40" t="str">
        <f t="shared" si="66"/>
        <v/>
      </c>
      <c r="Q40" s="40" t="str">
        <f t="shared" si="66"/>
        <v/>
      </c>
      <c r="R40" s="40" t="str">
        <f t="shared" si="66"/>
        <v/>
      </c>
      <c r="S40" s="40" t="str">
        <f t="shared" si="66"/>
        <v/>
      </c>
      <c r="T40" s="40" t="str">
        <f t="shared" si="66"/>
        <v/>
      </c>
      <c r="U40" s="40" t="str">
        <f t="shared" si="66"/>
        <v>RH</v>
      </c>
      <c r="V40" s="40" t="str">
        <f t="shared" si="66"/>
        <v>RH</v>
      </c>
      <c r="W40" s="40" t="str">
        <f t="shared" si="66"/>
        <v/>
      </c>
      <c r="X40" s="40" t="str">
        <f t="shared" si="66"/>
        <v/>
      </c>
      <c r="Y40" s="40" t="str">
        <f t="shared" si="66"/>
        <v/>
      </c>
      <c r="Z40" s="40" t="str">
        <f t="shared" si="66"/>
        <v/>
      </c>
      <c r="AA40" s="40" t="str">
        <f t="shared" si="66"/>
        <v/>
      </c>
      <c r="AB40" s="40" t="str">
        <f t="shared" si="66"/>
        <v>RH</v>
      </c>
      <c r="AC40" s="40" t="str">
        <f t="shared" si="66"/>
        <v>RH</v>
      </c>
      <c r="AD40" s="40" t="str">
        <f t="shared" si="66"/>
        <v/>
      </c>
      <c r="AE40" s="40" t="str">
        <f t="shared" si="66"/>
        <v/>
      </c>
      <c r="AF40" s="40" t="str">
        <f t="shared" si="66"/>
        <v/>
      </c>
      <c r="AG40" s="40" t="str">
        <f t="shared" ref="AG40:AH40" si="67">IF(OR(WEEKDAY(AG2,2)=6,WEEKDAY(AG2,2)=7),"RH","")</f>
        <v/>
      </c>
      <c r="AH40" s="40" t="str">
        <f t="shared" si="67"/>
        <v/>
      </c>
      <c r="AI40" s="60"/>
      <c r="AJ40" s="65">
        <f>COUNTIF(D40:AF40,"RTT")</f>
        <v>0</v>
      </c>
      <c r="AK40" s="65"/>
      <c r="AL40" s="65">
        <f>COUNTIF(D40:AF40,"CA")</f>
        <v>0</v>
      </c>
      <c r="AM40" s="65">
        <f>COUNTIF(D40:AF40,"HS")</f>
        <v>0</v>
      </c>
    </row>
    <row r="41" spans="1:39" s="6" customFormat="1" ht="12" customHeight="1" x14ac:dyDescent="0.25">
      <c r="A41" s="106"/>
      <c r="B41" s="42"/>
      <c r="C41" s="17"/>
      <c r="D41" s="40">
        <v>25</v>
      </c>
      <c r="E41" s="40" t="str">
        <f t="shared" ref="E41:AF41" si="68">IF(OR(WEEKDAY(E2,2)=6,WEEKDAY(E2,2)=7),"RH","")</f>
        <v/>
      </c>
      <c r="F41" s="40" t="str">
        <f t="shared" si="68"/>
        <v/>
      </c>
      <c r="G41" s="40" t="str">
        <f t="shared" si="68"/>
        <v>RH</v>
      </c>
      <c r="H41" s="40" t="str">
        <f t="shared" si="68"/>
        <v>RH</v>
      </c>
      <c r="I41" s="40" t="str">
        <f t="shared" si="68"/>
        <v/>
      </c>
      <c r="J41" s="40" t="str">
        <f t="shared" si="68"/>
        <v/>
      </c>
      <c r="K41" s="40" t="str">
        <f t="shared" si="68"/>
        <v/>
      </c>
      <c r="L41" s="40" t="str">
        <f t="shared" si="68"/>
        <v/>
      </c>
      <c r="M41" s="40" t="str">
        <f t="shared" si="68"/>
        <v/>
      </c>
      <c r="N41" s="40" t="str">
        <f t="shared" si="68"/>
        <v>RH</v>
      </c>
      <c r="O41" s="40" t="str">
        <f t="shared" si="68"/>
        <v>RH</v>
      </c>
      <c r="P41" s="40" t="str">
        <f t="shared" si="68"/>
        <v/>
      </c>
      <c r="Q41" s="40" t="str">
        <f t="shared" si="68"/>
        <v/>
      </c>
      <c r="R41" s="40" t="str">
        <f t="shared" si="68"/>
        <v/>
      </c>
      <c r="S41" s="40" t="str">
        <f t="shared" si="68"/>
        <v/>
      </c>
      <c r="T41" s="40" t="str">
        <f t="shared" si="68"/>
        <v/>
      </c>
      <c r="U41" s="40" t="str">
        <f t="shared" si="68"/>
        <v>RH</v>
      </c>
      <c r="V41" s="40" t="str">
        <f t="shared" si="68"/>
        <v>RH</v>
      </c>
      <c r="W41" s="40" t="str">
        <f t="shared" si="68"/>
        <v/>
      </c>
      <c r="X41" s="40" t="str">
        <f t="shared" si="68"/>
        <v/>
      </c>
      <c r="Y41" s="40" t="str">
        <f t="shared" si="68"/>
        <v/>
      </c>
      <c r="Z41" s="40" t="str">
        <f t="shared" si="68"/>
        <v/>
      </c>
      <c r="AA41" s="40" t="str">
        <f t="shared" si="68"/>
        <v/>
      </c>
      <c r="AB41" s="40" t="str">
        <f t="shared" si="68"/>
        <v>RH</v>
      </c>
      <c r="AC41" s="40" t="str">
        <f t="shared" si="68"/>
        <v>RH</v>
      </c>
      <c r="AD41" s="40" t="str">
        <f t="shared" si="68"/>
        <v/>
      </c>
      <c r="AE41" s="40" t="str">
        <f t="shared" si="68"/>
        <v/>
      </c>
      <c r="AF41" s="40" t="str">
        <f t="shared" si="68"/>
        <v/>
      </c>
      <c r="AG41" s="40" t="str">
        <f t="shared" ref="AG41:AH41" si="69">IF(OR(WEEKDAY(AG2,2)=6,WEEKDAY(AG2,2)=7),"RH","")</f>
        <v/>
      </c>
      <c r="AH41" s="40" t="str">
        <f t="shared" si="69"/>
        <v/>
      </c>
      <c r="AI41" s="60"/>
      <c r="AJ41" s="65">
        <f>COUNTIF(D41:AF41,"RTT")</f>
        <v>0</v>
      </c>
      <c r="AK41" s="65"/>
      <c r="AL41" s="65">
        <f>COUNTIF(D41:AF41,"CA")</f>
        <v>0</v>
      </c>
      <c r="AM41" s="65">
        <f>COUNTIF(D41:AF41,"HS")</f>
        <v>0</v>
      </c>
    </row>
    <row r="42" spans="1:39" ht="1.5" customHeight="1" x14ac:dyDescent="0.25">
      <c r="A42" s="14"/>
      <c r="B42" s="42"/>
      <c r="C42" s="17"/>
      <c r="D42" s="40">
        <v>25</v>
      </c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64"/>
      <c r="AJ42" s="65"/>
      <c r="AK42" s="65"/>
      <c r="AL42" s="65"/>
      <c r="AM42" s="65"/>
    </row>
    <row r="43" spans="1:39" ht="12" customHeight="1" x14ac:dyDescent="0.25">
      <c r="A43" s="36"/>
      <c r="B43" s="46"/>
      <c r="C43" s="17"/>
      <c r="D43" s="40">
        <v>26</v>
      </c>
      <c r="E43" s="40" t="str">
        <f>IF(OR(WEEKDAY($E$2,2)=6,WEEKDAY($E$2,2)=7),"RH","")</f>
        <v/>
      </c>
      <c r="F43" s="40" t="str">
        <f>IF(OR(WEEKDAY($F$2,2)=6,WEEKDAY($F$2,2)=7),"RH","")</f>
        <v/>
      </c>
      <c r="G43" s="40" t="str">
        <f>IF(OR(WEEKDAY($G$2,2)=6,WEEKDAY($G$2,2)=7),"RH","")</f>
        <v>RH</v>
      </c>
      <c r="H43" s="40" t="str">
        <f>IF(OR(WEEKDAY($H$2,2)=6,WEEKDAY($H$2,2)=7),"RH","")</f>
        <v>RH</v>
      </c>
      <c r="I43" s="40" t="str">
        <f>IF(OR(WEEKDAY($I$2,2)=6,WEEKDAY($I$2,2)=7),"RH","")</f>
        <v/>
      </c>
      <c r="J43" s="40" t="str">
        <f>IF(OR(WEEKDAY($J$2,2)=6,WEEKDAY($J$2,2)=7),"RH","")</f>
        <v/>
      </c>
      <c r="K43" s="40" t="str">
        <f>IF(OR(WEEKDAY($K$2,2)=6,WEEKDAY($K$2,2)=7),"RH","")</f>
        <v/>
      </c>
      <c r="L43" s="40" t="str">
        <f>IF(OR(WEEKDAY($L$2,2)=6,WEEKDAY($L$2,2)=7),"RH","")</f>
        <v/>
      </c>
      <c r="M43" s="40" t="str">
        <f>IF(OR(WEEKDAY($M$2,2)=6,WEEKDAY($M$2,2)=7),"RH","")</f>
        <v/>
      </c>
      <c r="N43" s="40" t="str">
        <f>IF(OR(WEEKDAY($N$2,2)=6,WEEKDAY($N$2,2)=7),"RH","")</f>
        <v>RH</v>
      </c>
      <c r="O43" s="40" t="str">
        <f>IF(OR(WEEKDAY($O$2,2)=6,WEEKDAY($O$2,2)=7),"RH","")</f>
        <v>RH</v>
      </c>
      <c r="P43" s="40" t="str">
        <f>IF(OR(WEEKDAY($P$2,2)=6,WEEKDAY($P$2,2)=7),"RH","")</f>
        <v/>
      </c>
      <c r="Q43" s="40" t="str">
        <f>IF(OR(WEEKDAY($Q$2,2)=6,WEEKDAY($Q$2,2)=7),"RH","")</f>
        <v/>
      </c>
      <c r="R43" s="40" t="str">
        <f>IF(OR(WEEKDAY($R$2,2)=6,WEEKDAY($R$2,2)=7),"RH","")</f>
        <v/>
      </c>
      <c r="S43" s="40" t="str">
        <f>IF(OR(WEEKDAY($S$2,2)=6,WEEKDAY($S$2,2)=7),"RH","")</f>
        <v/>
      </c>
      <c r="T43" s="40" t="str">
        <f>IF(OR(WEEKDAY($T$2,2)=6,WEEKDAY($T$2,2)=7),"RH","")</f>
        <v/>
      </c>
      <c r="U43" s="40" t="str">
        <f>IF(OR(WEEKDAY($U$2,2)=6,WEEKDAY($U$2,2)=7),"RH","")</f>
        <v>RH</v>
      </c>
      <c r="V43" s="40" t="str">
        <f>IF(OR(WEEKDAY($V$2,2)=6,WEEKDAY($V$2,2)=7),"RH","")</f>
        <v>RH</v>
      </c>
      <c r="W43" s="40" t="str">
        <f>IF(OR(WEEKDAY($W$2,2)=6,WEEKDAY($W$2,2)=7),"RH","")</f>
        <v/>
      </c>
      <c r="X43" s="40" t="str">
        <f>IF(OR(WEEKDAY($X$2,2)=6,WEEKDAY($X$2,2)=7),"RH","")</f>
        <v/>
      </c>
      <c r="Y43" s="40" t="str">
        <f>IF(OR(WEEKDAY($Y$2,2)=6,WEEKDAY($Y$2,2)=7),"RH","")</f>
        <v/>
      </c>
      <c r="Z43" s="40" t="str">
        <f>IF(OR(WEEKDAY($Z$2,2)=6,WEEKDAY($Z$2,2)=7),"RH","")</f>
        <v/>
      </c>
      <c r="AA43" s="40" t="str">
        <f>IF(OR(WEEKDAY($AA$2,2)=6,WEEKDAY($AA$2,2)=7),"RH","")</f>
        <v/>
      </c>
      <c r="AB43" s="40" t="str">
        <f>IF(OR(WEEKDAY($AB$2,2)=6,WEEKDAY($AB$2,2)=7),"RH","")</f>
        <v>RH</v>
      </c>
      <c r="AC43" s="40" t="str">
        <f>IF(OR(WEEKDAY($AC$2,2)=6,WEEKDAY($AC$2,2)=7),"RH","")</f>
        <v>RH</v>
      </c>
      <c r="AD43" s="40" t="str">
        <f>IF(OR(WEEKDAY($AD$2,2)=6,WEEKDAY($AD$2,2)=7),"RH","")</f>
        <v/>
      </c>
      <c r="AE43" s="40" t="str">
        <f>IF(OR(WEEKDAY($AE$2,2)=6,WEEKDAY($AE$2,2)=7),"RH","")</f>
        <v/>
      </c>
      <c r="AF43" s="40" t="str">
        <f>IF(OR(WEEKDAY($AF$2,2)=6,WEEKDAY($AF$2,2)=7),"RH","")</f>
        <v/>
      </c>
      <c r="AG43" s="40" t="str">
        <f>IF(OR(WEEKDAY($AE$2,2)=6,WEEKDAY($AE$2,2)=7),"RH","")</f>
        <v/>
      </c>
      <c r="AH43" s="40" t="str">
        <f>IF(OR(WEEKDAY($AF$2,2)=6,WEEKDAY($AF$2,2)=7),"RH","")</f>
        <v/>
      </c>
      <c r="AI43" s="60"/>
      <c r="AJ43" s="65">
        <f>COUNTIF(D43:AF43,"RTT")</f>
        <v>0</v>
      </c>
      <c r="AK43" s="65"/>
      <c r="AL43" s="65">
        <f>COUNTIF(D43:AF43,"CA")</f>
        <v>0</v>
      </c>
      <c r="AM43" s="65">
        <f>COUNTIF(D43:AF43,"HS")</f>
        <v>0</v>
      </c>
    </row>
    <row r="44" spans="1:39" s="6" customFormat="1" ht="12" customHeight="1" x14ac:dyDescent="0.25">
      <c r="A44" s="37"/>
      <c r="B44" s="57"/>
      <c r="C44" s="17"/>
      <c r="D44" s="40">
        <v>27</v>
      </c>
      <c r="E44" s="40" t="str">
        <f t="shared" ref="E44:AF44" si="70">IF(OR(WEEKDAY(E2,2)=6,WEEKDAY(E2,2)=7),"RH","")</f>
        <v/>
      </c>
      <c r="F44" s="40" t="str">
        <f t="shared" si="70"/>
        <v/>
      </c>
      <c r="G44" s="40" t="str">
        <f t="shared" si="70"/>
        <v>RH</v>
      </c>
      <c r="H44" s="40" t="str">
        <f t="shared" si="70"/>
        <v>RH</v>
      </c>
      <c r="I44" s="40" t="str">
        <f t="shared" si="70"/>
        <v/>
      </c>
      <c r="J44" s="40" t="str">
        <f t="shared" si="70"/>
        <v/>
      </c>
      <c r="K44" s="40" t="str">
        <f t="shared" si="70"/>
        <v/>
      </c>
      <c r="L44" s="40" t="str">
        <f t="shared" si="70"/>
        <v/>
      </c>
      <c r="M44" s="40" t="str">
        <f t="shared" si="70"/>
        <v/>
      </c>
      <c r="N44" s="40" t="str">
        <f t="shared" si="70"/>
        <v>RH</v>
      </c>
      <c r="O44" s="40" t="str">
        <f t="shared" si="70"/>
        <v>RH</v>
      </c>
      <c r="P44" s="40" t="str">
        <f t="shared" si="70"/>
        <v/>
      </c>
      <c r="Q44" s="40" t="str">
        <f t="shared" si="70"/>
        <v/>
      </c>
      <c r="R44" s="40" t="str">
        <f t="shared" si="70"/>
        <v/>
      </c>
      <c r="S44" s="40" t="str">
        <f t="shared" si="70"/>
        <v/>
      </c>
      <c r="T44" s="40" t="str">
        <f t="shared" si="70"/>
        <v/>
      </c>
      <c r="U44" s="40" t="str">
        <f t="shared" si="70"/>
        <v>RH</v>
      </c>
      <c r="V44" s="40" t="str">
        <f t="shared" si="70"/>
        <v>RH</v>
      </c>
      <c r="W44" s="40" t="str">
        <f t="shared" si="70"/>
        <v/>
      </c>
      <c r="X44" s="40" t="str">
        <f t="shared" si="70"/>
        <v/>
      </c>
      <c r="Y44" s="40" t="str">
        <f t="shared" si="70"/>
        <v/>
      </c>
      <c r="Z44" s="40" t="str">
        <f t="shared" si="70"/>
        <v/>
      </c>
      <c r="AA44" s="40" t="str">
        <f t="shared" si="70"/>
        <v/>
      </c>
      <c r="AB44" s="40" t="str">
        <f t="shared" si="70"/>
        <v>RH</v>
      </c>
      <c r="AC44" s="40" t="str">
        <f t="shared" si="70"/>
        <v>RH</v>
      </c>
      <c r="AD44" s="40" t="str">
        <f t="shared" si="70"/>
        <v/>
      </c>
      <c r="AE44" s="40" t="str">
        <f t="shared" si="70"/>
        <v/>
      </c>
      <c r="AF44" s="40" t="str">
        <f t="shared" si="70"/>
        <v/>
      </c>
      <c r="AG44" s="40" t="str">
        <f t="shared" ref="AG44:AH44" si="71">IF(OR(WEEKDAY(AG2,2)=6,WEEKDAY(AG2,2)=7),"RH","")</f>
        <v/>
      </c>
      <c r="AH44" s="40" t="str">
        <f t="shared" si="71"/>
        <v/>
      </c>
      <c r="AI44" s="60"/>
      <c r="AJ44" s="65">
        <f>COUNTIF(D44:AF44,"RTT")</f>
        <v>0</v>
      </c>
      <c r="AK44" s="65"/>
      <c r="AL44" s="65">
        <f>COUNTIF(D44:AF44,"CA")</f>
        <v>0</v>
      </c>
      <c r="AM44" s="65">
        <f>COUNTIF(D44:AF44,"HS")</f>
        <v>0</v>
      </c>
    </row>
    <row r="45" spans="1:39" s="5" customFormat="1" ht="2.25" customHeight="1" x14ac:dyDescent="0.25">
      <c r="A45" s="15"/>
      <c r="B45" s="51"/>
      <c r="C45" s="17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64"/>
      <c r="AJ45" s="65"/>
      <c r="AK45" s="65"/>
      <c r="AL45" s="65"/>
      <c r="AM45" s="65"/>
    </row>
    <row r="46" spans="1:39" ht="12" customHeight="1" x14ac:dyDescent="0.25">
      <c r="A46" s="107"/>
      <c r="B46" s="52"/>
      <c r="C46" s="23"/>
      <c r="D46" s="40">
        <v>30</v>
      </c>
      <c r="E46" s="40" t="str">
        <f t="shared" ref="E46:AF46" si="72">IF(OR(WEEKDAY(E2,2)=6,WEEKDAY(E2,2)=7),"RH","")</f>
        <v/>
      </c>
      <c r="F46" s="40" t="str">
        <f t="shared" si="72"/>
        <v/>
      </c>
      <c r="G46" s="40" t="str">
        <f t="shared" si="72"/>
        <v>RH</v>
      </c>
      <c r="H46" s="40" t="str">
        <f t="shared" si="72"/>
        <v>RH</v>
      </c>
      <c r="I46" s="40" t="str">
        <f t="shared" si="72"/>
        <v/>
      </c>
      <c r="J46" s="40" t="str">
        <f t="shared" si="72"/>
        <v/>
      </c>
      <c r="K46" s="40" t="str">
        <f t="shared" si="72"/>
        <v/>
      </c>
      <c r="L46" s="40" t="str">
        <f t="shared" si="72"/>
        <v/>
      </c>
      <c r="M46" s="40" t="str">
        <f t="shared" si="72"/>
        <v/>
      </c>
      <c r="N46" s="40" t="str">
        <f t="shared" si="72"/>
        <v>RH</v>
      </c>
      <c r="O46" s="40" t="str">
        <f t="shared" si="72"/>
        <v>RH</v>
      </c>
      <c r="P46" s="40" t="str">
        <f t="shared" si="72"/>
        <v/>
      </c>
      <c r="Q46" s="40" t="str">
        <f t="shared" si="72"/>
        <v/>
      </c>
      <c r="R46" s="40" t="str">
        <f t="shared" si="72"/>
        <v/>
      </c>
      <c r="S46" s="40" t="str">
        <f t="shared" si="72"/>
        <v/>
      </c>
      <c r="T46" s="40" t="str">
        <f t="shared" si="72"/>
        <v/>
      </c>
      <c r="U46" s="40" t="str">
        <f t="shared" si="72"/>
        <v>RH</v>
      </c>
      <c r="V46" s="40" t="str">
        <f t="shared" si="72"/>
        <v>RH</v>
      </c>
      <c r="W46" s="40" t="str">
        <f t="shared" si="72"/>
        <v/>
      </c>
      <c r="X46" s="40" t="str">
        <f t="shared" si="72"/>
        <v/>
      </c>
      <c r="Y46" s="40" t="str">
        <f t="shared" si="72"/>
        <v/>
      </c>
      <c r="Z46" s="40" t="str">
        <f t="shared" si="72"/>
        <v/>
      </c>
      <c r="AA46" s="40" t="str">
        <f t="shared" si="72"/>
        <v/>
      </c>
      <c r="AB46" s="40" t="str">
        <f t="shared" si="72"/>
        <v>RH</v>
      </c>
      <c r="AC46" s="40" t="str">
        <f t="shared" si="72"/>
        <v>RH</v>
      </c>
      <c r="AD46" s="40" t="str">
        <f t="shared" si="72"/>
        <v/>
      </c>
      <c r="AE46" s="40" t="str">
        <f t="shared" si="72"/>
        <v/>
      </c>
      <c r="AF46" s="40" t="str">
        <f t="shared" si="72"/>
        <v/>
      </c>
      <c r="AG46" s="40" t="str">
        <f t="shared" ref="AG46:AH46" si="73">IF(OR(WEEKDAY(AG2,2)=6,WEEKDAY(AG2,2)=7),"RH","")</f>
        <v/>
      </c>
      <c r="AH46" s="40" t="str">
        <f t="shared" si="73"/>
        <v/>
      </c>
      <c r="AI46" s="62"/>
      <c r="AJ46" s="65">
        <f>COUNTIF(D46:AF46,"RTT")</f>
        <v>0</v>
      </c>
      <c r="AK46" s="65"/>
      <c r="AL46" s="65">
        <f>COUNTIF(D46:AF46,"CA")</f>
        <v>0</v>
      </c>
      <c r="AM46" s="65">
        <f>COUNTIF(D46:AF46,"HS")</f>
        <v>0</v>
      </c>
    </row>
    <row r="47" spans="1:39" ht="12" customHeight="1" x14ac:dyDescent="0.25">
      <c r="A47" s="108"/>
      <c r="B47" s="52"/>
      <c r="C47" s="24"/>
      <c r="D47" s="40">
        <v>27</v>
      </c>
      <c r="E47" s="40" t="str">
        <f t="shared" ref="E47:AF47" si="74">IF(OR(WEEKDAY(E2,2)=6,WEEKDAY(E2,2)=7),"RH","")</f>
        <v/>
      </c>
      <c r="F47" s="40" t="str">
        <f t="shared" si="74"/>
        <v/>
      </c>
      <c r="G47" s="40" t="str">
        <f t="shared" si="74"/>
        <v>RH</v>
      </c>
      <c r="H47" s="40" t="str">
        <f t="shared" si="74"/>
        <v>RH</v>
      </c>
      <c r="I47" s="40" t="str">
        <f t="shared" si="74"/>
        <v/>
      </c>
      <c r="J47" s="40" t="str">
        <f t="shared" si="74"/>
        <v/>
      </c>
      <c r="K47" s="40" t="str">
        <f t="shared" si="74"/>
        <v/>
      </c>
      <c r="L47" s="40" t="str">
        <f t="shared" si="74"/>
        <v/>
      </c>
      <c r="M47" s="40" t="str">
        <f t="shared" si="74"/>
        <v/>
      </c>
      <c r="N47" s="40" t="str">
        <f t="shared" si="74"/>
        <v>RH</v>
      </c>
      <c r="O47" s="40" t="str">
        <f t="shared" si="74"/>
        <v>RH</v>
      </c>
      <c r="P47" s="40" t="str">
        <f t="shared" si="74"/>
        <v/>
      </c>
      <c r="Q47" s="40" t="str">
        <f t="shared" si="74"/>
        <v/>
      </c>
      <c r="R47" s="40" t="str">
        <f t="shared" si="74"/>
        <v/>
      </c>
      <c r="S47" s="40" t="str">
        <f t="shared" si="74"/>
        <v/>
      </c>
      <c r="T47" s="40" t="str">
        <f t="shared" si="74"/>
        <v/>
      </c>
      <c r="U47" s="40" t="str">
        <f t="shared" si="74"/>
        <v>RH</v>
      </c>
      <c r="V47" s="40" t="str">
        <f t="shared" si="74"/>
        <v>RH</v>
      </c>
      <c r="W47" s="40" t="str">
        <f t="shared" si="74"/>
        <v/>
      </c>
      <c r="X47" s="40" t="str">
        <f t="shared" si="74"/>
        <v/>
      </c>
      <c r="Y47" s="40" t="str">
        <f t="shared" si="74"/>
        <v/>
      </c>
      <c r="Z47" s="40" t="str">
        <f t="shared" si="74"/>
        <v/>
      </c>
      <c r="AA47" s="40" t="str">
        <f t="shared" si="74"/>
        <v/>
      </c>
      <c r="AB47" s="40" t="str">
        <f t="shared" si="74"/>
        <v>RH</v>
      </c>
      <c r="AC47" s="40" t="str">
        <f t="shared" si="74"/>
        <v>RH</v>
      </c>
      <c r="AD47" s="40" t="str">
        <f t="shared" si="74"/>
        <v/>
      </c>
      <c r="AE47" s="40" t="str">
        <f t="shared" si="74"/>
        <v/>
      </c>
      <c r="AF47" s="40" t="str">
        <f t="shared" si="74"/>
        <v/>
      </c>
      <c r="AG47" s="40" t="str">
        <f t="shared" ref="AG47:AH47" si="75">IF(OR(WEEKDAY(AG2,2)=6,WEEKDAY(AG2,2)=7),"RH","")</f>
        <v/>
      </c>
      <c r="AH47" s="40" t="str">
        <f t="shared" si="75"/>
        <v/>
      </c>
      <c r="AI47" s="60"/>
      <c r="AJ47" s="65">
        <f>COUNTIF(D47:AF47,"RTT")</f>
        <v>0</v>
      </c>
      <c r="AK47" s="65"/>
      <c r="AL47" s="65">
        <f>COUNTIF(D47:AF47,"CA")</f>
        <v>0</v>
      </c>
      <c r="AM47" s="65">
        <f>COUNTIF(D47:AF47,"HS")</f>
        <v>0</v>
      </c>
    </row>
    <row r="48" spans="1:39" ht="12" customHeight="1" x14ac:dyDescent="0.25">
      <c r="A48" s="108"/>
      <c r="B48" s="52"/>
      <c r="C48" s="19"/>
      <c r="D48" s="40" t="str">
        <f t="shared" ref="D48:AF48" si="76">IF(OR(WEEKDAY(D2,2)=6,WEEKDAY(D2,2)=7,WEEKDAY(D2,2)=3),"RH","")</f>
        <v>RH</v>
      </c>
      <c r="E48" s="40" t="str">
        <f t="shared" si="76"/>
        <v/>
      </c>
      <c r="F48" s="40" t="str">
        <f t="shared" si="76"/>
        <v/>
      </c>
      <c r="G48" s="40" t="str">
        <f t="shared" si="76"/>
        <v>RH</v>
      </c>
      <c r="H48" s="40" t="str">
        <f t="shared" si="76"/>
        <v>RH</v>
      </c>
      <c r="I48" s="40" t="str">
        <f t="shared" si="76"/>
        <v/>
      </c>
      <c r="J48" s="40" t="str">
        <f t="shared" si="76"/>
        <v/>
      </c>
      <c r="K48" s="40" t="str">
        <f t="shared" si="76"/>
        <v>RH</v>
      </c>
      <c r="L48" s="40" t="str">
        <f t="shared" si="76"/>
        <v/>
      </c>
      <c r="M48" s="40" t="str">
        <f t="shared" si="76"/>
        <v/>
      </c>
      <c r="N48" s="40" t="str">
        <f t="shared" si="76"/>
        <v>RH</v>
      </c>
      <c r="O48" s="40" t="str">
        <f t="shared" si="76"/>
        <v>RH</v>
      </c>
      <c r="P48" s="40" t="str">
        <f t="shared" si="76"/>
        <v/>
      </c>
      <c r="Q48" s="40" t="str">
        <f t="shared" si="76"/>
        <v/>
      </c>
      <c r="R48" s="40" t="str">
        <f t="shared" si="76"/>
        <v>RH</v>
      </c>
      <c r="S48" s="40" t="str">
        <f t="shared" si="76"/>
        <v/>
      </c>
      <c r="T48" s="40" t="str">
        <f t="shared" si="76"/>
        <v/>
      </c>
      <c r="U48" s="40" t="str">
        <f t="shared" si="76"/>
        <v>RH</v>
      </c>
      <c r="V48" s="40" t="str">
        <f t="shared" si="76"/>
        <v>RH</v>
      </c>
      <c r="W48" s="40" t="str">
        <f t="shared" si="76"/>
        <v/>
      </c>
      <c r="X48" s="40" t="str">
        <f t="shared" si="76"/>
        <v/>
      </c>
      <c r="Y48" s="40" t="str">
        <f t="shared" si="76"/>
        <v>RH</v>
      </c>
      <c r="Z48" s="40" t="str">
        <f t="shared" si="76"/>
        <v/>
      </c>
      <c r="AA48" s="40" t="str">
        <f t="shared" si="76"/>
        <v/>
      </c>
      <c r="AB48" s="40" t="str">
        <f t="shared" si="76"/>
        <v>RH</v>
      </c>
      <c r="AC48" s="40" t="str">
        <f t="shared" si="76"/>
        <v>RH</v>
      </c>
      <c r="AD48" s="40" t="str">
        <f t="shared" si="76"/>
        <v/>
      </c>
      <c r="AE48" s="40" t="str">
        <f t="shared" si="76"/>
        <v/>
      </c>
      <c r="AF48" s="40" t="str">
        <f t="shared" si="76"/>
        <v>RH</v>
      </c>
      <c r="AG48" s="40"/>
      <c r="AH48" s="40"/>
      <c r="AI48" s="60"/>
      <c r="AJ48" s="65">
        <f>COUNTIF(D48:AF48,"RTT")</f>
        <v>0</v>
      </c>
      <c r="AK48" s="65"/>
      <c r="AL48" s="65">
        <f>COUNTIF(D48:AF48,"CA")</f>
        <v>0</v>
      </c>
      <c r="AM48" s="65">
        <f>COUNTIF(D48:AF48,"HS")</f>
        <v>0</v>
      </c>
    </row>
    <row r="49" spans="1:39" ht="12" customHeight="1" thickBot="1" x14ac:dyDescent="0.3">
      <c r="A49" s="109"/>
      <c r="B49" s="52"/>
      <c r="C49" s="19"/>
      <c r="D49" s="40">
        <v>4</v>
      </c>
      <c r="E49" s="40" t="str">
        <f t="shared" ref="E49:AH49" si="77">IF(OR(WEEKDAY(E2,2)=6,WEEKDAY(E2,2)=7,WEEKDAY(E2,2)=4),"RH","")</f>
        <v>RH</v>
      </c>
      <c r="F49" s="40" t="str">
        <f t="shared" si="77"/>
        <v/>
      </c>
      <c r="G49" s="40" t="str">
        <f t="shared" si="77"/>
        <v>RH</v>
      </c>
      <c r="H49" s="40" t="str">
        <f t="shared" si="77"/>
        <v>RH</v>
      </c>
      <c r="I49" s="40" t="str">
        <f t="shared" si="77"/>
        <v/>
      </c>
      <c r="J49" s="40" t="str">
        <f t="shared" si="77"/>
        <v/>
      </c>
      <c r="K49" s="40" t="str">
        <f t="shared" si="77"/>
        <v/>
      </c>
      <c r="L49" s="40" t="str">
        <f t="shared" si="77"/>
        <v>RH</v>
      </c>
      <c r="M49" s="40" t="str">
        <f t="shared" si="77"/>
        <v/>
      </c>
      <c r="N49" s="40" t="str">
        <f t="shared" si="77"/>
        <v>RH</v>
      </c>
      <c r="O49" s="40" t="str">
        <f t="shared" si="77"/>
        <v>RH</v>
      </c>
      <c r="P49" s="40" t="str">
        <f t="shared" si="77"/>
        <v/>
      </c>
      <c r="Q49" s="40" t="str">
        <f t="shared" si="77"/>
        <v/>
      </c>
      <c r="R49" s="40" t="str">
        <f t="shared" si="77"/>
        <v/>
      </c>
      <c r="S49" s="40" t="str">
        <f t="shared" si="77"/>
        <v>RH</v>
      </c>
      <c r="T49" s="40" t="str">
        <f t="shared" si="77"/>
        <v/>
      </c>
      <c r="U49" s="40" t="str">
        <f t="shared" si="77"/>
        <v>RH</v>
      </c>
      <c r="V49" s="40" t="str">
        <f t="shared" si="77"/>
        <v>RH</v>
      </c>
      <c r="W49" s="40" t="str">
        <f t="shared" si="77"/>
        <v/>
      </c>
      <c r="X49" s="40" t="str">
        <f t="shared" si="77"/>
        <v/>
      </c>
      <c r="Y49" s="40" t="str">
        <f t="shared" si="77"/>
        <v/>
      </c>
      <c r="Z49" s="40" t="str">
        <f t="shared" si="77"/>
        <v>RH</v>
      </c>
      <c r="AA49" s="40" t="str">
        <f t="shared" si="77"/>
        <v/>
      </c>
      <c r="AB49" s="40" t="str">
        <f t="shared" si="77"/>
        <v>RH</v>
      </c>
      <c r="AC49" s="40" t="str">
        <f t="shared" si="77"/>
        <v>RH</v>
      </c>
      <c r="AD49" s="40" t="str">
        <f t="shared" si="77"/>
        <v/>
      </c>
      <c r="AE49" s="40" t="str">
        <f t="shared" si="77"/>
        <v/>
      </c>
      <c r="AF49" s="40" t="str">
        <f t="shared" si="77"/>
        <v/>
      </c>
      <c r="AG49" s="40" t="str">
        <f t="shared" si="77"/>
        <v>RH</v>
      </c>
      <c r="AH49" s="40" t="str">
        <f t="shared" si="77"/>
        <v/>
      </c>
      <c r="AI49" s="60"/>
      <c r="AJ49" s="65">
        <f>COUNTIF(D49:AF49,"RTT")</f>
        <v>0</v>
      </c>
      <c r="AK49" s="65"/>
      <c r="AL49" s="65">
        <f>COUNTIF(D49:AF49,"CA")</f>
        <v>0</v>
      </c>
      <c r="AM49" s="65">
        <f>COUNTIF(D49:AF49,"HS")</f>
        <v>0</v>
      </c>
    </row>
    <row r="50" spans="1:39" ht="17.25" customHeight="1" thickBot="1" x14ac:dyDescent="0.3">
      <c r="A50" s="81" t="s">
        <v>0</v>
      </c>
      <c r="B50" s="82"/>
      <c r="C50" s="19"/>
      <c r="D50" s="58">
        <f>COUNT(D4:D49)</f>
        <v>33</v>
      </c>
      <c r="E50" s="58">
        <f t="shared" ref="E50:AF50" si="78">COUNT(E4:E49)</f>
        <v>0</v>
      </c>
      <c r="F50" s="58">
        <f t="shared" si="78"/>
        <v>0</v>
      </c>
      <c r="G50" s="58">
        <f t="shared" si="78"/>
        <v>0</v>
      </c>
      <c r="H50" s="58">
        <f t="shared" si="78"/>
        <v>0</v>
      </c>
      <c r="I50" s="58">
        <f t="shared" si="78"/>
        <v>0</v>
      </c>
      <c r="J50" s="58">
        <f t="shared" si="78"/>
        <v>0</v>
      </c>
      <c r="K50" s="58">
        <f t="shared" si="78"/>
        <v>0</v>
      </c>
      <c r="L50" s="58">
        <f t="shared" si="78"/>
        <v>0</v>
      </c>
      <c r="M50" s="58">
        <f t="shared" si="78"/>
        <v>0</v>
      </c>
      <c r="N50" s="58">
        <f t="shared" si="78"/>
        <v>0</v>
      </c>
      <c r="O50" s="58">
        <f t="shared" si="78"/>
        <v>0</v>
      </c>
      <c r="P50" s="58">
        <f t="shared" si="78"/>
        <v>0</v>
      </c>
      <c r="Q50" s="58">
        <f t="shared" si="78"/>
        <v>0</v>
      </c>
      <c r="R50" s="58">
        <f t="shared" si="78"/>
        <v>0</v>
      </c>
      <c r="S50" s="58">
        <f t="shared" si="78"/>
        <v>0</v>
      </c>
      <c r="T50" s="58">
        <f t="shared" si="78"/>
        <v>0</v>
      </c>
      <c r="U50" s="58">
        <f t="shared" si="78"/>
        <v>0</v>
      </c>
      <c r="V50" s="58">
        <f t="shared" si="78"/>
        <v>0</v>
      </c>
      <c r="W50" s="58">
        <f t="shared" si="78"/>
        <v>0</v>
      </c>
      <c r="X50" s="58">
        <f t="shared" si="78"/>
        <v>0</v>
      </c>
      <c r="Y50" s="58">
        <f t="shared" si="78"/>
        <v>0</v>
      </c>
      <c r="Z50" s="58">
        <f t="shared" si="78"/>
        <v>0</v>
      </c>
      <c r="AA50" s="58">
        <f t="shared" si="78"/>
        <v>0</v>
      </c>
      <c r="AB50" s="58">
        <f t="shared" si="78"/>
        <v>0</v>
      </c>
      <c r="AC50" s="58">
        <f t="shared" si="78"/>
        <v>0</v>
      </c>
      <c r="AD50" s="58">
        <f t="shared" si="78"/>
        <v>0</v>
      </c>
      <c r="AE50" s="58">
        <f t="shared" si="78"/>
        <v>0</v>
      </c>
      <c r="AF50" s="58">
        <f t="shared" si="78"/>
        <v>0</v>
      </c>
      <c r="AG50" s="58">
        <f t="shared" ref="AG50:AH50" si="79">COUNT(AG4:AG49)</f>
        <v>0</v>
      </c>
      <c r="AH50" s="58">
        <f t="shared" si="79"/>
        <v>0</v>
      </c>
      <c r="AI50" s="60"/>
    </row>
    <row r="51" spans="1:39" ht="15.75" thickBot="1" x14ac:dyDescent="0.3">
      <c r="A51" s="10" t="s">
        <v>1</v>
      </c>
      <c r="B51" s="76" t="s">
        <v>2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8"/>
    </row>
    <row r="52" spans="1:39" x14ac:dyDescent="0.25">
      <c r="A52" s="11">
        <v>1</v>
      </c>
      <c r="B52" s="79" t="str">
        <f>RecherchePostesManquants(D4:D49,26)</f>
        <v>16</v>
      </c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80"/>
      <c r="V52" s="1" t="s">
        <v>3</v>
      </c>
      <c r="AI52" s="24"/>
    </row>
    <row r="53" spans="1:39" x14ac:dyDescent="0.25">
      <c r="A53" s="8">
        <v>2</v>
      </c>
      <c r="B53" s="74" t="str">
        <f>RecherchePostesManquants(E4:E49,26)</f>
        <v>1, 2, 3, 4, 5, 6, 7, 8, 9, 10, 11, 12, 13, 14, 15, 16, 17, 18, 19, 20, 21, 22, 23, 24, 25, 26</v>
      </c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5"/>
      <c r="V53" s="1" t="s">
        <v>4</v>
      </c>
    </row>
    <row r="54" spans="1:39" x14ac:dyDescent="0.25">
      <c r="A54" s="8">
        <v>3</v>
      </c>
      <c r="B54" s="74" t="str">
        <f>RecherchePostesManquants(F4:F49,26)</f>
        <v>1, 2, 3, 4, 5, 6, 7, 8, 9, 10, 11, 12, 13, 14, 15, 16, 17, 18, 19, 20, 21, 22, 23, 24, 25, 26</v>
      </c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5"/>
      <c r="V54" s="1" t="s">
        <v>5</v>
      </c>
    </row>
    <row r="55" spans="1:39" x14ac:dyDescent="0.25">
      <c r="A55" s="8">
        <v>4</v>
      </c>
      <c r="B55" s="74" t="str">
        <f>RecherchePostesManquants(G4:G49,26)</f>
        <v>1, 2, 3, 4, 5, 6, 7, 8, 9, 10, 11, 12, 13, 14, 15, 16, 17, 18, 19, 20, 21, 22, 23, 24, 25, 26</v>
      </c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5"/>
      <c r="V55" s="1" t="s">
        <v>6</v>
      </c>
    </row>
    <row r="56" spans="1:39" x14ac:dyDescent="0.25">
      <c r="A56" s="8">
        <v>5</v>
      </c>
      <c r="B56" s="74" t="str">
        <f>RecherchePostesManquants(H4:H49,26)</f>
        <v>1, 2, 3, 4, 5, 6, 7, 8, 9, 10, 11, 12, 13, 14, 15, 16, 17, 18, 19, 20, 21, 22, 23, 24, 25, 26</v>
      </c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5"/>
      <c r="V56" s="1" t="s">
        <v>7</v>
      </c>
    </row>
    <row r="57" spans="1:39" x14ac:dyDescent="0.25">
      <c r="A57" s="8">
        <v>6</v>
      </c>
      <c r="B57" s="74" t="str">
        <f>RecherchePostesManquants(I4:I49,26)</f>
        <v>1, 2, 3, 4, 5, 6, 7, 8, 9, 10, 11, 12, 13, 14, 15, 16, 17, 18, 19, 20, 21, 22, 23, 24, 25, 26</v>
      </c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5"/>
      <c r="V57" s="1" t="s">
        <v>8</v>
      </c>
    </row>
    <row r="58" spans="1:39" x14ac:dyDescent="0.25">
      <c r="A58" s="8">
        <v>7</v>
      </c>
      <c r="B58" s="74" t="str">
        <f>RecherchePostesManquants(J4:J49,26)</f>
        <v>1, 2, 3, 4, 5, 6, 7, 8, 9, 10, 11, 12, 13, 14, 15, 16, 17, 18, 19, 20, 21, 22, 23, 24, 25, 26</v>
      </c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5"/>
      <c r="V58" s="1" t="s">
        <v>9</v>
      </c>
    </row>
    <row r="59" spans="1:39" x14ac:dyDescent="0.25">
      <c r="A59" s="8">
        <v>8</v>
      </c>
      <c r="B59" s="74" t="str">
        <f>RecherchePostesManquants(K4:K49,26)</f>
        <v>1, 2, 3, 4, 5, 6, 7, 8, 9, 10, 11, 12, 13, 14, 15, 16, 17, 18, 19, 20, 21, 22, 23, 24, 25, 26</v>
      </c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5"/>
      <c r="V59" s="1" t="s">
        <v>10</v>
      </c>
    </row>
    <row r="60" spans="1:39" x14ac:dyDescent="0.25">
      <c r="A60" s="8">
        <v>9</v>
      </c>
      <c r="B60" s="74" t="str">
        <f>RecherchePostesManquants(L4:L49,26)</f>
        <v>1, 2, 3, 4, 5, 6, 7, 8, 9, 10, 11, 12, 13, 14, 15, 16, 17, 18, 19, 20, 21, 22, 23, 24, 25, 26</v>
      </c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5"/>
      <c r="V60" s="1" t="s">
        <v>11</v>
      </c>
    </row>
    <row r="61" spans="1:39" x14ac:dyDescent="0.25">
      <c r="A61" s="8">
        <v>10</v>
      </c>
      <c r="B61" s="74" t="str">
        <f>RecherchePostesManquants(M4:M49,26)</f>
        <v>1, 2, 3, 4, 5, 6, 7, 8, 9, 10, 11, 12, 13, 14, 15, 16, 17, 18, 19, 20, 21, 22, 23, 24, 25, 26</v>
      </c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5"/>
      <c r="V61" s="1" t="s">
        <v>12</v>
      </c>
    </row>
    <row r="62" spans="1:39" x14ac:dyDescent="0.25">
      <c r="A62" s="8">
        <v>11</v>
      </c>
      <c r="B62" s="74" t="str">
        <f>RecherchePostesManquants(N4:N49,26)</f>
        <v>1, 2, 3, 4, 5, 6, 7, 8, 9, 10, 11, 12, 13, 14, 15, 16, 17, 18, 19, 20, 21, 22, 23, 24, 25, 26</v>
      </c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5"/>
      <c r="V62" s="1" t="s">
        <v>13</v>
      </c>
    </row>
    <row r="63" spans="1:39" x14ac:dyDescent="0.25">
      <c r="A63" s="8">
        <v>12</v>
      </c>
      <c r="B63" s="74" t="str">
        <f>RecherchePostesManquants(O4:O49,26)</f>
        <v>1, 2, 3, 4, 5, 6, 7, 8, 9, 10, 11, 12, 13, 14, 15, 16, 17, 18, 19, 20, 21, 22, 23, 24, 25, 26</v>
      </c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5"/>
      <c r="V63" s="1" t="s">
        <v>14</v>
      </c>
    </row>
    <row r="64" spans="1:39" x14ac:dyDescent="0.25">
      <c r="A64" s="8">
        <v>13</v>
      </c>
      <c r="B64" s="74" t="str">
        <f>RecherchePostesManquants(P4:P49,26)</f>
        <v>1, 2, 3, 4, 5, 6, 7, 8, 9, 10, 11, 12, 13, 14, 15, 16, 17, 18, 19, 20, 21, 22, 23, 24, 25, 26</v>
      </c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5"/>
      <c r="V64" s="1" t="s">
        <v>15</v>
      </c>
    </row>
    <row r="65" spans="1:37" x14ac:dyDescent="0.25">
      <c r="A65" s="8">
        <v>14</v>
      </c>
      <c r="B65" s="74" t="str">
        <f>RecherchePostesManquants(Q4:Q49,26)</f>
        <v>1, 2, 3, 4, 5, 6, 7, 8, 9, 10, 11, 12, 13, 14, 15, 16, 17, 18, 19, 20, 21, 22, 23, 24, 25, 26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5"/>
      <c r="V65" s="1" t="s">
        <v>16</v>
      </c>
    </row>
    <row r="66" spans="1:37" x14ac:dyDescent="0.25">
      <c r="A66" s="8">
        <v>15</v>
      </c>
      <c r="B66" s="74" t="str">
        <f>RecherchePostesManquants(R4:R49,26)</f>
        <v>1, 2, 3, 4, 5, 6, 7, 8, 9, 10, 11, 12, 13, 14, 15, 16, 17, 18, 19, 20, 21, 22, 23, 24, 25, 26</v>
      </c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5"/>
      <c r="V66" s="1" t="s">
        <v>17</v>
      </c>
      <c r="AJ66" s="1"/>
      <c r="AK66" s="1"/>
    </row>
    <row r="67" spans="1:37" x14ac:dyDescent="0.25">
      <c r="A67" s="8">
        <v>16</v>
      </c>
      <c r="B67" s="74" t="str">
        <f>RecherchePostesManquants(S4:S49,26)</f>
        <v>1, 2, 3, 4, 5, 6, 7, 8, 9, 10, 11, 12, 13, 14, 15, 16, 17, 18, 19, 20, 21, 22, 23, 24, 25, 26</v>
      </c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5"/>
      <c r="V67" s="1" t="s">
        <v>18</v>
      </c>
      <c r="AJ67" s="1"/>
      <c r="AK67" s="1"/>
    </row>
    <row r="68" spans="1:37" x14ac:dyDescent="0.25">
      <c r="A68" s="8">
        <v>17</v>
      </c>
      <c r="B68" s="74" t="str">
        <f>RecherchePostesManquants(T4:T49,26)</f>
        <v>1, 2, 3, 4, 5, 6, 7, 8, 9, 10, 11, 12, 13, 14, 15, 16, 17, 18, 19, 20, 21, 22, 23, 24, 25, 26</v>
      </c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5"/>
      <c r="V68" s="1" t="s">
        <v>19</v>
      </c>
      <c r="AJ68" s="1"/>
      <c r="AK68" s="1"/>
    </row>
    <row r="69" spans="1:37" x14ac:dyDescent="0.25">
      <c r="A69" s="8">
        <v>18</v>
      </c>
      <c r="B69" s="74" t="str">
        <f>RecherchePostesManquants(U4:U49,26)</f>
        <v>1, 2, 3, 4, 5, 6, 7, 8, 9, 10, 11, 12, 13, 14, 15, 16, 17, 18, 19, 20, 21, 22, 23, 24, 25, 26</v>
      </c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5"/>
      <c r="V69" s="1" t="s">
        <v>20</v>
      </c>
      <c r="AJ69" s="1"/>
      <c r="AK69" s="1"/>
    </row>
    <row r="70" spans="1:37" x14ac:dyDescent="0.25">
      <c r="A70" s="8">
        <v>19</v>
      </c>
      <c r="B70" s="74" t="str">
        <f>RecherchePostesManquants(V4:V49,26)</f>
        <v>1, 2, 3, 4, 5, 6, 7, 8, 9, 10, 11, 12, 13, 14, 15, 16, 17, 18, 19, 20, 21, 22, 23, 24, 25, 26</v>
      </c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5"/>
      <c r="V70" s="1" t="s">
        <v>21</v>
      </c>
      <c r="AJ70" s="1"/>
      <c r="AK70" s="1"/>
    </row>
    <row r="71" spans="1:37" x14ac:dyDescent="0.25">
      <c r="A71" s="8">
        <v>20</v>
      </c>
      <c r="B71" s="74" t="str">
        <f>RecherchePostesManquants(W4:W49,26)</f>
        <v>1, 2, 3, 4, 5, 6, 7, 8, 9, 10, 11, 12, 13, 14, 15, 16, 17, 18, 19, 20, 21, 22, 23, 24, 25, 26</v>
      </c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5"/>
      <c r="V71" s="1" t="s">
        <v>22</v>
      </c>
      <c r="AJ71" s="1"/>
      <c r="AK71" s="1"/>
    </row>
    <row r="72" spans="1:37" x14ac:dyDescent="0.25">
      <c r="A72" s="8">
        <v>21</v>
      </c>
      <c r="B72" s="74" t="str">
        <f>RecherchePostesManquants(X4:X49,26)</f>
        <v>1, 2, 3, 4, 5, 6, 7, 8, 9, 10, 11, 12, 13, 14, 15, 16, 17, 18, 19, 20, 21, 22, 23, 24, 25, 26</v>
      </c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5"/>
      <c r="V72" s="1" t="s">
        <v>23</v>
      </c>
      <c r="AJ72" s="1"/>
      <c r="AK72" s="1"/>
    </row>
    <row r="73" spans="1:37" x14ac:dyDescent="0.25">
      <c r="A73" s="8">
        <v>22</v>
      </c>
      <c r="B73" s="74" t="str">
        <f>RecherchePostesManquants(Y4:Y49,26)</f>
        <v>1, 2, 3, 4, 5, 6, 7, 8, 9, 10, 11, 12, 13, 14, 15, 16, 17, 18, 19, 20, 21, 22, 23, 24, 25, 26</v>
      </c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5"/>
      <c r="V73" s="1" t="s">
        <v>24</v>
      </c>
      <c r="AJ73" s="1"/>
      <c r="AK73" s="1"/>
    </row>
    <row r="74" spans="1:37" x14ac:dyDescent="0.25">
      <c r="A74" s="8">
        <v>23</v>
      </c>
      <c r="B74" s="74" t="str">
        <f>RecherchePostesManquants(Z4:Z49,26)</f>
        <v>1, 2, 3, 4, 5, 6, 7, 8, 9, 10, 11, 12, 13, 14, 15, 16, 17, 18, 19, 20, 21, 22, 23, 24, 25, 26</v>
      </c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5"/>
      <c r="V74" s="1" t="s">
        <v>25</v>
      </c>
      <c r="AJ74" s="1"/>
      <c r="AK74" s="1"/>
    </row>
    <row r="75" spans="1:37" x14ac:dyDescent="0.25">
      <c r="A75" s="8">
        <v>24</v>
      </c>
      <c r="B75" s="74" t="str">
        <f>RecherchePostesManquants(AA4:AA49,26)</f>
        <v>1, 2, 3, 4, 5, 6, 7, 8, 9, 10, 11, 12, 13, 14, 15, 16, 17, 18, 19, 20, 21, 22, 23, 24, 25, 26</v>
      </c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5"/>
      <c r="V75" s="1" t="s">
        <v>26</v>
      </c>
      <c r="AJ75" s="1"/>
      <c r="AK75" s="1"/>
    </row>
    <row r="76" spans="1:37" x14ac:dyDescent="0.25">
      <c r="A76" s="8">
        <v>25</v>
      </c>
      <c r="B76" s="74" t="str">
        <f>RecherchePostesManquants(AB4:AB49,26)</f>
        <v>1, 2, 3, 4, 5, 6, 7, 8, 9, 10, 11, 12, 13, 14, 15, 16, 17, 18, 19, 20, 21, 22, 23, 24, 25, 26</v>
      </c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5"/>
      <c r="V76" s="1" t="s">
        <v>27</v>
      </c>
      <c r="AJ76" s="1"/>
      <c r="AK76" s="1"/>
    </row>
    <row r="77" spans="1:37" x14ac:dyDescent="0.25">
      <c r="A77" s="8">
        <v>26</v>
      </c>
      <c r="B77" s="74" t="str">
        <f>RecherchePostesManquants(AC4:AC74,26)</f>
        <v>1, 2, 3, 4, 5, 6, 7, 8, 9, 10, 11, 12, 13, 14, 15, 16, 17, 18, 19, 20, 21, 22, 23, 24, 25, 26</v>
      </c>
      <c r="C77" s="74"/>
      <c r="D77" s="74"/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5"/>
      <c r="V77" s="1" t="s">
        <v>28</v>
      </c>
      <c r="AJ77" s="1"/>
      <c r="AK77" s="1"/>
    </row>
    <row r="78" spans="1:37" x14ac:dyDescent="0.25">
      <c r="A78" s="8">
        <v>27</v>
      </c>
      <c r="B78" s="74" t="str">
        <f>RecherchePostesManquants(AD4:AD49,26)</f>
        <v>1, 2, 3, 4, 5, 6, 7, 8, 9, 10, 11, 12, 13, 14, 15, 16, 17, 18, 19, 20, 21, 22, 23, 24, 25, 26</v>
      </c>
      <c r="C78" s="74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5"/>
      <c r="V78" s="1" t="s">
        <v>29</v>
      </c>
      <c r="AJ78" s="1"/>
      <c r="AK78" s="1"/>
    </row>
    <row r="79" spans="1:37" x14ac:dyDescent="0.25">
      <c r="A79" s="8">
        <v>28</v>
      </c>
      <c r="B79" s="74" t="str">
        <f>RecherchePostesManquants(AE4:AE49,26)</f>
        <v>1, 2, 3, 4, 5, 6, 7, 8, 9, 10, 11, 12, 13, 14, 15, 16, 17, 18, 19, 20, 21, 22, 23, 24, 25, 26</v>
      </c>
      <c r="C79" s="74"/>
      <c r="D79" s="74"/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5"/>
      <c r="V79" s="1" t="s">
        <v>30</v>
      </c>
      <c r="AJ79" s="1"/>
      <c r="AK79" s="1"/>
    </row>
    <row r="80" spans="1:37" x14ac:dyDescent="0.25">
      <c r="A80" s="8">
        <v>29</v>
      </c>
      <c r="B80" s="74" t="str">
        <f>RecherchePostesManquants(AF4:AF77,26)</f>
        <v>1, 2, 3, 4, 5, 6, 7, 8, 9, 10, 11, 12, 13, 14, 15, 16, 17, 18, 19, 20, 21, 22, 23, 24, 25, 26</v>
      </c>
      <c r="C80" s="74"/>
      <c r="D80" s="74"/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5"/>
      <c r="V80" s="1" t="s">
        <v>31</v>
      </c>
      <c r="AJ80" s="1"/>
      <c r="AK80" s="1"/>
    </row>
    <row r="81" spans="1:37" x14ac:dyDescent="0.25">
      <c r="A81" s="8">
        <v>30</v>
      </c>
      <c r="B81" s="74" t="str">
        <f>RecherchePostesManquants(AG5:AG78,26)</f>
        <v>1, 2, 3, 4, 5, 6, 7, 8, 9, 10, 11, 12, 13, 14, 15, 16, 17, 18, 19, 20, 21, 22, 23, 24, 25, 26</v>
      </c>
      <c r="C81" s="74"/>
      <c r="D81" s="74"/>
      <c r="E81" s="74"/>
      <c r="F81" s="74"/>
      <c r="G81" s="74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5"/>
      <c r="V81" s="1" t="s">
        <v>32</v>
      </c>
      <c r="AJ81" s="1"/>
      <c r="AK81" s="1"/>
    </row>
    <row r="82" spans="1:37" ht="15.75" thickBot="1" x14ac:dyDescent="0.3">
      <c r="A82" s="9">
        <v>31</v>
      </c>
      <c r="B82" s="74" t="str">
        <f>RecherchePostesManquants(AH6:AH79,26)</f>
        <v>1, 2, 3, 4, 5, 6, 7, 8, 9, 10, 11, 12, 13, 14, 15, 16, 17, 18, 19, 20, 21, 22, 23, 24, 25, 26</v>
      </c>
      <c r="C82" s="74"/>
      <c r="D82" s="74"/>
      <c r="E82" s="74"/>
      <c r="F82" s="74"/>
      <c r="G82" s="74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5"/>
      <c r="V82" s="1" t="s">
        <v>33</v>
      </c>
      <c r="AJ82" s="1"/>
      <c r="AK82" s="1"/>
    </row>
    <row r="83" spans="1:37" x14ac:dyDescent="0.25">
      <c r="A83" s="7"/>
      <c r="AJ83" s="1"/>
      <c r="AK83" s="1"/>
    </row>
    <row r="84" spans="1:37" ht="18.75" x14ac:dyDescent="0.25">
      <c r="A84" s="7"/>
      <c r="C84" s="53">
        <f>EOMONTH(C1,0)</f>
        <v>43861</v>
      </c>
      <c r="AJ84" s="1"/>
      <c r="AK84" s="1"/>
    </row>
    <row r="85" spans="1:37" ht="18.75" x14ac:dyDescent="0.25">
      <c r="A85" s="7"/>
      <c r="C85" s="53">
        <f>WEEKDAY(C1,2)</f>
        <v>3</v>
      </c>
      <c r="AJ85" s="1"/>
      <c r="AK85" s="1"/>
    </row>
    <row r="86" spans="1:37" x14ac:dyDescent="0.25">
      <c r="A86" s="7"/>
      <c r="AJ86" s="1"/>
      <c r="AK86" s="1"/>
    </row>
    <row r="87" spans="1:37" x14ac:dyDescent="0.25">
      <c r="A87" s="7"/>
      <c r="AJ87" s="1"/>
      <c r="AK87" s="1"/>
    </row>
    <row r="88" spans="1:37" x14ac:dyDescent="0.25">
      <c r="A88" s="7"/>
      <c r="AJ88" s="1"/>
      <c r="AK88" s="1"/>
    </row>
    <row r="89" spans="1:37" x14ac:dyDescent="0.25">
      <c r="A89" s="7"/>
      <c r="AJ89" s="1"/>
      <c r="AK89" s="1"/>
    </row>
    <row r="90" spans="1:37" x14ac:dyDescent="0.25">
      <c r="A90" s="7"/>
      <c r="AJ90" s="1"/>
      <c r="AK90" s="1"/>
    </row>
    <row r="91" spans="1:37" x14ac:dyDescent="0.25">
      <c r="A91" s="7"/>
      <c r="AJ91" s="1"/>
      <c r="AK91" s="1"/>
    </row>
    <row r="92" spans="1:37" x14ac:dyDescent="0.25">
      <c r="A92" s="7"/>
      <c r="AJ92" s="1"/>
      <c r="AK92" s="1"/>
    </row>
  </sheetData>
  <mergeCells count="44">
    <mergeCell ref="A50:B50"/>
    <mergeCell ref="A1:A2"/>
    <mergeCell ref="B1:B2"/>
    <mergeCell ref="C1:C2"/>
    <mergeCell ref="A15:A17"/>
    <mergeCell ref="A18:A19"/>
    <mergeCell ref="A20:A23"/>
    <mergeCell ref="A25:A28"/>
    <mergeCell ref="A29:A32"/>
    <mergeCell ref="A34:A37"/>
    <mergeCell ref="A40:A41"/>
    <mergeCell ref="A46:A49"/>
    <mergeCell ref="B62:U62"/>
    <mergeCell ref="B51:U51"/>
    <mergeCell ref="B52:U52"/>
    <mergeCell ref="B53:U53"/>
    <mergeCell ref="B54:U54"/>
    <mergeCell ref="B55:U55"/>
    <mergeCell ref="B56:U56"/>
    <mergeCell ref="B57:U57"/>
    <mergeCell ref="B58:U58"/>
    <mergeCell ref="B59:U59"/>
    <mergeCell ref="B60:U60"/>
    <mergeCell ref="B61:U61"/>
    <mergeCell ref="B74:U74"/>
    <mergeCell ref="B63:U63"/>
    <mergeCell ref="B64:U64"/>
    <mergeCell ref="B65:U65"/>
    <mergeCell ref="B66:U66"/>
    <mergeCell ref="B67:U67"/>
    <mergeCell ref="B68:U68"/>
    <mergeCell ref="B69:U69"/>
    <mergeCell ref="B70:U70"/>
    <mergeCell ref="B71:U71"/>
    <mergeCell ref="B72:U72"/>
    <mergeCell ref="B73:U73"/>
    <mergeCell ref="B81:U81"/>
    <mergeCell ref="B82:U82"/>
    <mergeCell ref="B75:U75"/>
    <mergeCell ref="B76:U76"/>
    <mergeCell ref="B77:U77"/>
    <mergeCell ref="B78:U78"/>
    <mergeCell ref="B79:U79"/>
    <mergeCell ref="B80:U80"/>
  </mergeCells>
  <conditionalFormatting sqref="C1:AD3 C4:C50">
    <cfRule type="expression" dxfId="178" priority="188">
      <formula>WEEKDAY(E$1,2)=2</formula>
    </cfRule>
  </conditionalFormatting>
  <conditionalFormatting sqref="D1:AE3">
    <cfRule type="expression" dxfId="177" priority="189">
      <formula>WEEKDAY(E$1,2)=7</formula>
    </cfRule>
  </conditionalFormatting>
  <conditionalFormatting sqref="AI52">
    <cfRule type="expression" dxfId="176" priority="124">
      <formula>WEEKDAY(AL$1,2)=2</formula>
    </cfRule>
  </conditionalFormatting>
  <conditionalFormatting sqref="C47">
    <cfRule type="expression" dxfId="175" priority="123">
      <formula>WEEKDAY(E$1,2)=2</formula>
    </cfRule>
  </conditionalFormatting>
  <conditionalFormatting sqref="D1:AF3">
    <cfRule type="containsText" dxfId="174" priority="221" operator="containsText" text="CF">
      <formula>NOT(ISERROR(SEARCH("CF",#REF!)))</formula>
    </cfRule>
    <cfRule type="containsText" dxfId="173" priority="222" operator="containsText" text="RC">
      <formula>NOT(ISERROR(SEARCH("RC",#REF!)))</formula>
    </cfRule>
    <cfRule type="containsText" dxfId="172" priority="223" operator="containsText" text="RTT">
      <formula>NOT(ISERROR(SEARCH("RTT",#REF!)))</formula>
    </cfRule>
    <cfRule type="containsText" dxfId="171" priority="224" operator="containsText" text="RF">
      <formula>NOT(ISERROR(SEARCH("RF",#REF!)))</formula>
    </cfRule>
    <cfRule type="containsText" dxfId="170" priority="225" operator="containsText" text="FR">
      <formula>NOT(ISERROR(SEARCH("FR",#REF!)))</formula>
    </cfRule>
    <cfRule type="containsText" dxfId="169" priority="226" operator="containsText" text="HS">
      <formula>NOT(ISERROR(SEARCH("HS",#REF!)))</formula>
    </cfRule>
    <cfRule type="containsText" dxfId="168" priority="227" operator="containsText" text="CA">
      <formula>NOT(ISERROR(SEARCH("CA",#REF!)))</formula>
    </cfRule>
    <cfRule type="containsText" dxfId="167" priority="228" operator="containsText" text="RH">
      <formula>NOT(ISERROR(SEARCH("RH",#REF!)))</formula>
    </cfRule>
  </conditionalFormatting>
  <conditionalFormatting sqref="D1:AF3">
    <cfRule type="containsText" dxfId="166" priority="220" operator="containsText" text="JDF">
      <formula>NOT(ISERROR(SEARCH("JDF",#REF!)))</formula>
    </cfRule>
  </conditionalFormatting>
  <conditionalFormatting sqref="D51:AH80 D83:AH92 V81:AH82">
    <cfRule type="containsText" dxfId="165" priority="230" operator="containsText" text="CF">
      <formula>NOT(ISERROR(SEARCH("CF",#REF!)))</formula>
    </cfRule>
    <cfRule type="containsText" dxfId="164" priority="231" operator="containsText" text="RC">
      <formula>NOT(ISERROR(SEARCH("RC",#REF!)))</formula>
    </cfRule>
    <cfRule type="containsText" dxfId="163" priority="232" operator="containsText" text="RTT">
      <formula>NOT(ISERROR(SEARCH("RTT",#REF!)))</formula>
    </cfRule>
    <cfRule type="containsText" dxfId="162" priority="233" operator="containsText" text="RF">
      <formula>NOT(ISERROR(SEARCH("RF",#REF!)))</formula>
    </cfRule>
    <cfRule type="containsText" dxfId="161" priority="234" operator="containsText" text="FR">
      <formula>NOT(ISERROR(SEARCH("FR",#REF!)))</formula>
    </cfRule>
    <cfRule type="containsText" dxfId="160" priority="235" operator="containsText" text="HS">
      <formula>NOT(ISERROR(SEARCH("HS",#REF!)))</formula>
    </cfRule>
    <cfRule type="containsText" dxfId="159" priority="236" operator="containsText" text="CA">
      <formula>NOT(ISERROR(SEARCH("CA",#REF!)))</formula>
    </cfRule>
    <cfRule type="containsText" dxfId="158" priority="237" operator="containsText" text="RH">
      <formula>NOT(ISERROR(SEARCH("RH",#REF!)))</formula>
    </cfRule>
  </conditionalFormatting>
  <conditionalFormatting sqref="D51:AH80 D83:AH92 V81:AH82">
    <cfRule type="containsText" dxfId="157" priority="238" operator="containsText" text="JDF">
      <formula>NOT(ISERROR(SEARCH("JDF",#REF!)))</formula>
    </cfRule>
  </conditionalFormatting>
  <conditionalFormatting sqref="AJ4:AM49">
    <cfRule type="cellIs" dxfId="156" priority="108" operator="greaterThan">
      <formula>0</formula>
    </cfRule>
  </conditionalFormatting>
  <conditionalFormatting sqref="C49">
    <cfRule type="expression" dxfId="155" priority="107">
      <formula>WEEKDAY(E$1,2)=2</formula>
    </cfRule>
  </conditionalFormatting>
  <conditionalFormatting sqref="C46">
    <cfRule type="expression" dxfId="154" priority="106">
      <formula>WEEKDAY(E$1,2)=2</formula>
    </cfRule>
  </conditionalFormatting>
  <conditionalFormatting sqref="C48">
    <cfRule type="expression" dxfId="153" priority="105">
      <formula>WEEKDAY(E$1,2)=2</formula>
    </cfRule>
  </conditionalFormatting>
  <conditionalFormatting sqref="C47">
    <cfRule type="expression" dxfId="152" priority="104">
      <formula>WEEKDAY(E$1,2)=2</formula>
    </cfRule>
  </conditionalFormatting>
  <conditionalFormatting sqref="C48">
    <cfRule type="expression" dxfId="151" priority="103">
      <formula>WEEKDAY(E$1,2)=2</formula>
    </cfRule>
  </conditionalFormatting>
  <conditionalFormatting sqref="D1 H1 J1 L1 N1 P1 R1 T1 V1 X1 Z1 AB1 AD1 AF1 F1">
    <cfRule type="duplicateValues" dxfId="150" priority="10065"/>
  </conditionalFormatting>
  <conditionalFormatting sqref="AE1:AF3">
    <cfRule type="expression" dxfId="149" priority="10081">
      <formula>WEEKDAY(#REF!,2)=2</formula>
    </cfRule>
  </conditionalFormatting>
  <conditionalFormatting sqref="AF1:AF3">
    <cfRule type="expression" dxfId="148" priority="10097">
      <formula>WEEKDAY(#REF!,2)=7</formula>
    </cfRule>
  </conditionalFormatting>
  <conditionalFormatting sqref="D82:U82">
    <cfRule type="containsText" dxfId="147" priority="34" operator="containsText" text="CF">
      <formula>NOT(ISERROR(SEARCH("CF",#REF!)))</formula>
    </cfRule>
    <cfRule type="containsText" dxfId="146" priority="35" operator="containsText" text="RC">
      <formula>NOT(ISERROR(SEARCH("RC",#REF!)))</formula>
    </cfRule>
    <cfRule type="containsText" dxfId="145" priority="36" operator="containsText" text="RTT">
      <formula>NOT(ISERROR(SEARCH("RTT",#REF!)))</formula>
    </cfRule>
    <cfRule type="containsText" dxfId="144" priority="37" operator="containsText" text="RF">
      <formula>NOT(ISERROR(SEARCH("RF",#REF!)))</formula>
    </cfRule>
    <cfRule type="containsText" dxfId="143" priority="38" operator="containsText" text="FR">
      <formula>NOT(ISERROR(SEARCH("FR",#REF!)))</formula>
    </cfRule>
    <cfRule type="containsText" dxfId="142" priority="39" operator="containsText" text="HS">
      <formula>NOT(ISERROR(SEARCH("HS",#REF!)))</formula>
    </cfRule>
    <cfRule type="containsText" dxfId="141" priority="40" operator="containsText" text="CA">
      <formula>NOT(ISERROR(SEARCH("CA",#REF!)))</formula>
    </cfRule>
    <cfRule type="containsText" dxfId="140" priority="41" operator="containsText" text="RH">
      <formula>NOT(ISERROR(SEARCH("RH",#REF!)))</formula>
    </cfRule>
  </conditionalFormatting>
  <conditionalFormatting sqref="D81:U81">
    <cfRule type="containsText" dxfId="139" priority="43" operator="containsText" text="CF">
      <formula>NOT(ISERROR(SEARCH("CF",#REF!)))</formula>
    </cfRule>
    <cfRule type="containsText" dxfId="138" priority="44" operator="containsText" text="RC">
      <formula>NOT(ISERROR(SEARCH("RC",#REF!)))</formula>
    </cfRule>
    <cfRule type="containsText" dxfId="137" priority="45" operator="containsText" text="RTT">
      <formula>NOT(ISERROR(SEARCH("RTT",#REF!)))</formula>
    </cfRule>
    <cfRule type="containsText" dxfId="136" priority="46" operator="containsText" text="RF">
      <formula>NOT(ISERROR(SEARCH("RF",#REF!)))</formula>
    </cfRule>
    <cfRule type="containsText" dxfId="135" priority="47" operator="containsText" text="FR">
      <formula>NOT(ISERROR(SEARCH("FR",#REF!)))</formula>
    </cfRule>
    <cfRule type="containsText" dxfId="134" priority="48" operator="containsText" text="HS">
      <formula>NOT(ISERROR(SEARCH("HS",#REF!)))</formula>
    </cfRule>
    <cfRule type="containsText" dxfId="133" priority="49" operator="containsText" text="CA">
      <formula>NOT(ISERROR(SEARCH("CA",#REF!)))</formula>
    </cfRule>
    <cfRule type="containsText" dxfId="132" priority="50" operator="containsText" text="RH">
      <formula>NOT(ISERROR(SEARCH("RH",#REF!)))</formula>
    </cfRule>
  </conditionalFormatting>
  <conditionalFormatting sqref="D81:U81">
    <cfRule type="containsText" dxfId="131" priority="51" operator="containsText" text="JDF">
      <formula>NOT(ISERROR(SEARCH("JDF",#REF!)))</formula>
    </cfRule>
  </conditionalFormatting>
  <conditionalFormatting sqref="D82:U82">
    <cfRule type="containsText" dxfId="130" priority="42" operator="containsText" text="JDF">
      <formula>NOT(ISERROR(SEARCH("JDF",#REF!)))</formula>
    </cfRule>
  </conditionalFormatting>
  <conditionalFormatting sqref="AG1:AG3">
    <cfRule type="expression" dxfId="129" priority="21">
      <formula>WEEKDAY(AH$1,2)=7</formula>
    </cfRule>
  </conditionalFormatting>
  <conditionalFormatting sqref="AG1:AH3">
    <cfRule type="containsText" dxfId="128" priority="23" operator="containsText" text="CF">
      <formula>NOT(ISERROR(SEARCH("CF",#REF!)))</formula>
    </cfRule>
    <cfRule type="containsText" dxfId="127" priority="24" operator="containsText" text="RC">
      <formula>NOT(ISERROR(SEARCH("RC",#REF!)))</formula>
    </cfRule>
    <cfRule type="containsText" dxfId="126" priority="25" operator="containsText" text="RTT">
      <formula>NOT(ISERROR(SEARCH("RTT",#REF!)))</formula>
    </cfRule>
    <cfRule type="containsText" dxfId="125" priority="26" operator="containsText" text="RF">
      <formula>NOT(ISERROR(SEARCH("RF",#REF!)))</formula>
    </cfRule>
    <cfRule type="containsText" dxfId="124" priority="27" operator="containsText" text="FR">
      <formula>NOT(ISERROR(SEARCH("FR",#REF!)))</formula>
    </cfRule>
    <cfRule type="containsText" dxfId="123" priority="28" operator="containsText" text="HS">
      <formula>NOT(ISERROR(SEARCH("HS",#REF!)))</formula>
    </cfRule>
    <cfRule type="containsText" dxfId="122" priority="29" operator="containsText" text="CA">
      <formula>NOT(ISERROR(SEARCH("CA",#REF!)))</formula>
    </cfRule>
    <cfRule type="containsText" dxfId="121" priority="30" operator="containsText" text="RH">
      <formula>NOT(ISERROR(SEARCH("RH",#REF!)))</formula>
    </cfRule>
  </conditionalFormatting>
  <conditionalFormatting sqref="AG1:AH3">
    <cfRule type="containsText" dxfId="120" priority="22" operator="containsText" text="JDF">
      <formula>NOT(ISERROR(SEARCH("JDF",#REF!)))</formula>
    </cfRule>
  </conditionalFormatting>
  <conditionalFormatting sqref="AH1">
    <cfRule type="duplicateValues" dxfId="119" priority="31"/>
  </conditionalFormatting>
  <conditionalFormatting sqref="AG1:AH3">
    <cfRule type="expression" dxfId="118" priority="32">
      <formula>WEEKDAY(#REF!,2)=2</formula>
    </cfRule>
  </conditionalFormatting>
  <conditionalFormatting sqref="AH1:AH3">
    <cfRule type="expression" dxfId="117" priority="33">
      <formula>WEEKDAY(#REF!,2)=7</formula>
    </cfRule>
  </conditionalFormatting>
  <conditionalFormatting sqref="D4:AH49">
    <cfRule type="containsText" dxfId="116" priority="2" operator="containsText" text="JSR">
      <formula>NOT(ISERROR(SEARCH("JSR",D4)))</formula>
    </cfRule>
    <cfRule type="containsText" dxfId="115" priority="3" operator="containsText" text="JS">
      <formula>NOT(ISERROR(SEARCH("JS",D4)))</formula>
    </cfRule>
    <cfRule type="containsText" dxfId="114" priority="4" operator="containsText" text="RTP">
      <formula>NOT(ISERROR(SEARCH("RTP",D4)))</formula>
    </cfRule>
    <cfRule type="containsText" dxfId="113" priority="5" operator="containsText" text="RTJ">
      <formula>NOT(ISERROR(SEARCH("RTJ",D4)))</formula>
    </cfRule>
    <cfRule type="containsText" dxfId="112" priority="6" operator="containsText" text="RTT">
      <formula>NOT(ISERROR(SEARCH("RTT",D4)))</formula>
    </cfRule>
    <cfRule type="containsText" dxfId="111" priority="7" operator="containsText" text="RF">
      <formula>NOT(ISERROR(SEARCH("RF",D4)))</formula>
    </cfRule>
    <cfRule type="containsText" dxfId="110" priority="8" operator="containsText" text="RC">
      <formula>NOT(ISERROR(SEARCH("RC",D4)))</formula>
    </cfRule>
    <cfRule type="containsText" dxfId="109" priority="9" operator="containsText" text="NM">
      <formula>NOT(ISERROR(SEARCH("NM",D4)))</formula>
    </cfRule>
    <cfRule type="containsText" dxfId="108" priority="10" operator="containsText" text="JDF">
      <formula>NOT(ISERROR(SEARCH("JDF",D4)))</formula>
    </cfRule>
    <cfRule type="containsText" dxfId="107" priority="11" operator="containsText" text="HSM">
      <formula>NOT(ISERROR(SEARCH("HSM",D4)))</formula>
    </cfRule>
    <cfRule type="containsText" dxfId="106" priority="12" operator="containsText" text="HS">
      <formula>NOT(ISERROR(SEARCH("HS",D4)))</formula>
    </cfRule>
    <cfRule type="containsText" dxfId="105" priority="13" operator="containsText" text="FR">
      <formula>NOT(ISERROR(SEARCH("FR",D4)))</formula>
    </cfRule>
    <cfRule type="containsText" dxfId="104" priority="14" operator="containsText" text="CFS">
      <formula>NOT(ISERROR(SEARCH("CFS",D4)))</formula>
    </cfRule>
    <cfRule type="containsText" dxfId="103" priority="15" operator="containsText" text="CFJ">
      <formula>NOT(ISERROR(SEARCH("CFJ",D4)))</formula>
    </cfRule>
    <cfRule type="containsText" dxfId="102" priority="16" operator="containsText" text="CAR">
      <formula>NOT(ISERROR(SEARCH("CAR",D4)))</formula>
    </cfRule>
    <cfRule type="containsText" dxfId="101" priority="17" operator="containsText" text="CAM">
      <formula>NOT(ISERROR(SEARCH("CAM",D4)))</formula>
    </cfRule>
    <cfRule type="containsText" dxfId="100" priority="18" operator="containsText" text="CA">
      <formula>NOT(ISERROR(SEARCH("CA",D4)))</formula>
    </cfRule>
    <cfRule type="containsText" dxfId="99" priority="19" operator="containsText" text="AAS">
      <formula>NOT(ISERROR(SEARCH("AAS",D4)))</formula>
    </cfRule>
    <cfRule type="containsText" dxfId="98" priority="20" operator="containsText" text="RH">
      <formula>NOT(ISERROR(SEARCH("RH",D4)))</formula>
    </cfRule>
  </conditionalFormatting>
  <conditionalFormatting sqref="D1048576:AH1048576 D93:AH1048574">
    <cfRule type="containsText" dxfId="97" priority="239" operator="containsText" text="CF">
      <formula>NOT(ISERROR(SEARCH("CF",#REF!)))</formula>
    </cfRule>
    <cfRule type="containsText" dxfId="96" priority="240" operator="containsText" text="RC">
      <formula>NOT(ISERROR(SEARCH("RC",#REF!)))</formula>
    </cfRule>
    <cfRule type="containsText" dxfId="95" priority="241" operator="containsText" text="RTT">
      <formula>NOT(ISERROR(SEARCH("RTT",#REF!)))</formula>
    </cfRule>
    <cfRule type="containsText" dxfId="94" priority="242" operator="containsText" text="RF">
      <formula>NOT(ISERROR(SEARCH("RF",#REF!)))</formula>
    </cfRule>
    <cfRule type="containsText" dxfId="93" priority="243" operator="containsText" text="FR">
      <formula>NOT(ISERROR(SEARCH("FR",#REF!)))</formula>
    </cfRule>
    <cfRule type="containsText" dxfId="92" priority="244" operator="containsText" text="HS">
      <formula>NOT(ISERROR(SEARCH("HS",#REF!)))</formula>
    </cfRule>
    <cfRule type="containsText" dxfId="91" priority="245" operator="containsText" text="CA">
      <formula>NOT(ISERROR(SEARCH("CA",#REF!)))</formula>
    </cfRule>
    <cfRule type="containsText" dxfId="90" priority="246" operator="containsText" text="RH">
      <formula>NOT(ISERROR(SEARCH("RH",#REF!)))</formula>
    </cfRule>
  </conditionalFormatting>
  <conditionalFormatting sqref="D1048576:AH1048576 D93:AH1048574">
    <cfRule type="containsText" dxfId="89" priority="247" operator="containsText" text="JDF">
      <formula>NOT(ISERROR(SEARCH("JDF",#REF!)))</formula>
    </cfRule>
  </conditionalFormatting>
  <conditionalFormatting sqref="D1048575:AH1048575">
    <cfRule type="containsText" dxfId="88" priority="248" operator="containsText" text="CF">
      <formula>NOT(ISERROR(SEARCH("CF",#REF!)))</formula>
    </cfRule>
    <cfRule type="containsText" dxfId="87" priority="249" operator="containsText" text="RC">
      <formula>NOT(ISERROR(SEARCH("RC",#REF!)))</formula>
    </cfRule>
    <cfRule type="containsText" dxfId="86" priority="250" operator="containsText" text="RTT">
      <formula>NOT(ISERROR(SEARCH("RTT",#REF!)))</formula>
    </cfRule>
    <cfRule type="containsText" dxfId="85" priority="251" operator="containsText" text="RF">
      <formula>NOT(ISERROR(SEARCH("RF",#REF!)))</formula>
    </cfRule>
    <cfRule type="containsText" dxfId="84" priority="252" operator="containsText" text="FR">
      <formula>NOT(ISERROR(SEARCH("FR",#REF!)))</formula>
    </cfRule>
    <cfRule type="containsText" dxfId="83" priority="253" operator="containsText" text="HS">
      <formula>NOT(ISERROR(SEARCH("HS",#REF!)))</formula>
    </cfRule>
    <cfRule type="containsText" dxfId="82" priority="254" operator="containsText" text="CA">
      <formula>NOT(ISERROR(SEARCH("CA",#REF!)))</formula>
    </cfRule>
    <cfRule type="containsText" dxfId="81" priority="255" operator="containsText" text="RH">
      <formula>NOT(ISERROR(SEARCH("RH",#REF!)))</formula>
    </cfRule>
  </conditionalFormatting>
  <conditionalFormatting sqref="D1048575:AH1048575">
    <cfRule type="containsText" dxfId="80" priority="256" operator="containsText" text="JDF">
      <formula>NOT(ISERROR(SEARCH("JDF",#REF!)))</formula>
    </cfRule>
  </conditionalFormatting>
  <printOptions horizontalCentered="1" verticalCentered="1"/>
  <pageMargins left="0.11811023622047245" right="0.11811023622047245" top="0.35433070866141736" bottom="0.15748031496062992" header="0.31496062992125984" footer="0.31496062992125984"/>
  <pageSetup paperSize="8" scale="145" fitToWidth="0" orientation="landscape" r:id="rId1"/>
  <headerFooter scaleWithDoc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M92"/>
  <sheetViews>
    <sheetView topLeftCell="A10" zoomScale="112" zoomScaleNormal="112" workbookViewId="0">
      <selection activeCell="AC15" sqref="AC15"/>
    </sheetView>
  </sheetViews>
  <sheetFormatPr baseColWidth="10" defaultRowHeight="15" x14ac:dyDescent="0.25"/>
  <cols>
    <col min="1" max="1" width="26.85546875" customWidth="1"/>
    <col min="2" max="2" width="3.7109375" customWidth="1"/>
    <col min="3" max="3" width="18.140625" customWidth="1"/>
    <col min="4" max="4" width="4.28515625" customWidth="1"/>
    <col min="5" max="5" width="4.85546875" customWidth="1"/>
    <col min="6" max="6" width="3.42578125" customWidth="1"/>
    <col min="7" max="7" width="4.42578125" customWidth="1"/>
    <col min="8" max="9" width="3.42578125" style="1" customWidth="1"/>
    <col min="10" max="10" width="4.28515625" customWidth="1"/>
    <col min="11" max="11" width="4.7109375" customWidth="1"/>
    <col min="12" max="13" width="3.42578125" customWidth="1"/>
    <col min="14" max="14" width="4.42578125" customWidth="1"/>
    <col min="15" max="16" width="3.42578125" style="1" customWidth="1"/>
    <col min="17" max="17" width="4.85546875" customWidth="1"/>
    <col min="18" max="20" width="3.42578125" customWidth="1"/>
    <col min="21" max="21" width="5.28515625" customWidth="1"/>
    <col min="22" max="23" width="3.42578125" style="1" customWidth="1"/>
    <col min="24" max="24" width="4.42578125" customWidth="1"/>
    <col min="25" max="27" width="3.42578125" customWidth="1"/>
    <col min="28" max="28" width="6.140625" customWidth="1"/>
    <col min="29" max="30" width="3.42578125" style="1" customWidth="1"/>
    <col min="31" max="34" width="4.42578125" customWidth="1"/>
    <col min="35" max="35" width="2.7109375" customWidth="1"/>
    <col min="36" max="36" width="5.85546875" customWidth="1"/>
    <col min="37" max="37" width="7.5703125" customWidth="1"/>
  </cols>
  <sheetData>
    <row r="1" spans="1:39" ht="15" customHeight="1" x14ac:dyDescent="0.25">
      <c r="A1" s="83" t="s">
        <v>34</v>
      </c>
      <c r="B1" s="85"/>
      <c r="C1" s="87">
        <v>43862</v>
      </c>
      <c r="D1" s="55">
        <f>C1</f>
        <v>43862</v>
      </c>
      <c r="E1" s="56">
        <f>D1+1</f>
        <v>43863</v>
      </c>
      <c r="F1" s="56">
        <f t="shared" ref="F1:AH1" si="0">E1+1</f>
        <v>43864</v>
      </c>
      <c r="G1" s="56">
        <f t="shared" si="0"/>
        <v>43865</v>
      </c>
      <c r="H1" s="56">
        <f t="shared" si="0"/>
        <v>43866</v>
      </c>
      <c r="I1" s="56">
        <f t="shared" si="0"/>
        <v>43867</v>
      </c>
      <c r="J1" s="56">
        <f t="shared" si="0"/>
        <v>43868</v>
      </c>
      <c r="K1" s="56">
        <f t="shared" si="0"/>
        <v>43869</v>
      </c>
      <c r="L1" s="56">
        <f t="shared" si="0"/>
        <v>43870</v>
      </c>
      <c r="M1" s="56">
        <f t="shared" si="0"/>
        <v>43871</v>
      </c>
      <c r="N1" s="56">
        <f t="shared" si="0"/>
        <v>43872</v>
      </c>
      <c r="O1" s="56">
        <f t="shared" si="0"/>
        <v>43873</v>
      </c>
      <c r="P1" s="56">
        <f t="shared" si="0"/>
        <v>43874</v>
      </c>
      <c r="Q1" s="56">
        <f t="shared" si="0"/>
        <v>43875</v>
      </c>
      <c r="R1" s="56">
        <f t="shared" si="0"/>
        <v>43876</v>
      </c>
      <c r="S1" s="56">
        <f t="shared" si="0"/>
        <v>43877</v>
      </c>
      <c r="T1" s="56">
        <f t="shared" si="0"/>
        <v>43878</v>
      </c>
      <c r="U1" s="56">
        <f t="shared" si="0"/>
        <v>43879</v>
      </c>
      <c r="V1" s="56">
        <f t="shared" si="0"/>
        <v>43880</v>
      </c>
      <c r="W1" s="56">
        <f t="shared" si="0"/>
        <v>43881</v>
      </c>
      <c r="X1" s="56">
        <f t="shared" si="0"/>
        <v>43882</v>
      </c>
      <c r="Y1" s="56">
        <f t="shared" si="0"/>
        <v>43883</v>
      </c>
      <c r="Z1" s="56">
        <f t="shared" si="0"/>
        <v>43884</v>
      </c>
      <c r="AA1" s="56">
        <f t="shared" si="0"/>
        <v>43885</v>
      </c>
      <c r="AB1" s="56">
        <f t="shared" si="0"/>
        <v>43886</v>
      </c>
      <c r="AC1" s="56">
        <f t="shared" si="0"/>
        <v>43887</v>
      </c>
      <c r="AD1" s="56">
        <f t="shared" si="0"/>
        <v>43888</v>
      </c>
      <c r="AE1" s="56">
        <f t="shared" si="0"/>
        <v>43889</v>
      </c>
      <c r="AF1" s="56">
        <f t="shared" si="0"/>
        <v>43890</v>
      </c>
      <c r="AG1" s="56">
        <f t="shared" si="0"/>
        <v>43891</v>
      </c>
      <c r="AH1" s="56">
        <f t="shared" si="0"/>
        <v>43892</v>
      </c>
      <c r="AI1" s="60"/>
      <c r="AJ1" s="60"/>
      <c r="AK1" s="60"/>
      <c r="AL1" s="60"/>
      <c r="AM1" s="60"/>
    </row>
    <row r="2" spans="1:39" ht="11.25" customHeight="1" thickBot="1" x14ac:dyDescent="0.3">
      <c r="A2" s="84"/>
      <c r="B2" s="86"/>
      <c r="C2" s="88"/>
      <c r="D2" s="54">
        <f>C1</f>
        <v>43862</v>
      </c>
      <c r="E2" s="54">
        <f>C1+1</f>
        <v>43863</v>
      </c>
      <c r="F2" s="54">
        <f>E1+1</f>
        <v>43864</v>
      </c>
      <c r="G2" s="54">
        <f>F1+1</f>
        <v>43865</v>
      </c>
      <c r="H2" s="54">
        <f>G1+1</f>
        <v>43866</v>
      </c>
      <c r="I2" s="54">
        <f t="shared" ref="I2:AH2" si="1">H1+1</f>
        <v>43867</v>
      </c>
      <c r="J2" s="54">
        <f t="shared" si="1"/>
        <v>43868</v>
      </c>
      <c r="K2" s="54">
        <f t="shared" si="1"/>
        <v>43869</v>
      </c>
      <c r="L2" s="54">
        <f t="shared" si="1"/>
        <v>43870</v>
      </c>
      <c r="M2" s="54">
        <f t="shared" si="1"/>
        <v>43871</v>
      </c>
      <c r="N2" s="54">
        <f t="shared" si="1"/>
        <v>43872</v>
      </c>
      <c r="O2" s="54">
        <f t="shared" si="1"/>
        <v>43873</v>
      </c>
      <c r="P2" s="54">
        <f t="shared" si="1"/>
        <v>43874</v>
      </c>
      <c r="Q2" s="54">
        <f t="shared" si="1"/>
        <v>43875</v>
      </c>
      <c r="R2" s="54">
        <f t="shared" si="1"/>
        <v>43876</v>
      </c>
      <c r="S2" s="54">
        <f t="shared" si="1"/>
        <v>43877</v>
      </c>
      <c r="T2" s="54">
        <f t="shared" si="1"/>
        <v>43878</v>
      </c>
      <c r="U2" s="54">
        <f t="shared" si="1"/>
        <v>43879</v>
      </c>
      <c r="V2" s="54">
        <f t="shared" si="1"/>
        <v>43880</v>
      </c>
      <c r="W2" s="54">
        <f t="shared" si="1"/>
        <v>43881</v>
      </c>
      <c r="X2" s="54">
        <f t="shared" si="1"/>
        <v>43882</v>
      </c>
      <c r="Y2" s="54">
        <f t="shared" si="1"/>
        <v>43883</v>
      </c>
      <c r="Z2" s="54">
        <f t="shared" si="1"/>
        <v>43884</v>
      </c>
      <c r="AA2" s="54">
        <f t="shared" si="1"/>
        <v>43885</v>
      </c>
      <c r="AB2" s="54">
        <f t="shared" si="1"/>
        <v>43886</v>
      </c>
      <c r="AC2" s="54">
        <f t="shared" si="1"/>
        <v>43887</v>
      </c>
      <c r="AD2" s="54">
        <f t="shared" si="1"/>
        <v>43888</v>
      </c>
      <c r="AE2" s="54">
        <f t="shared" si="1"/>
        <v>43889</v>
      </c>
      <c r="AF2" s="54">
        <f t="shared" si="1"/>
        <v>43890</v>
      </c>
      <c r="AG2" s="54">
        <f t="shared" si="1"/>
        <v>43891</v>
      </c>
      <c r="AH2" s="54">
        <f t="shared" si="1"/>
        <v>43892</v>
      </c>
      <c r="AI2" s="60"/>
      <c r="AJ2" s="68" t="s">
        <v>93</v>
      </c>
      <c r="AK2" s="68" t="s">
        <v>94</v>
      </c>
      <c r="AL2" s="68" t="s">
        <v>91</v>
      </c>
      <c r="AM2" s="68" t="s">
        <v>92</v>
      </c>
    </row>
    <row r="3" spans="1:39" ht="9.75" customHeight="1" thickBot="1" x14ac:dyDescent="0.3">
      <c r="A3" s="3"/>
      <c r="B3" s="3"/>
      <c r="C3" s="2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60"/>
      <c r="AJ3" s="67"/>
      <c r="AK3" s="67"/>
      <c r="AL3" s="67"/>
      <c r="AM3" s="67"/>
    </row>
    <row r="4" spans="1:39" ht="12" customHeight="1" x14ac:dyDescent="0.25">
      <c r="A4" s="25" t="s">
        <v>84</v>
      </c>
      <c r="B4" s="41">
        <v>1</v>
      </c>
      <c r="C4" s="38" t="s">
        <v>96</v>
      </c>
      <c r="D4" s="40" t="str">
        <f>IF(OR(WEEKDAY(D2,2)=6,WEEKDAY(D2,2)=7),"RH","")</f>
        <v>RH</v>
      </c>
      <c r="E4" s="40" t="str">
        <f>IF(OR(WEEKDAY(E2,2)=6,WEEKDAY(E2,2)=7),"RH","")</f>
        <v>RH</v>
      </c>
      <c r="F4" s="40" t="str">
        <f t="shared" ref="F4:AH4" si="2">IF(OR(WEEKDAY(F2,2)=6,WEEKDAY(F2,2)=7),"RH","")</f>
        <v/>
      </c>
      <c r="G4" s="40" t="str">
        <f t="shared" si="2"/>
        <v/>
      </c>
      <c r="H4" s="40" t="str">
        <f t="shared" si="2"/>
        <v/>
      </c>
      <c r="I4" s="40" t="s">
        <v>87</v>
      </c>
      <c r="J4" s="40" t="str">
        <f t="shared" si="2"/>
        <v/>
      </c>
      <c r="K4" s="40" t="str">
        <f t="shared" si="2"/>
        <v>RH</v>
      </c>
      <c r="L4" s="40" t="str">
        <f t="shared" si="2"/>
        <v>RH</v>
      </c>
      <c r="M4" s="40" t="s">
        <v>95</v>
      </c>
      <c r="N4" s="40" t="str">
        <f t="shared" si="2"/>
        <v/>
      </c>
      <c r="O4" s="40" t="str">
        <f t="shared" si="2"/>
        <v/>
      </c>
      <c r="P4" s="40" t="str">
        <f t="shared" si="2"/>
        <v/>
      </c>
      <c r="Q4" s="40" t="s">
        <v>86</v>
      </c>
      <c r="R4" s="40" t="str">
        <f t="shared" si="2"/>
        <v>RH</v>
      </c>
      <c r="S4" s="40" t="str">
        <f t="shared" si="2"/>
        <v>RH</v>
      </c>
      <c r="T4" s="40" t="str">
        <f t="shared" si="2"/>
        <v/>
      </c>
      <c r="U4" s="40" t="str">
        <f t="shared" si="2"/>
        <v/>
      </c>
      <c r="V4" s="40" t="str">
        <f t="shared" si="2"/>
        <v/>
      </c>
      <c r="W4" s="40" t="str">
        <f t="shared" si="2"/>
        <v/>
      </c>
      <c r="X4" s="40" t="str">
        <f t="shared" si="2"/>
        <v/>
      </c>
      <c r="Y4" s="40" t="str">
        <f t="shared" si="2"/>
        <v>RH</v>
      </c>
      <c r="Z4" s="40" t="str">
        <f t="shared" si="2"/>
        <v>RH</v>
      </c>
      <c r="AA4" s="40" t="str">
        <f t="shared" si="2"/>
        <v/>
      </c>
      <c r="AB4" s="40" t="str">
        <f t="shared" si="2"/>
        <v/>
      </c>
      <c r="AC4" s="40" t="str">
        <f t="shared" si="2"/>
        <v/>
      </c>
      <c r="AD4" s="40" t="str">
        <f t="shared" si="2"/>
        <v/>
      </c>
      <c r="AE4" s="40" t="str">
        <f t="shared" si="2"/>
        <v/>
      </c>
      <c r="AF4" s="40" t="str">
        <f t="shared" si="2"/>
        <v>RH</v>
      </c>
      <c r="AG4" s="40" t="str">
        <f t="shared" si="2"/>
        <v>RH</v>
      </c>
      <c r="AH4" s="40" t="str">
        <f t="shared" si="2"/>
        <v/>
      </c>
      <c r="AI4" s="60"/>
      <c r="AJ4" s="67">
        <f>COUNTIF(D4:AF4,"RTT")+'trame vierge'!AJ4</f>
        <v>6</v>
      </c>
      <c r="AK4" s="67">
        <f>20 -(AJ4)</f>
        <v>14</v>
      </c>
      <c r="AL4" s="67">
        <f>COUNTIF(D4:AF4,"CA")</f>
        <v>1</v>
      </c>
      <c r="AM4" s="67">
        <f>COUNTIF(D4:AF4,"HS")</f>
        <v>0</v>
      </c>
    </row>
    <row r="5" spans="1:39" ht="12" customHeight="1" x14ac:dyDescent="0.25">
      <c r="A5" s="26" t="s">
        <v>36</v>
      </c>
      <c r="B5" s="42">
        <v>2</v>
      </c>
      <c r="C5" s="16" t="s">
        <v>85</v>
      </c>
      <c r="D5" s="40" t="str">
        <f>IF(OR(WEEKDAY(D2,2)=6,WEEKDAY(D2,2)=7),"RH","")</f>
        <v>RH</v>
      </c>
      <c r="E5" s="40" t="str">
        <f t="shared" ref="E5:AH5" si="3">IF(OR(WEEKDAY(E2,2)=6,WEEKDAY(E2,2)=7),"RH","")</f>
        <v>RH</v>
      </c>
      <c r="F5" s="40" t="str">
        <f t="shared" si="3"/>
        <v/>
      </c>
      <c r="G5" s="40" t="str">
        <f t="shared" si="3"/>
        <v/>
      </c>
      <c r="H5" s="40" t="str">
        <f t="shared" si="3"/>
        <v/>
      </c>
      <c r="I5" s="40" t="str">
        <f t="shared" si="3"/>
        <v/>
      </c>
      <c r="J5" s="40" t="str">
        <f t="shared" si="3"/>
        <v/>
      </c>
      <c r="K5" s="40" t="str">
        <f t="shared" si="3"/>
        <v>RH</v>
      </c>
      <c r="L5" s="40" t="str">
        <f t="shared" si="3"/>
        <v>RH</v>
      </c>
      <c r="M5" s="40" t="str">
        <f t="shared" si="3"/>
        <v/>
      </c>
      <c r="N5" s="40" t="str">
        <f t="shared" si="3"/>
        <v/>
      </c>
      <c r="O5" s="40" t="str">
        <f t="shared" si="3"/>
        <v/>
      </c>
      <c r="P5" s="40" t="str">
        <f t="shared" si="3"/>
        <v/>
      </c>
      <c r="Q5" s="40" t="str">
        <f t="shared" si="3"/>
        <v/>
      </c>
      <c r="R5" s="40" t="str">
        <f t="shared" si="3"/>
        <v>RH</v>
      </c>
      <c r="S5" s="40" t="str">
        <f t="shared" si="3"/>
        <v>RH</v>
      </c>
      <c r="T5" s="40" t="str">
        <f t="shared" si="3"/>
        <v/>
      </c>
      <c r="U5" s="40" t="str">
        <f t="shared" si="3"/>
        <v/>
      </c>
      <c r="V5" s="40" t="str">
        <f t="shared" si="3"/>
        <v/>
      </c>
      <c r="W5" s="40" t="str">
        <f t="shared" si="3"/>
        <v/>
      </c>
      <c r="X5" s="40" t="str">
        <f t="shared" si="3"/>
        <v/>
      </c>
      <c r="Y5" s="40" t="str">
        <f t="shared" si="3"/>
        <v>RH</v>
      </c>
      <c r="Z5" s="40" t="str">
        <f t="shared" si="3"/>
        <v>RH</v>
      </c>
      <c r="AA5" s="40" t="str">
        <f t="shared" si="3"/>
        <v/>
      </c>
      <c r="AB5" s="40" t="str">
        <f t="shared" si="3"/>
        <v/>
      </c>
      <c r="AC5" s="40" t="str">
        <f t="shared" si="3"/>
        <v/>
      </c>
      <c r="AD5" s="40" t="str">
        <f t="shared" si="3"/>
        <v/>
      </c>
      <c r="AE5" s="40" t="str">
        <f t="shared" si="3"/>
        <v/>
      </c>
      <c r="AF5" s="40" t="str">
        <f t="shared" si="3"/>
        <v>RH</v>
      </c>
      <c r="AG5" s="40" t="str">
        <f t="shared" si="3"/>
        <v>RH</v>
      </c>
      <c r="AH5" s="40" t="str">
        <f t="shared" si="3"/>
        <v/>
      </c>
      <c r="AI5" s="60"/>
      <c r="AJ5" s="67">
        <f>COUNTIF(D5:AF5,"RTT")</f>
        <v>0</v>
      </c>
      <c r="AK5" s="67"/>
      <c r="AL5" s="67">
        <f>COUNTIF(D5:AF5,"CA")</f>
        <v>0</v>
      </c>
      <c r="AM5" s="67">
        <f>COUNTIF(D5:AF5,"HS")</f>
        <v>0</v>
      </c>
    </row>
    <row r="6" spans="1:39" ht="14.25" customHeight="1" x14ac:dyDescent="0.25">
      <c r="A6" s="27"/>
      <c r="B6" s="43"/>
      <c r="C6" s="17" t="s">
        <v>35</v>
      </c>
      <c r="D6" s="40" t="str">
        <f>IF(OR(WEEKDAY(D2,2)=6,WEEKDAY(D2,2)=7),"RH","")</f>
        <v>RH</v>
      </c>
      <c r="E6" s="40" t="str">
        <f>IF(OR(WEEKDAY(E2,2)=6,WEEKDAY(E2,2)=7),"RH","")</f>
        <v>RH</v>
      </c>
      <c r="F6" s="40" t="str">
        <f t="shared" ref="F6:AH6" si="4">IF(OR(WEEKDAY(F2,2)=6,WEEKDAY(F2,2)=7),"RH","")</f>
        <v/>
      </c>
      <c r="G6" s="40" t="str">
        <f t="shared" si="4"/>
        <v/>
      </c>
      <c r="H6" s="40" t="str">
        <f t="shared" si="4"/>
        <v/>
      </c>
      <c r="I6" s="40" t="str">
        <f t="shared" si="4"/>
        <v/>
      </c>
      <c r="J6" s="40" t="str">
        <f t="shared" si="4"/>
        <v/>
      </c>
      <c r="K6" s="40" t="str">
        <f t="shared" si="4"/>
        <v>RH</v>
      </c>
      <c r="L6" s="40" t="str">
        <f t="shared" si="4"/>
        <v>RH</v>
      </c>
      <c r="M6" s="40" t="str">
        <f t="shared" si="4"/>
        <v/>
      </c>
      <c r="N6" s="40" t="str">
        <f t="shared" si="4"/>
        <v/>
      </c>
      <c r="O6" s="40" t="str">
        <f t="shared" si="4"/>
        <v/>
      </c>
      <c r="P6" s="40" t="str">
        <f t="shared" si="4"/>
        <v/>
      </c>
      <c r="Q6" s="40" t="str">
        <f t="shared" si="4"/>
        <v/>
      </c>
      <c r="R6" s="40" t="str">
        <f t="shared" si="4"/>
        <v>RH</v>
      </c>
      <c r="S6" s="40" t="str">
        <f t="shared" si="4"/>
        <v>RH</v>
      </c>
      <c r="T6" s="40" t="str">
        <f t="shared" si="4"/>
        <v/>
      </c>
      <c r="U6" s="40" t="str">
        <f t="shared" si="4"/>
        <v/>
      </c>
      <c r="V6" s="40" t="str">
        <f t="shared" si="4"/>
        <v/>
      </c>
      <c r="W6" s="40" t="str">
        <f t="shared" si="4"/>
        <v/>
      </c>
      <c r="X6" s="40" t="str">
        <f t="shared" si="4"/>
        <v/>
      </c>
      <c r="Y6" s="40" t="str">
        <f t="shared" si="4"/>
        <v>RH</v>
      </c>
      <c r="Z6" s="40" t="str">
        <f t="shared" si="4"/>
        <v>RH</v>
      </c>
      <c r="AA6" s="40" t="str">
        <f t="shared" si="4"/>
        <v/>
      </c>
      <c r="AB6" s="40" t="str">
        <f t="shared" si="4"/>
        <v/>
      </c>
      <c r="AC6" s="40" t="str">
        <f t="shared" si="4"/>
        <v/>
      </c>
      <c r="AD6" s="40" t="str">
        <f t="shared" si="4"/>
        <v/>
      </c>
      <c r="AE6" s="40" t="str">
        <f t="shared" si="4"/>
        <v/>
      </c>
      <c r="AF6" s="40" t="str">
        <f t="shared" si="4"/>
        <v>RH</v>
      </c>
      <c r="AG6" s="40" t="str">
        <f t="shared" si="4"/>
        <v>RH</v>
      </c>
      <c r="AH6" s="40" t="str">
        <f t="shared" si="4"/>
        <v/>
      </c>
      <c r="AI6" s="60"/>
      <c r="AJ6" s="67"/>
      <c r="AK6" s="67"/>
      <c r="AL6" s="67"/>
      <c r="AM6" s="67"/>
    </row>
    <row r="7" spans="1:39" ht="12" customHeight="1" x14ac:dyDescent="0.25">
      <c r="A7" s="28" t="s">
        <v>37</v>
      </c>
      <c r="B7" s="45">
        <v>3</v>
      </c>
      <c r="C7" s="17" t="s">
        <v>38</v>
      </c>
      <c r="D7" s="40" t="str">
        <f>IF(OR(WEEKDAY(D2,2)=6,WEEKDAY(D2,2)=7),"RH","")</f>
        <v>RH</v>
      </c>
      <c r="E7" s="40" t="str">
        <f t="shared" ref="E7:AH7" si="5">IF(OR(WEEKDAY(E2,2)=6,WEEKDAY(E2,2)=7),"RH","")</f>
        <v>RH</v>
      </c>
      <c r="F7" s="40" t="str">
        <f t="shared" si="5"/>
        <v/>
      </c>
      <c r="G7" s="40" t="str">
        <f>IF(OR(WEEKDAY(G2,2)=6,WEEKDAY(G2,2)=7),"RH","")</f>
        <v/>
      </c>
      <c r="H7" s="40" t="str">
        <f>IF(OR(WEEKDAY(H2,2)=6,WEEKDAY(H2,2)=7),"RH","")</f>
        <v/>
      </c>
      <c r="I7" s="40" t="str">
        <f t="shared" si="5"/>
        <v/>
      </c>
      <c r="J7" s="40" t="str">
        <f t="shared" si="5"/>
        <v/>
      </c>
      <c r="K7" s="40" t="str">
        <f>IF(OR(WEEKDAY(K2,2)=6,WEEKDAY(K2,2)=7),"RH","")</f>
        <v>RH</v>
      </c>
      <c r="L7" s="40" t="str">
        <f t="shared" si="5"/>
        <v>RH</v>
      </c>
      <c r="M7" s="40" t="str">
        <f t="shared" si="5"/>
        <v/>
      </c>
      <c r="N7" s="40" t="str">
        <f t="shared" si="5"/>
        <v/>
      </c>
      <c r="O7" s="40" t="str">
        <f t="shared" si="5"/>
        <v/>
      </c>
      <c r="P7" s="40" t="str">
        <f t="shared" si="5"/>
        <v/>
      </c>
      <c r="Q7" s="40" t="str">
        <f t="shared" si="5"/>
        <v/>
      </c>
      <c r="R7" s="40" t="str">
        <f t="shared" si="5"/>
        <v>RH</v>
      </c>
      <c r="S7" s="40" t="str">
        <f t="shared" si="5"/>
        <v>RH</v>
      </c>
      <c r="T7" s="40" t="str">
        <f t="shared" si="5"/>
        <v/>
      </c>
      <c r="U7" s="40" t="str">
        <f t="shared" si="5"/>
        <v/>
      </c>
      <c r="V7" s="40" t="str">
        <f t="shared" si="5"/>
        <v/>
      </c>
      <c r="W7" s="40" t="str">
        <f t="shared" si="5"/>
        <v/>
      </c>
      <c r="X7" s="40" t="str">
        <f t="shared" si="5"/>
        <v/>
      </c>
      <c r="Y7" s="40" t="str">
        <f t="shared" si="5"/>
        <v>RH</v>
      </c>
      <c r="Z7" s="40" t="str">
        <f t="shared" si="5"/>
        <v>RH</v>
      </c>
      <c r="AA7" s="40" t="str">
        <f t="shared" si="5"/>
        <v/>
      </c>
      <c r="AB7" s="40" t="str">
        <f t="shared" si="5"/>
        <v/>
      </c>
      <c r="AC7" s="40" t="str">
        <f t="shared" si="5"/>
        <v/>
      </c>
      <c r="AD7" s="40" t="str">
        <f t="shared" si="5"/>
        <v/>
      </c>
      <c r="AE7" s="40" t="str">
        <f t="shared" si="5"/>
        <v/>
      </c>
      <c r="AF7" s="40" t="str">
        <f t="shared" si="5"/>
        <v>RH</v>
      </c>
      <c r="AG7" s="40" t="str">
        <f t="shared" si="5"/>
        <v>RH</v>
      </c>
      <c r="AH7" s="40" t="str">
        <f t="shared" si="5"/>
        <v/>
      </c>
      <c r="AI7" s="60"/>
      <c r="AJ7" s="67">
        <f>COUNTIF(D7:AF7,"RTT")</f>
        <v>0</v>
      </c>
      <c r="AK7" s="67"/>
      <c r="AL7" s="67">
        <f>COUNTIF(D7:AF7,"CA")</f>
        <v>0</v>
      </c>
      <c r="AM7" s="67">
        <f>COUNTIF(D7:AF7,"HS")</f>
        <v>0</v>
      </c>
    </row>
    <row r="8" spans="1:39" ht="12" customHeight="1" thickBot="1" x14ac:dyDescent="0.3">
      <c r="A8" s="29" t="s">
        <v>83</v>
      </c>
      <c r="B8" s="45">
        <v>4</v>
      </c>
      <c r="C8" s="17" t="s">
        <v>39</v>
      </c>
      <c r="D8" s="40" t="str">
        <f>IF(OR(WEEKDAY(D2,2)=6,WEEKDAY(D2,2)=7),"RH","")</f>
        <v>RH</v>
      </c>
      <c r="E8" s="40" t="str">
        <f t="shared" ref="E8:AH8" si="6">IF(OR(WEEKDAY(E2,2)=6,WEEKDAY(E2,2)=7),"RH","")</f>
        <v>RH</v>
      </c>
      <c r="F8" s="40" t="str">
        <f t="shared" si="6"/>
        <v/>
      </c>
      <c r="G8" s="40" t="str">
        <f t="shared" si="6"/>
        <v/>
      </c>
      <c r="H8" s="40" t="str">
        <f t="shared" si="6"/>
        <v/>
      </c>
      <c r="I8" s="40" t="str">
        <f t="shared" si="6"/>
        <v/>
      </c>
      <c r="J8" s="40" t="str">
        <f t="shared" si="6"/>
        <v/>
      </c>
      <c r="K8" s="40" t="str">
        <f t="shared" si="6"/>
        <v>RH</v>
      </c>
      <c r="L8" s="40" t="str">
        <f t="shared" si="6"/>
        <v>RH</v>
      </c>
      <c r="M8" s="40" t="str">
        <f t="shared" si="6"/>
        <v/>
      </c>
      <c r="N8" s="40" t="str">
        <f t="shared" si="6"/>
        <v/>
      </c>
      <c r="O8" s="40" t="str">
        <f t="shared" si="6"/>
        <v/>
      </c>
      <c r="P8" s="40" t="str">
        <f t="shared" si="6"/>
        <v/>
      </c>
      <c r="Q8" s="40" t="str">
        <f t="shared" si="6"/>
        <v/>
      </c>
      <c r="R8" s="40" t="str">
        <f t="shared" si="6"/>
        <v>RH</v>
      </c>
      <c r="S8" s="40" t="str">
        <f t="shared" si="6"/>
        <v>RH</v>
      </c>
      <c r="T8" s="40" t="str">
        <f t="shared" si="6"/>
        <v/>
      </c>
      <c r="U8" s="40" t="str">
        <f t="shared" si="6"/>
        <v/>
      </c>
      <c r="V8" s="40" t="str">
        <f t="shared" si="6"/>
        <v/>
      </c>
      <c r="W8" s="40" t="str">
        <f t="shared" si="6"/>
        <v/>
      </c>
      <c r="X8" s="40" t="str">
        <f t="shared" si="6"/>
        <v/>
      </c>
      <c r="Y8" s="40" t="str">
        <f t="shared" si="6"/>
        <v>RH</v>
      </c>
      <c r="Z8" s="40" t="str">
        <f t="shared" si="6"/>
        <v>RH</v>
      </c>
      <c r="AA8" s="40" t="str">
        <f t="shared" si="6"/>
        <v/>
      </c>
      <c r="AB8" s="40" t="str">
        <f t="shared" si="6"/>
        <v/>
      </c>
      <c r="AC8" s="40" t="str">
        <f t="shared" si="6"/>
        <v/>
      </c>
      <c r="AD8" s="40" t="str">
        <f t="shared" si="6"/>
        <v/>
      </c>
      <c r="AE8" s="40" t="str">
        <f t="shared" si="6"/>
        <v/>
      </c>
      <c r="AF8" s="40" t="str">
        <f t="shared" si="6"/>
        <v>RH</v>
      </c>
      <c r="AG8" s="40" t="str">
        <f t="shared" si="6"/>
        <v>RH</v>
      </c>
      <c r="AH8" s="40" t="str">
        <f t="shared" si="6"/>
        <v/>
      </c>
      <c r="AI8" s="60"/>
      <c r="AJ8" s="67">
        <f>COUNTIF(D8:AF8,"RTT")</f>
        <v>0</v>
      </c>
      <c r="AK8" s="67"/>
      <c r="AL8" s="67">
        <f>COUNTIF(D8:AF8,"CA")</f>
        <v>0</v>
      </c>
      <c r="AM8" s="67">
        <f>COUNTIF(D8:AF8,"HS")</f>
        <v>0</v>
      </c>
    </row>
    <row r="9" spans="1:39" ht="2.25" customHeight="1" thickBot="1" x14ac:dyDescent="0.3">
      <c r="A9" s="12"/>
      <c r="B9" s="43"/>
      <c r="C9" s="39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60"/>
      <c r="AJ9" s="67"/>
      <c r="AK9" s="67"/>
      <c r="AL9" s="67"/>
      <c r="AM9" s="67"/>
    </row>
    <row r="10" spans="1:39" s="1" customFormat="1" ht="12" customHeight="1" thickBot="1" x14ac:dyDescent="0.3">
      <c r="A10" s="30" t="s">
        <v>40</v>
      </c>
      <c r="B10" s="46">
        <v>5</v>
      </c>
      <c r="C10" s="18" t="s">
        <v>41</v>
      </c>
      <c r="D10" s="40" t="str">
        <f>IF(OR(WEEKDAY(D2,2)=6,WEEKDAY(D2,2)=7),"RH","")</f>
        <v>RH</v>
      </c>
      <c r="E10" s="40" t="str">
        <f t="shared" ref="E10:AH10" si="7">IF(OR(WEEKDAY(E2,2)=6,WEEKDAY(E2,2)=7),"RH","")</f>
        <v>RH</v>
      </c>
      <c r="F10" s="40" t="str">
        <f t="shared" si="7"/>
        <v/>
      </c>
      <c r="G10" s="40" t="str">
        <f>IF(OR(WEEKDAY(G2,2)=6,WEEKDAY(G2,2)=7),"RH","")</f>
        <v/>
      </c>
      <c r="H10" s="40" t="str">
        <f t="shared" si="7"/>
        <v/>
      </c>
      <c r="I10" s="40" t="str">
        <f t="shared" si="7"/>
        <v/>
      </c>
      <c r="J10" s="40" t="str">
        <f t="shared" si="7"/>
        <v/>
      </c>
      <c r="K10" s="40" t="str">
        <f t="shared" si="7"/>
        <v>RH</v>
      </c>
      <c r="L10" s="40" t="str">
        <f t="shared" si="7"/>
        <v>RH</v>
      </c>
      <c r="M10" s="40" t="str">
        <f t="shared" si="7"/>
        <v/>
      </c>
      <c r="N10" s="40" t="str">
        <f t="shared" si="7"/>
        <v/>
      </c>
      <c r="O10" s="40" t="str">
        <f t="shared" si="7"/>
        <v/>
      </c>
      <c r="P10" s="40" t="str">
        <f t="shared" si="7"/>
        <v/>
      </c>
      <c r="Q10" s="40" t="str">
        <f t="shared" si="7"/>
        <v/>
      </c>
      <c r="R10" s="40" t="str">
        <f t="shared" si="7"/>
        <v>RH</v>
      </c>
      <c r="S10" s="40" t="str">
        <f t="shared" si="7"/>
        <v>RH</v>
      </c>
      <c r="T10" s="40" t="str">
        <f t="shared" si="7"/>
        <v/>
      </c>
      <c r="U10" s="40" t="str">
        <f t="shared" si="7"/>
        <v/>
      </c>
      <c r="V10" s="40" t="str">
        <f t="shared" si="7"/>
        <v/>
      </c>
      <c r="W10" s="40" t="str">
        <f t="shared" si="7"/>
        <v/>
      </c>
      <c r="X10" s="40" t="str">
        <f t="shared" si="7"/>
        <v/>
      </c>
      <c r="Y10" s="40" t="str">
        <f t="shared" si="7"/>
        <v>RH</v>
      </c>
      <c r="Z10" s="40" t="str">
        <f t="shared" si="7"/>
        <v>RH</v>
      </c>
      <c r="AA10" s="40" t="str">
        <f t="shared" si="7"/>
        <v/>
      </c>
      <c r="AB10" s="40" t="str">
        <f t="shared" si="7"/>
        <v/>
      </c>
      <c r="AC10" s="40" t="str">
        <f t="shared" si="7"/>
        <v/>
      </c>
      <c r="AD10" s="40" t="str">
        <f t="shared" si="7"/>
        <v/>
      </c>
      <c r="AE10" s="40" t="str">
        <f t="shared" si="7"/>
        <v/>
      </c>
      <c r="AF10" s="40" t="str">
        <f t="shared" si="7"/>
        <v>RH</v>
      </c>
      <c r="AG10" s="40" t="str">
        <f t="shared" si="7"/>
        <v>RH</v>
      </c>
      <c r="AH10" s="40" t="str">
        <f t="shared" si="7"/>
        <v/>
      </c>
      <c r="AI10" s="61"/>
      <c r="AJ10" s="67">
        <f>COUNTIF(D10:AF10,"RTT")</f>
        <v>0</v>
      </c>
      <c r="AK10" s="67"/>
      <c r="AL10" s="67">
        <f>COUNTIF(D10:AF10,"CA")</f>
        <v>0</v>
      </c>
      <c r="AM10" s="67">
        <f>COUNTIF(D10:AF10,"HS")</f>
        <v>0</v>
      </c>
    </row>
    <row r="11" spans="1:39" s="5" customFormat="1" ht="12" customHeight="1" x14ac:dyDescent="0.25">
      <c r="A11" s="31" t="s">
        <v>42</v>
      </c>
      <c r="B11" s="44">
        <v>6</v>
      </c>
      <c r="C11" s="21" t="s">
        <v>88</v>
      </c>
      <c r="D11" s="40" t="str">
        <f>IF(OR(WEEKDAY(D2,2)=6,WEEKDAY(D2,2)=7),"RH","")</f>
        <v>RH</v>
      </c>
      <c r="E11" s="40" t="str">
        <f t="shared" ref="E11:AH11" si="8">IF(OR(WEEKDAY(E2,2)=6,WEEKDAY(E2,2)=7),"RH","")</f>
        <v>RH</v>
      </c>
      <c r="F11" s="40" t="str">
        <f t="shared" si="8"/>
        <v/>
      </c>
      <c r="G11" s="40" t="str">
        <f t="shared" si="8"/>
        <v/>
      </c>
      <c r="H11" s="40" t="str">
        <f t="shared" si="8"/>
        <v/>
      </c>
      <c r="I11" s="40" t="str">
        <f t="shared" si="8"/>
        <v/>
      </c>
      <c r="J11" s="40" t="str">
        <f t="shared" si="8"/>
        <v/>
      </c>
      <c r="K11" s="40" t="str">
        <f t="shared" si="8"/>
        <v>RH</v>
      </c>
      <c r="L11" s="40" t="str">
        <f t="shared" si="8"/>
        <v>RH</v>
      </c>
      <c r="M11" s="40" t="str">
        <f t="shared" si="8"/>
        <v/>
      </c>
      <c r="N11" s="40" t="str">
        <f t="shared" si="8"/>
        <v/>
      </c>
      <c r="O11" s="40" t="str">
        <f t="shared" si="8"/>
        <v/>
      </c>
      <c r="P11" s="40" t="str">
        <f t="shared" si="8"/>
        <v/>
      </c>
      <c r="Q11" s="40" t="str">
        <f t="shared" si="8"/>
        <v/>
      </c>
      <c r="R11" s="40" t="str">
        <f t="shared" si="8"/>
        <v>RH</v>
      </c>
      <c r="S11" s="40" t="str">
        <f t="shared" si="8"/>
        <v>RH</v>
      </c>
      <c r="T11" s="40" t="str">
        <f t="shared" si="8"/>
        <v/>
      </c>
      <c r="U11" s="40" t="str">
        <f t="shared" si="8"/>
        <v/>
      </c>
      <c r="V11" s="40" t="str">
        <f t="shared" si="8"/>
        <v/>
      </c>
      <c r="W11" s="40" t="str">
        <f t="shared" si="8"/>
        <v/>
      </c>
      <c r="X11" s="40" t="str">
        <f t="shared" si="8"/>
        <v/>
      </c>
      <c r="Y11" s="40" t="str">
        <f t="shared" si="8"/>
        <v>RH</v>
      </c>
      <c r="Z11" s="40" t="str">
        <f t="shared" si="8"/>
        <v>RH</v>
      </c>
      <c r="AA11" s="40" t="str">
        <f t="shared" si="8"/>
        <v/>
      </c>
      <c r="AB11" s="40" t="str">
        <f t="shared" si="8"/>
        <v/>
      </c>
      <c r="AC11" s="40" t="str">
        <f t="shared" si="8"/>
        <v/>
      </c>
      <c r="AD11" s="40" t="str">
        <f t="shared" si="8"/>
        <v/>
      </c>
      <c r="AE11" s="40" t="str">
        <f t="shared" si="8"/>
        <v/>
      </c>
      <c r="AF11" s="40" t="str">
        <f t="shared" si="8"/>
        <v>RH</v>
      </c>
      <c r="AG11" s="40" t="str">
        <f t="shared" si="8"/>
        <v>RH</v>
      </c>
      <c r="AH11" s="40" t="str">
        <f t="shared" si="8"/>
        <v/>
      </c>
      <c r="AI11" s="62"/>
      <c r="AJ11" s="67">
        <f>COUNTIF(D11:AF11,"RTT")</f>
        <v>0</v>
      </c>
      <c r="AK11" s="67"/>
      <c r="AL11" s="67">
        <f>COUNTIF(D11:AF11,"CA")</f>
        <v>0</v>
      </c>
      <c r="AM11" s="67">
        <f>COUNTIF(D11:AF11,"HS")</f>
        <v>0</v>
      </c>
    </row>
    <row r="12" spans="1:39" ht="12" customHeight="1" thickBot="1" x14ac:dyDescent="0.3">
      <c r="A12" s="32" t="s">
        <v>43</v>
      </c>
      <c r="B12" s="42">
        <v>7</v>
      </c>
      <c r="C12" s="20" t="s">
        <v>44</v>
      </c>
      <c r="D12" s="40" t="str">
        <f>IF(OR(WEEKDAY(D2,2)=6,WEEKDAY(D2,2)=7),"RH","")</f>
        <v>RH</v>
      </c>
      <c r="E12" s="40" t="str">
        <f t="shared" ref="E12:AH12" si="9">IF(OR(WEEKDAY(E2,2)=6,WEEKDAY(E2,2)=7),"RH","")</f>
        <v>RH</v>
      </c>
      <c r="F12" s="40" t="str">
        <f t="shared" si="9"/>
        <v/>
      </c>
      <c r="G12" s="40" t="str">
        <f t="shared" si="9"/>
        <v/>
      </c>
      <c r="H12" s="40" t="str">
        <f>IF(OR(WEEKDAY(H2,2)=6,WEEKDAY(H2,2)=7),"RH","")</f>
        <v/>
      </c>
      <c r="I12" s="40" t="str">
        <f t="shared" si="9"/>
        <v/>
      </c>
      <c r="J12" s="40" t="str">
        <f t="shared" si="9"/>
        <v/>
      </c>
      <c r="K12" s="40" t="str">
        <f t="shared" si="9"/>
        <v>RH</v>
      </c>
      <c r="L12" s="40" t="str">
        <f t="shared" si="9"/>
        <v>RH</v>
      </c>
      <c r="M12" s="40" t="str">
        <f t="shared" si="9"/>
        <v/>
      </c>
      <c r="N12" s="40" t="str">
        <f t="shared" si="9"/>
        <v/>
      </c>
      <c r="O12" s="40" t="str">
        <f t="shared" si="9"/>
        <v/>
      </c>
      <c r="P12" s="40" t="str">
        <f t="shared" si="9"/>
        <v/>
      </c>
      <c r="Q12" s="40" t="str">
        <f t="shared" si="9"/>
        <v/>
      </c>
      <c r="R12" s="40" t="str">
        <f t="shared" si="9"/>
        <v>RH</v>
      </c>
      <c r="S12" s="40" t="str">
        <f t="shared" si="9"/>
        <v>RH</v>
      </c>
      <c r="T12" s="40" t="str">
        <f t="shared" si="9"/>
        <v/>
      </c>
      <c r="U12" s="40" t="str">
        <f t="shared" si="9"/>
        <v/>
      </c>
      <c r="V12" s="40" t="str">
        <f t="shared" si="9"/>
        <v/>
      </c>
      <c r="W12" s="40" t="str">
        <f t="shared" si="9"/>
        <v/>
      </c>
      <c r="X12" s="40" t="str">
        <f t="shared" si="9"/>
        <v/>
      </c>
      <c r="Y12" s="40" t="str">
        <f t="shared" si="9"/>
        <v>RH</v>
      </c>
      <c r="Z12" s="40" t="str">
        <f t="shared" si="9"/>
        <v>RH</v>
      </c>
      <c r="AA12" s="40" t="str">
        <f t="shared" si="9"/>
        <v/>
      </c>
      <c r="AB12" s="40" t="str">
        <f t="shared" si="9"/>
        <v/>
      </c>
      <c r="AC12" s="40" t="str">
        <f t="shared" si="9"/>
        <v/>
      </c>
      <c r="AD12" s="40" t="str">
        <f t="shared" si="9"/>
        <v/>
      </c>
      <c r="AE12" s="40" t="str">
        <f t="shared" si="9"/>
        <v/>
      </c>
      <c r="AF12" s="40" t="str">
        <f t="shared" si="9"/>
        <v>RH</v>
      </c>
      <c r="AG12" s="40" t="str">
        <f t="shared" si="9"/>
        <v>RH</v>
      </c>
      <c r="AH12" s="40" t="str">
        <f t="shared" si="9"/>
        <v/>
      </c>
      <c r="AI12" s="60"/>
      <c r="AJ12" s="67">
        <f>COUNTIF(D12:AF12,"RTT")</f>
        <v>0</v>
      </c>
      <c r="AK12" s="67"/>
      <c r="AL12" s="67">
        <f>COUNTIF(D12:AF12,"CA")</f>
        <v>0</v>
      </c>
      <c r="AM12" s="67">
        <f>COUNTIF(D12:AF12,"HS")</f>
        <v>0</v>
      </c>
    </row>
    <row r="13" spans="1:39" ht="1.5" customHeight="1" thickBot="1" x14ac:dyDescent="0.3">
      <c r="A13" s="13"/>
      <c r="B13" s="47"/>
      <c r="C13" s="19" t="s">
        <v>88</v>
      </c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60"/>
      <c r="AJ13" s="67"/>
      <c r="AK13" s="67"/>
      <c r="AL13" s="67"/>
      <c r="AM13" s="67"/>
    </row>
    <row r="14" spans="1:39" ht="12" customHeight="1" thickBot="1" x14ac:dyDescent="0.3">
      <c r="A14" s="33" t="s">
        <v>45</v>
      </c>
      <c r="B14" s="48">
        <v>8</v>
      </c>
      <c r="C14" s="17" t="s">
        <v>48</v>
      </c>
      <c r="D14" s="40" t="str">
        <f>IF(OR(WEEKDAY(D2,2)=6,WEEKDAY(D2,2)=7),"RH","")</f>
        <v>RH</v>
      </c>
      <c r="E14" s="40" t="str">
        <f t="shared" ref="E14:AH14" si="10">IF(OR(WEEKDAY(E2,2)=6,WEEKDAY(E2,2)=7),"RH","")</f>
        <v>RH</v>
      </c>
      <c r="F14" s="40" t="str">
        <f t="shared" si="10"/>
        <v/>
      </c>
      <c r="G14" s="40" t="str">
        <f t="shared" si="10"/>
        <v/>
      </c>
      <c r="H14" s="40" t="str">
        <f t="shared" si="10"/>
        <v/>
      </c>
      <c r="I14" s="40" t="str">
        <f t="shared" si="10"/>
        <v/>
      </c>
      <c r="J14" s="40" t="str">
        <f t="shared" si="10"/>
        <v/>
      </c>
      <c r="K14" s="40" t="str">
        <f t="shared" si="10"/>
        <v>RH</v>
      </c>
      <c r="L14" s="40" t="str">
        <f t="shared" si="10"/>
        <v>RH</v>
      </c>
      <c r="M14" s="40" t="str">
        <f t="shared" si="10"/>
        <v/>
      </c>
      <c r="N14" s="40" t="str">
        <f t="shared" si="10"/>
        <v/>
      </c>
      <c r="O14" s="40" t="str">
        <f t="shared" si="10"/>
        <v/>
      </c>
      <c r="P14" s="40" t="str">
        <f t="shared" si="10"/>
        <v/>
      </c>
      <c r="Q14" s="40" t="str">
        <f t="shared" si="10"/>
        <v/>
      </c>
      <c r="R14" s="40" t="str">
        <f t="shared" si="10"/>
        <v>RH</v>
      </c>
      <c r="S14" s="40" t="str">
        <f t="shared" si="10"/>
        <v>RH</v>
      </c>
      <c r="T14" s="40" t="str">
        <f t="shared" si="10"/>
        <v/>
      </c>
      <c r="U14" s="40" t="str">
        <f t="shared" si="10"/>
        <v/>
      </c>
      <c r="V14" s="40" t="str">
        <f t="shared" si="10"/>
        <v/>
      </c>
      <c r="W14" s="40" t="str">
        <f t="shared" si="10"/>
        <v/>
      </c>
      <c r="X14" s="40" t="str">
        <f t="shared" si="10"/>
        <v/>
      </c>
      <c r="Y14" s="40" t="str">
        <f t="shared" si="10"/>
        <v>RH</v>
      </c>
      <c r="Z14" s="40" t="str">
        <f t="shared" si="10"/>
        <v>RH</v>
      </c>
      <c r="AA14" s="40" t="str">
        <f t="shared" si="10"/>
        <v/>
      </c>
      <c r="AB14" s="40" t="str">
        <f t="shared" si="10"/>
        <v/>
      </c>
      <c r="AC14" s="40" t="str">
        <f t="shared" si="10"/>
        <v/>
      </c>
      <c r="AD14" s="40" t="str">
        <f t="shared" si="10"/>
        <v/>
      </c>
      <c r="AE14" s="40" t="str">
        <f t="shared" si="10"/>
        <v/>
      </c>
      <c r="AF14" s="40" t="str">
        <f t="shared" si="10"/>
        <v>RH</v>
      </c>
      <c r="AG14" s="40" t="str">
        <f t="shared" si="10"/>
        <v>RH</v>
      </c>
      <c r="AH14" s="40" t="str">
        <f t="shared" si="10"/>
        <v/>
      </c>
      <c r="AI14" s="60"/>
      <c r="AJ14" s="67">
        <f t="shared" ref="AJ14:AJ23" si="11">COUNTIF(D14:AF14,"RTT")</f>
        <v>0</v>
      </c>
      <c r="AK14" s="67"/>
      <c r="AL14" s="67">
        <f t="shared" ref="AL14:AL23" si="12">COUNTIF(D14:AF14,"CA")</f>
        <v>0</v>
      </c>
      <c r="AM14" s="67">
        <f t="shared" ref="AM14:AM23" si="13">COUNTIF(D14:AF14,"HS")</f>
        <v>0</v>
      </c>
    </row>
    <row r="15" spans="1:39" ht="12" customHeight="1" x14ac:dyDescent="0.25">
      <c r="A15" s="110" t="s">
        <v>46</v>
      </c>
      <c r="B15" s="48">
        <v>9</v>
      </c>
      <c r="C15" s="69" t="s">
        <v>97</v>
      </c>
      <c r="D15" s="40" t="str">
        <f>IF(OR(WEEKDAY(D2,2)=6,WEEKDAY(D2,2)=7,WEEKDAY(D2,2)=2),"RH","")</f>
        <v>RH</v>
      </c>
      <c r="E15" s="40" t="str">
        <f t="shared" ref="E15:AH15" si="14">IF(OR(WEEKDAY(E2,2)=6,WEEKDAY(E2,2)=7,WEEKDAY(E2,2)=2),"RH","")</f>
        <v>RH</v>
      </c>
      <c r="F15" s="40" t="str">
        <f t="shared" si="14"/>
        <v/>
      </c>
      <c r="G15" s="40" t="str">
        <f t="shared" si="14"/>
        <v>RH</v>
      </c>
      <c r="H15" s="40" t="str">
        <f t="shared" si="14"/>
        <v/>
      </c>
      <c r="I15" s="40" t="str">
        <f t="shared" si="14"/>
        <v/>
      </c>
      <c r="J15" s="40" t="str">
        <f t="shared" si="14"/>
        <v/>
      </c>
      <c r="K15" s="40" t="str">
        <f t="shared" si="14"/>
        <v>RH</v>
      </c>
      <c r="L15" s="40" t="str">
        <f t="shared" si="14"/>
        <v>RH</v>
      </c>
      <c r="M15" s="40" t="str">
        <f t="shared" si="14"/>
        <v/>
      </c>
      <c r="N15" s="40" t="str">
        <f t="shared" si="14"/>
        <v>RH</v>
      </c>
      <c r="O15" s="40" t="str">
        <f t="shared" si="14"/>
        <v/>
      </c>
      <c r="P15" s="40" t="str">
        <f t="shared" si="14"/>
        <v/>
      </c>
      <c r="Q15" s="40" t="str">
        <f t="shared" si="14"/>
        <v/>
      </c>
      <c r="R15" s="40" t="str">
        <f t="shared" si="14"/>
        <v>RH</v>
      </c>
      <c r="S15" s="40" t="str">
        <f t="shared" si="14"/>
        <v>RH</v>
      </c>
      <c r="T15" s="40" t="str">
        <f t="shared" si="14"/>
        <v/>
      </c>
      <c r="U15" s="40" t="str">
        <f t="shared" si="14"/>
        <v>RH</v>
      </c>
      <c r="V15" s="40" t="str">
        <f t="shared" si="14"/>
        <v/>
      </c>
      <c r="W15" s="40" t="str">
        <f t="shared" si="14"/>
        <v/>
      </c>
      <c r="X15" s="40" t="str">
        <f t="shared" si="14"/>
        <v/>
      </c>
      <c r="Y15" s="40" t="str">
        <f t="shared" si="14"/>
        <v>RH</v>
      </c>
      <c r="Z15" s="40" t="str">
        <f t="shared" si="14"/>
        <v>RH</v>
      </c>
      <c r="AA15" s="40" t="str">
        <f t="shared" si="14"/>
        <v/>
      </c>
      <c r="AB15" s="40" t="str">
        <f t="shared" si="14"/>
        <v>RH</v>
      </c>
      <c r="AC15" s="40" t="str">
        <f t="shared" si="14"/>
        <v/>
      </c>
      <c r="AD15" s="40" t="str">
        <f t="shared" si="14"/>
        <v/>
      </c>
      <c r="AE15" s="40" t="str">
        <f t="shared" si="14"/>
        <v/>
      </c>
      <c r="AF15" s="40" t="str">
        <f t="shared" si="14"/>
        <v>RH</v>
      </c>
      <c r="AG15" s="40" t="str">
        <f t="shared" si="14"/>
        <v>RH</v>
      </c>
      <c r="AH15" s="40" t="str">
        <f t="shared" si="14"/>
        <v/>
      </c>
      <c r="AI15" s="63"/>
      <c r="AJ15" s="67">
        <f t="shared" si="11"/>
        <v>0</v>
      </c>
      <c r="AK15" s="67"/>
      <c r="AL15" s="67">
        <f t="shared" si="12"/>
        <v>0</v>
      </c>
      <c r="AM15" s="67">
        <f t="shared" si="13"/>
        <v>0</v>
      </c>
    </row>
    <row r="16" spans="1:39" ht="12" customHeight="1" x14ac:dyDescent="0.25">
      <c r="A16" s="111"/>
      <c r="B16" s="48">
        <v>10</v>
      </c>
      <c r="C16" s="17" t="s">
        <v>47</v>
      </c>
      <c r="D16" s="40" t="str">
        <f>IF(OR(WEEKDAY(D2,2)=6,WEEKDAY(D2,2)=7),"RH","")</f>
        <v>RH</v>
      </c>
      <c r="E16" s="40" t="str">
        <f t="shared" ref="E16:AH16" si="15">IF(OR(WEEKDAY(E2,2)=6,WEEKDAY(E2,2)=7),"RH","")</f>
        <v>RH</v>
      </c>
      <c r="F16" s="40" t="str">
        <f t="shared" si="15"/>
        <v/>
      </c>
      <c r="G16" s="40" t="str">
        <f t="shared" si="15"/>
        <v/>
      </c>
      <c r="H16" s="40" t="str">
        <f t="shared" si="15"/>
        <v/>
      </c>
      <c r="I16" s="40" t="str">
        <f t="shared" si="15"/>
        <v/>
      </c>
      <c r="J16" s="40" t="str">
        <f t="shared" si="15"/>
        <v/>
      </c>
      <c r="K16" s="40" t="str">
        <f t="shared" si="15"/>
        <v>RH</v>
      </c>
      <c r="L16" s="40" t="str">
        <f t="shared" si="15"/>
        <v>RH</v>
      </c>
      <c r="M16" s="40" t="str">
        <f t="shared" si="15"/>
        <v/>
      </c>
      <c r="N16" s="40" t="str">
        <f t="shared" si="15"/>
        <v/>
      </c>
      <c r="O16" s="40" t="str">
        <f t="shared" si="15"/>
        <v/>
      </c>
      <c r="P16" s="40" t="str">
        <f t="shared" si="15"/>
        <v/>
      </c>
      <c r="Q16" s="40" t="str">
        <f t="shared" si="15"/>
        <v/>
      </c>
      <c r="R16" s="40" t="str">
        <f t="shared" si="15"/>
        <v>RH</v>
      </c>
      <c r="S16" s="40" t="str">
        <f t="shared" si="15"/>
        <v>RH</v>
      </c>
      <c r="T16" s="40" t="str">
        <f t="shared" si="15"/>
        <v/>
      </c>
      <c r="U16" s="40" t="str">
        <f t="shared" si="15"/>
        <v/>
      </c>
      <c r="V16" s="40" t="str">
        <f t="shared" si="15"/>
        <v/>
      </c>
      <c r="W16" s="40" t="str">
        <f t="shared" si="15"/>
        <v/>
      </c>
      <c r="X16" s="40" t="str">
        <f t="shared" si="15"/>
        <v/>
      </c>
      <c r="Y16" s="40" t="str">
        <f t="shared" si="15"/>
        <v>RH</v>
      </c>
      <c r="Z16" s="40" t="str">
        <f t="shared" si="15"/>
        <v>RH</v>
      </c>
      <c r="AA16" s="40" t="str">
        <f t="shared" si="15"/>
        <v/>
      </c>
      <c r="AB16" s="40" t="str">
        <f t="shared" si="15"/>
        <v/>
      </c>
      <c r="AC16" s="40" t="str">
        <f t="shared" si="15"/>
        <v/>
      </c>
      <c r="AD16" s="40" t="str">
        <f t="shared" si="15"/>
        <v/>
      </c>
      <c r="AE16" s="40" t="str">
        <f t="shared" si="15"/>
        <v/>
      </c>
      <c r="AF16" s="40" t="str">
        <f t="shared" si="15"/>
        <v>RH</v>
      </c>
      <c r="AG16" s="40" t="str">
        <f t="shared" si="15"/>
        <v>RH</v>
      </c>
      <c r="AH16" s="40" t="str">
        <f t="shared" si="15"/>
        <v/>
      </c>
      <c r="AI16" s="60"/>
      <c r="AJ16" s="67">
        <f t="shared" si="11"/>
        <v>0</v>
      </c>
      <c r="AK16" s="67"/>
      <c r="AL16" s="67">
        <f t="shared" si="12"/>
        <v>0</v>
      </c>
      <c r="AM16" s="67">
        <f t="shared" si="13"/>
        <v>0</v>
      </c>
    </row>
    <row r="17" spans="1:39" ht="12" customHeight="1" x14ac:dyDescent="0.25">
      <c r="A17" s="111"/>
      <c r="B17" s="48">
        <v>11</v>
      </c>
      <c r="C17" s="17" t="s">
        <v>50</v>
      </c>
      <c r="D17" s="40" t="str">
        <f>IF(OR(WEEKDAY(D2,2)=6,WEEKDAY(D2,2)=7,WEEKDAY(D2,2)=1),"RH","")</f>
        <v>RH</v>
      </c>
      <c r="E17" s="40" t="str">
        <f t="shared" ref="E17:AH17" si="16">IF(OR(WEEKDAY(E2,2)=6,WEEKDAY(E2,2)=7,WEEKDAY(E2,2)=1),"RH","")</f>
        <v>RH</v>
      </c>
      <c r="F17" s="40" t="str">
        <f t="shared" si="16"/>
        <v>RH</v>
      </c>
      <c r="G17" s="40" t="str">
        <f t="shared" si="16"/>
        <v/>
      </c>
      <c r="H17" s="40" t="str">
        <f t="shared" si="16"/>
        <v/>
      </c>
      <c r="I17" s="40" t="str">
        <f t="shared" si="16"/>
        <v/>
      </c>
      <c r="J17" s="40" t="str">
        <f t="shared" si="16"/>
        <v/>
      </c>
      <c r="K17" s="40" t="str">
        <f t="shared" si="16"/>
        <v>RH</v>
      </c>
      <c r="L17" s="40" t="str">
        <f t="shared" si="16"/>
        <v>RH</v>
      </c>
      <c r="M17" s="40" t="str">
        <f t="shared" si="16"/>
        <v>RH</v>
      </c>
      <c r="N17" s="40" t="str">
        <f t="shared" si="16"/>
        <v/>
      </c>
      <c r="O17" s="40" t="str">
        <f t="shared" si="16"/>
        <v/>
      </c>
      <c r="P17" s="40" t="str">
        <f t="shared" si="16"/>
        <v/>
      </c>
      <c r="Q17" s="40" t="str">
        <f t="shared" si="16"/>
        <v/>
      </c>
      <c r="R17" s="40" t="str">
        <f t="shared" si="16"/>
        <v>RH</v>
      </c>
      <c r="S17" s="40" t="str">
        <f t="shared" si="16"/>
        <v>RH</v>
      </c>
      <c r="T17" s="40" t="str">
        <f t="shared" si="16"/>
        <v>RH</v>
      </c>
      <c r="U17" s="40" t="str">
        <f t="shared" si="16"/>
        <v/>
      </c>
      <c r="V17" s="40" t="str">
        <f t="shared" si="16"/>
        <v/>
      </c>
      <c r="W17" s="40" t="str">
        <f t="shared" si="16"/>
        <v/>
      </c>
      <c r="X17" s="40" t="str">
        <f t="shared" si="16"/>
        <v/>
      </c>
      <c r="Y17" s="40" t="str">
        <f t="shared" si="16"/>
        <v>RH</v>
      </c>
      <c r="Z17" s="40" t="str">
        <f t="shared" si="16"/>
        <v>RH</v>
      </c>
      <c r="AA17" s="40" t="str">
        <f t="shared" si="16"/>
        <v>RH</v>
      </c>
      <c r="AB17" s="40" t="str">
        <f t="shared" si="16"/>
        <v/>
      </c>
      <c r="AC17" s="40" t="str">
        <f t="shared" si="16"/>
        <v/>
      </c>
      <c r="AD17" s="40" t="str">
        <f t="shared" si="16"/>
        <v/>
      </c>
      <c r="AE17" s="40" t="str">
        <f t="shared" si="16"/>
        <v/>
      </c>
      <c r="AF17" s="40" t="str">
        <f t="shared" si="16"/>
        <v>RH</v>
      </c>
      <c r="AG17" s="40" t="str">
        <f t="shared" si="16"/>
        <v>RH</v>
      </c>
      <c r="AH17" s="40" t="str">
        <f t="shared" si="16"/>
        <v>RH</v>
      </c>
      <c r="AI17" s="63"/>
      <c r="AJ17" s="67">
        <f t="shared" si="11"/>
        <v>0</v>
      </c>
      <c r="AK17" s="67"/>
      <c r="AL17" s="67">
        <f t="shared" si="12"/>
        <v>0</v>
      </c>
      <c r="AM17" s="67">
        <f t="shared" si="13"/>
        <v>0</v>
      </c>
    </row>
    <row r="18" spans="1:39" ht="12" customHeight="1" x14ac:dyDescent="0.25">
      <c r="A18" s="112" t="s">
        <v>49</v>
      </c>
      <c r="B18" s="48"/>
      <c r="C18" s="70" t="s">
        <v>52</v>
      </c>
      <c r="D18" s="40" t="str">
        <f>IF(OR(WEEKDAY(D2,2)=6,WEEKDAY(D2,2)=7,WEEKDAY(D2,2)=1),"RH","")</f>
        <v>RH</v>
      </c>
      <c r="E18" s="40" t="str">
        <f t="shared" ref="E18:AH18" si="17">IF(OR(WEEKDAY(E2,2)=6,WEEKDAY(E2,2)=7,WEEKDAY(E2,2)=1),"RH","")</f>
        <v>RH</v>
      </c>
      <c r="F18" s="40" t="str">
        <f t="shared" si="17"/>
        <v>RH</v>
      </c>
      <c r="G18" s="40" t="str">
        <f t="shared" si="17"/>
        <v/>
      </c>
      <c r="H18" s="40" t="str">
        <f t="shared" si="17"/>
        <v/>
      </c>
      <c r="I18" s="40" t="str">
        <f t="shared" si="17"/>
        <v/>
      </c>
      <c r="J18" s="40"/>
      <c r="K18" s="40" t="str">
        <f t="shared" si="17"/>
        <v>RH</v>
      </c>
      <c r="L18" s="40" t="str">
        <f t="shared" si="17"/>
        <v>RH</v>
      </c>
      <c r="M18" s="40" t="str">
        <f t="shared" si="17"/>
        <v>RH</v>
      </c>
      <c r="N18" s="40" t="str">
        <f t="shared" si="17"/>
        <v/>
      </c>
      <c r="O18" s="40" t="str">
        <f t="shared" si="17"/>
        <v/>
      </c>
      <c r="P18" s="40" t="str">
        <f t="shared" si="17"/>
        <v/>
      </c>
      <c r="Q18" s="40" t="str">
        <f t="shared" si="17"/>
        <v/>
      </c>
      <c r="R18" s="40" t="str">
        <f t="shared" si="17"/>
        <v>RH</v>
      </c>
      <c r="S18" s="40" t="str">
        <f t="shared" si="17"/>
        <v>RH</v>
      </c>
      <c r="T18" s="40" t="str">
        <f t="shared" si="17"/>
        <v>RH</v>
      </c>
      <c r="U18" s="40" t="str">
        <f t="shared" si="17"/>
        <v/>
      </c>
      <c r="V18" s="40" t="str">
        <f t="shared" si="17"/>
        <v/>
      </c>
      <c r="W18" s="40" t="str">
        <f t="shared" si="17"/>
        <v/>
      </c>
      <c r="X18" s="40" t="str">
        <f t="shared" si="17"/>
        <v/>
      </c>
      <c r="Y18" s="40" t="str">
        <f t="shared" si="17"/>
        <v>RH</v>
      </c>
      <c r="Z18" s="40" t="str">
        <f t="shared" si="17"/>
        <v>RH</v>
      </c>
      <c r="AA18" s="40" t="str">
        <f t="shared" si="17"/>
        <v>RH</v>
      </c>
      <c r="AB18" s="40" t="str">
        <f t="shared" si="17"/>
        <v/>
      </c>
      <c r="AC18" s="40" t="str">
        <f t="shared" si="17"/>
        <v/>
      </c>
      <c r="AD18" s="40" t="str">
        <f t="shared" si="17"/>
        <v/>
      </c>
      <c r="AE18" s="40" t="str">
        <f t="shared" si="17"/>
        <v/>
      </c>
      <c r="AF18" s="40" t="str">
        <f t="shared" si="17"/>
        <v>RH</v>
      </c>
      <c r="AG18" s="40" t="str">
        <f t="shared" si="17"/>
        <v>RH</v>
      </c>
      <c r="AH18" s="40" t="str">
        <f t="shared" si="17"/>
        <v>RH</v>
      </c>
      <c r="AI18" s="63"/>
      <c r="AJ18" s="67">
        <f t="shared" si="11"/>
        <v>0</v>
      </c>
      <c r="AK18" s="67"/>
      <c r="AL18" s="67">
        <f t="shared" si="12"/>
        <v>0</v>
      </c>
      <c r="AM18" s="67">
        <f t="shared" si="13"/>
        <v>0</v>
      </c>
    </row>
    <row r="19" spans="1:39" ht="12" customHeight="1" x14ac:dyDescent="0.25">
      <c r="A19" s="113"/>
      <c r="B19" s="48"/>
      <c r="C19" s="69" t="s">
        <v>51</v>
      </c>
      <c r="D19" s="40" t="str">
        <f>IF(OR(WEEKDAY(D2,2)=6,WEEKDAY(D2,2)=7,WEEKDAY(D2,2)=3),"RH","")</f>
        <v>RH</v>
      </c>
      <c r="E19" s="40" t="str">
        <f t="shared" ref="E19:AH19" si="18">IF(OR(WEEKDAY(E2,2)=6,WEEKDAY(E2,2)=7,WEEKDAY(E2,2)=3),"RH","")</f>
        <v>RH</v>
      </c>
      <c r="F19" s="40" t="str">
        <f t="shared" si="18"/>
        <v/>
      </c>
      <c r="G19" s="40" t="str">
        <f t="shared" si="18"/>
        <v/>
      </c>
      <c r="H19" s="40" t="str">
        <f t="shared" si="18"/>
        <v>RH</v>
      </c>
      <c r="I19" s="40" t="str">
        <f t="shared" si="18"/>
        <v/>
      </c>
      <c r="J19" s="40" t="str">
        <f t="shared" si="18"/>
        <v/>
      </c>
      <c r="K19" s="40" t="str">
        <f t="shared" si="18"/>
        <v>RH</v>
      </c>
      <c r="L19" s="40" t="str">
        <f t="shared" si="18"/>
        <v>RH</v>
      </c>
      <c r="M19" s="40" t="str">
        <f t="shared" si="18"/>
        <v/>
      </c>
      <c r="N19" s="40" t="str">
        <f t="shared" si="18"/>
        <v/>
      </c>
      <c r="O19" s="40" t="str">
        <f t="shared" si="18"/>
        <v>RH</v>
      </c>
      <c r="P19" s="40" t="str">
        <f t="shared" si="18"/>
        <v/>
      </c>
      <c r="Q19" s="40" t="str">
        <f t="shared" si="18"/>
        <v/>
      </c>
      <c r="R19" s="40" t="str">
        <f t="shared" si="18"/>
        <v>RH</v>
      </c>
      <c r="S19" s="40" t="str">
        <f t="shared" si="18"/>
        <v>RH</v>
      </c>
      <c r="T19" s="40" t="str">
        <f t="shared" si="18"/>
        <v/>
      </c>
      <c r="U19" s="40" t="str">
        <f t="shared" si="18"/>
        <v/>
      </c>
      <c r="V19" s="40" t="str">
        <f t="shared" si="18"/>
        <v>RH</v>
      </c>
      <c r="W19" s="40" t="str">
        <f t="shared" si="18"/>
        <v/>
      </c>
      <c r="X19" s="40" t="str">
        <f t="shared" si="18"/>
        <v/>
      </c>
      <c r="Y19" s="40" t="str">
        <f t="shared" si="18"/>
        <v>RH</v>
      </c>
      <c r="Z19" s="40" t="str">
        <f t="shared" si="18"/>
        <v>RH</v>
      </c>
      <c r="AA19" s="40" t="str">
        <f t="shared" si="18"/>
        <v/>
      </c>
      <c r="AB19" s="40" t="str">
        <f t="shared" si="18"/>
        <v/>
      </c>
      <c r="AC19" s="40" t="str">
        <f t="shared" si="18"/>
        <v>RH</v>
      </c>
      <c r="AD19" s="40" t="str">
        <f t="shared" si="18"/>
        <v/>
      </c>
      <c r="AE19" s="40" t="str">
        <f t="shared" si="18"/>
        <v/>
      </c>
      <c r="AF19" s="40" t="str">
        <f t="shared" si="18"/>
        <v>RH</v>
      </c>
      <c r="AG19" s="40" t="str">
        <f t="shared" si="18"/>
        <v>RH</v>
      </c>
      <c r="AH19" s="40" t="str">
        <f t="shared" si="18"/>
        <v/>
      </c>
      <c r="AI19" s="60"/>
      <c r="AJ19" s="67">
        <f t="shared" si="11"/>
        <v>0</v>
      </c>
      <c r="AK19" s="67"/>
      <c r="AL19" s="67">
        <f t="shared" si="12"/>
        <v>0</v>
      </c>
      <c r="AM19" s="67">
        <f t="shared" si="13"/>
        <v>0</v>
      </c>
    </row>
    <row r="20" spans="1:39" ht="12" customHeight="1" x14ac:dyDescent="0.25">
      <c r="A20" s="114" t="s">
        <v>53</v>
      </c>
      <c r="B20" s="48"/>
      <c r="C20" s="70" t="s">
        <v>54</v>
      </c>
      <c r="D20" s="40" t="str">
        <f t="shared" ref="D20:AH20" si="19">IF(OR(WEEKDAY(D2,2)=6,WEEKDAY(D2,2)=7,WEEKDAY(D2,2)=1),"RH","")</f>
        <v>RH</v>
      </c>
      <c r="E20" s="40" t="str">
        <f t="shared" si="19"/>
        <v>RH</v>
      </c>
      <c r="F20" s="40" t="str">
        <f t="shared" si="19"/>
        <v>RH</v>
      </c>
      <c r="G20" s="40" t="str">
        <f t="shared" si="19"/>
        <v/>
      </c>
      <c r="H20" s="40" t="str">
        <f t="shared" si="19"/>
        <v/>
      </c>
      <c r="I20" s="40" t="str">
        <f t="shared" si="19"/>
        <v/>
      </c>
      <c r="J20" s="40" t="str">
        <f t="shared" si="19"/>
        <v/>
      </c>
      <c r="K20" s="40" t="str">
        <f t="shared" si="19"/>
        <v>RH</v>
      </c>
      <c r="L20" s="40" t="str">
        <f t="shared" si="19"/>
        <v>RH</v>
      </c>
      <c r="M20" s="40" t="str">
        <f t="shared" si="19"/>
        <v>RH</v>
      </c>
      <c r="N20" s="40" t="str">
        <f t="shared" si="19"/>
        <v/>
      </c>
      <c r="O20" s="40" t="str">
        <f t="shared" si="19"/>
        <v/>
      </c>
      <c r="P20" s="40" t="str">
        <f t="shared" si="19"/>
        <v/>
      </c>
      <c r="Q20" s="40" t="str">
        <f t="shared" si="19"/>
        <v/>
      </c>
      <c r="R20" s="40" t="str">
        <f t="shared" si="19"/>
        <v>RH</v>
      </c>
      <c r="S20" s="40" t="str">
        <f t="shared" si="19"/>
        <v>RH</v>
      </c>
      <c r="T20" s="40" t="str">
        <f t="shared" si="19"/>
        <v>RH</v>
      </c>
      <c r="U20" s="40" t="str">
        <f t="shared" si="19"/>
        <v/>
      </c>
      <c r="V20" s="40" t="str">
        <f t="shared" si="19"/>
        <v/>
      </c>
      <c r="W20" s="40" t="str">
        <f t="shared" si="19"/>
        <v/>
      </c>
      <c r="X20" s="40" t="str">
        <f t="shared" si="19"/>
        <v/>
      </c>
      <c r="Y20" s="40" t="str">
        <f t="shared" si="19"/>
        <v>RH</v>
      </c>
      <c r="Z20" s="40" t="str">
        <f t="shared" si="19"/>
        <v>RH</v>
      </c>
      <c r="AA20" s="40" t="str">
        <f t="shared" si="19"/>
        <v>RH</v>
      </c>
      <c r="AB20" s="40" t="str">
        <f t="shared" si="19"/>
        <v/>
      </c>
      <c r="AC20" s="40" t="str">
        <f t="shared" si="19"/>
        <v/>
      </c>
      <c r="AD20" s="40" t="str">
        <f t="shared" si="19"/>
        <v/>
      </c>
      <c r="AE20" s="40" t="str">
        <f t="shared" si="19"/>
        <v/>
      </c>
      <c r="AF20" s="40" t="str">
        <f t="shared" si="19"/>
        <v>RH</v>
      </c>
      <c r="AG20" s="40" t="str">
        <f t="shared" si="19"/>
        <v>RH</v>
      </c>
      <c r="AH20" s="40" t="str">
        <f t="shared" si="19"/>
        <v>RH</v>
      </c>
      <c r="AI20" s="63"/>
      <c r="AJ20" s="67">
        <f t="shared" si="11"/>
        <v>0</v>
      </c>
      <c r="AK20" s="67"/>
      <c r="AL20" s="67">
        <f t="shared" si="12"/>
        <v>0</v>
      </c>
      <c r="AM20" s="67">
        <f t="shared" si="13"/>
        <v>0</v>
      </c>
    </row>
    <row r="21" spans="1:39" ht="12" customHeight="1" x14ac:dyDescent="0.25">
      <c r="A21" s="111"/>
      <c r="B21" s="48">
        <v>12</v>
      </c>
      <c r="C21" s="70" t="s">
        <v>55</v>
      </c>
      <c r="D21" s="40" t="str">
        <f>IF(OR(WEEKDAY(D2,2)=6,WEEKDAY(D2,2)=7,WEEKDAY(D2,2)=5),"RH","")</f>
        <v>RH</v>
      </c>
      <c r="E21" s="40" t="str">
        <f t="shared" ref="E21:AH21" si="20">IF(OR(WEEKDAY(E2,2)=6,WEEKDAY(E2,2)=7,WEEKDAY(E2,2)=5),"RH","")</f>
        <v>RH</v>
      </c>
      <c r="F21" s="40" t="str">
        <f t="shared" si="20"/>
        <v/>
      </c>
      <c r="G21" s="40" t="str">
        <f t="shared" si="20"/>
        <v/>
      </c>
      <c r="H21" s="40" t="str">
        <f t="shared" si="20"/>
        <v/>
      </c>
      <c r="I21" s="40" t="str">
        <f t="shared" si="20"/>
        <v/>
      </c>
      <c r="J21" s="40" t="str">
        <f t="shared" si="20"/>
        <v>RH</v>
      </c>
      <c r="K21" s="40" t="str">
        <f t="shared" si="20"/>
        <v>RH</v>
      </c>
      <c r="L21" s="40" t="str">
        <f t="shared" si="20"/>
        <v>RH</v>
      </c>
      <c r="M21" s="40" t="str">
        <f t="shared" si="20"/>
        <v/>
      </c>
      <c r="N21" s="40" t="str">
        <f t="shared" si="20"/>
        <v/>
      </c>
      <c r="O21" s="40" t="str">
        <f t="shared" si="20"/>
        <v/>
      </c>
      <c r="P21" s="40" t="str">
        <f t="shared" si="20"/>
        <v/>
      </c>
      <c r="Q21" s="40" t="str">
        <f t="shared" si="20"/>
        <v>RH</v>
      </c>
      <c r="R21" s="40" t="str">
        <f t="shared" si="20"/>
        <v>RH</v>
      </c>
      <c r="S21" s="40" t="str">
        <f t="shared" si="20"/>
        <v>RH</v>
      </c>
      <c r="T21" s="40" t="str">
        <f t="shared" si="20"/>
        <v/>
      </c>
      <c r="U21" s="40" t="str">
        <f t="shared" si="20"/>
        <v/>
      </c>
      <c r="V21" s="40" t="str">
        <f t="shared" si="20"/>
        <v/>
      </c>
      <c r="W21" s="40" t="str">
        <f t="shared" si="20"/>
        <v/>
      </c>
      <c r="X21" s="40" t="str">
        <f t="shared" si="20"/>
        <v>RH</v>
      </c>
      <c r="Y21" s="40" t="str">
        <f t="shared" si="20"/>
        <v>RH</v>
      </c>
      <c r="Z21" s="40" t="str">
        <f t="shared" si="20"/>
        <v>RH</v>
      </c>
      <c r="AA21" s="40" t="str">
        <f t="shared" si="20"/>
        <v/>
      </c>
      <c r="AB21" s="40" t="str">
        <f t="shared" si="20"/>
        <v/>
      </c>
      <c r="AC21" s="40" t="str">
        <f t="shared" si="20"/>
        <v/>
      </c>
      <c r="AD21" s="40" t="str">
        <f t="shared" si="20"/>
        <v/>
      </c>
      <c r="AE21" s="40" t="str">
        <f t="shared" si="20"/>
        <v>RH</v>
      </c>
      <c r="AF21" s="40" t="str">
        <f t="shared" si="20"/>
        <v>RH</v>
      </c>
      <c r="AG21" s="40" t="str">
        <f t="shared" si="20"/>
        <v>RH</v>
      </c>
      <c r="AH21" s="40" t="str">
        <f t="shared" si="20"/>
        <v/>
      </c>
      <c r="AI21" s="63"/>
      <c r="AJ21" s="67">
        <f t="shared" si="11"/>
        <v>0</v>
      </c>
      <c r="AK21" s="67"/>
      <c r="AL21" s="67">
        <f t="shared" si="12"/>
        <v>0</v>
      </c>
      <c r="AM21" s="67">
        <f t="shared" si="13"/>
        <v>0</v>
      </c>
    </row>
    <row r="22" spans="1:39" ht="12" customHeight="1" x14ac:dyDescent="0.25">
      <c r="A22" s="111"/>
      <c r="B22" s="48"/>
      <c r="C22" s="70" t="s">
        <v>56</v>
      </c>
      <c r="D22" s="40" t="str">
        <f>IF(OR(WEEKDAY(D2,2)=6,WEEKDAY(D2,2)=7,WEEKDAY(D2,2)=1),"RH","")</f>
        <v>RH</v>
      </c>
      <c r="E22" s="40" t="str">
        <f t="shared" ref="E22:AH22" si="21">IF(OR(WEEKDAY(E2,2)=6,WEEKDAY(E2,2)=7,WEEKDAY(E2,2)=1),"RH","")</f>
        <v>RH</v>
      </c>
      <c r="F22" s="40" t="str">
        <f t="shared" si="21"/>
        <v>RH</v>
      </c>
      <c r="G22" s="40" t="str">
        <f t="shared" si="21"/>
        <v/>
      </c>
      <c r="H22" s="40" t="str">
        <f t="shared" si="21"/>
        <v/>
      </c>
      <c r="I22" s="40" t="str">
        <f t="shared" si="21"/>
        <v/>
      </c>
      <c r="J22" s="40" t="str">
        <f t="shared" si="21"/>
        <v/>
      </c>
      <c r="K22" s="40" t="str">
        <f t="shared" si="21"/>
        <v>RH</v>
      </c>
      <c r="L22" s="40" t="str">
        <f t="shared" si="21"/>
        <v>RH</v>
      </c>
      <c r="M22" s="40" t="str">
        <f t="shared" si="21"/>
        <v>RH</v>
      </c>
      <c r="N22" s="40" t="str">
        <f t="shared" si="21"/>
        <v/>
      </c>
      <c r="O22" s="40" t="str">
        <f t="shared" si="21"/>
        <v/>
      </c>
      <c r="P22" s="40" t="str">
        <f t="shared" si="21"/>
        <v/>
      </c>
      <c r="Q22" s="40" t="str">
        <f t="shared" si="21"/>
        <v/>
      </c>
      <c r="R22" s="40" t="str">
        <f t="shared" si="21"/>
        <v>RH</v>
      </c>
      <c r="S22" s="40" t="str">
        <f t="shared" si="21"/>
        <v>RH</v>
      </c>
      <c r="T22" s="40" t="str">
        <f t="shared" si="21"/>
        <v>RH</v>
      </c>
      <c r="U22" s="40" t="str">
        <f t="shared" si="21"/>
        <v/>
      </c>
      <c r="V22" s="40" t="str">
        <f t="shared" si="21"/>
        <v/>
      </c>
      <c r="W22" s="40" t="str">
        <f t="shared" si="21"/>
        <v/>
      </c>
      <c r="X22" s="40" t="str">
        <f t="shared" si="21"/>
        <v/>
      </c>
      <c r="Y22" s="40" t="str">
        <f t="shared" si="21"/>
        <v>RH</v>
      </c>
      <c r="Z22" s="40" t="str">
        <f t="shared" si="21"/>
        <v>RH</v>
      </c>
      <c r="AA22" s="40" t="str">
        <f t="shared" si="21"/>
        <v>RH</v>
      </c>
      <c r="AB22" s="40" t="str">
        <f t="shared" si="21"/>
        <v/>
      </c>
      <c r="AC22" s="40" t="str">
        <f t="shared" si="21"/>
        <v/>
      </c>
      <c r="AD22" s="40" t="str">
        <f t="shared" si="21"/>
        <v/>
      </c>
      <c r="AE22" s="40" t="str">
        <f t="shared" si="21"/>
        <v/>
      </c>
      <c r="AF22" s="40" t="str">
        <f t="shared" si="21"/>
        <v>RH</v>
      </c>
      <c r="AG22" s="40" t="str">
        <f t="shared" si="21"/>
        <v>RH</v>
      </c>
      <c r="AH22" s="40" t="str">
        <f t="shared" si="21"/>
        <v>RH</v>
      </c>
      <c r="AI22" s="63"/>
      <c r="AJ22" s="67">
        <f t="shared" si="11"/>
        <v>0</v>
      </c>
      <c r="AK22" s="67"/>
      <c r="AL22" s="67">
        <f t="shared" si="12"/>
        <v>0</v>
      </c>
      <c r="AM22" s="67">
        <f t="shared" si="13"/>
        <v>0</v>
      </c>
    </row>
    <row r="23" spans="1:39" s="6" customFormat="1" ht="12" customHeight="1" thickBot="1" x14ac:dyDescent="0.3">
      <c r="A23" s="115"/>
      <c r="B23" s="48"/>
      <c r="C23" s="70" t="s">
        <v>98</v>
      </c>
      <c r="D23" s="40" t="str">
        <f>IF(OR(WEEKDAY(D2,2)=6,WEEKDAY(D2,2)=7,WEEKDAY(D2,2)=2),"RH","")</f>
        <v>RH</v>
      </c>
      <c r="E23" s="40" t="str">
        <f t="shared" ref="E23:AH23" si="22">IF(OR(WEEKDAY(E2,2)=6,WEEKDAY(E2,2)=7,WEEKDAY(E2,2)=2),"RH","")</f>
        <v>RH</v>
      </c>
      <c r="F23" s="40" t="str">
        <f t="shared" si="22"/>
        <v/>
      </c>
      <c r="G23" s="40" t="str">
        <f t="shared" si="22"/>
        <v>RH</v>
      </c>
      <c r="H23" s="40" t="str">
        <f t="shared" si="22"/>
        <v/>
      </c>
      <c r="I23" s="40" t="str">
        <f t="shared" si="22"/>
        <v/>
      </c>
      <c r="J23" s="40" t="str">
        <f t="shared" si="22"/>
        <v/>
      </c>
      <c r="K23" s="40" t="str">
        <f t="shared" si="22"/>
        <v>RH</v>
      </c>
      <c r="L23" s="40" t="str">
        <f t="shared" si="22"/>
        <v>RH</v>
      </c>
      <c r="M23" s="40" t="str">
        <f t="shared" si="22"/>
        <v/>
      </c>
      <c r="N23" s="40" t="str">
        <f t="shared" si="22"/>
        <v>RH</v>
      </c>
      <c r="O23" s="40" t="str">
        <f t="shared" si="22"/>
        <v/>
      </c>
      <c r="P23" s="40" t="str">
        <f t="shared" si="22"/>
        <v/>
      </c>
      <c r="Q23" s="40" t="str">
        <f t="shared" si="22"/>
        <v/>
      </c>
      <c r="R23" s="40" t="str">
        <f t="shared" si="22"/>
        <v>RH</v>
      </c>
      <c r="S23" s="40" t="str">
        <f t="shared" si="22"/>
        <v>RH</v>
      </c>
      <c r="T23" s="40" t="str">
        <f t="shared" si="22"/>
        <v/>
      </c>
      <c r="U23" s="40" t="str">
        <f t="shared" si="22"/>
        <v>RH</v>
      </c>
      <c r="V23" s="40" t="str">
        <f t="shared" si="22"/>
        <v/>
      </c>
      <c r="W23" s="40" t="str">
        <f t="shared" si="22"/>
        <v/>
      </c>
      <c r="X23" s="40" t="str">
        <f t="shared" si="22"/>
        <v/>
      </c>
      <c r="Y23" s="40" t="str">
        <f t="shared" si="22"/>
        <v>RH</v>
      </c>
      <c r="Z23" s="40" t="str">
        <f t="shared" si="22"/>
        <v>RH</v>
      </c>
      <c r="AA23" s="40" t="str">
        <f t="shared" si="22"/>
        <v/>
      </c>
      <c r="AB23" s="40" t="str">
        <f t="shared" si="22"/>
        <v>RH</v>
      </c>
      <c r="AC23" s="40" t="str">
        <f t="shared" si="22"/>
        <v/>
      </c>
      <c r="AD23" s="40" t="str">
        <f t="shared" si="22"/>
        <v/>
      </c>
      <c r="AE23" s="40" t="str">
        <f t="shared" si="22"/>
        <v/>
      </c>
      <c r="AF23" s="40" t="str">
        <f t="shared" si="22"/>
        <v>RH</v>
      </c>
      <c r="AG23" s="40" t="str">
        <f t="shared" si="22"/>
        <v>RH</v>
      </c>
      <c r="AH23" s="40" t="str">
        <f t="shared" si="22"/>
        <v/>
      </c>
      <c r="AI23" s="63"/>
      <c r="AJ23" s="67">
        <f t="shared" si="11"/>
        <v>0</v>
      </c>
      <c r="AK23" s="67"/>
      <c r="AL23" s="67">
        <f t="shared" si="12"/>
        <v>0</v>
      </c>
      <c r="AM23" s="67">
        <f t="shared" si="13"/>
        <v>0</v>
      </c>
    </row>
    <row r="24" spans="1:39" ht="2.25" customHeight="1" thickBot="1" x14ac:dyDescent="0.3">
      <c r="A24" s="14"/>
      <c r="B24" s="48"/>
      <c r="C24" s="17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64"/>
      <c r="AJ24" s="67"/>
      <c r="AK24" s="67"/>
      <c r="AL24" s="67"/>
      <c r="AM24" s="67"/>
    </row>
    <row r="25" spans="1:39" ht="12" customHeight="1" x14ac:dyDescent="0.25">
      <c r="A25" s="116" t="s">
        <v>57</v>
      </c>
      <c r="B25" s="49">
        <v>13</v>
      </c>
      <c r="C25" s="71" t="s">
        <v>58</v>
      </c>
      <c r="D25" s="40" t="str">
        <f t="shared" ref="D25:AH25" si="23">IF(OR(WEEKDAY(D2,2)=6,WEEKDAY(D2,2)=7,WEEKDAY(D2,2)=3),"RH","")</f>
        <v>RH</v>
      </c>
      <c r="E25" s="40" t="str">
        <f t="shared" si="23"/>
        <v>RH</v>
      </c>
      <c r="F25" s="40" t="str">
        <f t="shared" si="23"/>
        <v/>
      </c>
      <c r="G25" s="40" t="str">
        <f t="shared" si="23"/>
        <v/>
      </c>
      <c r="H25" s="40" t="str">
        <f t="shared" si="23"/>
        <v>RH</v>
      </c>
      <c r="I25" s="40" t="str">
        <f t="shared" si="23"/>
        <v/>
      </c>
      <c r="J25" s="40" t="str">
        <f t="shared" si="23"/>
        <v/>
      </c>
      <c r="K25" s="40" t="str">
        <f t="shared" si="23"/>
        <v>RH</v>
      </c>
      <c r="L25" s="40" t="str">
        <f t="shared" si="23"/>
        <v>RH</v>
      </c>
      <c r="M25" s="40" t="str">
        <f t="shared" si="23"/>
        <v/>
      </c>
      <c r="N25" s="40" t="str">
        <f t="shared" si="23"/>
        <v/>
      </c>
      <c r="O25" s="40" t="str">
        <f t="shared" si="23"/>
        <v>RH</v>
      </c>
      <c r="P25" s="40" t="str">
        <f t="shared" si="23"/>
        <v/>
      </c>
      <c r="Q25" s="40" t="str">
        <f t="shared" si="23"/>
        <v/>
      </c>
      <c r="R25" s="40" t="str">
        <f t="shared" si="23"/>
        <v>RH</v>
      </c>
      <c r="S25" s="40" t="str">
        <f t="shared" si="23"/>
        <v>RH</v>
      </c>
      <c r="T25" s="40" t="str">
        <f t="shared" si="23"/>
        <v/>
      </c>
      <c r="U25" s="40" t="str">
        <f t="shared" si="23"/>
        <v/>
      </c>
      <c r="V25" s="40" t="str">
        <f t="shared" si="23"/>
        <v>RH</v>
      </c>
      <c r="W25" s="40" t="str">
        <f t="shared" si="23"/>
        <v/>
      </c>
      <c r="X25" s="40" t="str">
        <f t="shared" si="23"/>
        <v/>
      </c>
      <c r="Y25" s="40" t="str">
        <f t="shared" si="23"/>
        <v>RH</v>
      </c>
      <c r="Z25" s="40" t="str">
        <f t="shared" si="23"/>
        <v>RH</v>
      </c>
      <c r="AA25" s="40" t="str">
        <f t="shared" si="23"/>
        <v/>
      </c>
      <c r="AB25" s="40" t="str">
        <f t="shared" si="23"/>
        <v/>
      </c>
      <c r="AC25" s="40" t="str">
        <f t="shared" si="23"/>
        <v>RH</v>
      </c>
      <c r="AD25" s="40" t="str">
        <f t="shared" si="23"/>
        <v/>
      </c>
      <c r="AE25" s="40" t="str">
        <f t="shared" si="23"/>
        <v/>
      </c>
      <c r="AF25" s="40" t="str">
        <f t="shared" si="23"/>
        <v>RH</v>
      </c>
      <c r="AG25" s="40" t="str">
        <f t="shared" si="23"/>
        <v>RH</v>
      </c>
      <c r="AH25" s="40" t="str">
        <f t="shared" si="23"/>
        <v/>
      </c>
      <c r="AI25" s="63"/>
      <c r="AJ25" s="67">
        <f t="shared" ref="AJ25:AJ32" si="24">COUNTIF(D25:AF25,"RTT")</f>
        <v>0</v>
      </c>
      <c r="AK25" s="67"/>
      <c r="AL25" s="67">
        <f t="shared" ref="AL25:AL32" si="25">COUNTIF(D25:AF25,"CA")</f>
        <v>0</v>
      </c>
      <c r="AM25" s="67">
        <f t="shared" ref="AM25:AM32" si="26">COUNTIF(D25:AF25,"HS")</f>
        <v>0</v>
      </c>
    </row>
    <row r="26" spans="1:39" ht="12" customHeight="1" x14ac:dyDescent="0.25">
      <c r="A26" s="117"/>
      <c r="B26" s="49"/>
      <c r="C26" s="70" t="s">
        <v>59</v>
      </c>
      <c r="D26" s="40" t="str">
        <f>IF(OR(WEEKDAY(D2,2)=6,WEEKDAY(D2,2)=7,WEEKDAY(D2,2)=3),"RH","")</f>
        <v>RH</v>
      </c>
      <c r="E26" s="40" t="str">
        <f t="shared" ref="E26:AH26" si="27">IF(OR(WEEKDAY(E2,2)=6,WEEKDAY(E2,2)=7,WEEKDAY(E2,2)=3),"RH","")</f>
        <v>RH</v>
      </c>
      <c r="F26" s="40" t="str">
        <f t="shared" si="27"/>
        <v/>
      </c>
      <c r="G26" s="40" t="str">
        <f t="shared" si="27"/>
        <v/>
      </c>
      <c r="H26" s="40" t="str">
        <f t="shared" si="27"/>
        <v>RH</v>
      </c>
      <c r="I26" s="40" t="str">
        <f t="shared" si="27"/>
        <v/>
      </c>
      <c r="J26" s="40" t="str">
        <f t="shared" si="27"/>
        <v/>
      </c>
      <c r="K26" s="40" t="str">
        <f t="shared" si="27"/>
        <v>RH</v>
      </c>
      <c r="L26" s="40" t="str">
        <f t="shared" si="27"/>
        <v>RH</v>
      </c>
      <c r="M26" s="40" t="str">
        <f t="shared" si="27"/>
        <v/>
      </c>
      <c r="N26" s="40" t="str">
        <f t="shared" si="27"/>
        <v/>
      </c>
      <c r="O26" s="40" t="str">
        <f t="shared" si="27"/>
        <v>RH</v>
      </c>
      <c r="P26" s="40" t="str">
        <f t="shared" si="27"/>
        <v/>
      </c>
      <c r="Q26" s="40" t="str">
        <f t="shared" si="27"/>
        <v/>
      </c>
      <c r="R26" s="40" t="str">
        <f t="shared" si="27"/>
        <v>RH</v>
      </c>
      <c r="S26" s="40" t="str">
        <f t="shared" si="27"/>
        <v>RH</v>
      </c>
      <c r="T26" s="40" t="str">
        <f t="shared" si="27"/>
        <v/>
      </c>
      <c r="U26" s="40" t="str">
        <f t="shared" si="27"/>
        <v/>
      </c>
      <c r="V26" s="40" t="str">
        <f t="shared" si="27"/>
        <v>RH</v>
      </c>
      <c r="W26" s="40" t="str">
        <f t="shared" si="27"/>
        <v/>
      </c>
      <c r="X26" s="40" t="str">
        <f t="shared" si="27"/>
        <v/>
      </c>
      <c r="Y26" s="40" t="str">
        <f t="shared" si="27"/>
        <v>RH</v>
      </c>
      <c r="Z26" s="40" t="str">
        <f t="shared" si="27"/>
        <v>RH</v>
      </c>
      <c r="AA26" s="40" t="str">
        <f t="shared" si="27"/>
        <v/>
      </c>
      <c r="AB26" s="40" t="str">
        <f t="shared" si="27"/>
        <v/>
      </c>
      <c r="AC26" s="40" t="str">
        <f t="shared" si="27"/>
        <v>RH</v>
      </c>
      <c r="AD26" s="40" t="str">
        <f t="shared" si="27"/>
        <v/>
      </c>
      <c r="AE26" s="40" t="str">
        <f t="shared" si="27"/>
        <v/>
      </c>
      <c r="AF26" s="40" t="str">
        <f t="shared" si="27"/>
        <v>RH</v>
      </c>
      <c r="AG26" s="40" t="str">
        <f t="shared" si="27"/>
        <v>RH</v>
      </c>
      <c r="AH26" s="40" t="str">
        <f t="shared" si="27"/>
        <v/>
      </c>
      <c r="AI26" s="63"/>
      <c r="AJ26" s="67">
        <f t="shared" si="24"/>
        <v>0</v>
      </c>
      <c r="AK26" s="67"/>
      <c r="AL26" s="67">
        <f t="shared" si="25"/>
        <v>0</v>
      </c>
      <c r="AM26" s="67">
        <f t="shared" si="26"/>
        <v>0</v>
      </c>
    </row>
    <row r="27" spans="1:39" ht="12" customHeight="1" x14ac:dyDescent="0.25">
      <c r="A27" s="117"/>
      <c r="B27" s="49"/>
      <c r="C27" s="19" t="s">
        <v>60</v>
      </c>
      <c r="D27" s="40" t="str">
        <f t="shared" ref="D27:AH27" si="28">IF(OR(WEEKDAY(D2,2)=6,WEEKDAY(D2,2)=7,WEEKDAY(D2,2)=4),"RH","")</f>
        <v>RH</v>
      </c>
      <c r="E27" s="40" t="str">
        <f t="shared" si="28"/>
        <v>RH</v>
      </c>
      <c r="F27" s="40" t="str">
        <f t="shared" si="28"/>
        <v/>
      </c>
      <c r="G27" s="40" t="str">
        <f t="shared" si="28"/>
        <v/>
      </c>
      <c r="H27" s="40" t="str">
        <f t="shared" si="28"/>
        <v/>
      </c>
      <c r="I27" s="40" t="str">
        <f t="shared" si="28"/>
        <v>RH</v>
      </c>
      <c r="J27" s="40" t="str">
        <f t="shared" si="28"/>
        <v/>
      </c>
      <c r="K27" s="40" t="str">
        <f t="shared" si="28"/>
        <v>RH</v>
      </c>
      <c r="L27" s="40" t="str">
        <f t="shared" si="28"/>
        <v>RH</v>
      </c>
      <c r="M27" s="40" t="str">
        <f t="shared" si="28"/>
        <v/>
      </c>
      <c r="N27" s="40" t="str">
        <f t="shared" si="28"/>
        <v/>
      </c>
      <c r="O27" s="40" t="str">
        <f t="shared" si="28"/>
        <v/>
      </c>
      <c r="P27" s="40" t="str">
        <f t="shared" si="28"/>
        <v>RH</v>
      </c>
      <c r="Q27" s="40" t="str">
        <f t="shared" si="28"/>
        <v/>
      </c>
      <c r="R27" s="40" t="str">
        <f t="shared" si="28"/>
        <v>RH</v>
      </c>
      <c r="S27" s="40" t="str">
        <f t="shared" si="28"/>
        <v>RH</v>
      </c>
      <c r="T27" s="40" t="str">
        <f t="shared" si="28"/>
        <v/>
      </c>
      <c r="U27" s="40" t="str">
        <f t="shared" si="28"/>
        <v/>
      </c>
      <c r="V27" s="40" t="str">
        <f t="shared" si="28"/>
        <v/>
      </c>
      <c r="W27" s="40" t="str">
        <f t="shared" si="28"/>
        <v>RH</v>
      </c>
      <c r="X27" s="40" t="str">
        <f t="shared" si="28"/>
        <v/>
      </c>
      <c r="Y27" s="40" t="str">
        <f t="shared" si="28"/>
        <v>RH</v>
      </c>
      <c r="Z27" s="40" t="str">
        <f t="shared" si="28"/>
        <v>RH</v>
      </c>
      <c r="AA27" s="40" t="str">
        <f t="shared" si="28"/>
        <v/>
      </c>
      <c r="AB27" s="40" t="str">
        <f t="shared" si="28"/>
        <v/>
      </c>
      <c r="AC27" s="40" t="str">
        <f t="shared" si="28"/>
        <v/>
      </c>
      <c r="AD27" s="40" t="str">
        <f t="shared" si="28"/>
        <v>RH</v>
      </c>
      <c r="AE27" s="40" t="str">
        <f t="shared" si="28"/>
        <v/>
      </c>
      <c r="AF27" s="40" t="str">
        <f t="shared" si="28"/>
        <v>RH</v>
      </c>
      <c r="AG27" s="40" t="str">
        <f t="shared" si="28"/>
        <v>RH</v>
      </c>
      <c r="AH27" s="40" t="str">
        <f t="shared" si="28"/>
        <v/>
      </c>
      <c r="AI27" s="63"/>
      <c r="AJ27" s="67">
        <f t="shared" si="24"/>
        <v>0</v>
      </c>
      <c r="AK27" s="67"/>
      <c r="AL27" s="67">
        <f t="shared" si="25"/>
        <v>0</v>
      </c>
      <c r="AM27" s="67">
        <f t="shared" si="26"/>
        <v>0</v>
      </c>
    </row>
    <row r="28" spans="1:39" ht="12" customHeight="1" thickBot="1" x14ac:dyDescent="0.3">
      <c r="A28" s="118"/>
      <c r="B28" s="49"/>
      <c r="C28" s="71" t="s">
        <v>61</v>
      </c>
      <c r="D28" s="40" t="str">
        <f t="shared" ref="D28:AH28" si="29">IF(OR(WEEKDAY(D2,2)=6,WEEKDAY(D2,2)=7,WEEKDAY(D2,2)=5),"RH","")</f>
        <v>RH</v>
      </c>
      <c r="E28" s="40" t="str">
        <f t="shared" si="29"/>
        <v>RH</v>
      </c>
      <c r="F28" s="40" t="str">
        <f t="shared" si="29"/>
        <v/>
      </c>
      <c r="G28" s="40" t="str">
        <f t="shared" si="29"/>
        <v/>
      </c>
      <c r="H28" s="40" t="str">
        <f t="shared" si="29"/>
        <v/>
      </c>
      <c r="I28" s="40" t="str">
        <f t="shared" si="29"/>
        <v/>
      </c>
      <c r="J28" s="40" t="str">
        <f t="shared" si="29"/>
        <v>RH</v>
      </c>
      <c r="K28" s="40" t="str">
        <f t="shared" si="29"/>
        <v>RH</v>
      </c>
      <c r="L28" s="40" t="str">
        <f t="shared" si="29"/>
        <v>RH</v>
      </c>
      <c r="M28" s="40" t="str">
        <f t="shared" si="29"/>
        <v/>
      </c>
      <c r="N28" s="40" t="str">
        <f t="shared" si="29"/>
        <v/>
      </c>
      <c r="O28" s="40" t="str">
        <f t="shared" si="29"/>
        <v/>
      </c>
      <c r="P28" s="40" t="str">
        <f t="shared" si="29"/>
        <v/>
      </c>
      <c r="Q28" s="40" t="str">
        <f t="shared" si="29"/>
        <v>RH</v>
      </c>
      <c r="R28" s="40" t="str">
        <f t="shared" si="29"/>
        <v>RH</v>
      </c>
      <c r="S28" s="40" t="str">
        <f t="shared" si="29"/>
        <v>RH</v>
      </c>
      <c r="T28" s="40" t="str">
        <f t="shared" si="29"/>
        <v/>
      </c>
      <c r="U28" s="40" t="str">
        <f t="shared" si="29"/>
        <v/>
      </c>
      <c r="V28" s="40" t="str">
        <f t="shared" si="29"/>
        <v/>
      </c>
      <c r="W28" s="40" t="str">
        <f t="shared" si="29"/>
        <v/>
      </c>
      <c r="X28" s="40" t="str">
        <f t="shared" si="29"/>
        <v>RH</v>
      </c>
      <c r="Y28" s="40" t="str">
        <f t="shared" si="29"/>
        <v>RH</v>
      </c>
      <c r="Z28" s="40" t="str">
        <f t="shared" si="29"/>
        <v>RH</v>
      </c>
      <c r="AA28" s="40" t="str">
        <f t="shared" si="29"/>
        <v/>
      </c>
      <c r="AB28" s="40" t="str">
        <f t="shared" si="29"/>
        <v/>
      </c>
      <c r="AC28" s="40" t="str">
        <f t="shared" si="29"/>
        <v/>
      </c>
      <c r="AD28" s="40" t="str">
        <f t="shared" si="29"/>
        <v/>
      </c>
      <c r="AE28" s="40" t="str">
        <f t="shared" si="29"/>
        <v>RH</v>
      </c>
      <c r="AF28" s="40" t="str">
        <f t="shared" si="29"/>
        <v>RH</v>
      </c>
      <c r="AG28" s="40" t="str">
        <f t="shared" si="29"/>
        <v>RH</v>
      </c>
      <c r="AH28" s="40" t="str">
        <f t="shared" si="29"/>
        <v/>
      </c>
      <c r="AI28" s="63"/>
      <c r="AJ28" s="67">
        <f t="shared" si="24"/>
        <v>0</v>
      </c>
      <c r="AK28" s="67"/>
      <c r="AL28" s="67">
        <f t="shared" si="25"/>
        <v>0</v>
      </c>
      <c r="AM28" s="67">
        <f t="shared" si="26"/>
        <v>0</v>
      </c>
    </row>
    <row r="29" spans="1:39" ht="12" customHeight="1" x14ac:dyDescent="0.25">
      <c r="A29" s="119" t="s">
        <v>62</v>
      </c>
      <c r="B29" s="49">
        <v>14</v>
      </c>
      <c r="C29" s="71" t="s">
        <v>63</v>
      </c>
      <c r="D29" s="40" t="str">
        <f t="shared" ref="D29:AH29" si="30">IF(OR(WEEKDAY(D2,2)=6,WEEKDAY(D2,2)=7,WEEKDAY(D2,2)=2),"RH","")</f>
        <v>RH</v>
      </c>
      <c r="E29" s="40" t="str">
        <f t="shared" si="30"/>
        <v>RH</v>
      </c>
      <c r="F29" s="40" t="str">
        <f t="shared" si="30"/>
        <v/>
      </c>
      <c r="G29" s="40" t="str">
        <f t="shared" si="30"/>
        <v>RH</v>
      </c>
      <c r="H29" s="40" t="str">
        <f t="shared" si="30"/>
        <v/>
      </c>
      <c r="I29" s="40" t="str">
        <f t="shared" si="30"/>
        <v/>
      </c>
      <c r="J29" s="40" t="str">
        <f t="shared" si="30"/>
        <v/>
      </c>
      <c r="K29" s="40" t="str">
        <f t="shared" si="30"/>
        <v>RH</v>
      </c>
      <c r="L29" s="40" t="str">
        <f t="shared" si="30"/>
        <v>RH</v>
      </c>
      <c r="M29" s="40" t="str">
        <f t="shared" si="30"/>
        <v/>
      </c>
      <c r="N29" s="40" t="str">
        <f t="shared" si="30"/>
        <v>RH</v>
      </c>
      <c r="O29" s="40" t="str">
        <f t="shared" si="30"/>
        <v/>
      </c>
      <c r="P29" s="40" t="str">
        <f t="shared" si="30"/>
        <v/>
      </c>
      <c r="Q29" s="40" t="str">
        <f t="shared" si="30"/>
        <v/>
      </c>
      <c r="R29" s="40" t="str">
        <f t="shared" si="30"/>
        <v>RH</v>
      </c>
      <c r="S29" s="40" t="str">
        <f t="shared" si="30"/>
        <v>RH</v>
      </c>
      <c r="T29" s="40" t="str">
        <f t="shared" si="30"/>
        <v/>
      </c>
      <c r="U29" s="40" t="str">
        <f t="shared" si="30"/>
        <v>RH</v>
      </c>
      <c r="V29" s="40" t="str">
        <f t="shared" si="30"/>
        <v/>
      </c>
      <c r="W29" s="40" t="str">
        <f t="shared" si="30"/>
        <v/>
      </c>
      <c r="X29" s="40" t="str">
        <f t="shared" si="30"/>
        <v/>
      </c>
      <c r="Y29" s="40" t="str">
        <f t="shared" si="30"/>
        <v>RH</v>
      </c>
      <c r="Z29" s="40" t="str">
        <f t="shared" si="30"/>
        <v>RH</v>
      </c>
      <c r="AA29" s="40" t="str">
        <f t="shared" si="30"/>
        <v/>
      </c>
      <c r="AB29" s="40" t="str">
        <f t="shared" si="30"/>
        <v>RH</v>
      </c>
      <c r="AC29" s="40" t="str">
        <f t="shared" si="30"/>
        <v/>
      </c>
      <c r="AD29" s="40" t="str">
        <f t="shared" si="30"/>
        <v/>
      </c>
      <c r="AE29" s="40" t="str">
        <f t="shared" si="30"/>
        <v/>
      </c>
      <c r="AF29" s="40" t="str">
        <f t="shared" si="30"/>
        <v>RH</v>
      </c>
      <c r="AG29" s="40" t="str">
        <f t="shared" si="30"/>
        <v>RH</v>
      </c>
      <c r="AH29" s="40" t="str">
        <f t="shared" si="30"/>
        <v/>
      </c>
      <c r="AI29" s="63"/>
      <c r="AJ29" s="67">
        <f t="shared" si="24"/>
        <v>0</v>
      </c>
      <c r="AK29" s="67"/>
      <c r="AL29" s="67">
        <f t="shared" si="25"/>
        <v>0</v>
      </c>
      <c r="AM29" s="67">
        <f t="shared" si="26"/>
        <v>0</v>
      </c>
    </row>
    <row r="30" spans="1:39" ht="12" customHeight="1" x14ac:dyDescent="0.25">
      <c r="A30" s="119"/>
      <c r="B30" s="49">
        <v>15</v>
      </c>
      <c r="C30" s="70" t="s">
        <v>64</v>
      </c>
      <c r="D30" s="40" t="str">
        <f t="shared" ref="D30:AH30" si="31">IF(OR(WEEKDAY(D2,2)=6,WEEKDAY(D2,2)=7,WEEKDAY(D2,2)=5),"RH","")</f>
        <v>RH</v>
      </c>
      <c r="E30" s="40" t="str">
        <f t="shared" si="31"/>
        <v>RH</v>
      </c>
      <c r="F30" s="40" t="str">
        <f t="shared" si="31"/>
        <v/>
      </c>
      <c r="G30" s="40" t="str">
        <f t="shared" si="31"/>
        <v/>
      </c>
      <c r="H30" s="40" t="str">
        <f t="shared" si="31"/>
        <v/>
      </c>
      <c r="I30" s="40" t="str">
        <f t="shared" si="31"/>
        <v/>
      </c>
      <c r="J30" s="40" t="str">
        <f t="shared" si="31"/>
        <v>RH</v>
      </c>
      <c r="K30" s="40" t="str">
        <f t="shared" si="31"/>
        <v>RH</v>
      </c>
      <c r="L30" s="40" t="str">
        <f t="shared" si="31"/>
        <v>RH</v>
      </c>
      <c r="M30" s="40" t="str">
        <f t="shared" si="31"/>
        <v/>
      </c>
      <c r="N30" s="40" t="str">
        <f t="shared" si="31"/>
        <v/>
      </c>
      <c r="O30" s="40" t="str">
        <f t="shared" si="31"/>
        <v/>
      </c>
      <c r="P30" s="40" t="str">
        <f t="shared" si="31"/>
        <v/>
      </c>
      <c r="Q30" s="40" t="str">
        <f t="shared" si="31"/>
        <v>RH</v>
      </c>
      <c r="R30" s="40" t="str">
        <f t="shared" si="31"/>
        <v>RH</v>
      </c>
      <c r="S30" s="40" t="str">
        <f t="shared" si="31"/>
        <v>RH</v>
      </c>
      <c r="T30" s="40" t="str">
        <f t="shared" si="31"/>
        <v/>
      </c>
      <c r="U30" s="40" t="str">
        <f t="shared" si="31"/>
        <v/>
      </c>
      <c r="V30" s="40" t="str">
        <f t="shared" si="31"/>
        <v/>
      </c>
      <c r="W30" s="40" t="str">
        <f t="shared" si="31"/>
        <v/>
      </c>
      <c r="X30" s="40" t="str">
        <f t="shared" si="31"/>
        <v>RH</v>
      </c>
      <c r="Y30" s="40" t="str">
        <f t="shared" si="31"/>
        <v>RH</v>
      </c>
      <c r="Z30" s="40" t="str">
        <f t="shared" si="31"/>
        <v>RH</v>
      </c>
      <c r="AA30" s="40" t="str">
        <f t="shared" si="31"/>
        <v/>
      </c>
      <c r="AB30" s="40" t="str">
        <f t="shared" si="31"/>
        <v/>
      </c>
      <c r="AC30" s="40" t="str">
        <f t="shared" si="31"/>
        <v/>
      </c>
      <c r="AD30" s="40" t="str">
        <f t="shared" si="31"/>
        <v/>
      </c>
      <c r="AE30" s="40" t="str">
        <f t="shared" si="31"/>
        <v>RH</v>
      </c>
      <c r="AF30" s="40" t="str">
        <f t="shared" si="31"/>
        <v>RH</v>
      </c>
      <c r="AG30" s="40" t="str">
        <f t="shared" si="31"/>
        <v>RH</v>
      </c>
      <c r="AH30" s="40" t="str">
        <f t="shared" si="31"/>
        <v/>
      </c>
      <c r="AI30" s="63"/>
      <c r="AJ30" s="67">
        <f t="shared" si="24"/>
        <v>0</v>
      </c>
      <c r="AK30" s="67"/>
      <c r="AL30" s="67">
        <f t="shared" si="25"/>
        <v>0</v>
      </c>
      <c r="AM30" s="67">
        <f t="shared" si="26"/>
        <v>0</v>
      </c>
    </row>
    <row r="31" spans="1:39" ht="12" customHeight="1" x14ac:dyDescent="0.25">
      <c r="A31" s="119"/>
      <c r="B31" s="49">
        <v>16</v>
      </c>
      <c r="C31" s="70" t="s">
        <v>65</v>
      </c>
      <c r="D31" s="40" t="str">
        <f t="shared" ref="D31:AH31" si="32">IF(OR(WEEKDAY(D2,2)=6,WEEKDAY(D2,2)=7,WEEKDAY(D2,2)=4),"RH","")</f>
        <v>RH</v>
      </c>
      <c r="E31" s="40" t="str">
        <f t="shared" si="32"/>
        <v>RH</v>
      </c>
      <c r="F31" s="40" t="str">
        <f t="shared" si="32"/>
        <v/>
      </c>
      <c r="G31" s="40" t="str">
        <f t="shared" si="32"/>
        <v/>
      </c>
      <c r="H31" s="40" t="str">
        <f t="shared" si="32"/>
        <v/>
      </c>
      <c r="I31" s="40" t="str">
        <f t="shared" si="32"/>
        <v>RH</v>
      </c>
      <c r="J31" s="40" t="str">
        <f t="shared" si="32"/>
        <v/>
      </c>
      <c r="K31" s="40" t="str">
        <f t="shared" si="32"/>
        <v>RH</v>
      </c>
      <c r="L31" s="40" t="str">
        <f t="shared" si="32"/>
        <v>RH</v>
      </c>
      <c r="M31" s="40" t="str">
        <f t="shared" si="32"/>
        <v/>
      </c>
      <c r="N31" s="40" t="str">
        <f t="shared" si="32"/>
        <v/>
      </c>
      <c r="O31" s="40" t="str">
        <f t="shared" si="32"/>
        <v/>
      </c>
      <c r="P31" s="40" t="str">
        <f t="shared" si="32"/>
        <v>RH</v>
      </c>
      <c r="Q31" s="40" t="str">
        <f t="shared" si="32"/>
        <v/>
      </c>
      <c r="R31" s="40" t="str">
        <f t="shared" si="32"/>
        <v>RH</v>
      </c>
      <c r="S31" s="40" t="str">
        <f t="shared" si="32"/>
        <v>RH</v>
      </c>
      <c r="T31" s="40" t="str">
        <f t="shared" si="32"/>
        <v/>
      </c>
      <c r="U31" s="40" t="str">
        <f t="shared" si="32"/>
        <v/>
      </c>
      <c r="V31" s="40" t="str">
        <f t="shared" si="32"/>
        <v/>
      </c>
      <c r="W31" s="40" t="str">
        <f t="shared" si="32"/>
        <v>RH</v>
      </c>
      <c r="X31" s="40" t="str">
        <f t="shared" si="32"/>
        <v/>
      </c>
      <c r="Y31" s="40" t="str">
        <f t="shared" si="32"/>
        <v>RH</v>
      </c>
      <c r="Z31" s="40" t="str">
        <f t="shared" si="32"/>
        <v>RH</v>
      </c>
      <c r="AA31" s="40" t="str">
        <f t="shared" si="32"/>
        <v/>
      </c>
      <c r="AB31" s="40" t="str">
        <f t="shared" si="32"/>
        <v/>
      </c>
      <c r="AC31" s="40" t="str">
        <f t="shared" si="32"/>
        <v/>
      </c>
      <c r="AD31" s="40" t="str">
        <f t="shared" si="32"/>
        <v>RH</v>
      </c>
      <c r="AE31" s="40" t="str">
        <f t="shared" si="32"/>
        <v/>
      </c>
      <c r="AF31" s="40" t="str">
        <f t="shared" si="32"/>
        <v>RH</v>
      </c>
      <c r="AG31" s="40" t="str">
        <f t="shared" si="32"/>
        <v>RH</v>
      </c>
      <c r="AH31" s="40" t="str">
        <f t="shared" si="32"/>
        <v/>
      </c>
      <c r="AI31" s="63"/>
      <c r="AJ31" s="67">
        <f t="shared" si="24"/>
        <v>0</v>
      </c>
      <c r="AK31" s="67"/>
      <c r="AL31" s="67">
        <f t="shared" si="25"/>
        <v>0</v>
      </c>
      <c r="AM31" s="67">
        <f t="shared" si="26"/>
        <v>0</v>
      </c>
    </row>
    <row r="32" spans="1:39" s="6" customFormat="1" ht="12" customHeight="1" thickBot="1" x14ac:dyDescent="0.3">
      <c r="A32" s="120"/>
      <c r="B32" s="49">
        <v>17</v>
      </c>
      <c r="C32" s="70" t="s">
        <v>66</v>
      </c>
      <c r="D32" s="40" t="str">
        <f t="shared" ref="D32:AH32" si="33">IF(OR(WEEKDAY(D2,2)=6,WEEKDAY(D2,2)=7,WEEKDAY(D2,2)=2),"RH","")</f>
        <v>RH</v>
      </c>
      <c r="E32" s="40" t="str">
        <f t="shared" si="33"/>
        <v>RH</v>
      </c>
      <c r="F32" s="40" t="str">
        <f t="shared" si="33"/>
        <v/>
      </c>
      <c r="G32" s="40" t="str">
        <f t="shared" si="33"/>
        <v>RH</v>
      </c>
      <c r="H32" s="40" t="str">
        <f t="shared" si="33"/>
        <v/>
      </c>
      <c r="I32" s="40" t="str">
        <f t="shared" si="33"/>
        <v/>
      </c>
      <c r="J32" s="40" t="str">
        <f t="shared" si="33"/>
        <v/>
      </c>
      <c r="K32" s="40" t="str">
        <f t="shared" si="33"/>
        <v>RH</v>
      </c>
      <c r="L32" s="40" t="str">
        <f t="shared" si="33"/>
        <v>RH</v>
      </c>
      <c r="M32" s="40" t="str">
        <f t="shared" si="33"/>
        <v/>
      </c>
      <c r="N32" s="40" t="str">
        <f t="shared" si="33"/>
        <v>RH</v>
      </c>
      <c r="O32" s="40" t="str">
        <f t="shared" si="33"/>
        <v/>
      </c>
      <c r="P32" s="40" t="str">
        <f t="shared" si="33"/>
        <v/>
      </c>
      <c r="Q32" s="40" t="str">
        <f t="shared" si="33"/>
        <v/>
      </c>
      <c r="R32" s="40" t="str">
        <f t="shared" si="33"/>
        <v>RH</v>
      </c>
      <c r="S32" s="40" t="str">
        <f t="shared" si="33"/>
        <v>RH</v>
      </c>
      <c r="T32" s="40" t="str">
        <f t="shared" si="33"/>
        <v/>
      </c>
      <c r="U32" s="40" t="str">
        <f t="shared" si="33"/>
        <v>RH</v>
      </c>
      <c r="V32" s="40" t="str">
        <f t="shared" si="33"/>
        <v/>
      </c>
      <c r="W32" s="40" t="str">
        <f t="shared" si="33"/>
        <v/>
      </c>
      <c r="X32" s="40" t="str">
        <f t="shared" si="33"/>
        <v/>
      </c>
      <c r="Y32" s="40" t="str">
        <f t="shared" si="33"/>
        <v>RH</v>
      </c>
      <c r="Z32" s="40" t="str">
        <f t="shared" si="33"/>
        <v>RH</v>
      </c>
      <c r="AA32" s="40" t="str">
        <f t="shared" si="33"/>
        <v/>
      </c>
      <c r="AB32" s="40" t="str">
        <f t="shared" si="33"/>
        <v>RH</v>
      </c>
      <c r="AC32" s="40" t="str">
        <f t="shared" si="33"/>
        <v/>
      </c>
      <c r="AD32" s="40" t="str">
        <f t="shared" si="33"/>
        <v/>
      </c>
      <c r="AE32" s="40" t="str">
        <f t="shared" si="33"/>
        <v/>
      </c>
      <c r="AF32" s="40" t="str">
        <f t="shared" si="33"/>
        <v>RH</v>
      </c>
      <c r="AG32" s="40" t="str">
        <f t="shared" si="33"/>
        <v>RH</v>
      </c>
      <c r="AH32" s="40" t="str">
        <f t="shared" si="33"/>
        <v/>
      </c>
      <c r="AI32" s="63"/>
      <c r="AJ32" s="67">
        <f t="shared" si="24"/>
        <v>0</v>
      </c>
      <c r="AK32" s="67"/>
      <c r="AL32" s="67">
        <f t="shared" si="25"/>
        <v>0</v>
      </c>
      <c r="AM32" s="67">
        <f t="shared" si="26"/>
        <v>0</v>
      </c>
    </row>
    <row r="33" spans="1:39" ht="1.5" customHeight="1" x14ac:dyDescent="0.25">
      <c r="A33" s="34"/>
      <c r="B33" s="49"/>
      <c r="C33" s="17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64"/>
      <c r="AJ33" s="67"/>
      <c r="AK33" s="67"/>
      <c r="AL33" s="67"/>
      <c r="AM33" s="67"/>
    </row>
    <row r="34" spans="1:39" ht="12" customHeight="1" x14ac:dyDescent="0.25">
      <c r="A34" s="121" t="s">
        <v>67</v>
      </c>
      <c r="B34" s="42">
        <v>18</v>
      </c>
      <c r="C34" s="70" t="s">
        <v>68</v>
      </c>
      <c r="D34" s="40" t="str">
        <f>IF(OR(WEEKDAY(D2,2)=6,WEEKDAY(D2,2)=7,WEEKDAY(D2,2)=3),"RH","")</f>
        <v>RH</v>
      </c>
      <c r="E34" s="40" t="str">
        <f t="shared" ref="E34:AH34" si="34">IF(OR(WEEKDAY(E2,2)=6,WEEKDAY(E2,2)=7,WEEKDAY(E2,2)=3),"RH","")</f>
        <v>RH</v>
      </c>
      <c r="F34" s="40" t="str">
        <f t="shared" si="34"/>
        <v/>
      </c>
      <c r="G34" s="40" t="str">
        <f t="shared" si="34"/>
        <v/>
      </c>
      <c r="H34" s="40" t="str">
        <f t="shared" si="34"/>
        <v>RH</v>
      </c>
      <c r="I34" s="40" t="str">
        <f t="shared" si="34"/>
        <v/>
      </c>
      <c r="J34" s="40" t="str">
        <f t="shared" si="34"/>
        <v/>
      </c>
      <c r="K34" s="40" t="str">
        <f t="shared" si="34"/>
        <v>RH</v>
      </c>
      <c r="L34" s="40" t="str">
        <f t="shared" si="34"/>
        <v>RH</v>
      </c>
      <c r="M34" s="40" t="str">
        <f t="shared" si="34"/>
        <v/>
      </c>
      <c r="N34" s="40" t="str">
        <f t="shared" si="34"/>
        <v/>
      </c>
      <c r="O34" s="40" t="str">
        <f t="shared" si="34"/>
        <v>RH</v>
      </c>
      <c r="P34" s="40" t="str">
        <f t="shared" si="34"/>
        <v/>
      </c>
      <c r="Q34" s="40" t="str">
        <f t="shared" si="34"/>
        <v/>
      </c>
      <c r="R34" s="40" t="str">
        <f t="shared" si="34"/>
        <v>RH</v>
      </c>
      <c r="S34" s="40" t="str">
        <f t="shared" si="34"/>
        <v>RH</v>
      </c>
      <c r="T34" s="40" t="str">
        <f t="shared" si="34"/>
        <v/>
      </c>
      <c r="U34" s="40" t="str">
        <f t="shared" si="34"/>
        <v/>
      </c>
      <c r="V34" s="40" t="str">
        <f t="shared" si="34"/>
        <v>RH</v>
      </c>
      <c r="W34" s="40" t="str">
        <f t="shared" si="34"/>
        <v/>
      </c>
      <c r="X34" s="40" t="str">
        <f t="shared" si="34"/>
        <v/>
      </c>
      <c r="Y34" s="40" t="str">
        <f t="shared" si="34"/>
        <v>RH</v>
      </c>
      <c r="Z34" s="40" t="str">
        <f t="shared" si="34"/>
        <v>RH</v>
      </c>
      <c r="AA34" s="40" t="str">
        <f t="shared" si="34"/>
        <v/>
      </c>
      <c r="AB34" s="40" t="str">
        <f t="shared" si="34"/>
        <v/>
      </c>
      <c r="AC34" s="40" t="str">
        <f t="shared" si="34"/>
        <v>RH</v>
      </c>
      <c r="AD34" s="40" t="str">
        <f t="shared" si="34"/>
        <v/>
      </c>
      <c r="AE34" s="40" t="str">
        <f t="shared" si="34"/>
        <v/>
      </c>
      <c r="AF34" s="40" t="str">
        <f t="shared" si="34"/>
        <v>RH</v>
      </c>
      <c r="AG34" s="40" t="str">
        <f t="shared" si="34"/>
        <v>RH</v>
      </c>
      <c r="AH34" s="40" t="str">
        <f t="shared" si="34"/>
        <v/>
      </c>
      <c r="AI34" s="60"/>
      <c r="AJ34" s="67">
        <f>COUNTIF(D34:AF34,"RTT")</f>
        <v>0</v>
      </c>
      <c r="AK34" s="67"/>
      <c r="AL34" s="67">
        <f>COUNTIF(D34:AF34,"CA")</f>
        <v>0</v>
      </c>
      <c r="AM34" s="67">
        <f>COUNTIF(D34:AF34,"HS")</f>
        <v>0</v>
      </c>
    </row>
    <row r="35" spans="1:39" ht="12" customHeight="1" x14ac:dyDescent="0.25">
      <c r="A35" s="121"/>
      <c r="B35" s="50">
        <v>19</v>
      </c>
      <c r="C35" s="72" t="s">
        <v>69</v>
      </c>
      <c r="D35" s="40" t="str">
        <f>IF(OR(WEEKDAY(D2,2)=6,WEEKDAY(D2,2)=7,WEEKDAY(D2,2)=5),"RH","")</f>
        <v>RH</v>
      </c>
      <c r="E35" s="40" t="str">
        <f t="shared" ref="E35:AH35" si="35">IF(OR(WEEKDAY(E2,2)=6,WEEKDAY(E2,2)=7,WEEKDAY(E2,2)=5),"RH","")</f>
        <v>RH</v>
      </c>
      <c r="F35" s="40" t="str">
        <f t="shared" si="35"/>
        <v/>
      </c>
      <c r="G35" s="40" t="str">
        <f t="shared" si="35"/>
        <v/>
      </c>
      <c r="H35" s="40" t="str">
        <f t="shared" si="35"/>
        <v/>
      </c>
      <c r="I35" s="40" t="str">
        <f t="shared" si="35"/>
        <v/>
      </c>
      <c r="J35" s="40" t="str">
        <f t="shared" si="35"/>
        <v>RH</v>
      </c>
      <c r="K35" s="40" t="str">
        <f t="shared" si="35"/>
        <v>RH</v>
      </c>
      <c r="L35" s="40" t="str">
        <f t="shared" si="35"/>
        <v>RH</v>
      </c>
      <c r="M35" s="40" t="str">
        <f t="shared" si="35"/>
        <v/>
      </c>
      <c r="N35" s="40" t="str">
        <f t="shared" si="35"/>
        <v/>
      </c>
      <c r="O35" s="40" t="str">
        <f t="shared" si="35"/>
        <v/>
      </c>
      <c r="P35" s="40" t="str">
        <f t="shared" si="35"/>
        <v/>
      </c>
      <c r="Q35" s="40" t="str">
        <f t="shared" si="35"/>
        <v>RH</v>
      </c>
      <c r="R35" s="40" t="str">
        <f t="shared" si="35"/>
        <v>RH</v>
      </c>
      <c r="S35" s="40" t="str">
        <f t="shared" si="35"/>
        <v>RH</v>
      </c>
      <c r="T35" s="40" t="str">
        <f t="shared" si="35"/>
        <v/>
      </c>
      <c r="U35" s="40" t="str">
        <f t="shared" si="35"/>
        <v/>
      </c>
      <c r="V35" s="40" t="str">
        <f t="shared" si="35"/>
        <v/>
      </c>
      <c r="W35" s="40" t="str">
        <f t="shared" si="35"/>
        <v/>
      </c>
      <c r="X35" s="40" t="str">
        <f t="shared" si="35"/>
        <v>RH</v>
      </c>
      <c r="Y35" s="40" t="str">
        <f t="shared" si="35"/>
        <v>RH</v>
      </c>
      <c r="Z35" s="40" t="str">
        <f t="shared" si="35"/>
        <v>RH</v>
      </c>
      <c r="AA35" s="40" t="str">
        <f t="shared" si="35"/>
        <v/>
      </c>
      <c r="AB35" s="40" t="str">
        <f t="shared" si="35"/>
        <v/>
      </c>
      <c r="AC35" s="40" t="str">
        <f t="shared" si="35"/>
        <v/>
      </c>
      <c r="AD35" s="40" t="str">
        <f t="shared" si="35"/>
        <v/>
      </c>
      <c r="AE35" s="40" t="str">
        <f t="shared" si="35"/>
        <v>RH</v>
      </c>
      <c r="AF35" s="40" t="str">
        <f t="shared" si="35"/>
        <v>RH</v>
      </c>
      <c r="AG35" s="40" t="str">
        <f t="shared" si="35"/>
        <v>RH</v>
      </c>
      <c r="AH35" s="40" t="str">
        <f t="shared" si="35"/>
        <v/>
      </c>
      <c r="AI35" s="60"/>
      <c r="AJ35" s="67">
        <f>COUNTIF(D35:AF35,"RTT")</f>
        <v>0</v>
      </c>
      <c r="AK35" s="67"/>
      <c r="AL35" s="67">
        <f>COUNTIF(D35:AF35,"CA")</f>
        <v>0</v>
      </c>
      <c r="AM35" s="67">
        <f>COUNTIF(D35:AF35,"HS")</f>
        <v>0</v>
      </c>
    </row>
    <row r="36" spans="1:39" s="6" customFormat="1" ht="12" customHeight="1" x14ac:dyDescent="0.25">
      <c r="A36" s="121"/>
      <c r="B36" s="50"/>
      <c r="C36" s="70" t="s">
        <v>70</v>
      </c>
      <c r="D36" s="40" t="str">
        <f>IF(OR(WEEKDAY(D2,2)=6,WEEKDAY(D2,2)=7,WEEKDAY(D2,2)=1),"RH","")</f>
        <v>RH</v>
      </c>
      <c r="E36" s="40" t="str">
        <f t="shared" ref="E36:AH36" si="36">IF(OR(WEEKDAY(E2,2)=6,WEEKDAY(E2,2)=7,WEEKDAY(E2,2)=1),"RH","")</f>
        <v>RH</v>
      </c>
      <c r="F36" s="40" t="str">
        <f t="shared" si="36"/>
        <v>RH</v>
      </c>
      <c r="G36" s="40" t="str">
        <f t="shared" si="36"/>
        <v/>
      </c>
      <c r="H36" s="40" t="str">
        <f t="shared" si="36"/>
        <v/>
      </c>
      <c r="I36" s="40" t="str">
        <f t="shared" si="36"/>
        <v/>
      </c>
      <c r="J36" s="40" t="str">
        <f t="shared" si="36"/>
        <v/>
      </c>
      <c r="K36" s="40" t="str">
        <f t="shared" si="36"/>
        <v>RH</v>
      </c>
      <c r="L36" s="40" t="str">
        <f t="shared" si="36"/>
        <v>RH</v>
      </c>
      <c r="M36" s="40" t="str">
        <f t="shared" si="36"/>
        <v>RH</v>
      </c>
      <c r="N36" s="40" t="str">
        <f t="shared" si="36"/>
        <v/>
      </c>
      <c r="O36" s="40" t="str">
        <f t="shared" si="36"/>
        <v/>
      </c>
      <c r="P36" s="40" t="str">
        <f t="shared" si="36"/>
        <v/>
      </c>
      <c r="Q36" s="40" t="str">
        <f t="shared" si="36"/>
        <v/>
      </c>
      <c r="R36" s="40" t="str">
        <f t="shared" si="36"/>
        <v>RH</v>
      </c>
      <c r="S36" s="40" t="str">
        <f t="shared" si="36"/>
        <v>RH</v>
      </c>
      <c r="T36" s="40" t="str">
        <f t="shared" si="36"/>
        <v>RH</v>
      </c>
      <c r="U36" s="40" t="str">
        <f t="shared" si="36"/>
        <v/>
      </c>
      <c r="V36" s="40" t="str">
        <f t="shared" si="36"/>
        <v/>
      </c>
      <c r="W36" s="40" t="str">
        <f t="shared" si="36"/>
        <v/>
      </c>
      <c r="X36" s="40" t="str">
        <f t="shared" si="36"/>
        <v/>
      </c>
      <c r="Y36" s="40" t="str">
        <f t="shared" si="36"/>
        <v>RH</v>
      </c>
      <c r="Z36" s="40" t="str">
        <f t="shared" si="36"/>
        <v>RH</v>
      </c>
      <c r="AA36" s="40" t="str">
        <f t="shared" si="36"/>
        <v>RH</v>
      </c>
      <c r="AB36" s="40" t="str">
        <f t="shared" si="36"/>
        <v/>
      </c>
      <c r="AC36" s="40" t="str">
        <f t="shared" si="36"/>
        <v/>
      </c>
      <c r="AD36" s="40" t="str">
        <f t="shared" si="36"/>
        <v/>
      </c>
      <c r="AE36" s="40" t="str">
        <f t="shared" si="36"/>
        <v/>
      </c>
      <c r="AF36" s="40" t="str">
        <f t="shared" si="36"/>
        <v>RH</v>
      </c>
      <c r="AG36" s="40" t="str">
        <f t="shared" si="36"/>
        <v>RH</v>
      </c>
      <c r="AH36" s="40" t="str">
        <f t="shared" si="36"/>
        <v>RH</v>
      </c>
      <c r="AI36" s="60"/>
      <c r="AJ36" s="67">
        <f>COUNTIF(D36:AF36,"RTT")</f>
        <v>0</v>
      </c>
      <c r="AK36" s="67"/>
      <c r="AL36" s="67">
        <f>COUNTIF(D36:AF36,"CA")</f>
        <v>0</v>
      </c>
      <c r="AM36" s="67">
        <f>COUNTIF(D36:AF36,"HS")</f>
        <v>0</v>
      </c>
    </row>
    <row r="37" spans="1:39" s="6" customFormat="1" ht="12" customHeight="1" thickBot="1" x14ac:dyDescent="0.3">
      <c r="A37" s="122"/>
      <c r="B37" s="42"/>
      <c r="C37" s="17"/>
      <c r="D37" s="40" t="str">
        <f t="shared" ref="D37:AH37" si="37">IF(OR(WEEKDAY(D2,2)=6,WEEKDAY(D2,2)=7,WEEKDAY(D2,2)=1),"RH","")</f>
        <v>RH</v>
      </c>
      <c r="E37" s="40" t="str">
        <f t="shared" si="37"/>
        <v>RH</v>
      </c>
      <c r="F37" s="40" t="str">
        <f t="shared" si="37"/>
        <v>RH</v>
      </c>
      <c r="G37" s="40" t="str">
        <f t="shared" si="37"/>
        <v/>
      </c>
      <c r="H37" s="40" t="str">
        <f t="shared" si="37"/>
        <v/>
      </c>
      <c r="I37" s="40" t="str">
        <f t="shared" si="37"/>
        <v/>
      </c>
      <c r="J37" s="40" t="str">
        <f t="shared" si="37"/>
        <v/>
      </c>
      <c r="K37" s="40" t="str">
        <f t="shared" si="37"/>
        <v>RH</v>
      </c>
      <c r="L37" s="40" t="str">
        <f t="shared" si="37"/>
        <v>RH</v>
      </c>
      <c r="M37" s="40" t="str">
        <f t="shared" si="37"/>
        <v>RH</v>
      </c>
      <c r="N37" s="40" t="str">
        <f t="shared" si="37"/>
        <v/>
      </c>
      <c r="O37" s="40" t="str">
        <f t="shared" si="37"/>
        <v/>
      </c>
      <c r="P37" s="40" t="str">
        <f t="shared" si="37"/>
        <v/>
      </c>
      <c r="Q37" s="40" t="str">
        <f t="shared" si="37"/>
        <v/>
      </c>
      <c r="R37" s="40" t="str">
        <f t="shared" si="37"/>
        <v>RH</v>
      </c>
      <c r="S37" s="40" t="str">
        <f t="shared" si="37"/>
        <v>RH</v>
      </c>
      <c r="T37" s="40" t="str">
        <f t="shared" si="37"/>
        <v>RH</v>
      </c>
      <c r="U37" s="40" t="str">
        <f t="shared" si="37"/>
        <v/>
      </c>
      <c r="V37" s="40" t="str">
        <f t="shared" si="37"/>
        <v/>
      </c>
      <c r="W37" s="40" t="str">
        <f t="shared" si="37"/>
        <v/>
      </c>
      <c r="X37" s="40" t="str">
        <f t="shared" si="37"/>
        <v/>
      </c>
      <c r="Y37" s="40" t="str">
        <f t="shared" si="37"/>
        <v>RH</v>
      </c>
      <c r="Z37" s="40" t="str">
        <f t="shared" si="37"/>
        <v>RH</v>
      </c>
      <c r="AA37" s="40" t="str">
        <f t="shared" si="37"/>
        <v>RH</v>
      </c>
      <c r="AB37" s="40" t="str">
        <f t="shared" si="37"/>
        <v/>
      </c>
      <c r="AC37" s="40" t="str">
        <f t="shared" si="37"/>
        <v/>
      </c>
      <c r="AD37" s="40" t="str">
        <f t="shared" si="37"/>
        <v/>
      </c>
      <c r="AE37" s="40" t="str">
        <f t="shared" si="37"/>
        <v/>
      </c>
      <c r="AF37" s="40" t="str">
        <f t="shared" si="37"/>
        <v>RH</v>
      </c>
      <c r="AG37" s="40" t="str">
        <f t="shared" si="37"/>
        <v>RH</v>
      </c>
      <c r="AH37" s="40" t="str">
        <f t="shared" si="37"/>
        <v>RH</v>
      </c>
      <c r="AI37" s="60"/>
      <c r="AJ37" s="67">
        <f>COUNTIF(D37:AF37,"RTT")</f>
        <v>0</v>
      </c>
      <c r="AK37" s="67"/>
      <c r="AL37" s="67">
        <f>COUNTIF(D37:AF37,"CA")</f>
        <v>0</v>
      </c>
      <c r="AM37" s="67">
        <f>COUNTIF(D37:AF37,"HS")</f>
        <v>0</v>
      </c>
    </row>
    <row r="38" spans="1:39" ht="2.25" customHeight="1" x14ac:dyDescent="0.25">
      <c r="A38" s="66"/>
      <c r="B38" s="42"/>
      <c r="C38" s="1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64"/>
      <c r="AJ38" s="67"/>
      <c r="AK38" s="67"/>
      <c r="AL38" s="67"/>
      <c r="AM38" s="67"/>
    </row>
    <row r="39" spans="1:39" ht="12" customHeight="1" thickBot="1" x14ac:dyDescent="0.3">
      <c r="A39" s="35" t="s">
        <v>71</v>
      </c>
      <c r="B39" s="45">
        <v>20</v>
      </c>
      <c r="C39" s="17" t="s">
        <v>72</v>
      </c>
      <c r="D39" s="40" t="str">
        <f>IF(OR(WEEKDAY(D2,2)=6,WEEKDAY(D2,2)=7),"RH","")</f>
        <v>RH</v>
      </c>
      <c r="E39" s="40" t="str">
        <f t="shared" ref="E39:AH39" si="38">IF(OR(WEEKDAY(E2,2)=6,WEEKDAY(E2,2)=7),"RH","")</f>
        <v>RH</v>
      </c>
      <c r="F39" s="40" t="str">
        <f t="shared" si="38"/>
        <v/>
      </c>
      <c r="G39" s="40" t="str">
        <f t="shared" si="38"/>
        <v/>
      </c>
      <c r="H39" s="40" t="str">
        <f t="shared" si="38"/>
        <v/>
      </c>
      <c r="I39" s="40" t="str">
        <f t="shared" si="38"/>
        <v/>
      </c>
      <c r="J39" s="40" t="str">
        <f t="shared" si="38"/>
        <v/>
      </c>
      <c r="K39" s="40" t="str">
        <f t="shared" si="38"/>
        <v>RH</v>
      </c>
      <c r="L39" s="40" t="str">
        <f t="shared" si="38"/>
        <v>RH</v>
      </c>
      <c r="M39" s="40" t="str">
        <f t="shared" si="38"/>
        <v/>
      </c>
      <c r="N39" s="40" t="str">
        <f t="shared" si="38"/>
        <v/>
      </c>
      <c r="O39" s="40" t="str">
        <f t="shared" si="38"/>
        <v/>
      </c>
      <c r="P39" s="40" t="str">
        <f t="shared" si="38"/>
        <v/>
      </c>
      <c r="Q39" s="40" t="str">
        <f t="shared" si="38"/>
        <v/>
      </c>
      <c r="R39" s="40" t="str">
        <f t="shared" si="38"/>
        <v>RH</v>
      </c>
      <c r="S39" s="40" t="str">
        <f t="shared" si="38"/>
        <v>RH</v>
      </c>
      <c r="T39" s="40" t="str">
        <f t="shared" si="38"/>
        <v/>
      </c>
      <c r="U39" s="40" t="str">
        <f t="shared" si="38"/>
        <v/>
      </c>
      <c r="V39" s="40" t="str">
        <f t="shared" si="38"/>
        <v/>
      </c>
      <c r="W39" s="40" t="str">
        <f t="shared" si="38"/>
        <v/>
      </c>
      <c r="X39" s="40" t="str">
        <f t="shared" si="38"/>
        <v/>
      </c>
      <c r="Y39" s="40" t="str">
        <f t="shared" si="38"/>
        <v>RH</v>
      </c>
      <c r="Z39" s="40" t="str">
        <f t="shared" si="38"/>
        <v>RH</v>
      </c>
      <c r="AA39" s="40" t="str">
        <f t="shared" si="38"/>
        <v/>
      </c>
      <c r="AB39" s="40" t="str">
        <f t="shared" si="38"/>
        <v/>
      </c>
      <c r="AC39" s="40" t="str">
        <f t="shared" si="38"/>
        <v/>
      </c>
      <c r="AD39" s="40" t="str">
        <f t="shared" si="38"/>
        <v/>
      </c>
      <c r="AE39" s="40" t="str">
        <f t="shared" si="38"/>
        <v/>
      </c>
      <c r="AF39" s="40" t="str">
        <f t="shared" si="38"/>
        <v>RH</v>
      </c>
      <c r="AG39" s="40" t="str">
        <f t="shared" si="38"/>
        <v>RH</v>
      </c>
      <c r="AH39" s="40" t="str">
        <f t="shared" si="38"/>
        <v/>
      </c>
      <c r="AI39" s="60"/>
      <c r="AJ39" s="67">
        <f>COUNTIF(D39:AF39,"RTT")</f>
        <v>0</v>
      </c>
      <c r="AK39" s="67"/>
      <c r="AL39" s="67">
        <f>COUNTIF(D39:AF39,"CA")</f>
        <v>0</v>
      </c>
      <c r="AM39" s="67">
        <f>COUNTIF(D39:AF39,"HS")</f>
        <v>0</v>
      </c>
    </row>
    <row r="40" spans="1:39" ht="12" customHeight="1" x14ac:dyDescent="0.25">
      <c r="A40" s="123" t="s">
        <v>73</v>
      </c>
      <c r="B40" s="42">
        <v>21</v>
      </c>
      <c r="C40" s="17" t="s">
        <v>74</v>
      </c>
      <c r="D40" s="40" t="str">
        <f>IF(OR(WEEKDAY(D2,2)=6,WEEKDAY(D2,2)=7),"RH","")</f>
        <v>RH</v>
      </c>
      <c r="E40" s="40" t="str">
        <f t="shared" ref="E40:AH40" si="39">IF(OR(WEEKDAY(E2,2)=6,WEEKDAY(E2,2)=7),"RH","")</f>
        <v>RH</v>
      </c>
      <c r="F40" s="40" t="str">
        <f t="shared" si="39"/>
        <v/>
      </c>
      <c r="G40" s="40" t="str">
        <f t="shared" si="39"/>
        <v/>
      </c>
      <c r="H40" s="40" t="str">
        <f t="shared" si="39"/>
        <v/>
      </c>
      <c r="I40" s="40" t="str">
        <f t="shared" si="39"/>
        <v/>
      </c>
      <c r="J40" s="40" t="str">
        <f t="shared" si="39"/>
        <v/>
      </c>
      <c r="K40" s="40" t="str">
        <f t="shared" si="39"/>
        <v>RH</v>
      </c>
      <c r="L40" s="40" t="str">
        <f t="shared" si="39"/>
        <v>RH</v>
      </c>
      <c r="M40" s="40" t="str">
        <f t="shared" si="39"/>
        <v/>
      </c>
      <c r="N40" s="40" t="str">
        <f t="shared" si="39"/>
        <v/>
      </c>
      <c r="O40" s="40" t="str">
        <f t="shared" si="39"/>
        <v/>
      </c>
      <c r="P40" s="40" t="str">
        <f t="shared" si="39"/>
        <v/>
      </c>
      <c r="Q40" s="40" t="str">
        <f t="shared" si="39"/>
        <v/>
      </c>
      <c r="R40" s="40" t="str">
        <f t="shared" si="39"/>
        <v>RH</v>
      </c>
      <c r="S40" s="40" t="str">
        <f t="shared" si="39"/>
        <v>RH</v>
      </c>
      <c r="T40" s="40" t="str">
        <f t="shared" si="39"/>
        <v/>
      </c>
      <c r="U40" s="40" t="str">
        <f t="shared" si="39"/>
        <v/>
      </c>
      <c r="V40" s="40" t="str">
        <f t="shared" si="39"/>
        <v/>
      </c>
      <c r="W40" s="40" t="str">
        <f t="shared" si="39"/>
        <v/>
      </c>
      <c r="X40" s="40" t="str">
        <f t="shared" si="39"/>
        <v/>
      </c>
      <c r="Y40" s="40" t="str">
        <f t="shared" si="39"/>
        <v>RH</v>
      </c>
      <c r="Z40" s="40" t="str">
        <f t="shared" si="39"/>
        <v>RH</v>
      </c>
      <c r="AA40" s="40" t="str">
        <f t="shared" si="39"/>
        <v/>
      </c>
      <c r="AB40" s="40" t="str">
        <f t="shared" si="39"/>
        <v/>
      </c>
      <c r="AC40" s="40" t="str">
        <f t="shared" si="39"/>
        <v/>
      </c>
      <c r="AD40" s="40" t="str">
        <f t="shared" si="39"/>
        <v/>
      </c>
      <c r="AE40" s="40" t="str">
        <f t="shared" si="39"/>
        <v/>
      </c>
      <c r="AF40" s="40" t="str">
        <f t="shared" si="39"/>
        <v>RH</v>
      </c>
      <c r="AG40" s="40" t="str">
        <f t="shared" si="39"/>
        <v>RH</v>
      </c>
      <c r="AH40" s="40" t="str">
        <f t="shared" si="39"/>
        <v/>
      </c>
      <c r="AI40" s="60"/>
      <c r="AJ40" s="67">
        <f>COUNTIF(D40:AF40,"RTT")</f>
        <v>0</v>
      </c>
      <c r="AK40" s="67"/>
      <c r="AL40" s="67">
        <f>COUNTIF(D40:AF40,"CA")</f>
        <v>0</v>
      </c>
      <c r="AM40" s="67">
        <f>COUNTIF(D40:AF40,"HS")</f>
        <v>0</v>
      </c>
    </row>
    <row r="41" spans="1:39" s="6" customFormat="1" ht="12" customHeight="1" x14ac:dyDescent="0.25">
      <c r="A41" s="124"/>
      <c r="B41" s="42">
        <v>22</v>
      </c>
      <c r="C41" s="17" t="s">
        <v>75</v>
      </c>
      <c r="D41" s="40" t="str">
        <f>IF(OR(WEEKDAY(D2,2)=6,WEEKDAY(D2,2)=7),"RH","")</f>
        <v>RH</v>
      </c>
      <c r="E41" s="40" t="str">
        <f t="shared" ref="E41:AH41" si="40">IF(OR(WEEKDAY(E2,2)=6,WEEKDAY(E2,2)=7),"RH","")</f>
        <v>RH</v>
      </c>
      <c r="F41" s="40" t="str">
        <f t="shared" si="40"/>
        <v/>
      </c>
      <c r="G41" s="40" t="str">
        <f t="shared" si="40"/>
        <v/>
      </c>
      <c r="H41" s="40" t="str">
        <f t="shared" si="40"/>
        <v/>
      </c>
      <c r="I41" s="40" t="str">
        <f t="shared" si="40"/>
        <v/>
      </c>
      <c r="J41" s="40" t="str">
        <f t="shared" si="40"/>
        <v/>
      </c>
      <c r="K41" s="40" t="str">
        <f t="shared" si="40"/>
        <v>RH</v>
      </c>
      <c r="L41" s="40" t="str">
        <f t="shared" si="40"/>
        <v>RH</v>
      </c>
      <c r="M41" s="40" t="str">
        <f t="shared" si="40"/>
        <v/>
      </c>
      <c r="N41" s="40" t="str">
        <f t="shared" si="40"/>
        <v/>
      </c>
      <c r="O41" s="40" t="str">
        <f t="shared" si="40"/>
        <v/>
      </c>
      <c r="P41" s="40" t="str">
        <f t="shared" si="40"/>
        <v/>
      </c>
      <c r="Q41" s="40" t="str">
        <f t="shared" si="40"/>
        <v/>
      </c>
      <c r="R41" s="40" t="str">
        <f t="shared" si="40"/>
        <v>RH</v>
      </c>
      <c r="S41" s="40" t="str">
        <f t="shared" si="40"/>
        <v>RH</v>
      </c>
      <c r="T41" s="40" t="str">
        <f t="shared" si="40"/>
        <v/>
      </c>
      <c r="U41" s="40" t="str">
        <f t="shared" si="40"/>
        <v/>
      </c>
      <c r="V41" s="40" t="str">
        <f t="shared" si="40"/>
        <v/>
      </c>
      <c r="W41" s="40" t="str">
        <f t="shared" si="40"/>
        <v/>
      </c>
      <c r="X41" s="40" t="str">
        <f t="shared" si="40"/>
        <v/>
      </c>
      <c r="Y41" s="40" t="str">
        <f t="shared" si="40"/>
        <v>RH</v>
      </c>
      <c r="Z41" s="40" t="str">
        <f t="shared" si="40"/>
        <v>RH</v>
      </c>
      <c r="AA41" s="40" t="str">
        <f t="shared" si="40"/>
        <v/>
      </c>
      <c r="AB41" s="40" t="str">
        <f t="shared" si="40"/>
        <v/>
      </c>
      <c r="AC41" s="40" t="str">
        <f t="shared" si="40"/>
        <v/>
      </c>
      <c r="AD41" s="40" t="str">
        <f t="shared" si="40"/>
        <v/>
      </c>
      <c r="AE41" s="40" t="str">
        <f t="shared" si="40"/>
        <v/>
      </c>
      <c r="AF41" s="40" t="str">
        <f t="shared" si="40"/>
        <v>RH</v>
      </c>
      <c r="AG41" s="40" t="str">
        <f t="shared" si="40"/>
        <v>RH</v>
      </c>
      <c r="AH41" s="40" t="str">
        <f t="shared" si="40"/>
        <v/>
      </c>
      <c r="AI41" s="60"/>
      <c r="AJ41" s="67">
        <f>COUNTIF(D41:AF41,"RTT")</f>
        <v>0</v>
      </c>
      <c r="AK41" s="67"/>
      <c r="AL41" s="67">
        <f>COUNTIF(D41:AF41,"CA")</f>
        <v>0</v>
      </c>
      <c r="AM41" s="67">
        <f>COUNTIF(D41:AF41,"HS")</f>
        <v>0</v>
      </c>
    </row>
    <row r="42" spans="1:39" ht="1.5" customHeight="1" x14ac:dyDescent="0.25">
      <c r="A42" s="14"/>
      <c r="B42" s="42">
        <v>22</v>
      </c>
      <c r="C42" s="17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64"/>
      <c r="AJ42" s="67"/>
      <c r="AK42" s="67"/>
      <c r="AL42" s="67"/>
      <c r="AM42" s="67"/>
    </row>
    <row r="43" spans="1:39" ht="12" customHeight="1" x14ac:dyDescent="0.25">
      <c r="A43" s="36" t="s">
        <v>76</v>
      </c>
      <c r="B43" s="46">
        <v>23</v>
      </c>
      <c r="C43" s="17" t="s">
        <v>77</v>
      </c>
      <c r="D43" s="40" t="str">
        <f>IF(OR(WEEKDAY($D$2,2)=6,WEEKDAY($D$2,2)=7),"RH","")</f>
        <v>RH</v>
      </c>
      <c r="E43" s="40" t="str">
        <f>IF(OR(WEEKDAY($E$2,2)=6,WEEKDAY($E$2,2)=7),"RH","")</f>
        <v>RH</v>
      </c>
      <c r="F43" s="40" t="str">
        <f>IF(OR(WEEKDAY($F$2,2)=6,WEEKDAY($F$2,2)=7),"RH","")</f>
        <v/>
      </c>
      <c r="G43" s="40" t="str">
        <f>IF(OR(WEEKDAY($G$2,2)=6,WEEKDAY($G$2,2)=7),"RH","")</f>
        <v/>
      </c>
      <c r="H43" s="40" t="str">
        <f>IF(OR(WEEKDAY($H$2,2)=6,WEEKDAY($H$2,2)=7),"RH","")</f>
        <v/>
      </c>
      <c r="I43" s="40" t="str">
        <f>IF(OR(WEEKDAY($I$2,2)=6,WEEKDAY($I$2,2)=7),"RH","")</f>
        <v/>
      </c>
      <c r="J43" s="40" t="str">
        <f>IF(OR(WEEKDAY($J$2,2)=6,WEEKDAY($J$2,2)=7),"RH","")</f>
        <v/>
      </c>
      <c r="K43" s="40" t="str">
        <f>IF(OR(WEEKDAY($K$2,2)=6,WEEKDAY($K$2,2)=7),"RH","")</f>
        <v>RH</v>
      </c>
      <c r="L43" s="40" t="str">
        <f>IF(OR(WEEKDAY($L$2,2)=6,WEEKDAY($L$2,2)=7),"RH","")</f>
        <v>RH</v>
      </c>
      <c r="M43" s="40" t="str">
        <f>IF(OR(WEEKDAY($M$2,2)=6,WEEKDAY($M$2,2)=7),"RH","")</f>
        <v/>
      </c>
      <c r="N43" s="40" t="str">
        <f>IF(OR(WEEKDAY($N$2,2)=6,WEEKDAY($N$2,2)=7),"RH","")</f>
        <v/>
      </c>
      <c r="O43" s="40" t="str">
        <f>IF(OR(WEEKDAY($O$2,2)=6,WEEKDAY($O$2,2)=7),"RH","")</f>
        <v/>
      </c>
      <c r="P43" s="40" t="str">
        <f>IF(OR(WEEKDAY($P$2,2)=6,WEEKDAY($P$2,2)=7),"RH","")</f>
        <v/>
      </c>
      <c r="Q43" s="40" t="str">
        <f>IF(OR(WEEKDAY($Q$2,2)=6,WEEKDAY($Q$2,2)=7),"RH","")</f>
        <v/>
      </c>
      <c r="R43" s="40" t="str">
        <f>IF(OR(WEEKDAY($R$2,2)=6,WEEKDAY($R$2,2)=7),"RH","")</f>
        <v>RH</v>
      </c>
      <c r="S43" s="40" t="str">
        <f>IF(OR(WEEKDAY($S$2,2)=6,WEEKDAY($S$2,2)=7),"RH","")</f>
        <v>RH</v>
      </c>
      <c r="T43" s="40" t="str">
        <f>IF(OR(WEEKDAY($T$2,2)=6,WEEKDAY($T$2,2)=7),"RH","")</f>
        <v/>
      </c>
      <c r="U43" s="40" t="str">
        <f>IF(OR(WEEKDAY($U$2,2)=6,WEEKDAY($U$2,2)=7),"RH","")</f>
        <v/>
      </c>
      <c r="V43" s="40" t="str">
        <f>IF(OR(WEEKDAY($V$2,2)=6,WEEKDAY($V$2,2)=7),"RH","")</f>
        <v/>
      </c>
      <c r="W43" s="40" t="str">
        <f>IF(OR(WEEKDAY($W$2,2)=6,WEEKDAY($W$2,2)=7),"RH","")</f>
        <v/>
      </c>
      <c r="X43" s="40" t="str">
        <f>IF(OR(WEEKDAY($X$2,2)=6,WEEKDAY($X$2,2)=7),"RH","")</f>
        <v/>
      </c>
      <c r="Y43" s="40" t="str">
        <f>IF(OR(WEEKDAY($Y$2,2)=6,WEEKDAY($Y$2,2)=7),"RH","")</f>
        <v>RH</v>
      </c>
      <c r="Z43" s="40" t="str">
        <f>IF(OR(WEEKDAY($Z$2,2)=6,WEEKDAY($Z$2,2)=7),"RH","")</f>
        <v>RH</v>
      </c>
      <c r="AA43" s="40" t="str">
        <f>IF(OR(WEEKDAY($AA$2,2)=6,WEEKDAY($AA$2,2)=7),"RH","")</f>
        <v/>
      </c>
      <c r="AB43" s="40" t="str">
        <f>IF(OR(WEEKDAY($AB$2,2)=6,WEEKDAY($AB$2,2)=7),"RH","")</f>
        <v/>
      </c>
      <c r="AC43" s="40" t="str">
        <f>IF(OR(WEEKDAY($AC$2,2)=6,WEEKDAY($AC$2,2)=7),"RH","")</f>
        <v/>
      </c>
      <c r="AD43" s="40" t="str">
        <f>IF(OR(WEEKDAY($AD$2,2)=6,WEEKDAY($AD$2,2)=7),"RH","")</f>
        <v/>
      </c>
      <c r="AE43" s="40" t="str">
        <f>IF(OR(WEEKDAY($AE$2,2)=6,WEEKDAY($AE$2,2)=7),"RH","")</f>
        <v/>
      </c>
      <c r="AF43" s="40" t="str">
        <f>IF(OR(WEEKDAY($AF$2,2)=6,WEEKDAY($AF$2,2)=7),"RH","")</f>
        <v>RH</v>
      </c>
      <c r="AG43" s="40" t="str">
        <f>IF(OR(WEEKDAY($AE$2,2)=6,WEEKDAY($AE$2,2)=7),"RH","")</f>
        <v/>
      </c>
      <c r="AH43" s="40" t="str">
        <f>IF(OR(WEEKDAY($AF$2,2)=6,WEEKDAY($AF$2,2)=7),"RH","")</f>
        <v>RH</v>
      </c>
      <c r="AI43" s="60"/>
      <c r="AJ43" s="67">
        <f>COUNTIF(D43:AF43,"RTT")</f>
        <v>0</v>
      </c>
      <c r="AK43" s="67"/>
      <c r="AL43" s="67">
        <f>COUNTIF(D43:AF43,"CA")</f>
        <v>0</v>
      </c>
      <c r="AM43" s="67">
        <f>COUNTIF(D43:AF43,"HS")</f>
        <v>0</v>
      </c>
    </row>
    <row r="44" spans="1:39" s="6" customFormat="1" ht="12" customHeight="1" x14ac:dyDescent="0.25">
      <c r="A44" s="37" t="s">
        <v>78</v>
      </c>
      <c r="B44" s="57">
        <v>24</v>
      </c>
      <c r="C44" s="17" t="s">
        <v>79</v>
      </c>
      <c r="D44" s="40" t="str">
        <f>IF(OR(WEEKDAY(D2,2)=6,WEEKDAY(D2,2)=7),"RH","")</f>
        <v>RH</v>
      </c>
      <c r="E44" s="40" t="str">
        <f t="shared" ref="E44:AH44" si="41">IF(OR(WEEKDAY(E2,2)=6,WEEKDAY(E2,2)=7),"RH","")</f>
        <v>RH</v>
      </c>
      <c r="F44" s="40"/>
      <c r="G44" s="40" t="str">
        <f t="shared" si="41"/>
        <v/>
      </c>
      <c r="H44" s="40" t="str">
        <f t="shared" si="41"/>
        <v/>
      </c>
      <c r="I44" s="40" t="str">
        <f t="shared" si="41"/>
        <v/>
      </c>
      <c r="J44" s="40" t="str">
        <f t="shared" si="41"/>
        <v/>
      </c>
      <c r="K44" s="40" t="str">
        <f t="shared" si="41"/>
        <v>RH</v>
      </c>
      <c r="L44" s="40" t="str">
        <f t="shared" si="41"/>
        <v>RH</v>
      </c>
      <c r="M44" s="40" t="str">
        <f t="shared" si="41"/>
        <v/>
      </c>
      <c r="N44" s="40" t="str">
        <f t="shared" si="41"/>
        <v/>
      </c>
      <c r="O44" s="40" t="str">
        <f t="shared" si="41"/>
        <v/>
      </c>
      <c r="P44" s="40" t="str">
        <f t="shared" si="41"/>
        <v/>
      </c>
      <c r="Q44" s="40" t="str">
        <f t="shared" si="41"/>
        <v/>
      </c>
      <c r="R44" s="40" t="str">
        <f t="shared" si="41"/>
        <v>RH</v>
      </c>
      <c r="S44" s="40" t="str">
        <f t="shared" si="41"/>
        <v>RH</v>
      </c>
      <c r="T44" s="40" t="str">
        <f t="shared" si="41"/>
        <v/>
      </c>
      <c r="U44" s="40" t="str">
        <f t="shared" si="41"/>
        <v/>
      </c>
      <c r="V44" s="40" t="str">
        <f t="shared" si="41"/>
        <v/>
      </c>
      <c r="W44" s="40" t="str">
        <f t="shared" si="41"/>
        <v/>
      </c>
      <c r="X44" s="40" t="str">
        <f t="shared" si="41"/>
        <v/>
      </c>
      <c r="Y44" s="40" t="str">
        <f t="shared" si="41"/>
        <v>RH</v>
      </c>
      <c r="Z44" s="40" t="str">
        <f t="shared" si="41"/>
        <v>RH</v>
      </c>
      <c r="AA44" s="40" t="str">
        <f t="shared" si="41"/>
        <v/>
      </c>
      <c r="AB44" s="40" t="str">
        <f t="shared" si="41"/>
        <v/>
      </c>
      <c r="AC44" s="40" t="str">
        <f t="shared" si="41"/>
        <v/>
      </c>
      <c r="AD44" s="40" t="str">
        <f t="shared" si="41"/>
        <v/>
      </c>
      <c r="AE44" s="40" t="str">
        <f t="shared" si="41"/>
        <v/>
      </c>
      <c r="AF44" s="40" t="str">
        <f t="shared" si="41"/>
        <v>RH</v>
      </c>
      <c r="AG44" s="40" t="str">
        <f t="shared" si="41"/>
        <v>RH</v>
      </c>
      <c r="AH44" s="40" t="str">
        <f t="shared" si="41"/>
        <v/>
      </c>
      <c r="AI44" s="60"/>
      <c r="AJ44" s="67">
        <f>COUNTIF(D44:AF44,"RTT")</f>
        <v>0</v>
      </c>
      <c r="AK44" s="67"/>
      <c r="AL44" s="67">
        <f>COUNTIF(D44:AF44,"CA")</f>
        <v>0</v>
      </c>
      <c r="AM44" s="67">
        <f>COUNTIF(D44:AF44,"HS")</f>
        <v>0</v>
      </c>
    </row>
    <row r="45" spans="1:39" s="5" customFormat="1" ht="2.25" customHeight="1" x14ac:dyDescent="0.25">
      <c r="A45" s="15"/>
      <c r="B45" s="51"/>
      <c r="C45" s="17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64"/>
      <c r="AJ45" s="67"/>
      <c r="AK45" s="67"/>
      <c r="AL45" s="67"/>
      <c r="AM45" s="67"/>
    </row>
    <row r="46" spans="1:39" ht="12" customHeight="1" x14ac:dyDescent="0.25">
      <c r="A46" s="125" t="s">
        <v>80</v>
      </c>
      <c r="B46" s="52">
        <v>25</v>
      </c>
      <c r="C46" s="23" t="s">
        <v>99</v>
      </c>
      <c r="D46" s="40" t="str">
        <f>IF(OR(WEEKDAY(D2,2)=6,WEEKDAY(D2,2)=7),"RH","")</f>
        <v>RH</v>
      </c>
      <c r="E46" s="40" t="str">
        <f t="shared" ref="E46:AH46" si="42">IF(OR(WEEKDAY(E2,2)=6,WEEKDAY(E2,2)=7),"RH","")</f>
        <v>RH</v>
      </c>
      <c r="F46" s="40" t="str">
        <f t="shared" si="42"/>
        <v/>
      </c>
      <c r="G46" s="40" t="str">
        <f t="shared" si="42"/>
        <v/>
      </c>
      <c r="H46" s="40" t="str">
        <f t="shared" si="42"/>
        <v/>
      </c>
      <c r="I46" s="40" t="str">
        <f t="shared" si="42"/>
        <v/>
      </c>
      <c r="J46" s="40" t="str">
        <f t="shared" si="42"/>
        <v/>
      </c>
      <c r="K46" s="40" t="str">
        <f t="shared" si="42"/>
        <v>RH</v>
      </c>
      <c r="L46" s="40" t="str">
        <f t="shared" si="42"/>
        <v>RH</v>
      </c>
      <c r="M46" s="40" t="str">
        <f t="shared" si="42"/>
        <v/>
      </c>
      <c r="N46" s="40" t="str">
        <f t="shared" si="42"/>
        <v/>
      </c>
      <c r="O46" s="40" t="str">
        <f t="shared" si="42"/>
        <v/>
      </c>
      <c r="P46" s="40" t="str">
        <f t="shared" si="42"/>
        <v/>
      </c>
      <c r="Q46" s="40" t="str">
        <f t="shared" si="42"/>
        <v/>
      </c>
      <c r="R46" s="40" t="str">
        <f t="shared" si="42"/>
        <v>RH</v>
      </c>
      <c r="S46" s="40" t="str">
        <f t="shared" si="42"/>
        <v>RH</v>
      </c>
      <c r="T46" s="40" t="str">
        <f t="shared" si="42"/>
        <v/>
      </c>
      <c r="U46" s="40" t="str">
        <f t="shared" si="42"/>
        <v/>
      </c>
      <c r="V46" s="40" t="str">
        <f t="shared" si="42"/>
        <v/>
      </c>
      <c r="W46" s="40" t="str">
        <f t="shared" si="42"/>
        <v/>
      </c>
      <c r="X46" s="40" t="str">
        <f t="shared" si="42"/>
        <v/>
      </c>
      <c r="Y46" s="40" t="str">
        <f t="shared" si="42"/>
        <v>RH</v>
      </c>
      <c r="Z46" s="40" t="str">
        <f t="shared" si="42"/>
        <v>RH</v>
      </c>
      <c r="AA46" s="40" t="str">
        <f t="shared" si="42"/>
        <v/>
      </c>
      <c r="AB46" s="40" t="str">
        <f t="shared" si="42"/>
        <v/>
      </c>
      <c r="AC46" s="40" t="str">
        <f t="shared" si="42"/>
        <v/>
      </c>
      <c r="AD46" s="40" t="str">
        <f t="shared" si="42"/>
        <v/>
      </c>
      <c r="AE46" s="40" t="str">
        <f t="shared" si="42"/>
        <v/>
      </c>
      <c r="AF46" s="40" t="str">
        <f t="shared" si="42"/>
        <v>RH</v>
      </c>
      <c r="AG46" s="40" t="str">
        <f t="shared" si="42"/>
        <v>RH</v>
      </c>
      <c r="AH46" s="40" t="str">
        <f t="shared" si="42"/>
        <v/>
      </c>
      <c r="AI46" s="62"/>
      <c r="AJ46" s="67">
        <f>COUNTIF(D46:AF46,"RTT")</f>
        <v>0</v>
      </c>
      <c r="AK46" s="67"/>
      <c r="AL46" s="67">
        <f>COUNTIF(D46:AF46,"CA")</f>
        <v>0</v>
      </c>
      <c r="AM46" s="67">
        <f>COUNTIF(D46:AF46,"HS")</f>
        <v>0</v>
      </c>
    </row>
    <row r="47" spans="1:39" ht="12" customHeight="1" x14ac:dyDescent="0.25">
      <c r="A47" s="126"/>
      <c r="B47" s="52">
        <v>26</v>
      </c>
      <c r="C47" s="24" t="s">
        <v>81</v>
      </c>
      <c r="D47" s="40" t="str">
        <f>IF(OR(WEEKDAY(D2,2)=6,WEEKDAY(D2,2)=7),"RH","")</f>
        <v>RH</v>
      </c>
      <c r="E47" s="40" t="str">
        <f t="shared" ref="E47:AH47" si="43">IF(OR(WEEKDAY(E2,2)=6,WEEKDAY(E2,2)=7),"RH","")</f>
        <v>RH</v>
      </c>
      <c r="F47" s="40" t="str">
        <f t="shared" si="43"/>
        <v/>
      </c>
      <c r="G47" s="40" t="str">
        <f t="shared" si="43"/>
        <v/>
      </c>
      <c r="H47" s="40" t="str">
        <f t="shared" si="43"/>
        <v/>
      </c>
      <c r="I47" s="40" t="str">
        <f t="shared" si="43"/>
        <v/>
      </c>
      <c r="J47" s="40" t="str">
        <f t="shared" si="43"/>
        <v/>
      </c>
      <c r="K47" s="40" t="str">
        <f t="shared" si="43"/>
        <v>RH</v>
      </c>
      <c r="L47" s="40" t="str">
        <f t="shared" si="43"/>
        <v>RH</v>
      </c>
      <c r="M47" s="40" t="str">
        <f t="shared" si="43"/>
        <v/>
      </c>
      <c r="N47" s="40" t="str">
        <f t="shared" si="43"/>
        <v/>
      </c>
      <c r="O47" s="40" t="str">
        <f t="shared" si="43"/>
        <v/>
      </c>
      <c r="P47" s="40" t="str">
        <f t="shared" si="43"/>
        <v/>
      </c>
      <c r="Q47" s="40" t="str">
        <f t="shared" si="43"/>
        <v/>
      </c>
      <c r="R47" s="40" t="str">
        <f t="shared" si="43"/>
        <v>RH</v>
      </c>
      <c r="S47" s="40" t="str">
        <f t="shared" si="43"/>
        <v>RH</v>
      </c>
      <c r="T47" s="40" t="str">
        <f t="shared" si="43"/>
        <v/>
      </c>
      <c r="U47" s="40" t="str">
        <f t="shared" si="43"/>
        <v/>
      </c>
      <c r="V47" s="40" t="str">
        <f t="shared" si="43"/>
        <v/>
      </c>
      <c r="W47" s="40" t="str">
        <f t="shared" si="43"/>
        <v/>
      </c>
      <c r="X47" s="40" t="str">
        <f t="shared" si="43"/>
        <v/>
      </c>
      <c r="Y47" s="40" t="str">
        <f t="shared" si="43"/>
        <v>RH</v>
      </c>
      <c r="Z47" s="40" t="str">
        <f t="shared" si="43"/>
        <v>RH</v>
      </c>
      <c r="AA47" s="40" t="str">
        <f t="shared" si="43"/>
        <v/>
      </c>
      <c r="AB47" s="40" t="str">
        <f t="shared" si="43"/>
        <v/>
      </c>
      <c r="AC47" s="40" t="str">
        <f t="shared" si="43"/>
        <v/>
      </c>
      <c r="AD47" s="40" t="str">
        <f t="shared" si="43"/>
        <v/>
      </c>
      <c r="AE47" s="40" t="str">
        <f t="shared" si="43"/>
        <v/>
      </c>
      <c r="AF47" s="40" t="str">
        <f t="shared" si="43"/>
        <v>RH</v>
      </c>
      <c r="AG47" s="40" t="str">
        <f t="shared" si="43"/>
        <v>RH</v>
      </c>
      <c r="AH47" s="40" t="str">
        <f t="shared" si="43"/>
        <v/>
      </c>
      <c r="AI47" s="60"/>
      <c r="AJ47" s="67">
        <f>COUNTIF(D47:AF47,"RTT")</f>
        <v>0</v>
      </c>
      <c r="AK47" s="67"/>
      <c r="AL47" s="67">
        <f>COUNTIF(D47:AF47,"CA")</f>
        <v>0</v>
      </c>
      <c r="AM47" s="67">
        <f>COUNTIF(D47:AF47,"HS")</f>
        <v>0</v>
      </c>
    </row>
    <row r="48" spans="1:39" ht="12" customHeight="1" x14ac:dyDescent="0.25">
      <c r="A48" s="126"/>
      <c r="B48" s="52">
        <v>27</v>
      </c>
      <c r="C48" s="19" t="s">
        <v>82</v>
      </c>
      <c r="D48" s="40" t="str">
        <f t="shared" ref="D48:AF48" si="44">IF(OR(WEEKDAY(D2,2)=6,WEEKDAY(D2,2)=7,WEEKDAY(D2,2)=3),"RH","")</f>
        <v>RH</v>
      </c>
      <c r="E48" s="40" t="str">
        <f t="shared" si="44"/>
        <v>RH</v>
      </c>
      <c r="F48" s="40" t="str">
        <f t="shared" si="44"/>
        <v/>
      </c>
      <c r="G48" s="40" t="str">
        <f t="shared" si="44"/>
        <v/>
      </c>
      <c r="H48" s="40" t="str">
        <f t="shared" si="44"/>
        <v>RH</v>
      </c>
      <c r="I48" s="40" t="str">
        <f t="shared" si="44"/>
        <v/>
      </c>
      <c r="J48" s="40" t="str">
        <f t="shared" si="44"/>
        <v/>
      </c>
      <c r="K48" s="40" t="str">
        <f t="shared" si="44"/>
        <v>RH</v>
      </c>
      <c r="L48" s="40" t="str">
        <f t="shared" si="44"/>
        <v>RH</v>
      </c>
      <c r="M48" s="40" t="str">
        <f t="shared" si="44"/>
        <v/>
      </c>
      <c r="N48" s="40" t="str">
        <f t="shared" si="44"/>
        <v/>
      </c>
      <c r="O48" s="40" t="str">
        <f t="shared" si="44"/>
        <v>RH</v>
      </c>
      <c r="P48" s="40" t="str">
        <f t="shared" si="44"/>
        <v/>
      </c>
      <c r="Q48" s="40" t="str">
        <f t="shared" si="44"/>
        <v/>
      </c>
      <c r="R48" s="40" t="str">
        <f t="shared" si="44"/>
        <v>RH</v>
      </c>
      <c r="S48" s="40" t="str">
        <f t="shared" si="44"/>
        <v>RH</v>
      </c>
      <c r="T48" s="40" t="str">
        <f t="shared" si="44"/>
        <v/>
      </c>
      <c r="U48" s="40" t="str">
        <f t="shared" si="44"/>
        <v/>
      </c>
      <c r="V48" s="40" t="str">
        <f t="shared" si="44"/>
        <v>RH</v>
      </c>
      <c r="W48" s="40" t="str">
        <f t="shared" si="44"/>
        <v/>
      </c>
      <c r="X48" s="40" t="str">
        <f t="shared" si="44"/>
        <v/>
      </c>
      <c r="Y48" s="40" t="str">
        <f t="shared" si="44"/>
        <v>RH</v>
      </c>
      <c r="Z48" s="40" t="str">
        <f t="shared" si="44"/>
        <v>RH</v>
      </c>
      <c r="AA48" s="40" t="str">
        <f t="shared" si="44"/>
        <v/>
      </c>
      <c r="AB48" s="40" t="str">
        <f t="shared" si="44"/>
        <v/>
      </c>
      <c r="AC48" s="40" t="str">
        <f t="shared" si="44"/>
        <v>RH</v>
      </c>
      <c r="AD48" s="40" t="str">
        <f t="shared" si="44"/>
        <v/>
      </c>
      <c r="AE48" s="40" t="str">
        <f t="shared" si="44"/>
        <v/>
      </c>
      <c r="AF48" s="40" t="str">
        <f t="shared" si="44"/>
        <v>RH</v>
      </c>
      <c r="AG48" s="40"/>
      <c r="AH48" s="40"/>
      <c r="AI48" s="60"/>
      <c r="AJ48" s="67">
        <f>COUNTIF(D48:AF48,"RTT")</f>
        <v>0</v>
      </c>
      <c r="AK48" s="67"/>
      <c r="AL48" s="67">
        <f>COUNTIF(D48:AF48,"CA")</f>
        <v>0</v>
      </c>
      <c r="AM48" s="67">
        <f>COUNTIF(D48:AF48,"HS")</f>
        <v>0</v>
      </c>
    </row>
    <row r="49" spans="1:39" ht="12" customHeight="1" thickBot="1" x14ac:dyDescent="0.3">
      <c r="A49" s="126"/>
      <c r="B49" s="52"/>
      <c r="C49" s="19" t="s">
        <v>90</v>
      </c>
      <c r="D49" s="40" t="str">
        <f>IF(OR(WEEKDAY(D2,2)=6,WEEKDAY(D2,2)=7,WEEKDAY(D2,2)=4),"RH","")</f>
        <v>RH</v>
      </c>
      <c r="E49" s="40" t="str">
        <f t="shared" ref="E49:AH49" si="45">IF(OR(WEEKDAY(E2,2)=6,WEEKDAY(E2,2)=7,WEEKDAY(E2,2)=4),"RH","")</f>
        <v>RH</v>
      </c>
      <c r="F49" s="40" t="str">
        <f t="shared" si="45"/>
        <v/>
      </c>
      <c r="G49" s="40" t="str">
        <f t="shared" si="45"/>
        <v/>
      </c>
      <c r="H49" s="40" t="str">
        <f t="shared" si="45"/>
        <v/>
      </c>
      <c r="I49" s="40" t="str">
        <f t="shared" si="45"/>
        <v>RH</v>
      </c>
      <c r="J49" s="40" t="str">
        <f t="shared" si="45"/>
        <v/>
      </c>
      <c r="K49" s="40" t="str">
        <f t="shared" si="45"/>
        <v>RH</v>
      </c>
      <c r="L49" s="40" t="str">
        <f t="shared" si="45"/>
        <v>RH</v>
      </c>
      <c r="M49" s="40" t="str">
        <f t="shared" si="45"/>
        <v/>
      </c>
      <c r="N49" s="40" t="str">
        <f t="shared" si="45"/>
        <v/>
      </c>
      <c r="O49" s="40" t="str">
        <f t="shared" si="45"/>
        <v/>
      </c>
      <c r="P49" s="40" t="str">
        <f t="shared" si="45"/>
        <v>RH</v>
      </c>
      <c r="Q49" s="40" t="str">
        <f t="shared" si="45"/>
        <v/>
      </c>
      <c r="R49" s="40" t="str">
        <f t="shared" si="45"/>
        <v>RH</v>
      </c>
      <c r="S49" s="40" t="str">
        <f t="shared" si="45"/>
        <v>RH</v>
      </c>
      <c r="T49" s="40" t="str">
        <f t="shared" si="45"/>
        <v/>
      </c>
      <c r="U49" s="40" t="str">
        <f t="shared" si="45"/>
        <v/>
      </c>
      <c r="V49" s="40" t="str">
        <f t="shared" si="45"/>
        <v/>
      </c>
      <c r="W49" s="40" t="str">
        <f t="shared" si="45"/>
        <v>RH</v>
      </c>
      <c r="X49" s="40" t="str">
        <f t="shared" si="45"/>
        <v/>
      </c>
      <c r="Y49" s="40" t="str">
        <f t="shared" si="45"/>
        <v>RH</v>
      </c>
      <c r="Z49" s="40" t="str">
        <f t="shared" si="45"/>
        <v>RH</v>
      </c>
      <c r="AA49" s="40" t="str">
        <f t="shared" si="45"/>
        <v/>
      </c>
      <c r="AB49" s="40" t="str">
        <f t="shared" si="45"/>
        <v/>
      </c>
      <c r="AC49" s="40" t="str">
        <f t="shared" si="45"/>
        <v/>
      </c>
      <c r="AD49" s="40" t="str">
        <f t="shared" si="45"/>
        <v>RH</v>
      </c>
      <c r="AE49" s="40" t="str">
        <f t="shared" si="45"/>
        <v/>
      </c>
      <c r="AF49" s="40" t="str">
        <f t="shared" si="45"/>
        <v>RH</v>
      </c>
      <c r="AG49" s="40" t="str">
        <f t="shared" si="45"/>
        <v>RH</v>
      </c>
      <c r="AH49" s="40" t="str">
        <f t="shared" si="45"/>
        <v/>
      </c>
      <c r="AI49" s="60"/>
      <c r="AJ49" s="67">
        <f>COUNTIF(D49:AF49,"RTT")</f>
        <v>0</v>
      </c>
      <c r="AK49" s="67"/>
      <c r="AL49" s="67">
        <f>COUNTIF(D49:AF49,"CA")</f>
        <v>0</v>
      </c>
      <c r="AM49" s="67">
        <f>COUNTIF(D49:AF49,"HS")</f>
        <v>0</v>
      </c>
    </row>
    <row r="50" spans="1:39" ht="17.25" customHeight="1" thickBot="1" x14ac:dyDescent="0.3">
      <c r="A50" s="81" t="s">
        <v>0</v>
      </c>
      <c r="B50" s="82"/>
      <c r="C50" s="19"/>
      <c r="D50" s="58">
        <f>COUNT(D4:D49)</f>
        <v>0</v>
      </c>
      <c r="E50" s="58">
        <f t="shared" ref="E50:AH50" si="46">COUNT(E4:E49)</f>
        <v>0</v>
      </c>
      <c r="F50" s="58">
        <f t="shared" si="46"/>
        <v>0</v>
      </c>
      <c r="G50" s="58">
        <f t="shared" si="46"/>
        <v>0</v>
      </c>
      <c r="H50" s="58">
        <f t="shared" si="46"/>
        <v>0</v>
      </c>
      <c r="I50" s="58">
        <f t="shared" si="46"/>
        <v>0</v>
      </c>
      <c r="J50" s="58">
        <f t="shared" si="46"/>
        <v>0</v>
      </c>
      <c r="K50" s="58">
        <f t="shared" si="46"/>
        <v>0</v>
      </c>
      <c r="L50" s="58">
        <f t="shared" si="46"/>
        <v>0</v>
      </c>
      <c r="M50" s="58">
        <f t="shared" si="46"/>
        <v>0</v>
      </c>
      <c r="N50" s="58">
        <f t="shared" si="46"/>
        <v>0</v>
      </c>
      <c r="O50" s="58">
        <f t="shared" si="46"/>
        <v>0</v>
      </c>
      <c r="P50" s="58">
        <f t="shared" si="46"/>
        <v>0</v>
      </c>
      <c r="Q50" s="58">
        <f t="shared" si="46"/>
        <v>0</v>
      </c>
      <c r="R50" s="58">
        <f t="shared" si="46"/>
        <v>0</v>
      </c>
      <c r="S50" s="58">
        <f t="shared" si="46"/>
        <v>0</v>
      </c>
      <c r="T50" s="58">
        <f t="shared" si="46"/>
        <v>0</v>
      </c>
      <c r="U50" s="58">
        <f t="shared" si="46"/>
        <v>0</v>
      </c>
      <c r="V50" s="58">
        <f t="shared" si="46"/>
        <v>0</v>
      </c>
      <c r="W50" s="58">
        <f t="shared" si="46"/>
        <v>0</v>
      </c>
      <c r="X50" s="58">
        <f t="shared" si="46"/>
        <v>0</v>
      </c>
      <c r="Y50" s="58">
        <f t="shared" si="46"/>
        <v>0</v>
      </c>
      <c r="Z50" s="58">
        <f t="shared" si="46"/>
        <v>0</v>
      </c>
      <c r="AA50" s="58">
        <f t="shared" si="46"/>
        <v>0</v>
      </c>
      <c r="AB50" s="58">
        <f t="shared" si="46"/>
        <v>0</v>
      </c>
      <c r="AC50" s="58">
        <f t="shared" si="46"/>
        <v>0</v>
      </c>
      <c r="AD50" s="58">
        <f t="shared" si="46"/>
        <v>0</v>
      </c>
      <c r="AE50" s="58">
        <f t="shared" si="46"/>
        <v>0</v>
      </c>
      <c r="AF50" s="58">
        <f t="shared" si="46"/>
        <v>0</v>
      </c>
      <c r="AG50" s="58">
        <f t="shared" si="46"/>
        <v>0</v>
      </c>
      <c r="AH50" s="58">
        <f t="shared" si="46"/>
        <v>0</v>
      </c>
      <c r="AI50" s="60"/>
    </row>
    <row r="51" spans="1:39" ht="15.75" thickBot="1" x14ac:dyDescent="0.3">
      <c r="A51" s="10" t="s">
        <v>1</v>
      </c>
      <c r="B51" s="76" t="s">
        <v>2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8"/>
    </row>
    <row r="52" spans="1:39" x14ac:dyDescent="0.25">
      <c r="A52" s="11">
        <v>1</v>
      </c>
      <c r="B52" s="79" t="str">
        <f>RecherchePostesManquants(D4:D49,26)</f>
        <v>1, 2, 3, 4, 5, 6, 7, 8, 9, 10, 11, 12, 13, 14, 15, 16, 17, 18, 19, 20, 21, 22, 23, 24, 25, 26</v>
      </c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80"/>
      <c r="V52" s="1" t="s">
        <v>3</v>
      </c>
      <c r="AI52" s="24"/>
    </row>
    <row r="53" spans="1:39" x14ac:dyDescent="0.25">
      <c r="A53" s="8">
        <v>2</v>
      </c>
      <c r="B53" s="74" t="str">
        <f>RecherchePostesManquants(E4:E49,26)</f>
        <v>1, 2, 3, 4, 5, 6, 7, 8, 9, 10, 11, 12, 13, 14, 15, 16, 17, 18, 19, 20, 21, 22, 23, 24, 25, 26</v>
      </c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5"/>
      <c r="V53" s="1" t="s">
        <v>4</v>
      </c>
    </row>
    <row r="54" spans="1:39" x14ac:dyDescent="0.25">
      <c r="A54" s="8">
        <v>3</v>
      </c>
      <c r="B54" s="74" t="str">
        <f>RecherchePostesManquants(F4:F49,26)</f>
        <v>1, 2, 3, 4, 5, 6, 7, 8, 9, 10, 11, 12, 13, 14, 15, 16, 17, 18, 19, 20, 21, 22, 23, 24, 25, 26</v>
      </c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5"/>
      <c r="V54" s="1" t="s">
        <v>5</v>
      </c>
    </row>
    <row r="55" spans="1:39" x14ac:dyDescent="0.25">
      <c r="A55" s="8">
        <v>4</v>
      </c>
      <c r="B55" s="74" t="str">
        <f>RecherchePostesManquants(G4:G49,26)</f>
        <v>1, 2, 3, 4, 5, 6, 7, 8, 9, 10, 11, 12, 13, 14, 15, 16, 17, 18, 19, 20, 21, 22, 23, 24, 25, 26</v>
      </c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5"/>
      <c r="V55" s="1" t="s">
        <v>6</v>
      </c>
    </row>
    <row r="56" spans="1:39" x14ac:dyDescent="0.25">
      <c r="A56" s="8">
        <v>5</v>
      </c>
      <c r="B56" s="74" t="str">
        <f>RecherchePostesManquants(H4:H49,26)</f>
        <v>1, 2, 3, 4, 5, 6, 7, 8, 9, 10, 11, 12, 13, 14, 15, 16, 17, 18, 19, 20, 21, 22, 23, 24, 25, 26</v>
      </c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5"/>
      <c r="V56" s="1" t="s">
        <v>7</v>
      </c>
    </row>
    <row r="57" spans="1:39" x14ac:dyDescent="0.25">
      <c r="A57" s="8">
        <v>6</v>
      </c>
      <c r="B57" s="74" t="str">
        <f>RecherchePostesManquants(I4:I49,26)</f>
        <v>1, 2, 3, 4, 5, 6, 7, 8, 9, 10, 11, 12, 13, 14, 15, 16, 17, 18, 19, 20, 21, 22, 23, 24, 25, 26</v>
      </c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5"/>
      <c r="V57" s="1" t="s">
        <v>8</v>
      </c>
    </row>
    <row r="58" spans="1:39" x14ac:dyDescent="0.25">
      <c r="A58" s="8">
        <v>7</v>
      </c>
      <c r="B58" s="74" t="str">
        <f>RecherchePostesManquants(J4:J49,26)</f>
        <v>1, 2, 3, 4, 5, 6, 7, 8, 9, 10, 11, 12, 13, 14, 15, 16, 17, 18, 19, 20, 21, 22, 23, 24, 25, 26</v>
      </c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5"/>
      <c r="V58" s="1" t="s">
        <v>9</v>
      </c>
    </row>
    <row r="59" spans="1:39" x14ac:dyDescent="0.25">
      <c r="A59" s="8">
        <v>8</v>
      </c>
      <c r="B59" s="74" t="str">
        <f>RecherchePostesManquants(K4:K49,26)</f>
        <v>1, 2, 3, 4, 5, 6, 7, 8, 9, 10, 11, 12, 13, 14, 15, 16, 17, 18, 19, 20, 21, 22, 23, 24, 25, 26</v>
      </c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5"/>
      <c r="V59" s="1" t="s">
        <v>10</v>
      </c>
    </row>
    <row r="60" spans="1:39" x14ac:dyDescent="0.25">
      <c r="A60" s="8">
        <v>9</v>
      </c>
      <c r="B60" s="74" t="str">
        <f>RecherchePostesManquants(L4:L49,26)</f>
        <v>1, 2, 3, 4, 5, 6, 7, 8, 9, 10, 11, 12, 13, 14, 15, 16, 17, 18, 19, 20, 21, 22, 23, 24, 25, 26</v>
      </c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5"/>
      <c r="V60" s="1" t="s">
        <v>11</v>
      </c>
    </row>
    <row r="61" spans="1:39" x14ac:dyDescent="0.25">
      <c r="A61" s="8">
        <v>10</v>
      </c>
      <c r="B61" s="74" t="str">
        <f>RecherchePostesManquants(M4:M49,26)</f>
        <v>1, 2, 3, 4, 5, 6, 7, 8, 9, 10, 11, 12, 13, 14, 15, 16, 17, 18, 19, 20, 21, 22, 23, 24, 25, 26</v>
      </c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5"/>
      <c r="V61" s="1" t="s">
        <v>12</v>
      </c>
    </row>
    <row r="62" spans="1:39" x14ac:dyDescent="0.25">
      <c r="A62" s="8">
        <v>11</v>
      </c>
      <c r="B62" s="74" t="str">
        <f>RecherchePostesManquants(N4:N49,26)</f>
        <v>1, 2, 3, 4, 5, 6, 7, 8, 9, 10, 11, 12, 13, 14, 15, 16, 17, 18, 19, 20, 21, 22, 23, 24, 25, 26</v>
      </c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5"/>
      <c r="V62" s="1" t="s">
        <v>13</v>
      </c>
    </row>
    <row r="63" spans="1:39" x14ac:dyDescent="0.25">
      <c r="A63" s="8">
        <v>12</v>
      </c>
      <c r="B63" s="74" t="str">
        <f>RecherchePostesManquants(O4:O49,26)</f>
        <v>1, 2, 3, 4, 5, 6, 7, 8, 9, 10, 11, 12, 13, 14, 15, 16, 17, 18, 19, 20, 21, 22, 23, 24, 25, 26</v>
      </c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5"/>
      <c r="V63" s="1" t="s">
        <v>14</v>
      </c>
    </row>
    <row r="64" spans="1:39" x14ac:dyDescent="0.25">
      <c r="A64" s="8">
        <v>13</v>
      </c>
      <c r="B64" s="74" t="str">
        <f>RecherchePostesManquants(P4:P49,26)</f>
        <v>1, 2, 3, 4, 5, 6, 7, 8, 9, 10, 11, 12, 13, 14, 15, 16, 17, 18, 19, 20, 21, 22, 23, 24, 25, 26</v>
      </c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5"/>
      <c r="V64" s="1" t="s">
        <v>15</v>
      </c>
    </row>
    <row r="65" spans="1:37" x14ac:dyDescent="0.25">
      <c r="A65" s="8">
        <v>14</v>
      </c>
      <c r="B65" s="74" t="str">
        <f>RecherchePostesManquants(Q4:Q49,26)</f>
        <v>1, 2, 3, 4, 5, 6, 7, 8, 9, 10, 11, 12, 13, 14, 15, 16, 17, 18, 19, 20, 21, 22, 23, 24, 25, 26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5"/>
      <c r="V65" s="1" t="s">
        <v>16</v>
      </c>
    </row>
    <row r="66" spans="1:37" x14ac:dyDescent="0.25">
      <c r="A66" s="8">
        <v>15</v>
      </c>
      <c r="B66" s="74" t="str">
        <f>RecherchePostesManquants(R4:R49,26)</f>
        <v>1, 2, 3, 4, 5, 6, 7, 8, 9, 10, 11, 12, 13, 14, 15, 16, 17, 18, 19, 20, 21, 22, 23, 24, 25, 26</v>
      </c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5"/>
      <c r="V66" s="1" t="s">
        <v>17</v>
      </c>
      <c r="AJ66" s="1"/>
      <c r="AK66" s="1"/>
    </row>
    <row r="67" spans="1:37" x14ac:dyDescent="0.25">
      <c r="A67" s="8">
        <v>16</v>
      </c>
      <c r="B67" s="74" t="str">
        <f>RecherchePostesManquants(S4:S49,26)</f>
        <v>1, 2, 3, 4, 5, 6, 7, 8, 9, 10, 11, 12, 13, 14, 15, 16, 17, 18, 19, 20, 21, 22, 23, 24, 25, 26</v>
      </c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5"/>
      <c r="V67" s="1" t="s">
        <v>18</v>
      </c>
      <c r="AJ67" s="1"/>
      <c r="AK67" s="1"/>
    </row>
    <row r="68" spans="1:37" x14ac:dyDescent="0.25">
      <c r="A68" s="8">
        <v>17</v>
      </c>
      <c r="B68" s="74" t="str">
        <f>RecherchePostesManquants(T4:T49,26)</f>
        <v>1, 2, 3, 4, 5, 6, 7, 8, 9, 10, 11, 12, 13, 14, 15, 16, 17, 18, 19, 20, 21, 22, 23, 24, 25, 26</v>
      </c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5"/>
      <c r="V68" s="1" t="s">
        <v>19</v>
      </c>
      <c r="AJ68" s="1"/>
      <c r="AK68" s="1"/>
    </row>
    <row r="69" spans="1:37" x14ac:dyDescent="0.25">
      <c r="A69" s="8">
        <v>18</v>
      </c>
      <c r="B69" s="74" t="str">
        <f>RecherchePostesManquants(U4:U49,26)</f>
        <v>1, 2, 3, 4, 5, 6, 7, 8, 9, 10, 11, 12, 13, 14, 15, 16, 17, 18, 19, 20, 21, 22, 23, 24, 25, 26</v>
      </c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5"/>
      <c r="V69" s="1" t="s">
        <v>20</v>
      </c>
      <c r="AJ69" s="1"/>
      <c r="AK69" s="1"/>
    </row>
    <row r="70" spans="1:37" x14ac:dyDescent="0.25">
      <c r="A70" s="8">
        <v>19</v>
      </c>
      <c r="B70" s="74" t="str">
        <f>RecherchePostesManquants(V4:V49,26)</f>
        <v>1, 2, 3, 4, 5, 6, 7, 8, 9, 10, 11, 12, 13, 14, 15, 16, 17, 18, 19, 20, 21, 22, 23, 24, 25, 26</v>
      </c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5"/>
      <c r="V70" s="1" t="s">
        <v>21</v>
      </c>
      <c r="AJ70" s="1"/>
      <c r="AK70" s="1"/>
    </row>
    <row r="71" spans="1:37" x14ac:dyDescent="0.25">
      <c r="A71" s="8">
        <v>20</v>
      </c>
      <c r="B71" s="74" t="str">
        <f>RecherchePostesManquants(W4:W49,26)</f>
        <v>1, 2, 3, 4, 5, 6, 7, 8, 9, 10, 11, 12, 13, 14, 15, 16, 17, 18, 19, 20, 21, 22, 23, 24, 25, 26</v>
      </c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5"/>
      <c r="V71" s="1" t="s">
        <v>22</v>
      </c>
      <c r="AJ71" s="1"/>
      <c r="AK71" s="1"/>
    </row>
    <row r="72" spans="1:37" x14ac:dyDescent="0.25">
      <c r="A72" s="8">
        <v>21</v>
      </c>
      <c r="B72" s="74" t="str">
        <f>RecherchePostesManquants(X4:X49,26)</f>
        <v>1, 2, 3, 4, 5, 6, 7, 8, 9, 10, 11, 12, 13, 14, 15, 16, 17, 18, 19, 20, 21, 22, 23, 24, 25, 26</v>
      </c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5"/>
      <c r="V72" s="1" t="s">
        <v>23</v>
      </c>
      <c r="AJ72" s="1"/>
      <c r="AK72" s="1"/>
    </row>
    <row r="73" spans="1:37" x14ac:dyDescent="0.25">
      <c r="A73" s="8">
        <v>22</v>
      </c>
      <c r="B73" s="74" t="str">
        <f>RecherchePostesManquants(Y4:Y49,26)</f>
        <v>1, 2, 3, 4, 5, 6, 7, 8, 9, 10, 11, 12, 13, 14, 15, 16, 17, 18, 19, 20, 21, 22, 23, 24, 25, 26</v>
      </c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5"/>
      <c r="V73" s="1" t="s">
        <v>24</v>
      </c>
      <c r="AJ73" s="1"/>
      <c r="AK73" s="1"/>
    </row>
    <row r="74" spans="1:37" x14ac:dyDescent="0.25">
      <c r="A74" s="8">
        <v>23</v>
      </c>
      <c r="B74" s="74" t="str">
        <f>RecherchePostesManquants(Z4:Z49,26)</f>
        <v>1, 2, 3, 4, 5, 6, 7, 8, 9, 10, 11, 12, 13, 14, 15, 16, 17, 18, 19, 20, 21, 22, 23, 24, 25, 26</v>
      </c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5"/>
      <c r="V74" s="1" t="s">
        <v>25</v>
      </c>
      <c r="AJ74" s="1"/>
      <c r="AK74" s="1"/>
    </row>
    <row r="75" spans="1:37" x14ac:dyDescent="0.25">
      <c r="A75" s="8">
        <v>24</v>
      </c>
      <c r="B75" s="74" t="str">
        <f>RecherchePostesManquants(AA4:AA49,26)</f>
        <v>1, 2, 3, 4, 5, 6, 7, 8, 9, 10, 11, 12, 13, 14, 15, 16, 17, 18, 19, 20, 21, 22, 23, 24, 25, 26</v>
      </c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5"/>
      <c r="V75" s="1" t="s">
        <v>26</v>
      </c>
      <c r="AJ75" s="1"/>
      <c r="AK75" s="1"/>
    </row>
    <row r="76" spans="1:37" x14ac:dyDescent="0.25">
      <c r="A76" s="8">
        <v>25</v>
      </c>
      <c r="B76" s="74" t="str">
        <f>RecherchePostesManquants(AB4:AB49,26)</f>
        <v>1, 2, 3, 4, 5, 6, 7, 8, 9, 10, 11, 12, 13, 14, 15, 16, 17, 18, 19, 20, 21, 22, 23, 24, 25, 26</v>
      </c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5"/>
      <c r="V76" s="1" t="s">
        <v>27</v>
      </c>
      <c r="AJ76" s="1"/>
      <c r="AK76" s="1"/>
    </row>
    <row r="77" spans="1:37" x14ac:dyDescent="0.25">
      <c r="A77" s="8">
        <v>26</v>
      </c>
      <c r="B77" s="74" t="str">
        <f>RecherchePostesManquants(AC4:AC74,26)</f>
        <v>1, 2, 3, 4, 5, 6, 7, 8, 9, 10, 11, 12, 13, 14, 15, 16, 17, 18, 19, 20, 21, 22, 23, 24, 25, 26</v>
      </c>
      <c r="C77" s="74"/>
      <c r="D77" s="74"/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5"/>
      <c r="V77" s="1" t="s">
        <v>28</v>
      </c>
      <c r="AJ77" s="1"/>
      <c r="AK77" s="1"/>
    </row>
    <row r="78" spans="1:37" x14ac:dyDescent="0.25">
      <c r="A78" s="8">
        <v>27</v>
      </c>
      <c r="B78" s="74" t="str">
        <f>RecherchePostesManquants(AD4:AD49,26)</f>
        <v>1, 2, 3, 4, 5, 6, 7, 8, 9, 10, 11, 12, 13, 14, 15, 16, 17, 18, 19, 20, 21, 22, 23, 24, 25, 26</v>
      </c>
      <c r="C78" s="74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5"/>
      <c r="V78" s="1" t="s">
        <v>29</v>
      </c>
      <c r="AJ78" s="1"/>
      <c r="AK78" s="1"/>
    </row>
    <row r="79" spans="1:37" x14ac:dyDescent="0.25">
      <c r="A79" s="8">
        <v>28</v>
      </c>
      <c r="B79" s="74" t="str">
        <f>RecherchePostesManquants(AE4:AE49,26)</f>
        <v>1, 2, 3, 4, 5, 6, 7, 8, 9, 10, 11, 12, 13, 14, 15, 16, 17, 18, 19, 20, 21, 22, 23, 24, 25, 26</v>
      </c>
      <c r="C79" s="74"/>
      <c r="D79" s="74"/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5"/>
      <c r="V79" s="1" t="s">
        <v>30</v>
      </c>
      <c r="AJ79" s="1"/>
      <c r="AK79" s="1"/>
    </row>
    <row r="80" spans="1:37" x14ac:dyDescent="0.25">
      <c r="A80" s="8">
        <v>29</v>
      </c>
      <c r="B80" s="74" t="str">
        <f>RecherchePostesManquants(AF4:AF77,26)</f>
        <v>1, 2, 3, 4, 5, 6, 7, 8, 9, 10, 11, 12, 13, 14, 15, 16, 17, 18, 19, 20, 21, 22, 23, 24, 25, 26</v>
      </c>
      <c r="C80" s="74"/>
      <c r="D80" s="74"/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5"/>
      <c r="V80" s="1" t="s">
        <v>31</v>
      </c>
      <c r="AJ80" s="1"/>
      <c r="AK80" s="1"/>
    </row>
    <row r="81" spans="1:37" x14ac:dyDescent="0.25">
      <c r="A81" s="8">
        <v>30</v>
      </c>
      <c r="B81" s="74" t="str">
        <f>RecherchePostesManquants(AG5:AG78,26)</f>
        <v>1, 2, 3, 4, 5, 6, 7, 8, 9, 10, 11, 12, 13, 14, 15, 16, 17, 18, 19, 20, 21, 22, 23, 24, 25, 26</v>
      </c>
      <c r="C81" s="74"/>
      <c r="D81" s="74"/>
      <c r="E81" s="74"/>
      <c r="F81" s="74"/>
      <c r="G81" s="74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5"/>
      <c r="V81" s="1" t="s">
        <v>32</v>
      </c>
      <c r="AJ81" s="1"/>
      <c r="AK81" s="1"/>
    </row>
    <row r="82" spans="1:37" ht="15.75" thickBot="1" x14ac:dyDescent="0.3">
      <c r="A82" s="9">
        <v>31</v>
      </c>
      <c r="B82" s="74" t="str">
        <f>RecherchePostesManquants(AH6:AH79,26)</f>
        <v>1, 2, 3, 4, 5, 6, 7, 8, 9, 10, 11, 12, 13, 14, 15, 16, 17, 18, 19, 20, 21, 22, 23, 24, 25, 26</v>
      </c>
      <c r="C82" s="74"/>
      <c r="D82" s="74"/>
      <c r="E82" s="74"/>
      <c r="F82" s="74"/>
      <c r="G82" s="74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5"/>
      <c r="V82" s="1" t="s">
        <v>33</v>
      </c>
      <c r="AJ82" s="1"/>
      <c r="AK82" s="1"/>
    </row>
    <row r="83" spans="1:37" x14ac:dyDescent="0.25">
      <c r="A83" s="7"/>
      <c r="AJ83" s="1"/>
      <c r="AK83" s="1"/>
    </row>
    <row r="84" spans="1:37" ht="18.75" x14ac:dyDescent="0.25">
      <c r="A84" s="7"/>
      <c r="C84" s="53">
        <f>EOMONTH(C1,0)</f>
        <v>43890</v>
      </c>
      <c r="AJ84" s="1"/>
      <c r="AK84" s="1"/>
    </row>
    <row r="85" spans="1:37" ht="18.75" x14ac:dyDescent="0.25">
      <c r="A85" s="7"/>
      <c r="C85" s="53">
        <f>WEEKDAY(C1,2)</f>
        <v>6</v>
      </c>
      <c r="AJ85" s="1"/>
      <c r="AK85" s="1"/>
    </row>
    <row r="86" spans="1:37" x14ac:dyDescent="0.25">
      <c r="A86" s="7"/>
      <c r="AJ86" s="1"/>
      <c r="AK86" s="1"/>
    </row>
    <row r="87" spans="1:37" x14ac:dyDescent="0.25">
      <c r="A87" s="7"/>
      <c r="AJ87" s="1"/>
      <c r="AK87" s="1"/>
    </row>
    <row r="88" spans="1:37" x14ac:dyDescent="0.25">
      <c r="A88" s="7"/>
      <c r="AJ88" s="1"/>
      <c r="AK88" s="1"/>
    </row>
    <row r="89" spans="1:37" x14ac:dyDescent="0.25">
      <c r="A89" s="7"/>
      <c r="AJ89" s="1"/>
      <c r="AK89" s="1"/>
    </row>
    <row r="90" spans="1:37" x14ac:dyDescent="0.25">
      <c r="A90" s="7"/>
      <c r="AJ90" s="1"/>
      <c r="AK90" s="1"/>
    </row>
    <row r="91" spans="1:37" x14ac:dyDescent="0.25">
      <c r="A91" s="7"/>
      <c r="AJ91" s="1"/>
      <c r="AK91" s="1"/>
    </row>
    <row r="92" spans="1:37" x14ac:dyDescent="0.25">
      <c r="A92" s="7"/>
      <c r="AJ92" s="1"/>
      <c r="AK92" s="1"/>
    </row>
  </sheetData>
  <mergeCells count="44">
    <mergeCell ref="A50:B50"/>
    <mergeCell ref="A1:A2"/>
    <mergeCell ref="B1:B2"/>
    <mergeCell ref="C1:C2"/>
    <mergeCell ref="A15:A17"/>
    <mergeCell ref="A18:A19"/>
    <mergeCell ref="A20:A23"/>
    <mergeCell ref="A25:A28"/>
    <mergeCell ref="A29:A32"/>
    <mergeCell ref="A34:A37"/>
    <mergeCell ref="A40:A41"/>
    <mergeCell ref="A46:A49"/>
    <mergeCell ref="B62:U62"/>
    <mergeCell ref="B51:U51"/>
    <mergeCell ref="B52:U52"/>
    <mergeCell ref="B53:U53"/>
    <mergeCell ref="B54:U54"/>
    <mergeCell ref="B55:U55"/>
    <mergeCell ref="B56:U56"/>
    <mergeCell ref="B57:U57"/>
    <mergeCell ref="B58:U58"/>
    <mergeCell ref="B59:U59"/>
    <mergeCell ref="B60:U60"/>
    <mergeCell ref="B61:U61"/>
    <mergeCell ref="B74:U74"/>
    <mergeCell ref="B63:U63"/>
    <mergeCell ref="B64:U64"/>
    <mergeCell ref="B65:U65"/>
    <mergeCell ref="B66:U66"/>
    <mergeCell ref="B67:U67"/>
    <mergeCell ref="B68:U68"/>
    <mergeCell ref="B69:U69"/>
    <mergeCell ref="B70:U70"/>
    <mergeCell ref="B71:U71"/>
    <mergeCell ref="B72:U72"/>
    <mergeCell ref="B73:U73"/>
    <mergeCell ref="B81:U81"/>
    <mergeCell ref="B82:U82"/>
    <mergeCell ref="B75:U75"/>
    <mergeCell ref="B76:U76"/>
    <mergeCell ref="B77:U77"/>
    <mergeCell ref="B78:U78"/>
    <mergeCell ref="B79:U79"/>
    <mergeCell ref="B80:U80"/>
  </mergeCells>
  <conditionalFormatting sqref="C1:AD3 C4:C50">
    <cfRule type="expression" dxfId="79" priority="40">
      <formula>WEEKDAY(E$1,2)=2</formula>
    </cfRule>
  </conditionalFormatting>
  <conditionalFormatting sqref="D1:AE3">
    <cfRule type="expression" dxfId="78" priority="41">
      <formula>WEEKDAY(E$1,2)=7</formula>
    </cfRule>
  </conditionalFormatting>
  <conditionalFormatting sqref="AI52">
    <cfRule type="expression" dxfId="77" priority="39">
      <formula>WEEKDAY(AL$1,2)=2</formula>
    </cfRule>
  </conditionalFormatting>
  <conditionalFormatting sqref="C47">
    <cfRule type="expression" dxfId="76" priority="38">
      <formula>WEEKDAY(E$1,2)=2</formula>
    </cfRule>
  </conditionalFormatting>
  <conditionalFormatting sqref="D1:AF3">
    <cfRule type="containsText" dxfId="75" priority="43" operator="containsText" text="CF">
      <formula>NOT(ISERROR(SEARCH("CF",#REF!)))</formula>
    </cfRule>
    <cfRule type="containsText" dxfId="74" priority="44" operator="containsText" text="RC">
      <formula>NOT(ISERROR(SEARCH("RC",#REF!)))</formula>
    </cfRule>
    <cfRule type="containsText" dxfId="73" priority="45" operator="containsText" text="RTT">
      <formula>NOT(ISERROR(SEARCH("RTT",#REF!)))</formula>
    </cfRule>
    <cfRule type="containsText" dxfId="72" priority="46" operator="containsText" text="RF">
      <formula>NOT(ISERROR(SEARCH("RF",#REF!)))</formula>
    </cfRule>
    <cfRule type="containsText" dxfId="71" priority="47" operator="containsText" text="FR">
      <formula>NOT(ISERROR(SEARCH("FR",#REF!)))</formula>
    </cfRule>
    <cfRule type="containsText" dxfId="70" priority="48" operator="containsText" text="HS">
      <formula>NOT(ISERROR(SEARCH("HS",#REF!)))</formula>
    </cfRule>
    <cfRule type="containsText" dxfId="69" priority="49" operator="containsText" text="CA">
      <formula>NOT(ISERROR(SEARCH("CA",#REF!)))</formula>
    </cfRule>
    <cfRule type="containsText" dxfId="68" priority="50" operator="containsText" text="RH">
      <formula>NOT(ISERROR(SEARCH("RH",#REF!)))</formula>
    </cfRule>
  </conditionalFormatting>
  <conditionalFormatting sqref="D1:AF3">
    <cfRule type="containsText" dxfId="67" priority="42" operator="containsText" text="JDF">
      <formula>NOT(ISERROR(SEARCH("JDF",#REF!)))</formula>
    </cfRule>
  </conditionalFormatting>
  <conditionalFormatting sqref="D51:AH80 D83:AH92 V81:AH82">
    <cfRule type="containsText" dxfId="66" priority="51" operator="containsText" text="CF">
      <formula>NOT(ISERROR(SEARCH("CF",#REF!)))</formula>
    </cfRule>
    <cfRule type="containsText" dxfId="65" priority="52" operator="containsText" text="RC">
      <formula>NOT(ISERROR(SEARCH("RC",#REF!)))</formula>
    </cfRule>
    <cfRule type="containsText" dxfId="64" priority="53" operator="containsText" text="RTT">
      <formula>NOT(ISERROR(SEARCH("RTT",#REF!)))</formula>
    </cfRule>
    <cfRule type="containsText" dxfId="63" priority="54" operator="containsText" text="RF">
      <formula>NOT(ISERROR(SEARCH("RF",#REF!)))</formula>
    </cfRule>
    <cfRule type="containsText" dxfId="62" priority="55" operator="containsText" text="FR">
      <formula>NOT(ISERROR(SEARCH("FR",#REF!)))</formula>
    </cfRule>
    <cfRule type="containsText" dxfId="61" priority="56" operator="containsText" text="HS">
      <formula>NOT(ISERROR(SEARCH("HS",#REF!)))</formula>
    </cfRule>
    <cfRule type="containsText" dxfId="60" priority="57" operator="containsText" text="CA">
      <formula>NOT(ISERROR(SEARCH("CA",#REF!)))</formula>
    </cfRule>
    <cfRule type="containsText" dxfId="59" priority="58" operator="containsText" text="RH">
      <formula>NOT(ISERROR(SEARCH("RH",#REF!)))</formula>
    </cfRule>
  </conditionalFormatting>
  <conditionalFormatting sqref="D51:AH80 D83:AH92 V81:AH82">
    <cfRule type="containsText" dxfId="58" priority="59" operator="containsText" text="JDF">
      <formula>NOT(ISERROR(SEARCH("JDF",#REF!)))</formula>
    </cfRule>
  </conditionalFormatting>
  <conditionalFormatting sqref="AJ4:AM49">
    <cfRule type="cellIs" dxfId="57" priority="37" operator="greaterThan">
      <formula>0</formula>
    </cfRule>
  </conditionalFormatting>
  <conditionalFormatting sqref="C49">
    <cfRule type="expression" dxfId="56" priority="36">
      <formula>WEEKDAY(E$1,2)=2</formula>
    </cfRule>
  </conditionalFormatting>
  <conditionalFormatting sqref="C46">
    <cfRule type="expression" dxfId="55" priority="35">
      <formula>WEEKDAY(E$1,2)=2</formula>
    </cfRule>
  </conditionalFormatting>
  <conditionalFormatting sqref="C48">
    <cfRule type="expression" dxfId="54" priority="34">
      <formula>WEEKDAY(E$1,2)=2</formula>
    </cfRule>
  </conditionalFormatting>
  <conditionalFormatting sqref="C47">
    <cfRule type="expression" dxfId="53" priority="33">
      <formula>WEEKDAY(E$1,2)=2</formula>
    </cfRule>
  </conditionalFormatting>
  <conditionalFormatting sqref="C48">
    <cfRule type="expression" dxfId="52" priority="32">
      <formula>WEEKDAY(E$1,2)=2</formula>
    </cfRule>
  </conditionalFormatting>
  <conditionalFormatting sqref="D1 H1 J1 L1 N1 P1 R1 T1 V1 X1 Z1 AB1 AD1 AF1 F1">
    <cfRule type="duplicateValues" dxfId="51" priority="78"/>
  </conditionalFormatting>
  <conditionalFormatting sqref="AE1:AF3">
    <cfRule type="expression" dxfId="50" priority="79">
      <formula>WEEKDAY(#REF!,2)=2</formula>
    </cfRule>
  </conditionalFormatting>
  <conditionalFormatting sqref="AF1:AF3">
    <cfRule type="expression" dxfId="49" priority="80">
      <formula>WEEKDAY(#REF!,2)=7</formula>
    </cfRule>
  </conditionalFormatting>
  <conditionalFormatting sqref="D82:U82">
    <cfRule type="containsText" dxfId="48" priority="14" operator="containsText" text="CF">
      <formula>NOT(ISERROR(SEARCH("CF",#REF!)))</formula>
    </cfRule>
    <cfRule type="containsText" dxfId="47" priority="15" operator="containsText" text="RC">
      <formula>NOT(ISERROR(SEARCH("RC",#REF!)))</formula>
    </cfRule>
    <cfRule type="containsText" dxfId="46" priority="16" operator="containsText" text="RTT">
      <formula>NOT(ISERROR(SEARCH("RTT",#REF!)))</formula>
    </cfRule>
    <cfRule type="containsText" dxfId="45" priority="17" operator="containsText" text="RF">
      <formula>NOT(ISERROR(SEARCH("RF",#REF!)))</formula>
    </cfRule>
    <cfRule type="containsText" dxfId="44" priority="18" operator="containsText" text="FR">
      <formula>NOT(ISERROR(SEARCH("FR",#REF!)))</formula>
    </cfRule>
    <cfRule type="containsText" dxfId="43" priority="19" operator="containsText" text="HS">
      <formula>NOT(ISERROR(SEARCH("HS",#REF!)))</formula>
    </cfRule>
    <cfRule type="containsText" dxfId="42" priority="20" operator="containsText" text="CA">
      <formula>NOT(ISERROR(SEARCH("CA",#REF!)))</formula>
    </cfRule>
    <cfRule type="containsText" dxfId="41" priority="21" operator="containsText" text="RH">
      <formula>NOT(ISERROR(SEARCH("RH",#REF!)))</formula>
    </cfRule>
  </conditionalFormatting>
  <conditionalFormatting sqref="D81:U81">
    <cfRule type="containsText" dxfId="40" priority="23" operator="containsText" text="CF">
      <formula>NOT(ISERROR(SEARCH("CF",#REF!)))</formula>
    </cfRule>
    <cfRule type="containsText" dxfId="39" priority="24" operator="containsText" text="RC">
      <formula>NOT(ISERROR(SEARCH("RC",#REF!)))</formula>
    </cfRule>
    <cfRule type="containsText" dxfId="38" priority="25" operator="containsText" text="RTT">
      <formula>NOT(ISERROR(SEARCH("RTT",#REF!)))</formula>
    </cfRule>
    <cfRule type="containsText" dxfId="37" priority="26" operator="containsText" text="RF">
      <formula>NOT(ISERROR(SEARCH("RF",#REF!)))</formula>
    </cfRule>
    <cfRule type="containsText" dxfId="36" priority="27" operator="containsText" text="FR">
      <formula>NOT(ISERROR(SEARCH("FR",#REF!)))</formula>
    </cfRule>
    <cfRule type="containsText" dxfId="35" priority="28" operator="containsText" text="HS">
      <formula>NOT(ISERROR(SEARCH("HS",#REF!)))</formula>
    </cfRule>
    <cfRule type="containsText" dxfId="34" priority="29" operator="containsText" text="CA">
      <formula>NOT(ISERROR(SEARCH("CA",#REF!)))</formula>
    </cfRule>
    <cfRule type="containsText" dxfId="33" priority="30" operator="containsText" text="RH">
      <formula>NOT(ISERROR(SEARCH("RH",#REF!)))</formula>
    </cfRule>
  </conditionalFormatting>
  <conditionalFormatting sqref="D81:U81">
    <cfRule type="containsText" dxfId="32" priority="31" operator="containsText" text="JDF">
      <formula>NOT(ISERROR(SEARCH("JDF",#REF!)))</formula>
    </cfRule>
  </conditionalFormatting>
  <conditionalFormatting sqref="D82:U82">
    <cfRule type="containsText" dxfId="31" priority="22" operator="containsText" text="JDF">
      <formula>NOT(ISERROR(SEARCH("JDF",#REF!)))</formula>
    </cfRule>
  </conditionalFormatting>
  <conditionalFormatting sqref="AG1:AG3">
    <cfRule type="expression" dxfId="30" priority="1">
      <formula>WEEKDAY(AH$1,2)=7</formula>
    </cfRule>
  </conditionalFormatting>
  <conditionalFormatting sqref="AG1:AH3">
    <cfRule type="containsText" dxfId="29" priority="3" operator="containsText" text="CF">
      <formula>NOT(ISERROR(SEARCH("CF",#REF!)))</formula>
    </cfRule>
    <cfRule type="containsText" dxfId="28" priority="4" operator="containsText" text="RC">
      <formula>NOT(ISERROR(SEARCH("RC",#REF!)))</formula>
    </cfRule>
    <cfRule type="containsText" dxfId="27" priority="5" operator="containsText" text="RTT">
      <formula>NOT(ISERROR(SEARCH("RTT",#REF!)))</formula>
    </cfRule>
    <cfRule type="containsText" dxfId="26" priority="6" operator="containsText" text="RF">
      <formula>NOT(ISERROR(SEARCH("RF",#REF!)))</formula>
    </cfRule>
    <cfRule type="containsText" dxfId="25" priority="7" operator="containsText" text="FR">
      <formula>NOT(ISERROR(SEARCH("FR",#REF!)))</formula>
    </cfRule>
    <cfRule type="containsText" dxfId="24" priority="8" operator="containsText" text="HS">
      <formula>NOT(ISERROR(SEARCH("HS",#REF!)))</formula>
    </cfRule>
    <cfRule type="containsText" dxfId="23" priority="9" operator="containsText" text="CA">
      <formula>NOT(ISERROR(SEARCH("CA",#REF!)))</formula>
    </cfRule>
    <cfRule type="containsText" dxfId="22" priority="10" operator="containsText" text="RH">
      <formula>NOT(ISERROR(SEARCH("RH",#REF!)))</formula>
    </cfRule>
  </conditionalFormatting>
  <conditionalFormatting sqref="AG1:AH3">
    <cfRule type="containsText" dxfId="21" priority="2" operator="containsText" text="JDF">
      <formula>NOT(ISERROR(SEARCH("JDF",#REF!)))</formula>
    </cfRule>
  </conditionalFormatting>
  <conditionalFormatting sqref="AH1">
    <cfRule type="duplicateValues" dxfId="20" priority="11"/>
  </conditionalFormatting>
  <conditionalFormatting sqref="AG1:AH3">
    <cfRule type="expression" dxfId="19" priority="12">
      <formula>WEEKDAY(#REF!,2)=2</formula>
    </cfRule>
  </conditionalFormatting>
  <conditionalFormatting sqref="AH1:AH3">
    <cfRule type="expression" dxfId="18" priority="13">
      <formula>WEEKDAY(#REF!,2)=7</formula>
    </cfRule>
  </conditionalFormatting>
  <conditionalFormatting sqref="D1048576:AH1048576 D93:AH1048574">
    <cfRule type="containsText" dxfId="17" priority="60" operator="containsText" text="CF">
      <formula>NOT(ISERROR(SEARCH("CF",#REF!)))</formula>
    </cfRule>
    <cfRule type="containsText" dxfId="16" priority="61" operator="containsText" text="RC">
      <formula>NOT(ISERROR(SEARCH("RC",#REF!)))</formula>
    </cfRule>
    <cfRule type="containsText" dxfId="15" priority="62" operator="containsText" text="RTT">
      <formula>NOT(ISERROR(SEARCH("RTT",#REF!)))</formula>
    </cfRule>
    <cfRule type="containsText" dxfId="14" priority="63" operator="containsText" text="RF">
      <formula>NOT(ISERROR(SEARCH("RF",#REF!)))</formula>
    </cfRule>
    <cfRule type="containsText" dxfId="13" priority="64" operator="containsText" text="FR">
      <formula>NOT(ISERROR(SEARCH("FR",#REF!)))</formula>
    </cfRule>
    <cfRule type="containsText" dxfId="12" priority="65" operator="containsText" text="HS">
      <formula>NOT(ISERROR(SEARCH("HS",#REF!)))</formula>
    </cfRule>
    <cfRule type="containsText" dxfId="11" priority="66" operator="containsText" text="CA">
      <formula>NOT(ISERROR(SEARCH("CA",#REF!)))</formula>
    </cfRule>
    <cfRule type="containsText" dxfId="10" priority="67" operator="containsText" text="RH">
      <formula>NOT(ISERROR(SEARCH("RH",#REF!)))</formula>
    </cfRule>
  </conditionalFormatting>
  <conditionalFormatting sqref="D1048576:AH1048576 D93:AH1048574">
    <cfRule type="containsText" dxfId="9" priority="68" operator="containsText" text="JDF">
      <formula>NOT(ISERROR(SEARCH("JDF",#REF!)))</formula>
    </cfRule>
  </conditionalFormatting>
  <conditionalFormatting sqref="D1048575:AH1048575">
    <cfRule type="containsText" dxfId="8" priority="69" operator="containsText" text="CF">
      <formula>NOT(ISERROR(SEARCH("CF",#REF!)))</formula>
    </cfRule>
    <cfRule type="containsText" dxfId="7" priority="70" operator="containsText" text="RC">
      <formula>NOT(ISERROR(SEARCH("RC",#REF!)))</formula>
    </cfRule>
    <cfRule type="containsText" dxfId="6" priority="71" operator="containsText" text="RTT">
      <formula>NOT(ISERROR(SEARCH("RTT",#REF!)))</formula>
    </cfRule>
    <cfRule type="containsText" dxfId="5" priority="72" operator="containsText" text="RF">
      <formula>NOT(ISERROR(SEARCH("RF",#REF!)))</formula>
    </cfRule>
    <cfRule type="containsText" dxfId="4" priority="73" operator="containsText" text="FR">
      <formula>NOT(ISERROR(SEARCH("FR",#REF!)))</formula>
    </cfRule>
    <cfRule type="containsText" dxfId="3" priority="74" operator="containsText" text="HS">
      <formula>NOT(ISERROR(SEARCH("HS",#REF!)))</formula>
    </cfRule>
    <cfRule type="containsText" dxfId="2" priority="75" operator="containsText" text="CA">
      <formula>NOT(ISERROR(SEARCH("CA",#REF!)))</formula>
    </cfRule>
    <cfRule type="containsText" dxfId="1" priority="76" operator="containsText" text="RH">
      <formula>NOT(ISERROR(SEARCH("RH",#REF!)))</formula>
    </cfRule>
  </conditionalFormatting>
  <conditionalFormatting sqref="D1048575:AH1048575">
    <cfRule type="containsText" dxfId="0" priority="77" operator="containsText" text="JDF">
      <formula>NOT(ISERROR(SEARCH("JDF",#REF!)))</formula>
    </cfRule>
  </conditionalFormatting>
  <printOptions horizontalCentered="1" verticalCentered="1"/>
  <pageMargins left="0.11811023622047245" right="0.11811023622047245" top="0.35433070866141736" bottom="0.15748031496062992" header="0.31496062992125984" footer="0.31496062992125984"/>
  <pageSetup paperSize="8" scale="145" fitToWidth="0" orientation="landscape" r:id="rId1"/>
  <headerFooter scaleWithDoc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trame vierge</vt:lpstr>
      <vt:lpstr>trame vierge (2)</vt:lpstr>
      <vt:lpstr>'trame vierge'!Zone_d_impression</vt:lpstr>
      <vt:lpstr>'trame vierge (2)'!Zone_d_impression</vt:lpstr>
    </vt:vector>
  </TitlesOfParts>
  <Company>CH MANTES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a.noel</dc:creator>
  <cp:lastModifiedBy>MARNEFFE Philippe</cp:lastModifiedBy>
  <cp:lastPrinted>2019-02-25T14:26:27Z</cp:lastPrinted>
  <dcterms:created xsi:type="dcterms:W3CDTF">2016-01-13T14:38:44Z</dcterms:created>
  <dcterms:modified xsi:type="dcterms:W3CDTF">2019-11-13T22:58:55Z</dcterms:modified>
</cp:coreProperties>
</file>