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ACFFA9B9-CC9C-49BB-9392-EEDE40D16497}" xr6:coauthVersionLast="45" xr6:coauthVersionMax="45" xr10:uidLastSave="{00000000-0000-0000-0000-000000000000}"/>
  <bookViews>
    <workbookView xWindow="-120" yWindow="-120" windowWidth="20730" windowHeight="11160" tabRatio="784" firstSheet="2" activeTab="2" xr2:uid="{00000000-000D-0000-FFFF-FFFF00000000}"/>
  </bookViews>
  <sheets>
    <sheet name="Summary per Toller" sheetId="1" state="hidden" r:id="rId1"/>
    <sheet name="Ougrée Analysis" sheetId="3" state="hidden" r:id="rId2"/>
    <sheet name="Total" sheetId="21" r:id="rId3"/>
    <sheet name="Supplier 1 Analysis" sheetId="5" r:id="rId4"/>
    <sheet name="Supplier 2 Analysis" sheetId="6" r:id="rId5"/>
    <sheet name="Supplier 3 " sheetId="10" r:id="rId6"/>
    <sheet name="Supplier 4" sheetId="13" r:id="rId7"/>
    <sheet name="Feuil1" sheetId="4" r:id="rId8"/>
  </sheets>
  <definedNames>
    <definedName name="_xlnm._FilterDatabase" localSheetId="1" hidden="1">'Ougrée Analysis'!$A$1:$J$138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1" i="5" l="1"/>
  <c r="E10" i="5"/>
  <c r="F10" i="5"/>
  <c r="G10" i="5"/>
  <c r="H10" i="5"/>
  <c r="H11" i="5"/>
  <c r="C11" i="5"/>
  <c r="D45" i="21" l="1"/>
  <c r="E45" i="21" s="1"/>
  <c r="D44" i="21"/>
  <c r="C44" i="21"/>
  <c r="C46" i="21" s="1"/>
  <c r="D40" i="21"/>
  <c r="C40" i="21"/>
  <c r="H39" i="21"/>
  <c r="G39" i="21"/>
  <c r="F39" i="21"/>
  <c r="E39" i="21"/>
  <c r="H38" i="21"/>
  <c r="G38" i="21"/>
  <c r="F38" i="21"/>
  <c r="E38" i="21"/>
  <c r="H37" i="21"/>
  <c r="G37" i="21"/>
  <c r="F37" i="21"/>
  <c r="E37" i="21"/>
  <c r="H36" i="21"/>
  <c r="G36" i="21"/>
  <c r="F36" i="21"/>
  <c r="E36" i="21"/>
  <c r="H35" i="21"/>
  <c r="G35" i="21"/>
  <c r="F35" i="21"/>
  <c r="E35" i="21"/>
  <c r="H34" i="21"/>
  <c r="G34" i="21"/>
  <c r="F34" i="21"/>
  <c r="E34" i="21"/>
  <c r="H33" i="21"/>
  <c r="G33" i="21"/>
  <c r="F33" i="21"/>
  <c r="E33" i="21"/>
  <c r="H32" i="21"/>
  <c r="G32" i="21"/>
  <c r="F32" i="21"/>
  <c r="E32" i="21"/>
  <c r="H31" i="21"/>
  <c r="G31" i="21"/>
  <c r="F31" i="21"/>
  <c r="E31" i="21"/>
  <c r="H30" i="21"/>
  <c r="G30" i="21"/>
  <c r="F30" i="21"/>
  <c r="E30" i="21"/>
  <c r="H29" i="21"/>
  <c r="G29" i="21"/>
  <c r="F29" i="21"/>
  <c r="E29" i="21"/>
  <c r="H28" i="21"/>
  <c r="G28" i="21"/>
  <c r="F28" i="21"/>
  <c r="E28" i="21"/>
  <c r="H27" i="21"/>
  <c r="G27" i="21"/>
  <c r="F27" i="21"/>
  <c r="E27" i="21"/>
  <c r="H26" i="21"/>
  <c r="G26" i="21"/>
  <c r="F26" i="21"/>
  <c r="E26" i="21"/>
  <c r="H25" i="21"/>
  <c r="G25" i="21"/>
  <c r="F25" i="21"/>
  <c r="E25" i="21"/>
  <c r="H24" i="21"/>
  <c r="G24" i="21"/>
  <c r="F24" i="21"/>
  <c r="E24" i="21"/>
  <c r="H23" i="21"/>
  <c r="G23" i="21"/>
  <c r="F23" i="21"/>
  <c r="E23" i="21"/>
  <c r="H22" i="21"/>
  <c r="G22" i="21"/>
  <c r="F22" i="21"/>
  <c r="E22" i="21"/>
  <c r="H21" i="21"/>
  <c r="G21" i="21"/>
  <c r="F21" i="21"/>
  <c r="E21" i="21"/>
  <c r="H20" i="21"/>
  <c r="G20" i="21"/>
  <c r="F20" i="21"/>
  <c r="E20" i="21"/>
  <c r="H19" i="21"/>
  <c r="G19" i="21"/>
  <c r="F19" i="21"/>
  <c r="E19" i="21"/>
  <c r="H18" i="21"/>
  <c r="G18" i="21"/>
  <c r="F18" i="21"/>
  <c r="E18" i="21"/>
  <c r="H17" i="21"/>
  <c r="G17" i="21"/>
  <c r="F17" i="21"/>
  <c r="E17" i="21"/>
  <c r="H16" i="21"/>
  <c r="G16" i="21"/>
  <c r="F16" i="21"/>
  <c r="E16" i="21"/>
  <c r="H15" i="21"/>
  <c r="G15" i="21"/>
  <c r="F15" i="21"/>
  <c r="E15" i="21"/>
  <c r="H14" i="21"/>
  <c r="G14" i="21"/>
  <c r="F14" i="21"/>
  <c r="E14" i="21"/>
  <c r="H13" i="21"/>
  <c r="G13" i="21"/>
  <c r="F13" i="21"/>
  <c r="E13" i="21"/>
  <c r="H12" i="21"/>
  <c r="G12" i="21"/>
  <c r="F12" i="21"/>
  <c r="E12" i="21"/>
  <c r="H11" i="21"/>
  <c r="G11" i="21"/>
  <c r="F11" i="21"/>
  <c r="E11" i="21"/>
  <c r="H10" i="21"/>
  <c r="G10" i="21"/>
  <c r="F10" i="21"/>
  <c r="E10" i="21"/>
  <c r="H9" i="21"/>
  <c r="G9" i="21"/>
  <c r="F9" i="21"/>
  <c r="E9" i="21"/>
  <c r="H8" i="21"/>
  <c r="G8" i="21"/>
  <c r="F8" i="21"/>
  <c r="E8" i="21"/>
  <c r="H7" i="21"/>
  <c r="G7" i="21"/>
  <c r="F7" i="21"/>
  <c r="E7" i="21"/>
  <c r="H6" i="21"/>
  <c r="G6" i="21"/>
  <c r="F6" i="21"/>
  <c r="E6" i="21"/>
  <c r="H5" i="21"/>
  <c r="G5" i="21"/>
  <c r="F5" i="21"/>
  <c r="E5" i="21"/>
  <c r="H4" i="21"/>
  <c r="G4" i="21"/>
  <c r="F4" i="21"/>
  <c r="E4" i="21"/>
  <c r="H3" i="21"/>
  <c r="G3" i="21"/>
  <c r="F3" i="21"/>
  <c r="E3" i="21"/>
  <c r="H2" i="21"/>
  <c r="H40" i="21" s="1"/>
  <c r="G2" i="21"/>
  <c r="F2" i="21"/>
  <c r="F40" i="21" s="1"/>
  <c r="E2" i="21"/>
  <c r="G40" i="21" l="1"/>
  <c r="E48" i="21" s="1"/>
  <c r="F48" i="21" s="1"/>
  <c r="D46" i="21"/>
  <c r="E46" i="21" s="1"/>
  <c r="E40" i="21"/>
  <c r="E44" i="21"/>
  <c r="F44" i="21" s="1"/>
  <c r="F45" i="21"/>
  <c r="C50" i="21" l="1"/>
  <c r="F46" i="21"/>
  <c r="D8" i="6"/>
  <c r="C8" i="6"/>
  <c r="C15" i="5"/>
  <c r="D4" i="6"/>
  <c r="C4" i="6"/>
  <c r="E2" i="3" l="1"/>
  <c r="H2" i="3"/>
  <c r="I2" i="3"/>
  <c r="J2" i="3"/>
  <c r="E3" i="3"/>
  <c r="H3" i="3"/>
  <c r="I3" i="3"/>
  <c r="J3" i="3"/>
  <c r="E4" i="3"/>
  <c r="H4" i="3"/>
  <c r="I4" i="3"/>
  <c r="J4" i="3"/>
  <c r="E5" i="3"/>
  <c r="H5" i="3"/>
  <c r="I5" i="3"/>
  <c r="J5" i="3"/>
  <c r="E6" i="3"/>
  <c r="H6" i="3"/>
  <c r="I6" i="3"/>
  <c r="J6" i="3"/>
  <c r="E7" i="3"/>
  <c r="H7" i="3"/>
  <c r="I7" i="3"/>
  <c r="J7" i="3"/>
  <c r="E8" i="3"/>
  <c r="H8" i="3"/>
  <c r="I8" i="3"/>
  <c r="J8" i="3"/>
  <c r="E9" i="3"/>
  <c r="H9" i="3"/>
  <c r="I9" i="3"/>
  <c r="J9" i="3"/>
  <c r="E10" i="3"/>
  <c r="H10" i="3"/>
  <c r="I10" i="3"/>
  <c r="J10" i="3"/>
  <c r="E11" i="3"/>
  <c r="H11" i="3"/>
  <c r="I11" i="3"/>
  <c r="J11" i="3"/>
  <c r="E12" i="3"/>
  <c r="H12" i="3"/>
  <c r="I12" i="3"/>
  <c r="J12" i="3"/>
  <c r="E13" i="3"/>
  <c r="H13" i="3"/>
  <c r="I13" i="3"/>
  <c r="J13" i="3"/>
  <c r="E14" i="3"/>
  <c r="H14" i="3"/>
  <c r="I14" i="3"/>
  <c r="J14" i="3"/>
  <c r="E15" i="3"/>
  <c r="H15" i="3"/>
  <c r="I15" i="3"/>
  <c r="J15" i="3"/>
  <c r="E16" i="3"/>
  <c r="H16" i="3"/>
  <c r="I16" i="3"/>
  <c r="J16" i="3"/>
  <c r="E17" i="3"/>
  <c r="H17" i="3"/>
  <c r="I17" i="3"/>
  <c r="J17" i="3"/>
  <c r="E18" i="3"/>
  <c r="H18" i="3"/>
  <c r="I18" i="3"/>
  <c r="J18" i="3"/>
  <c r="E19" i="3"/>
  <c r="H19" i="3"/>
  <c r="I19" i="3"/>
  <c r="J19" i="3"/>
  <c r="E20" i="3"/>
  <c r="H20" i="3"/>
  <c r="I20" i="3"/>
  <c r="J20" i="3"/>
  <c r="E21" i="3"/>
  <c r="H21" i="3"/>
  <c r="I21" i="3"/>
  <c r="J21" i="3"/>
  <c r="E22" i="3"/>
  <c r="H22" i="3"/>
  <c r="I22" i="3"/>
  <c r="J22" i="3"/>
  <c r="E23" i="3"/>
  <c r="H23" i="3"/>
  <c r="I23" i="3"/>
  <c r="J23" i="3"/>
  <c r="E24" i="3"/>
  <c r="H24" i="3"/>
  <c r="I24" i="3"/>
  <c r="J24" i="3"/>
  <c r="E25" i="3"/>
  <c r="H25" i="3"/>
  <c r="I25" i="3"/>
  <c r="J25" i="3"/>
  <c r="E26" i="3"/>
  <c r="H26" i="3"/>
  <c r="I26" i="3"/>
  <c r="J26" i="3"/>
  <c r="E27" i="3"/>
  <c r="H27" i="3"/>
  <c r="I27" i="3"/>
  <c r="J27" i="3"/>
  <c r="E28" i="3"/>
  <c r="H28" i="3"/>
  <c r="I28" i="3"/>
  <c r="J28" i="3"/>
  <c r="E29" i="3"/>
  <c r="H29" i="3"/>
  <c r="I29" i="3"/>
  <c r="J29" i="3"/>
  <c r="E30" i="3"/>
  <c r="H30" i="3"/>
  <c r="I30" i="3"/>
  <c r="J30" i="3"/>
  <c r="E31" i="3"/>
  <c r="H31" i="3"/>
  <c r="I31" i="3"/>
  <c r="J31" i="3"/>
  <c r="E32" i="3"/>
  <c r="H32" i="3"/>
  <c r="I32" i="3"/>
  <c r="J32" i="3"/>
  <c r="E33" i="3"/>
  <c r="H33" i="3"/>
  <c r="I33" i="3"/>
  <c r="J33" i="3"/>
  <c r="E34" i="3"/>
  <c r="H34" i="3"/>
  <c r="I34" i="3"/>
  <c r="J34" i="3"/>
  <c r="E35" i="3"/>
  <c r="H35" i="3"/>
  <c r="I35" i="3"/>
  <c r="J35" i="3"/>
  <c r="E36" i="3"/>
  <c r="H36" i="3"/>
  <c r="I36" i="3"/>
  <c r="J36" i="3"/>
  <c r="E37" i="3"/>
  <c r="H37" i="3"/>
  <c r="I37" i="3"/>
  <c r="J37" i="3"/>
  <c r="E38" i="3"/>
  <c r="H38" i="3"/>
  <c r="I38" i="3"/>
  <c r="J38" i="3"/>
  <c r="E39" i="3"/>
  <c r="H39" i="3"/>
  <c r="I39" i="3"/>
  <c r="J39" i="3"/>
  <c r="E40" i="3"/>
  <c r="H40" i="3"/>
  <c r="I40" i="3"/>
  <c r="J40" i="3"/>
  <c r="E41" i="3"/>
  <c r="H41" i="3"/>
  <c r="I41" i="3"/>
  <c r="J41" i="3"/>
  <c r="E42" i="3"/>
  <c r="H42" i="3"/>
  <c r="I42" i="3"/>
  <c r="J42" i="3"/>
  <c r="E43" i="3"/>
  <c r="H43" i="3"/>
  <c r="I43" i="3"/>
  <c r="J43" i="3"/>
  <c r="E44" i="3"/>
  <c r="H44" i="3"/>
  <c r="I44" i="3"/>
  <c r="J44" i="3"/>
  <c r="E45" i="3"/>
  <c r="H45" i="3"/>
  <c r="I45" i="3"/>
  <c r="J45" i="3"/>
  <c r="E46" i="3"/>
  <c r="H46" i="3"/>
  <c r="I46" i="3"/>
  <c r="J46" i="3"/>
  <c r="E47" i="3"/>
  <c r="H47" i="3"/>
  <c r="I47" i="3"/>
  <c r="J47" i="3"/>
  <c r="E48" i="3"/>
  <c r="H48" i="3"/>
  <c r="I48" i="3"/>
  <c r="J48" i="3"/>
  <c r="E49" i="3"/>
  <c r="H49" i="3"/>
  <c r="I49" i="3"/>
  <c r="J49" i="3"/>
  <c r="E50" i="3"/>
  <c r="H50" i="3"/>
  <c r="I50" i="3"/>
  <c r="J50" i="3"/>
  <c r="E51" i="3"/>
  <c r="H51" i="3"/>
  <c r="I51" i="3"/>
  <c r="J51" i="3"/>
  <c r="E52" i="3"/>
  <c r="H52" i="3"/>
  <c r="I52" i="3"/>
  <c r="J52" i="3"/>
  <c r="E53" i="3"/>
  <c r="H53" i="3"/>
  <c r="I53" i="3"/>
  <c r="J53" i="3"/>
  <c r="E54" i="3"/>
  <c r="H54" i="3"/>
  <c r="I54" i="3"/>
  <c r="J54" i="3"/>
  <c r="E55" i="3"/>
  <c r="H55" i="3"/>
  <c r="I55" i="3"/>
  <c r="J55" i="3"/>
  <c r="E56" i="3"/>
  <c r="H56" i="3"/>
  <c r="I56" i="3"/>
  <c r="J56" i="3"/>
  <c r="E57" i="3"/>
  <c r="H57" i="3"/>
  <c r="I57" i="3"/>
  <c r="J57" i="3"/>
  <c r="E58" i="3"/>
  <c r="H58" i="3"/>
  <c r="I58" i="3"/>
  <c r="J58" i="3"/>
  <c r="E59" i="3"/>
  <c r="H59" i="3"/>
  <c r="I59" i="3"/>
  <c r="J59" i="3"/>
  <c r="E60" i="3"/>
  <c r="H60" i="3"/>
  <c r="I60" i="3"/>
  <c r="J60" i="3"/>
  <c r="E61" i="3"/>
  <c r="H61" i="3"/>
  <c r="I61" i="3"/>
  <c r="J61" i="3"/>
  <c r="E62" i="3"/>
  <c r="H62" i="3"/>
  <c r="I62" i="3"/>
  <c r="J62" i="3"/>
  <c r="E63" i="3"/>
  <c r="H63" i="3"/>
  <c r="I63" i="3"/>
  <c r="J63" i="3"/>
  <c r="E64" i="3"/>
  <c r="H64" i="3"/>
  <c r="I64" i="3"/>
  <c r="J64" i="3"/>
  <c r="E65" i="3"/>
  <c r="H65" i="3"/>
  <c r="I65" i="3"/>
  <c r="J65" i="3"/>
  <c r="E66" i="3"/>
  <c r="H66" i="3"/>
  <c r="I66" i="3"/>
  <c r="J66" i="3"/>
  <c r="E67" i="3"/>
  <c r="H67" i="3"/>
  <c r="I67" i="3"/>
  <c r="J67" i="3"/>
  <c r="E68" i="3"/>
  <c r="H68" i="3"/>
  <c r="I68" i="3"/>
  <c r="J68" i="3"/>
  <c r="E69" i="3"/>
  <c r="H69" i="3"/>
  <c r="I69" i="3"/>
  <c r="J69" i="3"/>
  <c r="E70" i="3"/>
  <c r="H70" i="3"/>
  <c r="I70" i="3"/>
  <c r="J70" i="3"/>
  <c r="E71" i="3"/>
  <c r="H71" i="3"/>
  <c r="I71" i="3"/>
  <c r="J71" i="3"/>
  <c r="E72" i="3"/>
  <c r="H72" i="3"/>
  <c r="I72" i="3"/>
  <c r="J72" i="3"/>
  <c r="E73" i="3"/>
  <c r="H73" i="3"/>
  <c r="I73" i="3"/>
  <c r="J73" i="3"/>
  <c r="E74" i="3"/>
  <c r="H74" i="3"/>
  <c r="I74" i="3"/>
  <c r="J74" i="3"/>
  <c r="E75" i="3"/>
  <c r="H75" i="3"/>
  <c r="I75" i="3"/>
  <c r="J75" i="3"/>
  <c r="E76" i="3"/>
  <c r="H76" i="3"/>
  <c r="I76" i="3"/>
  <c r="J76" i="3"/>
  <c r="E77" i="3"/>
  <c r="H77" i="3"/>
  <c r="I77" i="3"/>
  <c r="J77" i="3"/>
  <c r="E78" i="3"/>
  <c r="H78" i="3"/>
  <c r="I78" i="3"/>
  <c r="J78" i="3"/>
  <c r="E79" i="3"/>
  <c r="H79" i="3"/>
  <c r="I79" i="3"/>
  <c r="J79" i="3"/>
  <c r="E80" i="3"/>
  <c r="H80" i="3"/>
  <c r="I80" i="3"/>
  <c r="J80" i="3"/>
  <c r="E81" i="3"/>
  <c r="H81" i="3"/>
  <c r="I81" i="3"/>
  <c r="J81" i="3"/>
  <c r="E82" i="3"/>
  <c r="H82" i="3"/>
  <c r="I82" i="3"/>
  <c r="J82" i="3"/>
  <c r="E83" i="3"/>
  <c r="H83" i="3"/>
  <c r="I83" i="3"/>
  <c r="J83" i="3"/>
  <c r="E84" i="3"/>
  <c r="H84" i="3"/>
  <c r="I84" i="3"/>
  <c r="J84" i="3"/>
  <c r="E85" i="3"/>
  <c r="H85" i="3"/>
  <c r="I85" i="3"/>
  <c r="J85" i="3"/>
  <c r="E86" i="3"/>
  <c r="H86" i="3"/>
  <c r="I86" i="3"/>
  <c r="J86" i="3"/>
  <c r="E87" i="3"/>
  <c r="H87" i="3"/>
  <c r="I87" i="3"/>
  <c r="J87" i="3"/>
  <c r="E88" i="3"/>
  <c r="H88" i="3"/>
  <c r="I88" i="3"/>
  <c r="J88" i="3"/>
  <c r="E89" i="3"/>
  <c r="H89" i="3"/>
  <c r="I89" i="3"/>
  <c r="J89" i="3"/>
  <c r="E90" i="3"/>
  <c r="H90" i="3"/>
  <c r="I90" i="3"/>
  <c r="J90" i="3"/>
  <c r="E91" i="3"/>
  <c r="H91" i="3"/>
  <c r="I91" i="3"/>
  <c r="J91" i="3"/>
  <c r="E92" i="3"/>
  <c r="H92" i="3"/>
  <c r="I92" i="3"/>
  <c r="J92" i="3"/>
  <c r="E93" i="3"/>
  <c r="H93" i="3"/>
  <c r="I93" i="3"/>
  <c r="J93" i="3"/>
  <c r="E94" i="3"/>
  <c r="H94" i="3"/>
  <c r="I94" i="3"/>
  <c r="J94" i="3"/>
  <c r="E95" i="3"/>
  <c r="H95" i="3"/>
  <c r="I95" i="3"/>
  <c r="J95" i="3"/>
  <c r="E96" i="3"/>
  <c r="H96" i="3"/>
  <c r="I96" i="3"/>
  <c r="J96" i="3"/>
  <c r="E97" i="3"/>
  <c r="H97" i="3"/>
  <c r="I97" i="3"/>
  <c r="J97" i="3"/>
  <c r="E98" i="3"/>
  <c r="H98" i="3"/>
  <c r="I98" i="3"/>
  <c r="J98" i="3"/>
  <c r="E99" i="3"/>
  <c r="H99" i="3"/>
  <c r="I99" i="3"/>
  <c r="J99" i="3"/>
  <c r="E100" i="3"/>
  <c r="H100" i="3"/>
  <c r="I100" i="3"/>
  <c r="J100" i="3"/>
  <c r="E101" i="3"/>
  <c r="H101" i="3"/>
  <c r="I101" i="3"/>
  <c r="J101" i="3"/>
  <c r="E102" i="3"/>
  <c r="H102" i="3"/>
  <c r="I102" i="3"/>
  <c r="J102" i="3"/>
  <c r="E103" i="3"/>
  <c r="H103" i="3"/>
  <c r="I103" i="3"/>
  <c r="J103" i="3"/>
  <c r="E104" i="3"/>
  <c r="H104" i="3"/>
  <c r="I104" i="3"/>
  <c r="J104" i="3"/>
  <c r="E105" i="3"/>
  <c r="H105" i="3"/>
  <c r="I105" i="3"/>
  <c r="J105" i="3"/>
  <c r="E106" i="3"/>
  <c r="H106" i="3"/>
  <c r="I106" i="3"/>
  <c r="J106" i="3"/>
  <c r="E107" i="3"/>
  <c r="H107" i="3"/>
  <c r="I107" i="3"/>
  <c r="J107" i="3"/>
  <c r="E108" i="3"/>
  <c r="H108" i="3"/>
  <c r="I108" i="3"/>
  <c r="J108" i="3"/>
  <c r="E109" i="3"/>
  <c r="H109" i="3"/>
  <c r="I109" i="3"/>
  <c r="J109" i="3"/>
  <c r="E110" i="3"/>
  <c r="H110" i="3"/>
  <c r="I110" i="3"/>
  <c r="J110" i="3"/>
  <c r="E111" i="3"/>
  <c r="H111" i="3"/>
  <c r="I111" i="3"/>
  <c r="J111" i="3"/>
  <c r="E112" i="3"/>
  <c r="H112" i="3"/>
  <c r="I112" i="3"/>
  <c r="J112" i="3"/>
  <c r="E113" i="3"/>
  <c r="H113" i="3"/>
  <c r="I113" i="3"/>
  <c r="J113" i="3"/>
  <c r="E114" i="3"/>
  <c r="H114" i="3"/>
  <c r="I114" i="3"/>
  <c r="J114" i="3"/>
  <c r="E115" i="3"/>
  <c r="H115" i="3"/>
  <c r="I115" i="3"/>
  <c r="J115" i="3"/>
  <c r="E116" i="3"/>
  <c r="H116" i="3"/>
  <c r="I116" i="3"/>
  <c r="J116" i="3"/>
  <c r="E117" i="3"/>
  <c r="H117" i="3"/>
  <c r="I117" i="3"/>
  <c r="J117" i="3"/>
  <c r="E118" i="3"/>
  <c r="H118" i="3"/>
  <c r="I118" i="3"/>
  <c r="J118" i="3"/>
  <c r="E119" i="3"/>
  <c r="H119" i="3"/>
  <c r="I119" i="3"/>
  <c r="J119" i="3"/>
  <c r="E120" i="3"/>
  <c r="H120" i="3"/>
  <c r="I120" i="3"/>
  <c r="J120" i="3"/>
  <c r="E121" i="3"/>
  <c r="H121" i="3"/>
  <c r="I121" i="3"/>
  <c r="J121" i="3"/>
  <c r="E122" i="3"/>
  <c r="H122" i="3"/>
  <c r="I122" i="3"/>
  <c r="J122" i="3"/>
  <c r="E123" i="3"/>
  <c r="H123" i="3"/>
  <c r="I123" i="3"/>
  <c r="J123" i="3"/>
  <c r="E124" i="3"/>
  <c r="H124" i="3"/>
  <c r="I124" i="3"/>
  <c r="J124" i="3"/>
  <c r="E125" i="3"/>
  <c r="H125" i="3"/>
  <c r="I125" i="3"/>
  <c r="J125" i="3"/>
  <c r="E126" i="3"/>
  <c r="H126" i="3"/>
  <c r="I126" i="3"/>
  <c r="J126" i="3"/>
  <c r="E127" i="3"/>
  <c r="H127" i="3"/>
  <c r="I127" i="3"/>
  <c r="J127" i="3"/>
  <c r="E128" i="3"/>
  <c r="H128" i="3"/>
  <c r="I128" i="3"/>
  <c r="J128" i="3"/>
  <c r="E129" i="3"/>
  <c r="H129" i="3"/>
  <c r="I129" i="3"/>
  <c r="J129" i="3"/>
  <c r="E130" i="3"/>
  <c r="H130" i="3"/>
  <c r="I130" i="3"/>
  <c r="J130" i="3"/>
  <c r="E131" i="3"/>
  <c r="H131" i="3"/>
  <c r="I131" i="3"/>
  <c r="J131" i="3"/>
  <c r="E132" i="3"/>
  <c r="H132" i="3"/>
  <c r="I132" i="3"/>
  <c r="J132" i="3"/>
  <c r="E133" i="3"/>
  <c r="H133" i="3"/>
  <c r="I133" i="3"/>
  <c r="J133" i="3"/>
  <c r="E134" i="3"/>
  <c r="H134" i="3"/>
  <c r="I134" i="3"/>
  <c r="J134" i="3"/>
  <c r="E135" i="3"/>
  <c r="H135" i="3"/>
  <c r="I135" i="3"/>
  <c r="J135" i="3"/>
  <c r="E136" i="3"/>
  <c r="H136" i="3"/>
  <c r="I136" i="3"/>
  <c r="J136" i="3"/>
  <c r="E137" i="3"/>
  <c r="H137" i="3"/>
  <c r="I137" i="3"/>
  <c r="J137" i="3"/>
  <c r="D9" i="6"/>
  <c r="E9" i="6" s="1"/>
  <c r="F9" i="6" s="1"/>
  <c r="F2" i="6"/>
  <c r="F2" i="13"/>
  <c r="F3" i="13"/>
  <c r="F4" i="13"/>
  <c r="F5" i="13"/>
  <c r="F6" i="13"/>
  <c r="F7" i="13"/>
  <c r="F8" i="13"/>
  <c r="F9" i="13"/>
  <c r="F10" i="13"/>
  <c r="F11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G2" i="13"/>
  <c r="G3" i="13"/>
  <c r="G4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C30" i="13"/>
  <c r="C32" i="13" s="1"/>
  <c r="D30" i="13"/>
  <c r="D31" i="13"/>
  <c r="E31" i="13" s="1"/>
  <c r="H2" i="13"/>
  <c r="H3" i="13"/>
  <c r="H4" i="13"/>
  <c r="H5" i="13"/>
  <c r="H6" i="13"/>
  <c r="H7" i="13"/>
  <c r="H8" i="13"/>
  <c r="H9" i="13"/>
  <c r="H10" i="13"/>
  <c r="H11" i="13"/>
  <c r="H12" i="13"/>
  <c r="H13" i="13"/>
  <c r="H14" i="13"/>
  <c r="H15" i="13"/>
  <c r="H16" i="13"/>
  <c r="H17" i="13"/>
  <c r="H18" i="13"/>
  <c r="H19" i="13"/>
  <c r="H20" i="13"/>
  <c r="H21" i="13"/>
  <c r="H22" i="13"/>
  <c r="H23" i="13"/>
  <c r="H24" i="13"/>
  <c r="H25" i="13"/>
  <c r="E26" i="13"/>
  <c r="E25" i="13"/>
  <c r="E24" i="13"/>
  <c r="E23" i="13"/>
  <c r="E22" i="13"/>
  <c r="E21" i="13"/>
  <c r="E20" i="13"/>
  <c r="E19" i="13"/>
  <c r="E18" i="13"/>
  <c r="E17" i="13"/>
  <c r="E16" i="13"/>
  <c r="E15" i="13"/>
  <c r="E14" i="13"/>
  <c r="E13" i="13"/>
  <c r="E12" i="13"/>
  <c r="E11" i="13"/>
  <c r="E10" i="13"/>
  <c r="E9" i="13"/>
  <c r="E8" i="13"/>
  <c r="E7" i="13"/>
  <c r="E6" i="13"/>
  <c r="E5" i="13"/>
  <c r="E4" i="13"/>
  <c r="E3" i="13"/>
  <c r="E2" i="13"/>
  <c r="F2" i="10"/>
  <c r="F3" i="10"/>
  <c r="F4" i="10"/>
  <c r="F5" i="10"/>
  <c r="F6" i="10"/>
  <c r="F7" i="10"/>
  <c r="F8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G2" i="10"/>
  <c r="G3" i="10"/>
  <c r="G4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C28" i="10"/>
  <c r="C30" i="10" s="1"/>
  <c r="D28" i="10"/>
  <c r="D29" i="10"/>
  <c r="H2" i="10"/>
  <c r="H3" i="10"/>
  <c r="H4" i="10"/>
  <c r="H5" i="10"/>
  <c r="H6" i="10"/>
  <c r="H7" i="10"/>
  <c r="H8" i="10"/>
  <c r="H9" i="10"/>
  <c r="H10" i="10"/>
  <c r="H11" i="10"/>
  <c r="H12" i="10"/>
  <c r="H13" i="10"/>
  <c r="H14" i="10"/>
  <c r="H15" i="10"/>
  <c r="H16" i="10"/>
  <c r="H17" i="10"/>
  <c r="H18" i="10"/>
  <c r="H19" i="10"/>
  <c r="H20" i="10"/>
  <c r="H21" i="10"/>
  <c r="H22" i="10"/>
  <c r="H23" i="10"/>
  <c r="E24" i="10"/>
  <c r="E23" i="10"/>
  <c r="E22" i="10"/>
  <c r="E21" i="10"/>
  <c r="E20" i="10"/>
  <c r="E19" i="10"/>
  <c r="E18" i="10"/>
  <c r="E17" i="10"/>
  <c r="E16" i="10"/>
  <c r="E15" i="10"/>
  <c r="E14" i="10"/>
  <c r="E13" i="10"/>
  <c r="E12" i="10"/>
  <c r="E11" i="10"/>
  <c r="E10" i="10"/>
  <c r="E9" i="10"/>
  <c r="E8" i="10"/>
  <c r="E7" i="10"/>
  <c r="E6" i="10"/>
  <c r="E5" i="10"/>
  <c r="E4" i="10"/>
  <c r="E3" i="10"/>
  <c r="E2" i="10"/>
  <c r="I138" i="3"/>
  <c r="E146" i="3" s="1"/>
  <c r="C142" i="3"/>
  <c r="C144" i="3" s="1"/>
  <c r="C17" i="5"/>
  <c r="E76" i="1"/>
  <c r="G2" i="6"/>
  <c r="H2" i="6"/>
  <c r="D15" i="5"/>
  <c r="G2" i="5"/>
  <c r="G3" i="5"/>
  <c r="G4" i="5"/>
  <c r="G5" i="5"/>
  <c r="G6" i="5"/>
  <c r="G7" i="5"/>
  <c r="G8" i="5"/>
  <c r="G9" i="5"/>
  <c r="D16" i="5"/>
  <c r="E16" i="5" s="1"/>
  <c r="F16" i="5" s="1"/>
  <c r="C78" i="1"/>
  <c r="E4" i="6"/>
  <c r="E2" i="6"/>
  <c r="H9" i="5"/>
  <c r="F9" i="5"/>
  <c r="E9" i="5"/>
  <c r="H8" i="5"/>
  <c r="F8" i="5"/>
  <c r="E8" i="5"/>
  <c r="H7" i="5"/>
  <c r="F7" i="5"/>
  <c r="E7" i="5"/>
  <c r="H6" i="5"/>
  <c r="F6" i="5"/>
  <c r="E6" i="5"/>
  <c r="H5" i="5"/>
  <c r="F5" i="5"/>
  <c r="E5" i="5"/>
  <c r="H4" i="5"/>
  <c r="F4" i="5"/>
  <c r="E4" i="5"/>
  <c r="H3" i="5"/>
  <c r="F3" i="5"/>
  <c r="E3" i="5"/>
  <c r="H2" i="5"/>
  <c r="F2" i="5"/>
  <c r="E2" i="5"/>
  <c r="H138" i="3"/>
  <c r="C148" i="3" s="1"/>
  <c r="D143" i="3"/>
  <c r="E143" i="3" s="1"/>
  <c r="F143" i="3" s="1"/>
  <c r="D142" i="3"/>
  <c r="E138" i="3"/>
  <c r="C10" i="6"/>
  <c r="E8" i="6"/>
  <c r="F8" i="6" s="1"/>
  <c r="D144" i="3" l="1"/>
  <c r="E144" i="3" s="1"/>
  <c r="F26" i="13"/>
  <c r="E30" i="13"/>
  <c r="F30" i="13" s="1"/>
  <c r="G26" i="13"/>
  <c r="E34" i="13" s="1"/>
  <c r="F34" i="13" s="1"/>
  <c r="J138" i="3"/>
  <c r="D32" i="13"/>
  <c r="C36" i="13" s="1"/>
  <c r="F31" i="13"/>
  <c r="D10" i="6"/>
  <c r="C14" i="6" s="1"/>
  <c r="E142" i="3"/>
  <c r="F142" i="3" s="1"/>
  <c r="F144" i="3" s="1"/>
  <c r="E28" i="10"/>
  <c r="F28" i="10" s="1"/>
  <c r="D30" i="10"/>
  <c r="C34" i="10" s="1"/>
  <c r="E29" i="10"/>
  <c r="F29" i="10" s="1"/>
  <c r="D17" i="5"/>
  <c r="E17" i="5" s="1"/>
  <c r="F146" i="3"/>
  <c r="H24" i="10"/>
  <c r="G24" i="10"/>
  <c r="E32" i="10" s="1"/>
  <c r="F32" i="10" s="1"/>
  <c r="F24" i="10"/>
  <c r="H26" i="13"/>
  <c r="G4" i="6"/>
  <c r="E12" i="6" s="1"/>
  <c r="F12" i="6" s="1"/>
  <c r="F4" i="6"/>
  <c r="H4" i="6"/>
  <c r="E15" i="5"/>
  <c r="F15" i="5" s="1"/>
  <c r="F17" i="5" s="1"/>
  <c r="E11" i="5"/>
  <c r="F11" i="5"/>
  <c r="G11" i="5"/>
  <c r="E19" i="5" s="1"/>
  <c r="F19" i="5" s="1"/>
  <c r="F10" i="6"/>
  <c r="E30" i="10" l="1"/>
  <c r="F32" i="13"/>
  <c r="E32" i="13"/>
  <c r="E10" i="6"/>
  <c r="C21" i="5"/>
  <c r="F30" i="10"/>
  <c r="E72" i="1" l="1"/>
  <c r="F72" i="1"/>
  <c r="F74" i="1"/>
  <c r="F73" i="1"/>
  <c r="E73" i="1"/>
  <c r="D73" i="1"/>
  <c r="E74" i="1"/>
  <c r="D74" i="1"/>
  <c r="C74" i="1"/>
  <c r="D72" i="1"/>
  <c r="C72" i="1"/>
  <c r="F76" i="1"/>
</calcChain>
</file>

<file path=xl/sharedStrings.xml><?xml version="1.0" encoding="utf-8"?>
<sst xmlns="http://schemas.openxmlformats.org/spreadsheetml/2006/main" count="1304" uniqueCount="71">
  <si>
    <t>Toller: Latina</t>
  </si>
  <si>
    <t>December 2018</t>
  </si>
  <si>
    <t>January 2019</t>
  </si>
  <si>
    <t>February 2019</t>
  </si>
  <si>
    <t>March 2019</t>
  </si>
  <si>
    <t>April 2019</t>
  </si>
  <si>
    <t>May 2019</t>
  </si>
  <si>
    <t>June 2019</t>
  </si>
  <si>
    <t>July 2019</t>
  </si>
  <si>
    <t>August 2019</t>
  </si>
  <si>
    <t>September 2019</t>
  </si>
  <si>
    <t>October 2019</t>
  </si>
  <si>
    <t>November 2019</t>
  </si>
  <si>
    <t>December 2019</t>
  </si>
  <si>
    <t>Planned</t>
  </si>
  <si>
    <t>Produced</t>
  </si>
  <si>
    <t>Deviation</t>
  </si>
  <si>
    <t>Delta (%)</t>
  </si>
  <si>
    <t>Volume products - Planned</t>
  </si>
  <si>
    <t>Volume products - Unplanned</t>
  </si>
  <si>
    <t>Total volume</t>
  </si>
  <si>
    <t>Absolute deviation vs Plan</t>
  </si>
  <si>
    <t>Supply Plan Attainment</t>
  </si>
  <si>
    <t>Toller: Rea</t>
  </si>
  <si>
    <t>Toller: Eurocup</t>
  </si>
  <si>
    <t>Toller: SIPC</t>
  </si>
  <si>
    <t>Toller: R-Pack</t>
  </si>
  <si>
    <t>Toller: Varennes</t>
  </si>
  <si>
    <t>Toller: Chemark</t>
  </si>
  <si>
    <t>Toller: Exwold</t>
  </si>
  <si>
    <t>Toller: Agrokemia</t>
  </si>
  <si>
    <t>Toller: Chromos Agro</t>
  </si>
  <si>
    <t>Toller: Edialux</t>
  </si>
  <si>
    <t>Toller: Fumi - Hogar</t>
  </si>
  <si>
    <t>Toller: IQV</t>
  </si>
  <si>
    <t>Toller: Thomson and Capper</t>
  </si>
  <si>
    <t>Toller: UPL</t>
  </si>
  <si>
    <t>Toller: Val du Geer</t>
  </si>
  <si>
    <t>SKU</t>
  </si>
  <si>
    <t>Item</t>
  </si>
  <si>
    <t>Plan Fullfilled</t>
  </si>
  <si>
    <t>Status SKU</t>
  </si>
  <si>
    <t>SPA SCORE</t>
  </si>
  <si>
    <t>ABS Delta vs Plan</t>
  </si>
  <si>
    <t>Delta vs Plan</t>
  </si>
  <si>
    <t>Grand Total</t>
  </si>
  <si>
    <t>Supply Plan</t>
  </si>
  <si>
    <t>Absolute deviation vs. Plan</t>
  </si>
  <si>
    <t>Month</t>
  </si>
  <si>
    <t>CA790208</t>
  </si>
  <si>
    <t>Comment</t>
  </si>
  <si>
    <t>Had to reprint Matrix 2D information</t>
  </si>
  <si>
    <t>CA790209</t>
  </si>
  <si>
    <t>Late delivery of big bags.</t>
  </si>
  <si>
    <t>Not expected but manufactured on time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</si>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</sst>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\ _€_-;\-* #,##0.00\ _€_-;_-* &quot;-&quot;??\ _€_-;_-@_-"/>
    <numFmt numFmtId="165" formatCode="_(* #,##0.00_);_(* \(#,##0.00\);_(* &quot;-&quot;??_);_(@_)"/>
    <numFmt numFmtId="166" formatCode="0\ %;[Red]0\ %"/>
    <numFmt numFmtId="167" formatCode="_(* #,##0_);_(* \(#,##0\);_(* &quot;-&quot;??_);_(@_)"/>
    <numFmt numFmtId="168" formatCode="_-* #,##0\ _€_-;\-* #,##0\ _€_-;_-* &quot;-&quot;??\ _€_-;_-@_-"/>
    <numFmt numFmtId="169" formatCode="#,##0_ ;[Red]\-#,##0\ "/>
  </numFmts>
  <fonts count="12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</borders>
  <cellStyleXfs count="6">
    <xf numFmtId="0" fontId="0" fillId="0" borderId="0"/>
    <xf numFmtId="0" fontId="1" fillId="2" borderId="0" applyNumberFormat="0" applyBorder="0" applyAlignment="0" applyProtection="0"/>
    <xf numFmtId="0" fontId="2" fillId="0" borderId="0"/>
    <xf numFmtId="9" fontId="4" fillId="0" borderId="0" applyFont="0" applyFill="0" applyBorder="0" applyAlignment="0" applyProtection="0"/>
    <xf numFmtId="0" fontId="2" fillId="0" borderId="0"/>
    <xf numFmtId="164" fontId="10" fillId="0" borderId="0" applyFont="0" applyFill="0" applyBorder="0" applyAlignment="0" applyProtection="0"/>
  </cellStyleXfs>
  <cellXfs count="98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3" fillId="0" borderId="0" xfId="2" applyFont="1"/>
    <xf numFmtId="38" fontId="3" fillId="0" borderId="0" xfId="2" applyNumberFormat="1" applyFont="1"/>
    <xf numFmtId="0" fontId="4" fillId="0" borderId="0" xfId="2" applyFont="1"/>
    <xf numFmtId="38" fontId="4" fillId="0" borderId="0" xfId="2" applyNumberFormat="1" applyFont="1"/>
    <xf numFmtId="9" fontId="1" fillId="3" borderId="0" xfId="1" applyNumberFormat="1" applyFill="1"/>
    <xf numFmtId="9" fontId="1" fillId="2" borderId="0" xfId="1" applyNumberFormat="1"/>
    <xf numFmtId="0" fontId="3" fillId="3" borderId="0" xfId="2" applyFont="1" applyFill="1" applyAlignment="1">
      <alignment horizontal="center"/>
    </xf>
    <xf numFmtId="38" fontId="3" fillId="3" borderId="0" xfId="2" applyNumberFormat="1" applyFont="1" applyFill="1" applyAlignment="1">
      <alignment horizontal="center"/>
    </xf>
    <xf numFmtId="0" fontId="3" fillId="3" borderId="0" xfId="2" applyFont="1" applyFill="1"/>
    <xf numFmtId="166" fontId="3" fillId="3" borderId="0" xfId="3" applyNumberFormat="1" applyFont="1" applyFill="1"/>
    <xf numFmtId="0" fontId="5" fillId="0" borderId="0" xfId="0" applyFont="1"/>
    <xf numFmtId="38" fontId="3" fillId="0" borderId="0" xfId="2" applyNumberFormat="1" applyFont="1" applyFill="1"/>
    <xf numFmtId="0" fontId="2" fillId="0" borderId="0" xfId="2" applyFont="1"/>
    <xf numFmtId="38" fontId="2" fillId="0" borderId="0" xfId="2" applyNumberFormat="1" applyFont="1"/>
    <xf numFmtId="9" fontId="2" fillId="0" borderId="0" xfId="2" applyNumberFormat="1" applyFont="1"/>
    <xf numFmtId="9" fontId="2" fillId="0" borderId="0" xfId="3" applyFont="1"/>
    <xf numFmtId="0" fontId="2" fillId="3" borderId="0" xfId="2" applyFont="1" applyFill="1"/>
    <xf numFmtId="38" fontId="2" fillId="3" borderId="0" xfId="2" applyNumberFormat="1" applyFont="1" applyFill="1"/>
    <xf numFmtId="9" fontId="2" fillId="3" borderId="0" xfId="2" applyNumberFormat="1" applyFont="1" applyFill="1"/>
    <xf numFmtId="166" fontId="2" fillId="3" borderId="0" xfId="3" applyNumberFormat="1" applyFont="1" applyFill="1"/>
    <xf numFmtId="38" fontId="2" fillId="0" borderId="0" xfId="2" quotePrefix="1" applyNumberFormat="1" applyFont="1"/>
    <xf numFmtId="38" fontId="2" fillId="3" borderId="9" xfId="2" applyNumberFormat="1" applyFont="1" applyFill="1" applyBorder="1"/>
    <xf numFmtId="166" fontId="2" fillId="3" borderId="9" xfId="3" applyNumberFormat="1" applyFont="1" applyFill="1" applyBorder="1"/>
    <xf numFmtId="9" fontId="2" fillId="3" borderId="0" xfId="3" applyFont="1" applyFill="1"/>
    <xf numFmtId="165" fontId="3" fillId="0" borderId="0" xfId="2" applyNumberFormat="1" applyFont="1"/>
    <xf numFmtId="165" fontId="2" fillId="0" borderId="0" xfId="2" applyNumberFormat="1" applyFont="1"/>
    <xf numFmtId="165" fontId="2" fillId="3" borderId="0" xfId="2" applyNumberFormat="1" applyFont="1" applyFill="1"/>
    <xf numFmtId="165" fontId="3" fillId="3" borderId="0" xfId="2" applyNumberFormat="1" applyFont="1" applyFill="1" applyAlignment="1">
      <alignment horizontal="center"/>
    </xf>
    <xf numFmtId="165" fontId="2" fillId="3" borderId="9" xfId="2" applyNumberFormat="1" applyFont="1" applyFill="1" applyBorder="1"/>
    <xf numFmtId="165" fontId="0" fillId="0" borderId="0" xfId="0" applyNumberFormat="1"/>
    <xf numFmtId="0" fontId="0" fillId="0" borderId="4" xfId="0" applyFill="1" applyBorder="1"/>
    <xf numFmtId="10" fontId="0" fillId="0" borderId="2" xfId="0" applyNumberFormat="1" applyBorder="1"/>
    <xf numFmtId="10" fontId="0" fillId="0" borderId="5" xfId="0" applyNumberFormat="1" applyBorder="1"/>
    <xf numFmtId="167" fontId="0" fillId="0" borderId="1" xfId="0" applyNumberFormat="1" applyBorder="1"/>
    <xf numFmtId="167" fontId="0" fillId="0" borderId="0" xfId="0" applyNumberFormat="1" applyBorder="1"/>
    <xf numFmtId="167" fontId="0" fillId="0" borderId="1" xfId="0" applyNumberFormat="1" applyFill="1" applyBorder="1"/>
    <xf numFmtId="167" fontId="0" fillId="0" borderId="0" xfId="0" applyNumberFormat="1" applyFill="1" applyBorder="1"/>
    <xf numFmtId="10" fontId="0" fillId="0" borderId="2" xfId="0" applyNumberFormat="1" applyFill="1" applyBorder="1"/>
    <xf numFmtId="0" fontId="7" fillId="0" borderId="0" xfId="0" applyFont="1" applyBorder="1"/>
    <xf numFmtId="10" fontId="8" fillId="0" borderId="3" xfId="0" applyNumberFormat="1" applyFont="1" applyFill="1" applyBorder="1"/>
    <xf numFmtId="0" fontId="5" fillId="0" borderId="1" xfId="0" applyFont="1" applyBorder="1"/>
    <xf numFmtId="0" fontId="5" fillId="0" borderId="0" xfId="0" applyFont="1" applyBorder="1"/>
    <xf numFmtId="0" fontId="5" fillId="0" borderId="2" xfId="0" applyFont="1" applyBorder="1"/>
    <xf numFmtId="17" fontId="0" fillId="0" borderId="0" xfId="0" applyNumberFormat="1"/>
    <xf numFmtId="0" fontId="0" fillId="0" borderId="0" xfId="0" applyFont="1"/>
    <xf numFmtId="3" fontId="0" fillId="0" borderId="0" xfId="0" applyNumberFormat="1" applyFont="1" applyAlignment="1">
      <alignment horizontal="right"/>
    </xf>
    <xf numFmtId="10" fontId="3" fillId="3" borderId="0" xfId="3" applyNumberFormat="1" applyFont="1" applyFill="1"/>
    <xf numFmtId="38" fontId="2" fillId="0" borderId="0" xfId="2" applyNumberFormat="1" applyFont="1" applyAlignment="1">
      <alignment horizontal="center"/>
    </xf>
    <xf numFmtId="9" fontId="2" fillId="0" borderId="0" xfId="2" applyNumberFormat="1" applyFont="1" applyAlignment="1">
      <alignment horizontal="center"/>
    </xf>
    <xf numFmtId="9" fontId="2" fillId="0" borderId="0" xfId="3" applyFont="1" applyAlignment="1">
      <alignment horizontal="center"/>
    </xf>
    <xf numFmtId="9" fontId="1" fillId="3" borderId="0" xfId="1" applyNumberFormat="1" applyFill="1" applyAlignment="1">
      <alignment horizontal="center"/>
    </xf>
    <xf numFmtId="9" fontId="2" fillId="3" borderId="0" xfId="2" applyNumberFormat="1" applyFont="1" applyFill="1" applyAlignment="1">
      <alignment horizontal="center"/>
    </xf>
    <xf numFmtId="38" fontId="2" fillId="3" borderId="0" xfId="2" applyNumberFormat="1" applyFont="1" applyFill="1" applyAlignment="1">
      <alignment horizontal="center"/>
    </xf>
    <xf numFmtId="0" fontId="2" fillId="0" borderId="0" xfId="2" applyFont="1" applyAlignment="1"/>
    <xf numFmtId="0" fontId="2" fillId="0" borderId="0" xfId="2"/>
    <xf numFmtId="0" fontId="0" fillId="0" borderId="0" xfId="0" applyAlignment="1">
      <alignment horizontal="left"/>
    </xf>
    <xf numFmtId="3" fontId="2" fillId="0" borderId="0" xfId="2" applyNumberFormat="1" applyFont="1" applyAlignment="1">
      <alignment horizontal="center" vertical="center"/>
    </xf>
    <xf numFmtId="0" fontId="0" fillId="0" borderId="0" xfId="0" applyAlignment="1">
      <alignment horizontal="right"/>
    </xf>
    <xf numFmtId="38" fontId="3" fillId="0" borderId="0" xfId="2" applyNumberFormat="1" applyFont="1" applyFill="1" applyAlignment="1">
      <alignment horizontal="center"/>
    </xf>
    <xf numFmtId="38" fontId="3" fillId="0" borderId="0" xfId="2" applyNumberFormat="1" applyFont="1" applyAlignment="1">
      <alignment horizontal="center"/>
    </xf>
    <xf numFmtId="168" fontId="9" fillId="0" borderId="0" xfId="5" applyNumberFormat="1" applyFont="1" applyBorder="1"/>
    <xf numFmtId="0" fontId="9" fillId="0" borderId="0" xfId="0" applyFont="1" applyFill="1" applyBorder="1" applyAlignment="1">
      <alignment horizontal="left"/>
    </xf>
    <xf numFmtId="0" fontId="3" fillId="0" borderId="0" xfId="0" applyFont="1"/>
    <xf numFmtId="17" fontId="9" fillId="0" borderId="0" xfId="0" applyNumberFormat="1" applyFont="1" applyAlignment="1">
      <alignment horizontal="center"/>
    </xf>
    <xf numFmtId="0" fontId="9" fillId="0" borderId="0" xfId="0" applyFont="1"/>
    <xf numFmtId="169" fontId="2" fillId="0" borderId="0" xfId="2" applyNumberFormat="1" applyFont="1" applyAlignment="1">
      <alignment horizontal="center" vertical="center"/>
    </xf>
    <xf numFmtId="0" fontId="0" fillId="0" borderId="10" xfId="0" applyFont="1" applyBorder="1" applyAlignment="1">
      <alignment horizontal="center"/>
    </xf>
    <xf numFmtId="168" fontId="2" fillId="0" borderId="0" xfId="5" applyNumberFormat="1" applyFont="1" applyAlignment="1">
      <alignment horizontal="right"/>
    </xf>
    <xf numFmtId="168" fontId="2" fillId="0" borderId="0" xfId="5" applyNumberFormat="1" applyFont="1" applyAlignment="1">
      <alignment vertical="center"/>
    </xf>
    <xf numFmtId="168" fontId="2" fillId="0" borderId="0" xfId="5" applyNumberFormat="1" applyFont="1" applyAlignment="1"/>
    <xf numFmtId="168" fontId="2" fillId="0" borderId="0" xfId="5" applyNumberFormat="1" applyFont="1" applyAlignment="1">
      <alignment horizontal="center" vertical="center"/>
    </xf>
    <xf numFmtId="168" fontId="2" fillId="0" borderId="0" xfId="5" applyNumberFormat="1" applyFont="1" applyAlignment="1">
      <alignment horizontal="center"/>
    </xf>
    <xf numFmtId="0" fontId="2" fillId="0" borderId="0" xfId="2" applyBorder="1" applyAlignment="1">
      <alignment horizontal="left" vertical="top"/>
    </xf>
    <xf numFmtId="0" fontId="2" fillId="0" borderId="0" xfId="2" applyFont="1" applyBorder="1" applyAlignment="1">
      <alignment horizontal="right" vertical="top"/>
    </xf>
    <xf numFmtId="38" fontId="2" fillId="0" borderId="0" xfId="2" applyNumberFormat="1" applyFont="1" applyBorder="1" applyAlignment="1">
      <alignment horizontal="right" vertical="top"/>
    </xf>
    <xf numFmtId="0" fontId="2" fillId="0" borderId="0" xfId="2" applyFont="1" applyBorder="1" applyAlignment="1">
      <alignment horizontal="left" vertical="top"/>
    </xf>
    <xf numFmtId="0" fontId="11" fillId="0" borderId="0" xfId="0" applyFont="1"/>
    <xf numFmtId="0" fontId="0" fillId="5" borderId="0" xfId="0" applyFont="1" applyFill="1"/>
    <xf numFmtId="168" fontId="9" fillId="5" borderId="0" xfId="5" applyNumberFormat="1" applyFont="1" applyFill="1" applyBorder="1"/>
    <xf numFmtId="3" fontId="0" fillId="5" borderId="0" xfId="0" applyNumberFormat="1" applyFont="1" applyFill="1" applyAlignment="1">
      <alignment horizontal="right"/>
    </xf>
    <xf numFmtId="0" fontId="2" fillId="5" borderId="0" xfId="2" applyFont="1" applyFill="1"/>
    <xf numFmtId="38" fontId="2" fillId="5" borderId="0" xfId="2" applyNumberFormat="1" applyFont="1" applyFill="1" applyAlignment="1">
      <alignment horizontal="right"/>
    </xf>
    <xf numFmtId="0" fontId="9" fillId="5" borderId="0" xfId="0" applyFont="1" applyFill="1" applyBorder="1" applyAlignment="1">
      <alignment horizontal="left"/>
    </xf>
    <xf numFmtId="38" fontId="2" fillId="5" borderId="0" xfId="2" applyNumberFormat="1" applyFont="1" applyFill="1" applyAlignment="1">
      <alignment vertical="center"/>
    </xf>
    <xf numFmtId="38" fontId="2" fillId="5" borderId="0" xfId="2" applyNumberFormat="1" applyFont="1" applyFill="1" applyAlignment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0" fontId="6" fillId="4" borderId="7" xfId="0" applyFont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</cellXfs>
  <cellStyles count="6">
    <cellStyle name="Milliers" xfId="5" builtinId="3"/>
    <cellStyle name="Normal" xfId="0" builtinId="0"/>
    <cellStyle name="Normal 10" xfId="4" xr:uid="{00000000-0005-0000-0000-000002000000}"/>
    <cellStyle name="Normal 2" xfId="2" xr:uid="{00000000-0005-0000-0000-000003000000}"/>
    <cellStyle name="Pourcentage 2" xfId="3" xr:uid="{00000000-0005-0000-0000-000004000000}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BB177"/>
  <sheetViews>
    <sheetView topLeftCell="H75" zoomScale="70" zoomScaleNormal="70" workbookViewId="0">
      <selection activeCell="H75" sqref="H75"/>
    </sheetView>
  </sheetViews>
  <sheetFormatPr baseColWidth="10" defaultColWidth="9.140625" defaultRowHeight="15" x14ac:dyDescent="0.25"/>
  <cols>
    <col min="1" max="1" width="11.42578125"/>
    <col min="2" max="2" width="27.85546875" bestFit="1" customWidth="1"/>
    <col min="3" max="6" width="11.42578125"/>
    <col min="7" max="10" width="11.28515625" customWidth="1"/>
  </cols>
  <sheetData>
    <row r="2" spans="2:54" ht="15.75" customHeight="1" x14ac:dyDescent="0.25">
      <c r="B2" s="17" t="s">
        <v>0</v>
      </c>
      <c r="C2" s="95" t="s">
        <v>1</v>
      </c>
      <c r="D2" s="96"/>
      <c r="E2" s="96"/>
      <c r="F2" s="97"/>
      <c r="G2" s="92" t="s">
        <v>2</v>
      </c>
      <c r="H2" s="93"/>
      <c r="I2" s="93"/>
      <c r="J2" s="94"/>
      <c r="K2" s="92" t="s">
        <v>3</v>
      </c>
      <c r="L2" s="93"/>
      <c r="M2" s="93"/>
      <c r="N2" s="94"/>
      <c r="O2" s="92" t="s">
        <v>4</v>
      </c>
      <c r="P2" s="93"/>
      <c r="Q2" s="93"/>
      <c r="R2" s="94"/>
      <c r="S2" s="92" t="s">
        <v>5</v>
      </c>
      <c r="T2" s="93"/>
      <c r="U2" s="93"/>
      <c r="V2" s="94"/>
      <c r="W2" s="92" t="s">
        <v>6</v>
      </c>
      <c r="X2" s="93"/>
      <c r="Y2" s="93"/>
      <c r="Z2" s="94"/>
      <c r="AA2" s="92" t="s">
        <v>7</v>
      </c>
      <c r="AB2" s="93"/>
      <c r="AC2" s="93"/>
      <c r="AD2" s="94"/>
      <c r="AE2" s="92" t="s">
        <v>8</v>
      </c>
      <c r="AF2" s="93"/>
      <c r="AG2" s="93"/>
      <c r="AH2" s="94"/>
      <c r="AI2" s="92" t="s">
        <v>9</v>
      </c>
      <c r="AJ2" s="93"/>
      <c r="AK2" s="93"/>
      <c r="AL2" s="94"/>
      <c r="AM2" s="92" t="s">
        <v>10</v>
      </c>
      <c r="AN2" s="93"/>
      <c r="AO2" s="93"/>
      <c r="AP2" s="94"/>
      <c r="AQ2" s="92" t="s">
        <v>11</v>
      </c>
      <c r="AR2" s="93"/>
      <c r="AS2" s="93"/>
      <c r="AT2" s="94"/>
      <c r="AU2" s="92" t="s">
        <v>12</v>
      </c>
      <c r="AV2" s="93"/>
      <c r="AW2" s="93"/>
      <c r="AX2" s="94"/>
      <c r="AY2" s="92" t="s">
        <v>13</v>
      </c>
      <c r="AZ2" s="93"/>
      <c r="BA2" s="93"/>
      <c r="BB2" s="94"/>
    </row>
    <row r="3" spans="2:54" x14ac:dyDescent="0.25">
      <c r="C3" s="47" t="s">
        <v>14</v>
      </c>
      <c r="D3" s="48" t="s">
        <v>15</v>
      </c>
      <c r="E3" s="48" t="s">
        <v>16</v>
      </c>
      <c r="F3" s="49" t="s">
        <v>17</v>
      </c>
      <c r="G3" s="1" t="s">
        <v>14</v>
      </c>
      <c r="H3" s="2" t="s">
        <v>15</v>
      </c>
      <c r="I3" s="2" t="s">
        <v>16</v>
      </c>
      <c r="J3" s="3" t="s">
        <v>17</v>
      </c>
      <c r="K3" s="1" t="s">
        <v>14</v>
      </c>
      <c r="L3" s="2" t="s">
        <v>15</v>
      </c>
      <c r="M3" s="2" t="s">
        <v>16</v>
      </c>
      <c r="N3" s="3" t="s">
        <v>17</v>
      </c>
      <c r="O3" s="1" t="s">
        <v>14</v>
      </c>
      <c r="P3" s="2" t="s">
        <v>15</v>
      </c>
      <c r="Q3" s="2" t="s">
        <v>16</v>
      </c>
      <c r="R3" s="3" t="s">
        <v>17</v>
      </c>
      <c r="S3" s="1" t="s">
        <v>14</v>
      </c>
      <c r="T3" s="2" t="s">
        <v>15</v>
      </c>
      <c r="U3" s="2" t="s">
        <v>16</v>
      </c>
      <c r="V3" s="3" t="s">
        <v>17</v>
      </c>
      <c r="W3" s="1" t="s">
        <v>14</v>
      </c>
      <c r="X3" s="2" t="s">
        <v>15</v>
      </c>
      <c r="Y3" s="2" t="s">
        <v>16</v>
      </c>
      <c r="Z3" s="3" t="s">
        <v>17</v>
      </c>
      <c r="AA3" s="1" t="s">
        <v>14</v>
      </c>
      <c r="AB3" s="2" t="s">
        <v>15</v>
      </c>
      <c r="AC3" s="2" t="s">
        <v>16</v>
      </c>
      <c r="AD3" s="3" t="s">
        <v>17</v>
      </c>
      <c r="AE3" s="1" t="s">
        <v>14</v>
      </c>
      <c r="AF3" s="2" t="s">
        <v>15</v>
      </c>
      <c r="AG3" s="2" t="s">
        <v>16</v>
      </c>
      <c r="AH3" s="3" t="s">
        <v>17</v>
      </c>
      <c r="AI3" s="1" t="s">
        <v>14</v>
      </c>
      <c r="AJ3" s="2" t="s">
        <v>15</v>
      </c>
      <c r="AK3" s="2" t="s">
        <v>16</v>
      </c>
      <c r="AL3" s="3" t="s">
        <v>17</v>
      </c>
      <c r="AM3" s="1" t="s">
        <v>14</v>
      </c>
      <c r="AN3" s="2" t="s">
        <v>15</v>
      </c>
      <c r="AO3" s="2" t="s">
        <v>16</v>
      </c>
      <c r="AP3" s="3" t="s">
        <v>17</v>
      </c>
      <c r="AQ3" s="1" t="s">
        <v>14</v>
      </c>
      <c r="AR3" s="2" t="s">
        <v>15</v>
      </c>
      <c r="AS3" s="2" t="s">
        <v>16</v>
      </c>
      <c r="AT3" s="3" t="s">
        <v>17</v>
      </c>
      <c r="AU3" s="1" t="s">
        <v>14</v>
      </c>
      <c r="AV3" s="2" t="s">
        <v>15</v>
      </c>
      <c r="AW3" s="2" t="s">
        <v>16</v>
      </c>
      <c r="AX3" s="3" t="s">
        <v>17</v>
      </c>
      <c r="AY3" s="1" t="s">
        <v>14</v>
      </c>
      <c r="AZ3" s="2" t="s">
        <v>15</v>
      </c>
      <c r="BA3" s="2" t="s">
        <v>16</v>
      </c>
      <c r="BB3" s="3" t="s">
        <v>17</v>
      </c>
    </row>
    <row r="4" spans="2:54" x14ac:dyDescent="0.25">
      <c r="B4" t="s">
        <v>18</v>
      </c>
      <c r="C4" s="42">
        <v>153600</v>
      </c>
      <c r="D4" s="43">
        <v>151200</v>
      </c>
      <c r="E4" s="43">
        <v>-2400</v>
      </c>
      <c r="F4" s="44">
        <v>-1.5625E-2</v>
      </c>
      <c r="G4" s="1"/>
      <c r="H4" s="2"/>
      <c r="I4" s="2"/>
      <c r="J4" s="3"/>
      <c r="K4" s="1"/>
      <c r="L4" s="2"/>
      <c r="M4" s="2"/>
      <c r="N4" s="3"/>
      <c r="O4" s="1"/>
      <c r="P4" s="2"/>
      <c r="Q4" s="2"/>
      <c r="R4" s="3"/>
      <c r="S4" s="1"/>
      <c r="T4" s="2"/>
      <c r="U4" s="2"/>
      <c r="V4" s="3"/>
      <c r="W4" s="1"/>
      <c r="X4" s="2"/>
      <c r="Y4" s="2"/>
      <c r="Z4" s="3"/>
      <c r="AA4" s="1"/>
      <c r="AB4" s="2"/>
      <c r="AC4" s="2"/>
      <c r="AD4" s="3"/>
      <c r="AE4" s="1"/>
      <c r="AF4" s="2"/>
      <c r="AG4" s="2"/>
      <c r="AH4" s="3"/>
      <c r="AI4" s="1"/>
      <c r="AJ4" s="2"/>
      <c r="AK4" s="2"/>
      <c r="AL4" s="3"/>
      <c r="AM4" s="1"/>
      <c r="AN4" s="2"/>
      <c r="AO4" s="2"/>
      <c r="AP4" s="3"/>
      <c r="AQ4" s="1"/>
      <c r="AR4" s="2"/>
      <c r="AS4" s="2"/>
      <c r="AT4" s="3"/>
      <c r="AU4" s="1"/>
      <c r="AV4" s="2"/>
      <c r="AW4" s="2"/>
      <c r="AX4" s="3"/>
      <c r="AY4" s="1"/>
      <c r="AZ4" s="2"/>
      <c r="BA4" s="2"/>
      <c r="BB4" s="3"/>
    </row>
    <row r="5" spans="2:54" x14ac:dyDescent="0.25">
      <c r="B5" t="s">
        <v>19</v>
      </c>
      <c r="C5" s="42">
        <v>0</v>
      </c>
      <c r="D5" s="43">
        <v>30240</v>
      </c>
      <c r="E5" s="43">
        <v>30240</v>
      </c>
      <c r="F5" s="44">
        <v>0.19687499999999999</v>
      </c>
      <c r="G5" s="1"/>
      <c r="H5" s="2"/>
      <c r="I5" s="2"/>
      <c r="J5" s="3"/>
      <c r="K5" s="1"/>
      <c r="L5" s="2"/>
      <c r="M5" s="2"/>
      <c r="N5" s="3"/>
      <c r="O5" s="1"/>
      <c r="P5" s="2"/>
      <c r="Q5" s="2"/>
      <c r="R5" s="3"/>
      <c r="S5" s="1"/>
      <c r="T5" s="2"/>
      <c r="U5" s="2"/>
      <c r="V5" s="3"/>
      <c r="W5" s="1"/>
      <c r="X5" s="2"/>
      <c r="Y5" s="2"/>
      <c r="Z5" s="3"/>
      <c r="AA5" s="1"/>
      <c r="AB5" s="2"/>
      <c r="AC5" s="2"/>
      <c r="AD5" s="3"/>
      <c r="AE5" s="1"/>
      <c r="AF5" s="2"/>
      <c r="AG5" s="2"/>
      <c r="AH5" s="3"/>
      <c r="AI5" s="1"/>
      <c r="AJ5" s="2"/>
      <c r="AK5" s="2"/>
      <c r="AL5" s="3"/>
      <c r="AM5" s="1"/>
      <c r="AN5" s="2"/>
      <c r="AO5" s="2"/>
      <c r="AP5" s="3"/>
      <c r="AQ5" s="1"/>
      <c r="AR5" s="2"/>
      <c r="AS5" s="2"/>
      <c r="AT5" s="3"/>
      <c r="AU5" s="1"/>
      <c r="AV5" s="2"/>
      <c r="AW5" s="2"/>
      <c r="AX5" s="3"/>
      <c r="AY5" s="1"/>
      <c r="AZ5" s="2"/>
      <c r="BA5" s="2"/>
      <c r="BB5" s="3"/>
    </row>
    <row r="6" spans="2:54" x14ac:dyDescent="0.25">
      <c r="B6" t="s">
        <v>20</v>
      </c>
      <c r="C6" s="42">
        <v>153600</v>
      </c>
      <c r="D6" s="43">
        <v>181440</v>
      </c>
      <c r="E6" s="43">
        <v>27840</v>
      </c>
      <c r="F6" s="44">
        <v>0.18124999999999999</v>
      </c>
      <c r="G6" s="1"/>
      <c r="H6" s="2"/>
      <c r="I6" s="45"/>
      <c r="J6" s="3"/>
      <c r="K6" s="1"/>
      <c r="L6" s="2"/>
      <c r="M6" s="2"/>
      <c r="N6" s="3"/>
      <c r="O6" s="1"/>
      <c r="P6" s="2"/>
      <c r="Q6" s="2"/>
      <c r="R6" s="3"/>
      <c r="S6" s="1"/>
      <c r="T6" s="2"/>
      <c r="U6" s="2"/>
      <c r="V6" s="3"/>
      <c r="W6" s="1"/>
      <c r="X6" s="2"/>
      <c r="Y6" s="2"/>
      <c r="Z6" s="3"/>
      <c r="AA6" s="1"/>
      <c r="AB6" s="2"/>
      <c r="AC6" s="2"/>
      <c r="AD6" s="3"/>
      <c r="AE6" s="1"/>
      <c r="AF6" s="2"/>
      <c r="AG6" s="2"/>
      <c r="AH6" s="3"/>
      <c r="AI6" s="1"/>
      <c r="AJ6" s="2"/>
      <c r="AK6" s="2"/>
      <c r="AL6" s="3"/>
      <c r="AM6" s="1"/>
      <c r="AN6" s="2"/>
      <c r="AO6" s="2"/>
      <c r="AP6" s="3"/>
      <c r="AQ6" s="1"/>
      <c r="AR6" s="2"/>
      <c r="AS6" s="2"/>
      <c r="AT6" s="3"/>
      <c r="AU6" s="1"/>
      <c r="AV6" s="2"/>
      <c r="AW6" s="2"/>
      <c r="AX6" s="3"/>
      <c r="AY6" s="1"/>
      <c r="AZ6" s="2"/>
      <c r="BA6" s="2"/>
      <c r="BB6" s="3"/>
    </row>
    <row r="7" spans="2:54" x14ac:dyDescent="0.25">
      <c r="C7" s="40"/>
      <c r="D7" s="41"/>
      <c r="E7" s="41"/>
      <c r="F7" s="38"/>
      <c r="G7" s="1"/>
      <c r="H7" s="2"/>
      <c r="I7" s="2"/>
      <c r="J7" s="3"/>
      <c r="K7" s="1"/>
      <c r="L7" s="2"/>
      <c r="M7" s="2"/>
      <c r="N7" s="3"/>
      <c r="O7" s="1"/>
      <c r="P7" s="2"/>
      <c r="Q7" s="2"/>
      <c r="R7" s="3"/>
      <c r="S7" s="1"/>
      <c r="T7" s="2"/>
      <c r="U7" s="2"/>
      <c r="V7" s="3"/>
      <c r="W7" s="1"/>
      <c r="X7" s="2"/>
      <c r="Y7" s="2"/>
      <c r="Z7" s="3"/>
      <c r="AA7" s="1"/>
      <c r="AB7" s="2"/>
      <c r="AC7" s="2"/>
      <c r="AD7" s="3"/>
      <c r="AE7" s="1"/>
      <c r="AF7" s="2"/>
      <c r="AG7" s="2"/>
      <c r="AH7" s="3"/>
      <c r="AI7" s="1"/>
      <c r="AJ7" s="2"/>
      <c r="AK7" s="2"/>
      <c r="AL7" s="3"/>
      <c r="AM7" s="1"/>
      <c r="AN7" s="2"/>
      <c r="AO7" s="2"/>
      <c r="AP7" s="3"/>
      <c r="AQ7" s="1"/>
      <c r="AR7" s="2"/>
      <c r="AS7" s="2"/>
      <c r="AT7" s="3"/>
      <c r="AU7" s="1"/>
      <c r="AV7" s="2"/>
      <c r="AW7" s="2"/>
      <c r="AX7" s="3"/>
      <c r="AY7" s="1"/>
      <c r="AZ7" s="2"/>
      <c r="BA7" s="2"/>
      <c r="BB7" s="3"/>
    </row>
    <row r="8" spans="2:54" x14ac:dyDescent="0.25">
      <c r="B8" t="s">
        <v>21</v>
      </c>
      <c r="C8" s="40"/>
      <c r="D8" s="41"/>
      <c r="E8" s="43">
        <v>32640</v>
      </c>
      <c r="F8" s="38">
        <v>0.21249999999999999</v>
      </c>
      <c r="G8" s="1"/>
      <c r="H8" s="2"/>
      <c r="I8" s="2"/>
      <c r="J8" s="3"/>
      <c r="K8" s="1"/>
      <c r="L8" s="2"/>
      <c r="M8" s="2"/>
      <c r="N8" s="3"/>
      <c r="O8" s="1"/>
      <c r="P8" s="2"/>
      <c r="Q8" s="2"/>
      <c r="R8" s="3"/>
      <c r="S8" s="1"/>
      <c r="T8" s="2"/>
      <c r="U8" s="2"/>
      <c r="V8" s="3"/>
      <c r="W8" s="1"/>
      <c r="X8" s="2"/>
      <c r="Y8" s="2"/>
      <c r="Z8" s="3"/>
      <c r="AA8" s="1"/>
      <c r="AB8" s="2"/>
      <c r="AC8" s="2"/>
      <c r="AD8" s="3"/>
      <c r="AE8" s="1"/>
      <c r="AF8" s="2"/>
      <c r="AG8" s="2"/>
      <c r="AH8" s="3"/>
      <c r="AI8" s="1"/>
      <c r="AJ8" s="2"/>
      <c r="AK8" s="2"/>
      <c r="AL8" s="3"/>
      <c r="AM8" s="1"/>
      <c r="AN8" s="2"/>
      <c r="AO8" s="2"/>
      <c r="AP8" s="3"/>
      <c r="AQ8" s="1"/>
      <c r="AR8" s="2"/>
      <c r="AS8" s="2"/>
      <c r="AT8" s="3"/>
      <c r="AU8" s="1"/>
      <c r="AV8" s="2"/>
      <c r="AW8" s="2"/>
      <c r="AX8" s="3"/>
      <c r="AY8" s="1"/>
      <c r="AZ8" s="2"/>
      <c r="BA8" s="2"/>
      <c r="BB8" s="3"/>
    </row>
    <row r="9" spans="2:54" x14ac:dyDescent="0.25">
      <c r="C9" s="1"/>
      <c r="D9" s="2"/>
      <c r="E9" s="2"/>
      <c r="F9" s="38"/>
      <c r="G9" s="1"/>
      <c r="H9" s="2"/>
      <c r="I9" s="2"/>
      <c r="J9" s="3"/>
      <c r="K9" s="1"/>
      <c r="L9" s="2"/>
      <c r="M9" s="2"/>
      <c r="N9" s="3"/>
      <c r="O9" s="1"/>
      <c r="P9" s="2"/>
      <c r="Q9" s="2"/>
      <c r="R9" s="3"/>
      <c r="S9" s="1"/>
      <c r="T9" s="2"/>
      <c r="U9" s="2"/>
      <c r="V9" s="3"/>
      <c r="W9" s="1"/>
      <c r="X9" s="2"/>
      <c r="Y9" s="2"/>
      <c r="Z9" s="3"/>
      <c r="AA9" s="1"/>
      <c r="AB9" s="2"/>
      <c r="AC9" s="2"/>
      <c r="AD9" s="3"/>
      <c r="AE9" s="1"/>
      <c r="AF9" s="2"/>
      <c r="AG9" s="2"/>
      <c r="AH9" s="3"/>
      <c r="AI9" s="1"/>
      <c r="AJ9" s="2"/>
      <c r="AK9" s="2"/>
      <c r="AL9" s="3"/>
      <c r="AM9" s="1"/>
      <c r="AN9" s="2"/>
      <c r="AO9" s="2"/>
      <c r="AP9" s="3"/>
      <c r="AQ9" s="1"/>
      <c r="AR9" s="2"/>
      <c r="AS9" s="2"/>
      <c r="AT9" s="3"/>
      <c r="AU9" s="1"/>
      <c r="AV9" s="2"/>
      <c r="AW9" s="2"/>
      <c r="AX9" s="3"/>
      <c r="AY9" s="1"/>
      <c r="AZ9" s="2"/>
      <c r="BA9" s="2"/>
      <c r="BB9" s="3"/>
    </row>
    <row r="10" spans="2:54" x14ac:dyDescent="0.25">
      <c r="B10" t="s">
        <v>22</v>
      </c>
      <c r="C10" s="46">
        <v>0.83333333333333337</v>
      </c>
      <c r="D10" s="37"/>
      <c r="E10" s="5"/>
      <c r="F10" s="39"/>
      <c r="G10" s="4"/>
      <c r="H10" s="5"/>
      <c r="I10" s="5"/>
      <c r="J10" s="6"/>
      <c r="K10" s="4"/>
      <c r="L10" s="5"/>
      <c r="M10" s="5"/>
      <c r="N10" s="6"/>
      <c r="O10" s="4"/>
      <c r="P10" s="5"/>
      <c r="Q10" s="5"/>
      <c r="R10" s="6"/>
      <c r="S10" s="4"/>
      <c r="T10" s="5"/>
      <c r="U10" s="5"/>
      <c r="V10" s="6"/>
      <c r="W10" s="4"/>
      <c r="X10" s="5"/>
      <c r="Y10" s="5"/>
      <c r="Z10" s="6"/>
      <c r="AA10" s="4"/>
      <c r="AB10" s="5"/>
      <c r="AC10" s="5"/>
      <c r="AD10" s="6"/>
      <c r="AE10" s="4"/>
      <c r="AF10" s="5"/>
      <c r="AG10" s="5"/>
      <c r="AH10" s="6"/>
      <c r="AI10" s="4"/>
      <c r="AJ10" s="5"/>
      <c r="AK10" s="5"/>
      <c r="AL10" s="6"/>
      <c r="AM10" s="4"/>
      <c r="AN10" s="5"/>
      <c r="AO10" s="5"/>
      <c r="AP10" s="6"/>
      <c r="AQ10" s="4"/>
      <c r="AR10" s="5"/>
      <c r="AS10" s="5"/>
      <c r="AT10" s="6"/>
      <c r="AU10" s="4"/>
      <c r="AV10" s="5"/>
      <c r="AW10" s="5"/>
      <c r="AX10" s="6"/>
      <c r="AY10" s="4"/>
      <c r="AZ10" s="5"/>
      <c r="BA10" s="5"/>
      <c r="BB10" s="6"/>
    </row>
    <row r="14" spans="2:54" ht="15.75" customHeight="1" x14ac:dyDescent="0.25">
      <c r="B14" s="17" t="s">
        <v>23</v>
      </c>
      <c r="C14" s="95" t="s">
        <v>1</v>
      </c>
      <c r="D14" s="96"/>
      <c r="E14" s="96"/>
      <c r="F14" s="97"/>
      <c r="G14" s="92" t="s">
        <v>2</v>
      </c>
      <c r="H14" s="93"/>
      <c r="I14" s="93"/>
      <c r="J14" s="94"/>
      <c r="K14" s="92" t="s">
        <v>3</v>
      </c>
      <c r="L14" s="93"/>
      <c r="M14" s="93"/>
      <c r="N14" s="94"/>
      <c r="O14" s="92" t="s">
        <v>4</v>
      </c>
      <c r="P14" s="93"/>
      <c r="Q14" s="93"/>
      <c r="R14" s="94"/>
      <c r="S14" s="92" t="s">
        <v>5</v>
      </c>
      <c r="T14" s="93"/>
      <c r="U14" s="93"/>
      <c r="V14" s="94"/>
      <c r="W14" s="92" t="s">
        <v>6</v>
      </c>
      <c r="X14" s="93"/>
      <c r="Y14" s="93"/>
      <c r="Z14" s="94"/>
      <c r="AA14" s="92" t="s">
        <v>7</v>
      </c>
      <c r="AB14" s="93"/>
      <c r="AC14" s="93"/>
      <c r="AD14" s="94"/>
      <c r="AE14" s="92" t="s">
        <v>8</v>
      </c>
      <c r="AF14" s="93"/>
      <c r="AG14" s="93"/>
      <c r="AH14" s="94"/>
      <c r="AI14" s="92" t="s">
        <v>9</v>
      </c>
      <c r="AJ14" s="93"/>
      <c r="AK14" s="93"/>
      <c r="AL14" s="94"/>
      <c r="AM14" s="92" t="s">
        <v>10</v>
      </c>
      <c r="AN14" s="93"/>
      <c r="AO14" s="93"/>
      <c r="AP14" s="94"/>
      <c r="AQ14" s="92" t="s">
        <v>11</v>
      </c>
      <c r="AR14" s="93"/>
      <c r="AS14" s="93"/>
      <c r="AT14" s="94"/>
      <c r="AU14" s="92" t="s">
        <v>12</v>
      </c>
      <c r="AV14" s="93"/>
      <c r="AW14" s="93"/>
      <c r="AX14" s="94"/>
      <c r="AY14" s="92" t="s">
        <v>13</v>
      </c>
      <c r="AZ14" s="93"/>
      <c r="BA14" s="93"/>
      <c r="BB14" s="94"/>
    </row>
    <row r="15" spans="2:54" x14ac:dyDescent="0.25">
      <c r="C15" s="47" t="s">
        <v>14</v>
      </c>
      <c r="D15" s="48" t="s">
        <v>15</v>
      </c>
      <c r="E15" s="48" t="s">
        <v>16</v>
      </c>
      <c r="F15" s="49" t="s">
        <v>17</v>
      </c>
      <c r="G15" s="1" t="s">
        <v>14</v>
      </c>
      <c r="H15" s="2" t="s">
        <v>15</v>
      </c>
      <c r="I15" s="2" t="s">
        <v>16</v>
      </c>
      <c r="J15" s="3" t="s">
        <v>17</v>
      </c>
      <c r="K15" s="1" t="s">
        <v>14</v>
      </c>
      <c r="L15" s="2" t="s">
        <v>15</v>
      </c>
      <c r="M15" s="2" t="s">
        <v>16</v>
      </c>
      <c r="N15" s="3" t="s">
        <v>17</v>
      </c>
      <c r="O15" s="1" t="s">
        <v>14</v>
      </c>
      <c r="P15" s="2" t="s">
        <v>15</v>
      </c>
      <c r="Q15" s="2" t="s">
        <v>16</v>
      </c>
      <c r="R15" s="3" t="s">
        <v>17</v>
      </c>
      <c r="S15" s="1" t="s">
        <v>14</v>
      </c>
      <c r="T15" s="2" t="s">
        <v>15</v>
      </c>
      <c r="U15" s="2" t="s">
        <v>16</v>
      </c>
      <c r="V15" s="3" t="s">
        <v>17</v>
      </c>
      <c r="W15" s="1" t="s">
        <v>14</v>
      </c>
      <c r="X15" s="2" t="s">
        <v>15</v>
      </c>
      <c r="Y15" s="2" t="s">
        <v>16</v>
      </c>
      <c r="Z15" s="3" t="s">
        <v>17</v>
      </c>
      <c r="AA15" s="1" t="s">
        <v>14</v>
      </c>
      <c r="AB15" s="2" t="s">
        <v>15</v>
      </c>
      <c r="AC15" s="2" t="s">
        <v>16</v>
      </c>
      <c r="AD15" s="3" t="s">
        <v>17</v>
      </c>
      <c r="AE15" s="1" t="s">
        <v>14</v>
      </c>
      <c r="AF15" s="2" t="s">
        <v>15</v>
      </c>
      <c r="AG15" s="2" t="s">
        <v>16</v>
      </c>
      <c r="AH15" s="3" t="s">
        <v>17</v>
      </c>
      <c r="AI15" s="1" t="s">
        <v>14</v>
      </c>
      <c r="AJ15" s="2" t="s">
        <v>15</v>
      </c>
      <c r="AK15" s="2" t="s">
        <v>16</v>
      </c>
      <c r="AL15" s="3" t="s">
        <v>17</v>
      </c>
      <c r="AM15" s="1" t="s">
        <v>14</v>
      </c>
      <c r="AN15" s="2" t="s">
        <v>15</v>
      </c>
      <c r="AO15" s="2" t="s">
        <v>16</v>
      </c>
      <c r="AP15" s="3" t="s">
        <v>17</v>
      </c>
      <c r="AQ15" s="1" t="s">
        <v>14</v>
      </c>
      <c r="AR15" s="2" t="s">
        <v>15</v>
      </c>
      <c r="AS15" s="2" t="s">
        <v>16</v>
      </c>
      <c r="AT15" s="3" t="s">
        <v>17</v>
      </c>
      <c r="AU15" s="1" t="s">
        <v>14</v>
      </c>
      <c r="AV15" s="2" t="s">
        <v>15</v>
      </c>
      <c r="AW15" s="2" t="s">
        <v>16</v>
      </c>
      <c r="AX15" s="3" t="s">
        <v>17</v>
      </c>
      <c r="AY15" s="1" t="s">
        <v>14</v>
      </c>
      <c r="AZ15" s="2" t="s">
        <v>15</v>
      </c>
      <c r="BA15" s="2" t="s">
        <v>16</v>
      </c>
      <c r="BB15" s="3" t="s">
        <v>17</v>
      </c>
    </row>
    <row r="16" spans="2:54" x14ac:dyDescent="0.25">
      <c r="B16" t="s">
        <v>18</v>
      </c>
      <c r="C16" s="42">
        <v>3968</v>
      </c>
      <c r="D16" s="43">
        <v>0</v>
      </c>
      <c r="E16" s="43">
        <v>-3968</v>
      </c>
      <c r="F16" s="44">
        <v>-1</v>
      </c>
      <c r="G16" s="1"/>
      <c r="H16" s="2"/>
      <c r="I16" s="2"/>
      <c r="J16" s="3"/>
      <c r="K16" s="1"/>
      <c r="L16" s="2"/>
      <c r="M16" s="2"/>
      <c r="N16" s="3"/>
      <c r="O16" s="1"/>
      <c r="P16" s="2"/>
      <c r="Q16" s="2"/>
      <c r="R16" s="3"/>
      <c r="S16" s="1"/>
      <c r="T16" s="2"/>
      <c r="U16" s="2"/>
      <c r="V16" s="3"/>
      <c r="W16" s="1"/>
      <c r="X16" s="2"/>
      <c r="Y16" s="2"/>
      <c r="Z16" s="3"/>
      <c r="AA16" s="1"/>
      <c r="AB16" s="2"/>
      <c r="AC16" s="2"/>
      <c r="AD16" s="3"/>
      <c r="AE16" s="1"/>
      <c r="AF16" s="2"/>
      <c r="AG16" s="2"/>
      <c r="AH16" s="3"/>
      <c r="AI16" s="1"/>
      <c r="AJ16" s="2"/>
      <c r="AK16" s="2"/>
      <c r="AL16" s="3"/>
      <c r="AM16" s="1"/>
      <c r="AN16" s="2"/>
      <c r="AO16" s="2"/>
      <c r="AP16" s="3"/>
      <c r="AQ16" s="1"/>
      <c r="AR16" s="2"/>
      <c r="AS16" s="2"/>
      <c r="AT16" s="3"/>
      <c r="AU16" s="1"/>
      <c r="AV16" s="2"/>
      <c r="AW16" s="2"/>
      <c r="AX16" s="3"/>
      <c r="AY16" s="1"/>
      <c r="AZ16" s="2"/>
      <c r="BA16" s="2"/>
      <c r="BB16" s="3"/>
    </row>
    <row r="17" spans="2:54" x14ac:dyDescent="0.25">
      <c r="B17" t="s">
        <v>19</v>
      </c>
      <c r="C17" s="42">
        <v>0</v>
      </c>
      <c r="D17" s="43">
        <v>0</v>
      </c>
      <c r="E17" s="43">
        <v>0</v>
      </c>
      <c r="F17" s="44">
        <v>0</v>
      </c>
      <c r="G17" s="1"/>
      <c r="H17" s="2"/>
      <c r="I17" s="2"/>
      <c r="J17" s="3"/>
      <c r="K17" s="1"/>
      <c r="L17" s="2"/>
      <c r="M17" s="2"/>
      <c r="N17" s="3"/>
      <c r="O17" s="1"/>
      <c r="P17" s="2"/>
      <c r="Q17" s="2"/>
      <c r="R17" s="3"/>
      <c r="S17" s="1"/>
      <c r="T17" s="2"/>
      <c r="U17" s="2"/>
      <c r="V17" s="3"/>
      <c r="W17" s="1"/>
      <c r="X17" s="2"/>
      <c r="Y17" s="2"/>
      <c r="Z17" s="3"/>
      <c r="AA17" s="1"/>
      <c r="AB17" s="2"/>
      <c r="AC17" s="2"/>
      <c r="AD17" s="3"/>
      <c r="AE17" s="1"/>
      <c r="AF17" s="2"/>
      <c r="AG17" s="2"/>
      <c r="AH17" s="3"/>
      <c r="AI17" s="1"/>
      <c r="AJ17" s="2"/>
      <c r="AK17" s="2"/>
      <c r="AL17" s="3"/>
      <c r="AM17" s="1"/>
      <c r="AN17" s="2"/>
      <c r="AO17" s="2"/>
      <c r="AP17" s="3"/>
      <c r="AQ17" s="1"/>
      <c r="AR17" s="2"/>
      <c r="AS17" s="2"/>
      <c r="AT17" s="3"/>
      <c r="AU17" s="1"/>
      <c r="AV17" s="2"/>
      <c r="AW17" s="2"/>
      <c r="AX17" s="3"/>
      <c r="AY17" s="1"/>
      <c r="AZ17" s="2"/>
      <c r="BA17" s="2"/>
      <c r="BB17" s="3"/>
    </row>
    <row r="18" spans="2:54" x14ac:dyDescent="0.25">
      <c r="B18" t="s">
        <v>20</v>
      </c>
      <c r="C18" s="42">
        <v>3968</v>
      </c>
      <c r="D18" s="43">
        <v>0</v>
      </c>
      <c r="E18" s="43">
        <v>-3968</v>
      </c>
      <c r="F18" s="44">
        <v>-1</v>
      </c>
      <c r="G18" s="1"/>
      <c r="H18" s="2"/>
      <c r="I18" s="2"/>
      <c r="J18" s="3"/>
      <c r="K18" s="1"/>
      <c r="L18" s="2"/>
      <c r="M18" s="2"/>
      <c r="N18" s="3"/>
      <c r="O18" s="1"/>
      <c r="P18" s="2"/>
      <c r="Q18" s="2"/>
      <c r="R18" s="3"/>
      <c r="S18" s="1"/>
      <c r="T18" s="2"/>
      <c r="U18" s="2"/>
      <c r="V18" s="3"/>
      <c r="W18" s="1"/>
      <c r="X18" s="2"/>
      <c r="Y18" s="2"/>
      <c r="Z18" s="3"/>
      <c r="AA18" s="1"/>
      <c r="AB18" s="2"/>
      <c r="AC18" s="2"/>
      <c r="AD18" s="3"/>
      <c r="AE18" s="1"/>
      <c r="AF18" s="2"/>
      <c r="AG18" s="2"/>
      <c r="AH18" s="3"/>
      <c r="AI18" s="1"/>
      <c r="AJ18" s="2"/>
      <c r="AK18" s="2"/>
      <c r="AL18" s="3"/>
      <c r="AM18" s="1"/>
      <c r="AN18" s="2"/>
      <c r="AO18" s="2"/>
      <c r="AP18" s="3"/>
      <c r="AQ18" s="1"/>
      <c r="AR18" s="2"/>
      <c r="AS18" s="2"/>
      <c r="AT18" s="3"/>
      <c r="AU18" s="1"/>
      <c r="AV18" s="2"/>
      <c r="AW18" s="2"/>
      <c r="AX18" s="3"/>
      <c r="AY18" s="1"/>
      <c r="AZ18" s="2"/>
      <c r="BA18" s="2"/>
      <c r="BB18" s="3"/>
    </row>
    <row r="19" spans="2:54" x14ac:dyDescent="0.25">
      <c r="C19" s="40"/>
      <c r="D19" s="41"/>
      <c r="E19" s="41"/>
      <c r="F19" s="38"/>
      <c r="G19" s="1"/>
      <c r="H19" s="2"/>
      <c r="I19" s="2"/>
      <c r="J19" s="3"/>
      <c r="K19" s="1"/>
      <c r="L19" s="2"/>
      <c r="M19" s="2"/>
      <c r="N19" s="3"/>
      <c r="O19" s="1"/>
      <c r="P19" s="2"/>
      <c r="Q19" s="2"/>
      <c r="R19" s="3"/>
      <c r="S19" s="1"/>
      <c r="T19" s="2"/>
      <c r="U19" s="2"/>
      <c r="V19" s="3"/>
      <c r="W19" s="1"/>
      <c r="X19" s="2"/>
      <c r="Y19" s="2"/>
      <c r="Z19" s="3"/>
      <c r="AA19" s="1"/>
      <c r="AB19" s="2"/>
      <c r="AC19" s="2"/>
      <c r="AD19" s="3"/>
      <c r="AE19" s="1"/>
      <c r="AF19" s="2"/>
      <c r="AG19" s="2"/>
      <c r="AH19" s="3"/>
      <c r="AI19" s="1"/>
      <c r="AJ19" s="2"/>
      <c r="AK19" s="2"/>
      <c r="AL19" s="3"/>
      <c r="AM19" s="1"/>
      <c r="AN19" s="2"/>
      <c r="AO19" s="2"/>
      <c r="AP19" s="3"/>
      <c r="AQ19" s="1"/>
      <c r="AR19" s="2"/>
      <c r="AS19" s="2"/>
      <c r="AT19" s="3"/>
      <c r="AU19" s="1"/>
      <c r="AV19" s="2"/>
      <c r="AW19" s="2"/>
      <c r="AX19" s="3"/>
      <c r="AY19" s="1"/>
      <c r="AZ19" s="2"/>
      <c r="BA19" s="2"/>
      <c r="BB19" s="3"/>
    </row>
    <row r="20" spans="2:54" x14ac:dyDescent="0.25">
      <c r="B20" t="s">
        <v>21</v>
      </c>
      <c r="C20" s="40"/>
      <c r="D20" s="41"/>
      <c r="E20" s="43">
        <v>3968</v>
      </c>
      <c r="F20" s="38">
        <v>1</v>
      </c>
      <c r="G20" s="1"/>
      <c r="H20" s="2"/>
      <c r="I20" s="2"/>
      <c r="J20" s="3"/>
      <c r="K20" s="1"/>
      <c r="L20" s="2"/>
      <c r="M20" s="2"/>
      <c r="N20" s="3"/>
      <c r="O20" s="1"/>
      <c r="P20" s="2"/>
      <c r="Q20" s="2"/>
      <c r="R20" s="3"/>
      <c r="S20" s="1"/>
      <c r="T20" s="2"/>
      <c r="U20" s="2"/>
      <c r="V20" s="3"/>
      <c r="W20" s="1"/>
      <c r="X20" s="2"/>
      <c r="Y20" s="2"/>
      <c r="Z20" s="3"/>
      <c r="AA20" s="1"/>
      <c r="AB20" s="2"/>
      <c r="AC20" s="2"/>
      <c r="AD20" s="3"/>
      <c r="AE20" s="1"/>
      <c r="AF20" s="2"/>
      <c r="AG20" s="2"/>
      <c r="AH20" s="3"/>
      <c r="AI20" s="1"/>
      <c r="AJ20" s="2"/>
      <c r="AK20" s="2"/>
      <c r="AL20" s="3"/>
      <c r="AM20" s="1"/>
      <c r="AN20" s="2"/>
      <c r="AO20" s="2"/>
      <c r="AP20" s="3"/>
      <c r="AQ20" s="1"/>
      <c r="AR20" s="2"/>
      <c r="AS20" s="2"/>
      <c r="AT20" s="3"/>
      <c r="AU20" s="1"/>
      <c r="AV20" s="2"/>
      <c r="AW20" s="2"/>
      <c r="AX20" s="3"/>
      <c r="AY20" s="1"/>
      <c r="AZ20" s="2"/>
      <c r="BA20" s="2"/>
      <c r="BB20" s="3"/>
    </row>
    <row r="21" spans="2:54" x14ac:dyDescent="0.25">
      <c r="C21" s="1"/>
      <c r="D21" s="2"/>
      <c r="E21" s="2"/>
      <c r="F21" s="38"/>
      <c r="G21" s="1"/>
      <c r="H21" s="2"/>
      <c r="I21" s="2"/>
      <c r="J21" s="3"/>
      <c r="K21" s="1"/>
      <c r="L21" s="2"/>
      <c r="M21" s="2"/>
      <c r="N21" s="3"/>
      <c r="O21" s="1"/>
      <c r="P21" s="2"/>
      <c r="Q21" s="2"/>
      <c r="R21" s="3"/>
      <c r="S21" s="1"/>
      <c r="T21" s="2"/>
      <c r="U21" s="2"/>
      <c r="V21" s="3"/>
      <c r="W21" s="1"/>
      <c r="X21" s="2"/>
      <c r="Y21" s="2"/>
      <c r="Z21" s="3"/>
      <c r="AA21" s="1"/>
      <c r="AB21" s="2"/>
      <c r="AC21" s="2"/>
      <c r="AD21" s="3"/>
      <c r="AE21" s="1"/>
      <c r="AF21" s="2"/>
      <c r="AG21" s="2"/>
      <c r="AH21" s="3"/>
      <c r="AI21" s="1"/>
      <c r="AJ21" s="2"/>
      <c r="AK21" s="2"/>
      <c r="AL21" s="3"/>
      <c r="AM21" s="1"/>
      <c r="AN21" s="2"/>
      <c r="AO21" s="2"/>
      <c r="AP21" s="3"/>
      <c r="AQ21" s="1"/>
      <c r="AR21" s="2"/>
      <c r="AS21" s="2"/>
      <c r="AT21" s="3"/>
      <c r="AU21" s="1"/>
      <c r="AV21" s="2"/>
      <c r="AW21" s="2"/>
      <c r="AX21" s="3"/>
      <c r="AY21" s="1"/>
      <c r="AZ21" s="2"/>
      <c r="BA21" s="2"/>
      <c r="BB21" s="3"/>
    </row>
    <row r="22" spans="2:54" x14ac:dyDescent="0.25">
      <c r="B22" t="s">
        <v>22</v>
      </c>
      <c r="C22" s="46">
        <v>0</v>
      </c>
      <c r="D22" s="37"/>
      <c r="E22" s="5"/>
      <c r="F22" s="39"/>
      <c r="G22" s="4"/>
      <c r="H22" s="5"/>
      <c r="I22" s="5"/>
      <c r="J22" s="6"/>
      <c r="K22" s="4"/>
      <c r="L22" s="5"/>
      <c r="M22" s="5"/>
      <c r="N22" s="6"/>
      <c r="O22" s="4"/>
      <c r="P22" s="5"/>
      <c r="Q22" s="5"/>
      <c r="R22" s="6"/>
      <c r="S22" s="4"/>
      <c r="T22" s="5"/>
      <c r="U22" s="5"/>
      <c r="V22" s="6"/>
      <c r="W22" s="4"/>
      <c r="X22" s="5"/>
      <c r="Y22" s="5"/>
      <c r="Z22" s="6"/>
      <c r="AA22" s="4"/>
      <c r="AB22" s="5"/>
      <c r="AC22" s="5"/>
      <c r="AD22" s="6"/>
      <c r="AE22" s="4"/>
      <c r="AF22" s="5"/>
      <c r="AG22" s="5"/>
      <c r="AH22" s="6"/>
      <c r="AI22" s="4"/>
      <c r="AJ22" s="5"/>
      <c r="AK22" s="5"/>
      <c r="AL22" s="6"/>
      <c r="AM22" s="4"/>
      <c r="AN22" s="5"/>
      <c r="AO22" s="5"/>
      <c r="AP22" s="6"/>
      <c r="AQ22" s="4"/>
      <c r="AR22" s="5"/>
      <c r="AS22" s="5"/>
      <c r="AT22" s="6"/>
      <c r="AU22" s="4"/>
      <c r="AV22" s="5"/>
      <c r="AW22" s="5"/>
      <c r="AX22" s="6"/>
      <c r="AY22" s="4"/>
      <c r="AZ22" s="5"/>
      <c r="BA22" s="5"/>
      <c r="BB22" s="6"/>
    </row>
    <row r="25" spans="2:54" ht="15" customHeight="1" x14ac:dyDescent="0.25"/>
    <row r="26" spans="2:54" ht="15.75" customHeight="1" x14ac:dyDescent="0.25">
      <c r="B26" s="17" t="s">
        <v>24</v>
      </c>
      <c r="C26" s="95" t="s">
        <v>1</v>
      </c>
      <c r="D26" s="96"/>
      <c r="E26" s="96"/>
      <c r="F26" s="97"/>
      <c r="G26" s="92" t="s">
        <v>2</v>
      </c>
      <c r="H26" s="93"/>
      <c r="I26" s="93"/>
      <c r="J26" s="94"/>
      <c r="K26" s="92" t="s">
        <v>3</v>
      </c>
      <c r="L26" s="93"/>
      <c r="M26" s="93"/>
      <c r="N26" s="94"/>
      <c r="O26" s="92" t="s">
        <v>4</v>
      </c>
      <c r="P26" s="93"/>
      <c r="Q26" s="93"/>
      <c r="R26" s="94"/>
      <c r="S26" s="92" t="s">
        <v>5</v>
      </c>
      <c r="T26" s="93"/>
      <c r="U26" s="93"/>
      <c r="V26" s="94"/>
      <c r="W26" s="92" t="s">
        <v>6</v>
      </c>
      <c r="X26" s="93"/>
      <c r="Y26" s="93"/>
      <c r="Z26" s="94"/>
      <c r="AA26" s="92" t="s">
        <v>7</v>
      </c>
      <c r="AB26" s="93"/>
      <c r="AC26" s="93"/>
      <c r="AD26" s="94"/>
      <c r="AE26" s="92" t="s">
        <v>8</v>
      </c>
      <c r="AF26" s="93"/>
      <c r="AG26" s="93"/>
      <c r="AH26" s="94"/>
      <c r="AI26" s="92" t="s">
        <v>9</v>
      </c>
      <c r="AJ26" s="93"/>
      <c r="AK26" s="93"/>
      <c r="AL26" s="94"/>
      <c r="AM26" s="92" t="s">
        <v>10</v>
      </c>
      <c r="AN26" s="93"/>
      <c r="AO26" s="93"/>
      <c r="AP26" s="94"/>
      <c r="AQ26" s="92" t="s">
        <v>11</v>
      </c>
      <c r="AR26" s="93"/>
      <c r="AS26" s="93"/>
      <c r="AT26" s="94"/>
      <c r="AU26" s="92" t="s">
        <v>12</v>
      </c>
      <c r="AV26" s="93"/>
      <c r="AW26" s="93"/>
      <c r="AX26" s="94"/>
      <c r="AY26" s="92" t="s">
        <v>13</v>
      </c>
      <c r="AZ26" s="93"/>
      <c r="BA26" s="93"/>
      <c r="BB26" s="94"/>
    </row>
    <row r="27" spans="2:54" ht="15" customHeight="1" x14ac:dyDescent="0.25">
      <c r="C27" s="47" t="s">
        <v>14</v>
      </c>
      <c r="D27" s="48" t="s">
        <v>15</v>
      </c>
      <c r="E27" s="48" t="s">
        <v>16</v>
      </c>
      <c r="F27" s="49" t="s">
        <v>17</v>
      </c>
      <c r="G27" s="1" t="s">
        <v>14</v>
      </c>
      <c r="H27" s="2" t="s">
        <v>15</v>
      </c>
      <c r="I27" s="2" t="s">
        <v>16</v>
      </c>
      <c r="J27" s="3" t="s">
        <v>17</v>
      </c>
      <c r="K27" s="1" t="s">
        <v>14</v>
      </c>
      <c r="L27" s="2" t="s">
        <v>15</v>
      </c>
      <c r="M27" s="2" t="s">
        <v>16</v>
      </c>
      <c r="N27" s="3" t="s">
        <v>17</v>
      </c>
      <c r="O27" s="1" t="s">
        <v>14</v>
      </c>
      <c r="P27" s="2" t="s">
        <v>15</v>
      </c>
      <c r="Q27" s="2" t="s">
        <v>16</v>
      </c>
      <c r="R27" s="3" t="s">
        <v>17</v>
      </c>
      <c r="S27" s="1" t="s">
        <v>14</v>
      </c>
      <c r="T27" s="2" t="s">
        <v>15</v>
      </c>
      <c r="U27" s="2" t="s">
        <v>16</v>
      </c>
      <c r="V27" s="3" t="s">
        <v>17</v>
      </c>
      <c r="W27" s="1" t="s">
        <v>14</v>
      </c>
      <c r="X27" s="2" t="s">
        <v>15</v>
      </c>
      <c r="Y27" s="2" t="s">
        <v>16</v>
      </c>
      <c r="Z27" s="3" t="s">
        <v>17</v>
      </c>
      <c r="AA27" s="1" t="s">
        <v>14</v>
      </c>
      <c r="AB27" s="2" t="s">
        <v>15</v>
      </c>
      <c r="AC27" s="2" t="s">
        <v>16</v>
      </c>
      <c r="AD27" s="3" t="s">
        <v>17</v>
      </c>
      <c r="AE27" s="1" t="s">
        <v>14</v>
      </c>
      <c r="AF27" s="2" t="s">
        <v>15</v>
      </c>
      <c r="AG27" s="2" t="s">
        <v>16</v>
      </c>
      <c r="AH27" s="3" t="s">
        <v>17</v>
      </c>
      <c r="AI27" s="1" t="s">
        <v>14</v>
      </c>
      <c r="AJ27" s="2" t="s">
        <v>15</v>
      </c>
      <c r="AK27" s="2" t="s">
        <v>16</v>
      </c>
      <c r="AL27" s="3" t="s">
        <v>17</v>
      </c>
      <c r="AM27" s="1" t="s">
        <v>14</v>
      </c>
      <c r="AN27" s="2" t="s">
        <v>15</v>
      </c>
      <c r="AO27" s="2" t="s">
        <v>16</v>
      </c>
      <c r="AP27" s="3" t="s">
        <v>17</v>
      </c>
      <c r="AQ27" s="1" t="s">
        <v>14</v>
      </c>
      <c r="AR27" s="2" t="s">
        <v>15</v>
      </c>
      <c r="AS27" s="2" t="s">
        <v>16</v>
      </c>
      <c r="AT27" s="3" t="s">
        <v>17</v>
      </c>
      <c r="AU27" s="1" t="s">
        <v>14</v>
      </c>
      <c r="AV27" s="2" t="s">
        <v>15</v>
      </c>
      <c r="AW27" s="2" t="s">
        <v>16</v>
      </c>
      <c r="AX27" s="3" t="s">
        <v>17</v>
      </c>
      <c r="AY27" s="1" t="s">
        <v>14</v>
      </c>
      <c r="AZ27" s="2" t="s">
        <v>15</v>
      </c>
      <c r="BA27" s="2" t="s">
        <v>16</v>
      </c>
      <c r="BB27" s="3" t="s">
        <v>17</v>
      </c>
    </row>
    <row r="28" spans="2:54" ht="15" customHeight="1" x14ac:dyDescent="0.25">
      <c r="B28" t="s">
        <v>18</v>
      </c>
      <c r="C28" s="42"/>
      <c r="D28" s="43"/>
      <c r="E28" s="43"/>
      <c r="F28" s="44"/>
      <c r="G28" s="1"/>
      <c r="H28" s="2"/>
      <c r="I28" s="2"/>
      <c r="J28" s="3"/>
      <c r="K28" s="1"/>
      <c r="L28" s="2"/>
      <c r="M28" s="2"/>
      <c r="N28" s="3"/>
      <c r="O28" s="1"/>
      <c r="P28" s="2"/>
      <c r="Q28" s="2"/>
      <c r="R28" s="3"/>
      <c r="S28" s="1"/>
      <c r="T28" s="2"/>
      <c r="U28" s="2"/>
      <c r="V28" s="3"/>
      <c r="W28" s="1"/>
      <c r="X28" s="2"/>
      <c r="Y28" s="2"/>
      <c r="Z28" s="3"/>
      <c r="AA28" s="1"/>
      <c r="AB28" s="2"/>
      <c r="AC28" s="2"/>
      <c r="AD28" s="3"/>
      <c r="AE28" s="1"/>
      <c r="AF28" s="2"/>
      <c r="AG28" s="2"/>
      <c r="AH28" s="3"/>
      <c r="AI28" s="1"/>
      <c r="AJ28" s="2"/>
      <c r="AK28" s="2"/>
      <c r="AL28" s="3"/>
      <c r="AM28" s="1"/>
      <c r="AN28" s="2"/>
      <c r="AO28" s="2"/>
      <c r="AP28" s="3"/>
      <c r="AQ28" s="1"/>
      <c r="AR28" s="2"/>
      <c r="AS28" s="2"/>
      <c r="AT28" s="3"/>
      <c r="AU28" s="1"/>
      <c r="AV28" s="2"/>
      <c r="AW28" s="2"/>
      <c r="AX28" s="3"/>
      <c r="AY28" s="1"/>
      <c r="AZ28" s="2"/>
      <c r="BA28" s="2"/>
      <c r="BB28" s="3"/>
    </row>
    <row r="29" spans="2:54" ht="15" customHeight="1" x14ac:dyDescent="0.25">
      <c r="B29" t="s">
        <v>19</v>
      </c>
      <c r="C29" s="42"/>
      <c r="D29" s="43"/>
      <c r="E29" s="43"/>
      <c r="F29" s="44"/>
      <c r="G29" s="1"/>
      <c r="H29" s="2"/>
      <c r="I29" s="2"/>
      <c r="J29" s="3"/>
      <c r="K29" s="1"/>
      <c r="L29" s="2"/>
      <c r="M29" s="2"/>
      <c r="N29" s="3"/>
      <c r="O29" s="1"/>
      <c r="P29" s="2"/>
      <c r="Q29" s="2"/>
      <c r="R29" s="3"/>
      <c r="S29" s="1"/>
      <c r="T29" s="2"/>
      <c r="U29" s="2"/>
      <c r="V29" s="3"/>
      <c r="W29" s="1"/>
      <c r="X29" s="2"/>
      <c r="Y29" s="2"/>
      <c r="Z29" s="3"/>
      <c r="AA29" s="1"/>
      <c r="AB29" s="2"/>
      <c r="AC29" s="2"/>
      <c r="AD29" s="3"/>
      <c r="AE29" s="1"/>
      <c r="AF29" s="2"/>
      <c r="AG29" s="2"/>
      <c r="AH29" s="3"/>
      <c r="AI29" s="1"/>
      <c r="AJ29" s="2"/>
      <c r="AK29" s="2"/>
      <c r="AL29" s="3"/>
      <c r="AM29" s="1"/>
      <c r="AN29" s="2"/>
      <c r="AO29" s="2"/>
      <c r="AP29" s="3"/>
      <c r="AQ29" s="1"/>
      <c r="AR29" s="2"/>
      <c r="AS29" s="2"/>
      <c r="AT29" s="3"/>
      <c r="AU29" s="1"/>
      <c r="AV29" s="2"/>
      <c r="AW29" s="2"/>
      <c r="AX29" s="3"/>
      <c r="AY29" s="1"/>
      <c r="AZ29" s="2"/>
      <c r="BA29" s="2"/>
      <c r="BB29" s="3"/>
    </row>
    <row r="30" spans="2:54" ht="15" customHeight="1" x14ac:dyDescent="0.25">
      <c r="B30" t="s">
        <v>20</v>
      </c>
      <c r="C30" s="42"/>
      <c r="D30" s="43"/>
      <c r="E30" s="43"/>
      <c r="F30" s="44"/>
      <c r="G30" s="1"/>
      <c r="H30" s="2"/>
      <c r="I30" s="2"/>
      <c r="J30" s="3"/>
      <c r="K30" s="1"/>
      <c r="L30" s="2"/>
      <c r="M30" s="2"/>
      <c r="N30" s="3"/>
      <c r="O30" s="1"/>
      <c r="P30" s="2"/>
      <c r="Q30" s="2"/>
      <c r="R30" s="3"/>
      <c r="S30" s="1"/>
      <c r="T30" s="2"/>
      <c r="U30" s="2"/>
      <c r="V30" s="3"/>
      <c r="W30" s="1"/>
      <c r="X30" s="2"/>
      <c r="Y30" s="2"/>
      <c r="Z30" s="3"/>
      <c r="AA30" s="1"/>
      <c r="AB30" s="2"/>
      <c r="AC30" s="2"/>
      <c r="AD30" s="3"/>
      <c r="AE30" s="1"/>
      <c r="AF30" s="2"/>
      <c r="AG30" s="2"/>
      <c r="AH30" s="3"/>
      <c r="AI30" s="1"/>
      <c r="AJ30" s="2"/>
      <c r="AK30" s="2"/>
      <c r="AL30" s="3"/>
      <c r="AM30" s="1"/>
      <c r="AN30" s="2"/>
      <c r="AO30" s="2"/>
      <c r="AP30" s="3"/>
      <c r="AQ30" s="1"/>
      <c r="AR30" s="2"/>
      <c r="AS30" s="2"/>
      <c r="AT30" s="3"/>
      <c r="AU30" s="1"/>
      <c r="AV30" s="2"/>
      <c r="AW30" s="2"/>
      <c r="AX30" s="3"/>
      <c r="AY30" s="1"/>
      <c r="AZ30" s="2"/>
      <c r="BA30" s="2"/>
      <c r="BB30" s="3"/>
    </row>
    <row r="31" spans="2:54" ht="15" customHeight="1" x14ac:dyDescent="0.25">
      <c r="C31" s="40"/>
      <c r="D31" s="41"/>
      <c r="E31" s="41"/>
      <c r="F31" s="38"/>
      <c r="G31" s="1"/>
      <c r="H31" s="2"/>
      <c r="I31" s="2"/>
      <c r="J31" s="3"/>
      <c r="K31" s="1"/>
      <c r="L31" s="2"/>
      <c r="M31" s="2"/>
      <c r="N31" s="3"/>
      <c r="O31" s="1"/>
      <c r="P31" s="2"/>
      <c r="Q31" s="2"/>
      <c r="R31" s="3"/>
      <c r="S31" s="1"/>
      <c r="T31" s="2"/>
      <c r="U31" s="2"/>
      <c r="V31" s="3"/>
      <c r="W31" s="1"/>
      <c r="X31" s="2"/>
      <c r="Y31" s="2"/>
      <c r="Z31" s="3"/>
      <c r="AA31" s="1"/>
      <c r="AB31" s="2"/>
      <c r="AC31" s="2"/>
      <c r="AD31" s="3"/>
      <c r="AE31" s="1"/>
      <c r="AF31" s="2"/>
      <c r="AG31" s="2"/>
      <c r="AH31" s="3"/>
      <c r="AI31" s="1"/>
      <c r="AJ31" s="2"/>
      <c r="AK31" s="2"/>
      <c r="AL31" s="3"/>
      <c r="AM31" s="1"/>
      <c r="AN31" s="2"/>
      <c r="AO31" s="2"/>
      <c r="AP31" s="3"/>
      <c r="AQ31" s="1"/>
      <c r="AR31" s="2"/>
      <c r="AS31" s="2"/>
      <c r="AT31" s="3"/>
      <c r="AU31" s="1"/>
      <c r="AV31" s="2"/>
      <c r="AW31" s="2"/>
      <c r="AX31" s="3"/>
      <c r="AY31" s="1"/>
      <c r="AZ31" s="2"/>
      <c r="BA31" s="2"/>
      <c r="BB31" s="3"/>
    </row>
    <row r="32" spans="2:54" ht="15" customHeight="1" x14ac:dyDescent="0.25">
      <c r="B32" t="s">
        <v>21</v>
      </c>
      <c r="C32" s="40"/>
      <c r="D32" s="41"/>
      <c r="E32" s="43"/>
      <c r="F32" s="38"/>
      <c r="G32" s="1"/>
      <c r="H32" s="2"/>
      <c r="I32" s="2"/>
      <c r="J32" s="3"/>
      <c r="K32" s="1"/>
      <c r="L32" s="2"/>
      <c r="M32" s="2"/>
      <c r="N32" s="3"/>
      <c r="O32" s="1"/>
      <c r="P32" s="2"/>
      <c r="Q32" s="2"/>
      <c r="R32" s="3"/>
      <c r="S32" s="1"/>
      <c r="T32" s="2"/>
      <c r="U32" s="2"/>
      <c r="V32" s="3"/>
      <c r="W32" s="1"/>
      <c r="X32" s="2"/>
      <c r="Y32" s="2"/>
      <c r="Z32" s="3"/>
      <c r="AA32" s="1"/>
      <c r="AB32" s="2"/>
      <c r="AC32" s="2"/>
      <c r="AD32" s="3"/>
      <c r="AE32" s="1"/>
      <c r="AF32" s="2"/>
      <c r="AG32" s="2"/>
      <c r="AH32" s="3"/>
      <c r="AI32" s="1"/>
      <c r="AJ32" s="2"/>
      <c r="AK32" s="2"/>
      <c r="AL32" s="3"/>
      <c r="AM32" s="1"/>
      <c r="AN32" s="2"/>
      <c r="AO32" s="2"/>
      <c r="AP32" s="3"/>
      <c r="AQ32" s="1"/>
      <c r="AR32" s="2"/>
      <c r="AS32" s="2"/>
      <c r="AT32" s="3"/>
      <c r="AU32" s="1"/>
      <c r="AV32" s="2"/>
      <c r="AW32" s="2"/>
      <c r="AX32" s="3"/>
      <c r="AY32" s="1"/>
      <c r="AZ32" s="2"/>
      <c r="BA32" s="2"/>
      <c r="BB32" s="3"/>
    </row>
    <row r="33" spans="2:54" ht="15" customHeight="1" x14ac:dyDescent="0.25">
      <c r="C33" s="1"/>
      <c r="D33" s="2"/>
      <c r="E33" s="2"/>
      <c r="F33" s="38"/>
      <c r="G33" s="1"/>
      <c r="H33" s="2"/>
      <c r="I33" s="2"/>
      <c r="J33" s="3"/>
      <c r="K33" s="1"/>
      <c r="L33" s="2"/>
      <c r="M33" s="2"/>
      <c r="N33" s="3"/>
      <c r="O33" s="1"/>
      <c r="P33" s="2"/>
      <c r="Q33" s="2"/>
      <c r="R33" s="3"/>
      <c r="S33" s="1"/>
      <c r="T33" s="2"/>
      <c r="U33" s="2"/>
      <c r="V33" s="3"/>
      <c r="W33" s="1"/>
      <c r="X33" s="2"/>
      <c r="Y33" s="2"/>
      <c r="Z33" s="3"/>
      <c r="AA33" s="1"/>
      <c r="AB33" s="2"/>
      <c r="AC33" s="2"/>
      <c r="AD33" s="3"/>
      <c r="AE33" s="1"/>
      <c r="AF33" s="2"/>
      <c r="AG33" s="2"/>
      <c r="AH33" s="3"/>
      <c r="AI33" s="1"/>
      <c r="AJ33" s="2"/>
      <c r="AK33" s="2"/>
      <c r="AL33" s="3"/>
      <c r="AM33" s="1"/>
      <c r="AN33" s="2"/>
      <c r="AO33" s="2"/>
      <c r="AP33" s="3"/>
      <c r="AQ33" s="1"/>
      <c r="AR33" s="2"/>
      <c r="AS33" s="2"/>
      <c r="AT33" s="3"/>
      <c r="AU33" s="1"/>
      <c r="AV33" s="2"/>
      <c r="AW33" s="2"/>
      <c r="AX33" s="3"/>
      <c r="AY33" s="1"/>
      <c r="AZ33" s="2"/>
      <c r="BA33" s="2"/>
      <c r="BB33" s="3"/>
    </row>
    <row r="34" spans="2:54" ht="15" customHeight="1" x14ac:dyDescent="0.25">
      <c r="B34" t="s">
        <v>22</v>
      </c>
      <c r="C34" s="46"/>
      <c r="D34" s="37"/>
      <c r="E34" s="5"/>
      <c r="F34" s="39"/>
      <c r="G34" s="4"/>
      <c r="H34" s="5"/>
      <c r="I34" s="5"/>
      <c r="J34" s="6"/>
      <c r="K34" s="4"/>
      <c r="L34" s="5"/>
      <c r="M34" s="5"/>
      <c r="N34" s="6"/>
      <c r="O34" s="4"/>
      <c r="P34" s="5"/>
      <c r="Q34" s="5"/>
      <c r="R34" s="6"/>
      <c r="S34" s="4"/>
      <c r="T34" s="5"/>
      <c r="U34" s="5"/>
      <c r="V34" s="6"/>
      <c r="W34" s="4"/>
      <c r="X34" s="5"/>
      <c r="Y34" s="5"/>
      <c r="Z34" s="6"/>
      <c r="AA34" s="4"/>
      <c r="AB34" s="5"/>
      <c r="AC34" s="5"/>
      <c r="AD34" s="6"/>
      <c r="AE34" s="4"/>
      <c r="AF34" s="5"/>
      <c r="AG34" s="5"/>
      <c r="AH34" s="6"/>
      <c r="AI34" s="4"/>
      <c r="AJ34" s="5"/>
      <c r="AK34" s="5"/>
      <c r="AL34" s="6"/>
      <c r="AM34" s="4"/>
      <c r="AN34" s="5"/>
      <c r="AO34" s="5"/>
      <c r="AP34" s="6"/>
      <c r="AQ34" s="4"/>
      <c r="AR34" s="5"/>
      <c r="AS34" s="5"/>
      <c r="AT34" s="6"/>
      <c r="AU34" s="4"/>
      <c r="AV34" s="5"/>
      <c r="AW34" s="5"/>
      <c r="AX34" s="6"/>
      <c r="AY34" s="4"/>
      <c r="AZ34" s="5"/>
      <c r="BA34" s="5"/>
      <c r="BB34" s="6"/>
    </row>
    <row r="35" spans="2:54" ht="15" customHeight="1" x14ac:dyDescent="0.25"/>
    <row r="36" spans="2:54" ht="15" customHeight="1" x14ac:dyDescent="0.25"/>
    <row r="37" spans="2:54" ht="15.75" customHeight="1" x14ac:dyDescent="0.25">
      <c r="B37" s="17" t="s">
        <v>25</v>
      </c>
      <c r="C37" s="95" t="s">
        <v>1</v>
      </c>
      <c r="D37" s="96"/>
      <c r="E37" s="96"/>
      <c r="F37" s="97"/>
      <c r="G37" s="92" t="s">
        <v>2</v>
      </c>
      <c r="H37" s="93"/>
      <c r="I37" s="93"/>
      <c r="J37" s="94"/>
      <c r="K37" s="92" t="s">
        <v>3</v>
      </c>
      <c r="L37" s="93"/>
      <c r="M37" s="93"/>
      <c r="N37" s="94"/>
      <c r="O37" s="92" t="s">
        <v>4</v>
      </c>
      <c r="P37" s="93"/>
      <c r="Q37" s="93"/>
      <c r="R37" s="94"/>
      <c r="S37" s="92" t="s">
        <v>5</v>
      </c>
      <c r="T37" s="93"/>
      <c r="U37" s="93"/>
      <c r="V37" s="94"/>
      <c r="W37" s="92" t="s">
        <v>6</v>
      </c>
      <c r="X37" s="93"/>
      <c r="Y37" s="93"/>
      <c r="Z37" s="94"/>
      <c r="AA37" s="92" t="s">
        <v>7</v>
      </c>
      <c r="AB37" s="93"/>
      <c r="AC37" s="93"/>
      <c r="AD37" s="94"/>
      <c r="AE37" s="92" t="s">
        <v>8</v>
      </c>
      <c r="AF37" s="93"/>
      <c r="AG37" s="93"/>
      <c r="AH37" s="94"/>
      <c r="AI37" s="92" t="s">
        <v>9</v>
      </c>
      <c r="AJ37" s="93"/>
      <c r="AK37" s="93"/>
      <c r="AL37" s="94"/>
      <c r="AM37" s="92" t="s">
        <v>10</v>
      </c>
      <c r="AN37" s="93"/>
      <c r="AO37" s="93"/>
      <c r="AP37" s="94"/>
      <c r="AQ37" s="92" t="s">
        <v>11</v>
      </c>
      <c r="AR37" s="93"/>
      <c r="AS37" s="93"/>
      <c r="AT37" s="94"/>
      <c r="AU37" s="92" t="s">
        <v>12</v>
      </c>
      <c r="AV37" s="93"/>
      <c r="AW37" s="93"/>
      <c r="AX37" s="94"/>
      <c r="AY37" s="92" t="s">
        <v>13</v>
      </c>
      <c r="AZ37" s="93"/>
      <c r="BA37" s="93"/>
      <c r="BB37" s="94"/>
    </row>
    <row r="38" spans="2:54" ht="15" customHeight="1" x14ac:dyDescent="0.25">
      <c r="C38" s="47" t="s">
        <v>14</v>
      </c>
      <c r="D38" s="48" t="s">
        <v>15</v>
      </c>
      <c r="E38" s="48" t="s">
        <v>16</v>
      </c>
      <c r="F38" s="49" t="s">
        <v>17</v>
      </c>
      <c r="G38" s="1" t="s">
        <v>14</v>
      </c>
      <c r="H38" s="2" t="s">
        <v>15</v>
      </c>
      <c r="I38" s="2" t="s">
        <v>16</v>
      </c>
      <c r="J38" s="3" t="s">
        <v>17</v>
      </c>
      <c r="K38" s="1" t="s">
        <v>14</v>
      </c>
      <c r="L38" s="2" t="s">
        <v>15</v>
      </c>
      <c r="M38" s="2" t="s">
        <v>16</v>
      </c>
      <c r="N38" s="3" t="s">
        <v>17</v>
      </c>
      <c r="O38" s="1" t="s">
        <v>14</v>
      </c>
      <c r="P38" s="2" t="s">
        <v>15</v>
      </c>
      <c r="Q38" s="2" t="s">
        <v>16</v>
      </c>
      <c r="R38" s="3" t="s">
        <v>17</v>
      </c>
      <c r="S38" s="1" t="s">
        <v>14</v>
      </c>
      <c r="T38" s="2" t="s">
        <v>15</v>
      </c>
      <c r="U38" s="2" t="s">
        <v>16</v>
      </c>
      <c r="V38" s="3" t="s">
        <v>17</v>
      </c>
      <c r="W38" s="1" t="s">
        <v>14</v>
      </c>
      <c r="X38" s="2" t="s">
        <v>15</v>
      </c>
      <c r="Y38" s="2" t="s">
        <v>16</v>
      </c>
      <c r="Z38" s="3" t="s">
        <v>17</v>
      </c>
      <c r="AA38" s="1" t="s">
        <v>14</v>
      </c>
      <c r="AB38" s="2" t="s">
        <v>15</v>
      </c>
      <c r="AC38" s="2" t="s">
        <v>16</v>
      </c>
      <c r="AD38" s="3" t="s">
        <v>17</v>
      </c>
      <c r="AE38" s="1" t="s">
        <v>14</v>
      </c>
      <c r="AF38" s="2" t="s">
        <v>15</v>
      </c>
      <c r="AG38" s="2" t="s">
        <v>16</v>
      </c>
      <c r="AH38" s="3" t="s">
        <v>17</v>
      </c>
      <c r="AI38" s="1" t="s">
        <v>14</v>
      </c>
      <c r="AJ38" s="2" t="s">
        <v>15</v>
      </c>
      <c r="AK38" s="2" t="s">
        <v>16</v>
      </c>
      <c r="AL38" s="3" t="s">
        <v>17</v>
      </c>
      <c r="AM38" s="1" t="s">
        <v>14</v>
      </c>
      <c r="AN38" s="2" t="s">
        <v>15</v>
      </c>
      <c r="AO38" s="2" t="s">
        <v>16</v>
      </c>
      <c r="AP38" s="3" t="s">
        <v>17</v>
      </c>
      <c r="AQ38" s="1" t="s">
        <v>14</v>
      </c>
      <c r="AR38" s="2" t="s">
        <v>15</v>
      </c>
      <c r="AS38" s="2" t="s">
        <v>16</v>
      </c>
      <c r="AT38" s="3" t="s">
        <v>17</v>
      </c>
      <c r="AU38" s="1" t="s">
        <v>14</v>
      </c>
      <c r="AV38" s="2" t="s">
        <v>15</v>
      </c>
      <c r="AW38" s="2" t="s">
        <v>16</v>
      </c>
      <c r="AX38" s="3" t="s">
        <v>17</v>
      </c>
      <c r="AY38" s="1" t="s">
        <v>14</v>
      </c>
      <c r="AZ38" s="2" t="s">
        <v>15</v>
      </c>
      <c r="BA38" s="2" t="s">
        <v>16</v>
      </c>
      <c r="BB38" s="3" t="s">
        <v>17</v>
      </c>
    </row>
    <row r="39" spans="2:54" ht="15" customHeight="1" x14ac:dyDescent="0.25">
      <c r="B39" t="s">
        <v>18</v>
      </c>
      <c r="C39" s="42"/>
      <c r="D39" s="43"/>
      <c r="E39" s="43"/>
      <c r="F39" s="44"/>
      <c r="G39" s="1"/>
      <c r="H39" s="2"/>
      <c r="I39" s="2"/>
      <c r="J39" s="3"/>
      <c r="K39" s="1"/>
      <c r="L39" s="2"/>
      <c r="M39" s="2"/>
      <c r="N39" s="3"/>
      <c r="O39" s="1"/>
      <c r="P39" s="2"/>
      <c r="Q39" s="2"/>
      <c r="R39" s="3"/>
      <c r="S39" s="1"/>
      <c r="T39" s="2"/>
      <c r="U39" s="2"/>
      <c r="V39" s="3"/>
      <c r="W39" s="1"/>
      <c r="X39" s="2"/>
      <c r="Y39" s="2"/>
      <c r="Z39" s="3"/>
      <c r="AA39" s="1"/>
      <c r="AB39" s="2"/>
      <c r="AC39" s="2"/>
      <c r="AD39" s="3"/>
      <c r="AE39" s="1"/>
      <c r="AF39" s="2"/>
      <c r="AG39" s="2"/>
      <c r="AH39" s="3"/>
      <c r="AI39" s="1"/>
      <c r="AJ39" s="2"/>
      <c r="AK39" s="2"/>
      <c r="AL39" s="3"/>
      <c r="AM39" s="1"/>
      <c r="AN39" s="2"/>
      <c r="AO39" s="2"/>
      <c r="AP39" s="3"/>
      <c r="AQ39" s="1"/>
      <c r="AR39" s="2"/>
      <c r="AS39" s="2"/>
      <c r="AT39" s="3"/>
      <c r="AU39" s="1"/>
      <c r="AV39" s="2"/>
      <c r="AW39" s="2"/>
      <c r="AX39" s="3"/>
      <c r="AY39" s="1"/>
      <c r="AZ39" s="2"/>
      <c r="BA39" s="2"/>
      <c r="BB39" s="3"/>
    </row>
    <row r="40" spans="2:54" ht="15" customHeight="1" x14ac:dyDescent="0.25">
      <c r="B40" t="s">
        <v>19</v>
      </c>
      <c r="C40" s="42"/>
      <c r="D40" s="43"/>
      <c r="E40" s="43"/>
      <c r="F40" s="44"/>
      <c r="G40" s="1"/>
      <c r="H40" s="2"/>
      <c r="I40" s="2"/>
      <c r="J40" s="3"/>
      <c r="K40" s="1"/>
      <c r="L40" s="2"/>
      <c r="M40" s="2"/>
      <c r="N40" s="3"/>
      <c r="O40" s="1"/>
      <c r="P40" s="2"/>
      <c r="Q40" s="2"/>
      <c r="R40" s="3"/>
      <c r="S40" s="1"/>
      <c r="T40" s="2"/>
      <c r="U40" s="2"/>
      <c r="V40" s="3"/>
      <c r="W40" s="1"/>
      <c r="X40" s="2"/>
      <c r="Y40" s="2"/>
      <c r="Z40" s="3"/>
      <c r="AA40" s="1"/>
      <c r="AB40" s="2"/>
      <c r="AC40" s="2"/>
      <c r="AD40" s="3"/>
      <c r="AE40" s="1"/>
      <c r="AF40" s="2"/>
      <c r="AG40" s="2"/>
      <c r="AH40" s="3"/>
      <c r="AI40" s="1"/>
      <c r="AJ40" s="2"/>
      <c r="AK40" s="2"/>
      <c r="AL40" s="3"/>
      <c r="AM40" s="1"/>
      <c r="AN40" s="2"/>
      <c r="AO40" s="2"/>
      <c r="AP40" s="3"/>
      <c r="AQ40" s="1"/>
      <c r="AR40" s="2"/>
      <c r="AS40" s="2"/>
      <c r="AT40" s="3"/>
      <c r="AU40" s="1"/>
      <c r="AV40" s="2"/>
      <c r="AW40" s="2"/>
      <c r="AX40" s="3"/>
      <c r="AY40" s="1"/>
      <c r="AZ40" s="2"/>
      <c r="BA40" s="2"/>
      <c r="BB40" s="3"/>
    </row>
    <row r="41" spans="2:54" ht="15" customHeight="1" x14ac:dyDescent="0.25">
      <c r="B41" t="s">
        <v>20</v>
      </c>
      <c r="C41" s="42"/>
      <c r="D41" s="43"/>
      <c r="E41" s="43"/>
      <c r="F41" s="44"/>
      <c r="G41" s="1"/>
      <c r="H41" s="2"/>
      <c r="I41" s="2"/>
      <c r="J41" s="3"/>
      <c r="K41" s="1"/>
      <c r="L41" s="2"/>
      <c r="M41" s="2"/>
      <c r="N41" s="3"/>
      <c r="O41" s="1"/>
      <c r="P41" s="2"/>
      <c r="Q41" s="2"/>
      <c r="R41" s="3"/>
      <c r="S41" s="1"/>
      <c r="T41" s="2"/>
      <c r="U41" s="2"/>
      <c r="V41" s="3"/>
      <c r="W41" s="1"/>
      <c r="X41" s="2"/>
      <c r="Y41" s="2"/>
      <c r="Z41" s="3"/>
      <c r="AA41" s="1"/>
      <c r="AB41" s="2"/>
      <c r="AC41" s="2"/>
      <c r="AD41" s="3"/>
      <c r="AE41" s="1"/>
      <c r="AF41" s="2"/>
      <c r="AG41" s="2"/>
      <c r="AH41" s="3"/>
      <c r="AI41" s="1"/>
      <c r="AJ41" s="2"/>
      <c r="AK41" s="2"/>
      <c r="AL41" s="3"/>
      <c r="AM41" s="1"/>
      <c r="AN41" s="2"/>
      <c r="AO41" s="2"/>
      <c r="AP41" s="3"/>
      <c r="AQ41" s="1"/>
      <c r="AR41" s="2"/>
      <c r="AS41" s="2"/>
      <c r="AT41" s="3"/>
      <c r="AU41" s="1"/>
      <c r="AV41" s="2"/>
      <c r="AW41" s="2"/>
      <c r="AX41" s="3"/>
      <c r="AY41" s="1"/>
      <c r="AZ41" s="2"/>
      <c r="BA41" s="2"/>
      <c r="BB41" s="3"/>
    </row>
    <row r="42" spans="2:54" ht="15" customHeight="1" x14ac:dyDescent="0.25">
      <c r="C42" s="40"/>
      <c r="D42" s="41"/>
      <c r="E42" s="41"/>
      <c r="F42" s="38"/>
      <c r="G42" s="1"/>
      <c r="H42" s="2"/>
      <c r="I42" s="2"/>
      <c r="J42" s="3"/>
      <c r="K42" s="1"/>
      <c r="L42" s="2"/>
      <c r="M42" s="2"/>
      <c r="N42" s="3"/>
      <c r="O42" s="1"/>
      <c r="P42" s="2"/>
      <c r="Q42" s="2"/>
      <c r="R42" s="3"/>
      <c r="S42" s="1"/>
      <c r="T42" s="2"/>
      <c r="U42" s="2"/>
      <c r="V42" s="3"/>
      <c r="W42" s="1"/>
      <c r="X42" s="2"/>
      <c r="Y42" s="2"/>
      <c r="Z42" s="3"/>
      <c r="AA42" s="1"/>
      <c r="AB42" s="2"/>
      <c r="AC42" s="2"/>
      <c r="AD42" s="3"/>
      <c r="AE42" s="1"/>
      <c r="AF42" s="2"/>
      <c r="AG42" s="2"/>
      <c r="AH42" s="3"/>
      <c r="AI42" s="1"/>
      <c r="AJ42" s="2"/>
      <c r="AK42" s="2"/>
      <c r="AL42" s="3"/>
      <c r="AM42" s="1"/>
      <c r="AN42" s="2"/>
      <c r="AO42" s="2"/>
      <c r="AP42" s="3"/>
      <c r="AQ42" s="1"/>
      <c r="AR42" s="2"/>
      <c r="AS42" s="2"/>
      <c r="AT42" s="3"/>
      <c r="AU42" s="1"/>
      <c r="AV42" s="2"/>
      <c r="AW42" s="2"/>
      <c r="AX42" s="3"/>
      <c r="AY42" s="1"/>
      <c r="AZ42" s="2"/>
      <c r="BA42" s="2"/>
      <c r="BB42" s="3"/>
    </row>
    <row r="43" spans="2:54" ht="15" customHeight="1" x14ac:dyDescent="0.25">
      <c r="B43" t="s">
        <v>21</v>
      </c>
      <c r="C43" s="40"/>
      <c r="D43" s="41"/>
      <c r="E43" s="43"/>
      <c r="F43" s="38"/>
      <c r="G43" s="1"/>
      <c r="H43" s="2"/>
      <c r="I43" s="2"/>
      <c r="J43" s="3"/>
      <c r="K43" s="1"/>
      <c r="L43" s="2"/>
      <c r="M43" s="2"/>
      <c r="N43" s="3"/>
      <c r="O43" s="1"/>
      <c r="P43" s="2"/>
      <c r="Q43" s="2"/>
      <c r="R43" s="3"/>
      <c r="S43" s="1"/>
      <c r="T43" s="2"/>
      <c r="U43" s="2"/>
      <c r="V43" s="3"/>
      <c r="W43" s="1"/>
      <c r="X43" s="2"/>
      <c r="Y43" s="2"/>
      <c r="Z43" s="3"/>
      <c r="AA43" s="1"/>
      <c r="AB43" s="2"/>
      <c r="AC43" s="2"/>
      <c r="AD43" s="3"/>
      <c r="AE43" s="1"/>
      <c r="AF43" s="2"/>
      <c r="AG43" s="2"/>
      <c r="AH43" s="3"/>
      <c r="AI43" s="1"/>
      <c r="AJ43" s="2"/>
      <c r="AK43" s="2"/>
      <c r="AL43" s="3"/>
      <c r="AM43" s="1"/>
      <c r="AN43" s="2"/>
      <c r="AO43" s="2"/>
      <c r="AP43" s="3"/>
      <c r="AQ43" s="1"/>
      <c r="AR43" s="2"/>
      <c r="AS43" s="2"/>
      <c r="AT43" s="3"/>
      <c r="AU43" s="1"/>
      <c r="AV43" s="2"/>
      <c r="AW43" s="2"/>
      <c r="AX43" s="3"/>
      <c r="AY43" s="1"/>
      <c r="AZ43" s="2"/>
      <c r="BA43" s="2"/>
      <c r="BB43" s="3"/>
    </row>
    <row r="44" spans="2:54" ht="15" customHeight="1" x14ac:dyDescent="0.25">
      <c r="C44" s="1"/>
      <c r="D44" s="2"/>
      <c r="E44" s="2"/>
      <c r="F44" s="38"/>
      <c r="G44" s="1"/>
      <c r="H44" s="2"/>
      <c r="I44" s="2"/>
      <c r="J44" s="3"/>
      <c r="K44" s="1"/>
      <c r="L44" s="2"/>
      <c r="M44" s="2"/>
      <c r="N44" s="3"/>
      <c r="O44" s="1"/>
      <c r="P44" s="2"/>
      <c r="Q44" s="2"/>
      <c r="R44" s="3"/>
      <c r="S44" s="1"/>
      <c r="T44" s="2"/>
      <c r="U44" s="2"/>
      <c r="V44" s="3"/>
      <c r="W44" s="1"/>
      <c r="X44" s="2"/>
      <c r="Y44" s="2"/>
      <c r="Z44" s="3"/>
      <c r="AA44" s="1"/>
      <c r="AB44" s="2"/>
      <c r="AC44" s="2"/>
      <c r="AD44" s="3"/>
      <c r="AE44" s="1"/>
      <c r="AF44" s="2"/>
      <c r="AG44" s="2"/>
      <c r="AH44" s="3"/>
      <c r="AI44" s="1"/>
      <c r="AJ44" s="2"/>
      <c r="AK44" s="2"/>
      <c r="AL44" s="3"/>
      <c r="AM44" s="1"/>
      <c r="AN44" s="2"/>
      <c r="AO44" s="2"/>
      <c r="AP44" s="3"/>
      <c r="AQ44" s="1"/>
      <c r="AR44" s="2"/>
      <c r="AS44" s="2"/>
      <c r="AT44" s="3"/>
      <c r="AU44" s="1"/>
      <c r="AV44" s="2"/>
      <c r="AW44" s="2"/>
      <c r="AX44" s="3"/>
      <c r="AY44" s="1"/>
      <c r="AZ44" s="2"/>
      <c r="BA44" s="2"/>
      <c r="BB44" s="3"/>
    </row>
    <row r="45" spans="2:54" ht="15" customHeight="1" x14ac:dyDescent="0.25">
      <c r="B45" t="s">
        <v>22</v>
      </c>
      <c r="C45" s="46"/>
      <c r="D45" s="37"/>
      <c r="E45" s="5"/>
      <c r="F45" s="39"/>
      <c r="G45" s="4"/>
      <c r="H45" s="5"/>
      <c r="I45" s="5"/>
      <c r="J45" s="6"/>
      <c r="K45" s="4"/>
      <c r="L45" s="5"/>
      <c r="M45" s="5"/>
      <c r="N45" s="6"/>
      <c r="O45" s="4"/>
      <c r="P45" s="5"/>
      <c r="Q45" s="5"/>
      <c r="R45" s="6"/>
      <c r="S45" s="4"/>
      <c r="T45" s="5"/>
      <c r="U45" s="5"/>
      <c r="V45" s="6"/>
      <c r="W45" s="4"/>
      <c r="X45" s="5"/>
      <c r="Y45" s="5"/>
      <c r="Z45" s="6"/>
      <c r="AA45" s="4"/>
      <c r="AB45" s="5"/>
      <c r="AC45" s="5"/>
      <c r="AD45" s="6"/>
      <c r="AE45" s="4"/>
      <c r="AF45" s="5"/>
      <c r="AG45" s="5"/>
      <c r="AH45" s="6"/>
      <c r="AI45" s="4"/>
      <c r="AJ45" s="5"/>
      <c r="AK45" s="5"/>
      <c r="AL45" s="6"/>
      <c r="AM45" s="4"/>
      <c r="AN45" s="5"/>
      <c r="AO45" s="5"/>
      <c r="AP45" s="6"/>
      <c r="AQ45" s="4"/>
      <c r="AR45" s="5"/>
      <c r="AS45" s="5"/>
      <c r="AT45" s="6"/>
      <c r="AU45" s="4"/>
      <c r="AV45" s="5"/>
      <c r="AW45" s="5"/>
      <c r="AX45" s="6"/>
      <c r="AY45" s="4"/>
      <c r="AZ45" s="5"/>
      <c r="BA45" s="5"/>
      <c r="BB45" s="6"/>
    </row>
    <row r="46" spans="2:54" ht="15" customHeight="1" x14ac:dyDescent="0.25"/>
    <row r="47" spans="2:54" ht="15" customHeight="1" x14ac:dyDescent="0.25"/>
    <row r="48" spans="2:54" ht="15.75" customHeight="1" x14ac:dyDescent="0.25">
      <c r="B48" s="17" t="s">
        <v>26</v>
      </c>
      <c r="C48" s="95" t="s">
        <v>1</v>
      </c>
      <c r="D48" s="96"/>
      <c r="E48" s="96"/>
      <c r="F48" s="97"/>
      <c r="G48" s="92" t="s">
        <v>2</v>
      </c>
      <c r="H48" s="93"/>
      <c r="I48" s="93"/>
      <c r="J48" s="94"/>
      <c r="K48" s="92" t="s">
        <v>3</v>
      </c>
      <c r="L48" s="93"/>
      <c r="M48" s="93"/>
      <c r="N48" s="94"/>
      <c r="O48" s="92" t="s">
        <v>4</v>
      </c>
      <c r="P48" s="93"/>
      <c r="Q48" s="93"/>
      <c r="R48" s="94"/>
      <c r="S48" s="92" t="s">
        <v>5</v>
      </c>
      <c r="T48" s="93"/>
      <c r="U48" s="93"/>
      <c r="V48" s="94"/>
      <c r="W48" s="92" t="s">
        <v>6</v>
      </c>
      <c r="X48" s="93"/>
      <c r="Y48" s="93"/>
      <c r="Z48" s="94"/>
      <c r="AA48" s="92" t="s">
        <v>7</v>
      </c>
      <c r="AB48" s="93"/>
      <c r="AC48" s="93"/>
      <c r="AD48" s="94"/>
      <c r="AE48" s="92" t="s">
        <v>8</v>
      </c>
      <c r="AF48" s="93"/>
      <c r="AG48" s="93"/>
      <c r="AH48" s="94"/>
      <c r="AI48" s="92" t="s">
        <v>9</v>
      </c>
      <c r="AJ48" s="93"/>
      <c r="AK48" s="93"/>
      <c r="AL48" s="94"/>
      <c r="AM48" s="92" t="s">
        <v>10</v>
      </c>
      <c r="AN48" s="93"/>
      <c r="AO48" s="93"/>
      <c r="AP48" s="94"/>
      <c r="AQ48" s="92" t="s">
        <v>11</v>
      </c>
      <c r="AR48" s="93"/>
      <c r="AS48" s="93"/>
      <c r="AT48" s="94"/>
      <c r="AU48" s="92" t="s">
        <v>12</v>
      </c>
      <c r="AV48" s="93"/>
      <c r="AW48" s="93"/>
      <c r="AX48" s="94"/>
      <c r="AY48" s="92" t="s">
        <v>13</v>
      </c>
      <c r="AZ48" s="93"/>
      <c r="BA48" s="93"/>
      <c r="BB48" s="94"/>
    </row>
    <row r="49" spans="2:54" ht="15" customHeight="1" x14ac:dyDescent="0.25">
      <c r="C49" s="47" t="s">
        <v>14</v>
      </c>
      <c r="D49" s="48" t="s">
        <v>15</v>
      </c>
      <c r="E49" s="48" t="s">
        <v>16</v>
      </c>
      <c r="F49" s="49" t="s">
        <v>17</v>
      </c>
      <c r="G49" s="1" t="s">
        <v>14</v>
      </c>
      <c r="H49" s="2" t="s">
        <v>15</v>
      </c>
      <c r="I49" s="2" t="s">
        <v>16</v>
      </c>
      <c r="J49" s="3" t="s">
        <v>17</v>
      </c>
      <c r="K49" s="1" t="s">
        <v>14</v>
      </c>
      <c r="L49" s="2" t="s">
        <v>15</v>
      </c>
      <c r="M49" s="2" t="s">
        <v>16</v>
      </c>
      <c r="N49" s="3" t="s">
        <v>17</v>
      </c>
      <c r="O49" s="1" t="s">
        <v>14</v>
      </c>
      <c r="P49" s="2" t="s">
        <v>15</v>
      </c>
      <c r="Q49" s="2" t="s">
        <v>16</v>
      </c>
      <c r="R49" s="3" t="s">
        <v>17</v>
      </c>
      <c r="S49" s="1" t="s">
        <v>14</v>
      </c>
      <c r="T49" s="2" t="s">
        <v>15</v>
      </c>
      <c r="U49" s="2" t="s">
        <v>16</v>
      </c>
      <c r="V49" s="3" t="s">
        <v>17</v>
      </c>
      <c r="W49" s="1" t="s">
        <v>14</v>
      </c>
      <c r="X49" s="2" t="s">
        <v>15</v>
      </c>
      <c r="Y49" s="2" t="s">
        <v>16</v>
      </c>
      <c r="Z49" s="3" t="s">
        <v>17</v>
      </c>
      <c r="AA49" s="1" t="s">
        <v>14</v>
      </c>
      <c r="AB49" s="2" t="s">
        <v>15</v>
      </c>
      <c r="AC49" s="2" t="s">
        <v>16</v>
      </c>
      <c r="AD49" s="3" t="s">
        <v>17</v>
      </c>
      <c r="AE49" s="1" t="s">
        <v>14</v>
      </c>
      <c r="AF49" s="2" t="s">
        <v>15</v>
      </c>
      <c r="AG49" s="2" t="s">
        <v>16</v>
      </c>
      <c r="AH49" s="3" t="s">
        <v>17</v>
      </c>
      <c r="AI49" s="1" t="s">
        <v>14</v>
      </c>
      <c r="AJ49" s="2" t="s">
        <v>15</v>
      </c>
      <c r="AK49" s="2" t="s">
        <v>16</v>
      </c>
      <c r="AL49" s="3" t="s">
        <v>17</v>
      </c>
      <c r="AM49" s="1" t="s">
        <v>14</v>
      </c>
      <c r="AN49" s="2" t="s">
        <v>15</v>
      </c>
      <c r="AO49" s="2" t="s">
        <v>16</v>
      </c>
      <c r="AP49" s="3" t="s">
        <v>17</v>
      </c>
      <c r="AQ49" s="1" t="s">
        <v>14</v>
      </c>
      <c r="AR49" s="2" t="s">
        <v>15</v>
      </c>
      <c r="AS49" s="2" t="s">
        <v>16</v>
      </c>
      <c r="AT49" s="3" t="s">
        <v>17</v>
      </c>
      <c r="AU49" s="1" t="s">
        <v>14</v>
      </c>
      <c r="AV49" s="2" t="s">
        <v>15</v>
      </c>
      <c r="AW49" s="2" t="s">
        <v>16</v>
      </c>
      <c r="AX49" s="3" t="s">
        <v>17</v>
      </c>
      <c r="AY49" s="1" t="s">
        <v>14</v>
      </c>
      <c r="AZ49" s="2" t="s">
        <v>15</v>
      </c>
      <c r="BA49" s="2" t="s">
        <v>16</v>
      </c>
      <c r="BB49" s="3" t="s">
        <v>17</v>
      </c>
    </row>
    <row r="50" spans="2:54" ht="15" customHeight="1" x14ac:dyDescent="0.25">
      <c r="B50" t="s">
        <v>18</v>
      </c>
      <c r="C50" s="42"/>
      <c r="D50" s="43"/>
      <c r="E50" s="43"/>
      <c r="F50" s="44"/>
      <c r="G50" s="1"/>
      <c r="H50" s="2"/>
      <c r="I50" s="2"/>
      <c r="J50" s="3"/>
      <c r="K50" s="1"/>
      <c r="L50" s="2"/>
      <c r="M50" s="2"/>
      <c r="N50" s="3"/>
      <c r="O50" s="1"/>
      <c r="P50" s="2"/>
      <c r="Q50" s="2"/>
      <c r="R50" s="3"/>
      <c r="S50" s="1"/>
      <c r="T50" s="2"/>
      <c r="U50" s="2"/>
      <c r="V50" s="3"/>
      <c r="W50" s="1"/>
      <c r="X50" s="2"/>
      <c r="Y50" s="2"/>
      <c r="Z50" s="3"/>
      <c r="AA50" s="1"/>
      <c r="AB50" s="2"/>
      <c r="AC50" s="2"/>
      <c r="AD50" s="3"/>
      <c r="AE50" s="1"/>
      <c r="AF50" s="2"/>
      <c r="AG50" s="2"/>
      <c r="AH50" s="3"/>
      <c r="AI50" s="1"/>
      <c r="AJ50" s="2"/>
      <c r="AK50" s="2"/>
      <c r="AL50" s="3"/>
      <c r="AM50" s="1"/>
      <c r="AN50" s="2"/>
      <c r="AO50" s="2"/>
      <c r="AP50" s="3"/>
      <c r="AQ50" s="1"/>
      <c r="AR50" s="2"/>
      <c r="AS50" s="2"/>
      <c r="AT50" s="3"/>
      <c r="AU50" s="1"/>
      <c r="AV50" s="2"/>
      <c r="AW50" s="2"/>
      <c r="AX50" s="3"/>
      <c r="AY50" s="1"/>
      <c r="AZ50" s="2"/>
      <c r="BA50" s="2"/>
      <c r="BB50" s="3"/>
    </row>
    <row r="51" spans="2:54" ht="15" customHeight="1" x14ac:dyDescent="0.25">
      <c r="B51" t="s">
        <v>19</v>
      </c>
      <c r="C51" s="42"/>
      <c r="D51" s="43"/>
      <c r="E51" s="43"/>
      <c r="F51" s="44"/>
      <c r="G51" s="1"/>
      <c r="H51" s="2"/>
      <c r="I51" s="2"/>
      <c r="J51" s="3"/>
      <c r="K51" s="1"/>
      <c r="L51" s="2"/>
      <c r="M51" s="2"/>
      <c r="N51" s="3"/>
      <c r="O51" s="1"/>
      <c r="P51" s="2"/>
      <c r="Q51" s="2"/>
      <c r="R51" s="3"/>
      <c r="S51" s="1"/>
      <c r="T51" s="2"/>
      <c r="U51" s="2"/>
      <c r="V51" s="3"/>
      <c r="W51" s="1"/>
      <c r="X51" s="2"/>
      <c r="Y51" s="2"/>
      <c r="Z51" s="3"/>
      <c r="AA51" s="1"/>
      <c r="AB51" s="2"/>
      <c r="AC51" s="2"/>
      <c r="AD51" s="3"/>
      <c r="AE51" s="1"/>
      <c r="AF51" s="2"/>
      <c r="AG51" s="2"/>
      <c r="AH51" s="3"/>
      <c r="AI51" s="1"/>
      <c r="AJ51" s="2"/>
      <c r="AK51" s="2"/>
      <c r="AL51" s="3"/>
      <c r="AM51" s="1"/>
      <c r="AN51" s="2"/>
      <c r="AO51" s="2"/>
      <c r="AP51" s="3"/>
      <c r="AQ51" s="1"/>
      <c r="AR51" s="2"/>
      <c r="AS51" s="2"/>
      <c r="AT51" s="3"/>
      <c r="AU51" s="1"/>
      <c r="AV51" s="2"/>
      <c r="AW51" s="2"/>
      <c r="AX51" s="3"/>
      <c r="AY51" s="1"/>
      <c r="AZ51" s="2"/>
      <c r="BA51" s="2"/>
      <c r="BB51" s="3"/>
    </row>
    <row r="52" spans="2:54" ht="15" customHeight="1" x14ac:dyDescent="0.25">
      <c r="B52" t="s">
        <v>20</v>
      </c>
      <c r="C52" s="42"/>
      <c r="D52" s="43"/>
      <c r="E52" s="43"/>
      <c r="F52" s="44"/>
      <c r="G52" s="1"/>
      <c r="H52" s="2"/>
      <c r="I52" s="2"/>
      <c r="J52" s="3"/>
      <c r="K52" s="1"/>
      <c r="L52" s="2"/>
      <c r="M52" s="2"/>
      <c r="N52" s="3"/>
      <c r="O52" s="1"/>
      <c r="P52" s="2"/>
      <c r="Q52" s="2"/>
      <c r="R52" s="3"/>
      <c r="S52" s="1"/>
      <c r="T52" s="2"/>
      <c r="U52" s="2"/>
      <c r="V52" s="3"/>
      <c r="W52" s="1"/>
      <c r="X52" s="2"/>
      <c r="Y52" s="2"/>
      <c r="Z52" s="3"/>
      <c r="AA52" s="1"/>
      <c r="AB52" s="2"/>
      <c r="AC52" s="2"/>
      <c r="AD52" s="3"/>
      <c r="AE52" s="1"/>
      <c r="AF52" s="2"/>
      <c r="AG52" s="2"/>
      <c r="AH52" s="3"/>
      <c r="AI52" s="1"/>
      <c r="AJ52" s="2"/>
      <c r="AK52" s="2"/>
      <c r="AL52" s="3"/>
      <c r="AM52" s="1"/>
      <c r="AN52" s="2"/>
      <c r="AO52" s="2"/>
      <c r="AP52" s="3"/>
      <c r="AQ52" s="1"/>
      <c r="AR52" s="2"/>
      <c r="AS52" s="2"/>
      <c r="AT52" s="3"/>
      <c r="AU52" s="1"/>
      <c r="AV52" s="2"/>
      <c r="AW52" s="2"/>
      <c r="AX52" s="3"/>
      <c r="AY52" s="1"/>
      <c r="AZ52" s="2"/>
      <c r="BA52" s="2"/>
      <c r="BB52" s="3"/>
    </row>
    <row r="53" spans="2:54" ht="15" customHeight="1" x14ac:dyDescent="0.25">
      <c r="C53" s="40"/>
      <c r="D53" s="41"/>
      <c r="E53" s="41"/>
      <c r="F53" s="38"/>
      <c r="G53" s="1"/>
      <c r="H53" s="2"/>
      <c r="I53" s="2"/>
      <c r="J53" s="3"/>
      <c r="K53" s="1"/>
      <c r="L53" s="2"/>
      <c r="M53" s="2"/>
      <c r="N53" s="3"/>
      <c r="O53" s="1"/>
      <c r="P53" s="2"/>
      <c r="Q53" s="2"/>
      <c r="R53" s="3"/>
      <c r="S53" s="1"/>
      <c r="T53" s="2"/>
      <c r="U53" s="2"/>
      <c r="V53" s="3"/>
      <c r="W53" s="1"/>
      <c r="X53" s="2"/>
      <c r="Y53" s="2"/>
      <c r="Z53" s="3"/>
      <c r="AA53" s="1"/>
      <c r="AB53" s="2"/>
      <c r="AC53" s="2"/>
      <c r="AD53" s="3"/>
      <c r="AE53" s="1"/>
      <c r="AF53" s="2"/>
      <c r="AG53" s="2"/>
      <c r="AH53" s="3"/>
      <c r="AI53" s="1"/>
      <c r="AJ53" s="2"/>
      <c r="AK53" s="2"/>
      <c r="AL53" s="3"/>
      <c r="AM53" s="1"/>
      <c r="AN53" s="2"/>
      <c r="AO53" s="2"/>
      <c r="AP53" s="3"/>
      <c r="AQ53" s="1"/>
      <c r="AR53" s="2"/>
      <c r="AS53" s="2"/>
      <c r="AT53" s="3"/>
      <c r="AU53" s="1"/>
      <c r="AV53" s="2"/>
      <c r="AW53" s="2"/>
      <c r="AX53" s="3"/>
      <c r="AY53" s="1"/>
      <c r="AZ53" s="2"/>
      <c r="BA53" s="2"/>
      <c r="BB53" s="3"/>
    </row>
    <row r="54" spans="2:54" ht="15" customHeight="1" x14ac:dyDescent="0.25">
      <c r="B54" t="s">
        <v>21</v>
      </c>
      <c r="C54" s="40"/>
      <c r="D54" s="41"/>
      <c r="E54" s="43"/>
      <c r="F54" s="38"/>
      <c r="G54" s="1"/>
      <c r="H54" s="2"/>
      <c r="I54" s="2"/>
      <c r="J54" s="3"/>
      <c r="K54" s="1"/>
      <c r="L54" s="2"/>
      <c r="M54" s="2"/>
      <c r="N54" s="3"/>
      <c r="O54" s="1"/>
      <c r="P54" s="2"/>
      <c r="Q54" s="2"/>
      <c r="R54" s="3"/>
      <c r="S54" s="1"/>
      <c r="T54" s="2"/>
      <c r="U54" s="2"/>
      <c r="V54" s="3"/>
      <c r="W54" s="1"/>
      <c r="X54" s="2"/>
      <c r="Y54" s="2"/>
      <c r="Z54" s="3"/>
      <c r="AA54" s="1"/>
      <c r="AB54" s="2"/>
      <c r="AC54" s="2"/>
      <c r="AD54" s="3"/>
      <c r="AE54" s="1"/>
      <c r="AF54" s="2"/>
      <c r="AG54" s="2"/>
      <c r="AH54" s="3"/>
      <c r="AI54" s="1"/>
      <c r="AJ54" s="2"/>
      <c r="AK54" s="2"/>
      <c r="AL54" s="3"/>
      <c r="AM54" s="1"/>
      <c r="AN54" s="2"/>
      <c r="AO54" s="2"/>
      <c r="AP54" s="3"/>
      <c r="AQ54" s="1"/>
      <c r="AR54" s="2"/>
      <c r="AS54" s="2"/>
      <c r="AT54" s="3"/>
      <c r="AU54" s="1"/>
      <c r="AV54" s="2"/>
      <c r="AW54" s="2"/>
      <c r="AX54" s="3"/>
      <c r="AY54" s="1"/>
      <c r="AZ54" s="2"/>
      <c r="BA54" s="2"/>
      <c r="BB54" s="3"/>
    </row>
    <row r="55" spans="2:54" ht="15" customHeight="1" x14ac:dyDescent="0.25">
      <c r="C55" s="1"/>
      <c r="D55" s="2"/>
      <c r="E55" s="2"/>
      <c r="F55" s="38"/>
      <c r="G55" s="1"/>
      <c r="H55" s="2"/>
      <c r="I55" s="2"/>
      <c r="J55" s="3"/>
      <c r="K55" s="1"/>
      <c r="L55" s="2"/>
      <c r="M55" s="2"/>
      <c r="N55" s="3"/>
      <c r="O55" s="1"/>
      <c r="P55" s="2"/>
      <c r="Q55" s="2"/>
      <c r="R55" s="3"/>
      <c r="S55" s="1"/>
      <c r="T55" s="2"/>
      <c r="U55" s="2"/>
      <c r="V55" s="3"/>
      <c r="W55" s="1"/>
      <c r="X55" s="2"/>
      <c r="Y55" s="2"/>
      <c r="Z55" s="3"/>
      <c r="AA55" s="1"/>
      <c r="AB55" s="2"/>
      <c r="AC55" s="2"/>
      <c r="AD55" s="3"/>
      <c r="AE55" s="1"/>
      <c r="AF55" s="2"/>
      <c r="AG55" s="2"/>
      <c r="AH55" s="3"/>
      <c r="AI55" s="1"/>
      <c r="AJ55" s="2"/>
      <c r="AK55" s="2"/>
      <c r="AL55" s="3"/>
      <c r="AM55" s="1"/>
      <c r="AN55" s="2"/>
      <c r="AO55" s="2"/>
      <c r="AP55" s="3"/>
      <c r="AQ55" s="1"/>
      <c r="AR55" s="2"/>
      <c r="AS55" s="2"/>
      <c r="AT55" s="3"/>
      <c r="AU55" s="1"/>
      <c r="AV55" s="2"/>
      <c r="AW55" s="2"/>
      <c r="AX55" s="3"/>
      <c r="AY55" s="1"/>
      <c r="AZ55" s="2"/>
      <c r="BA55" s="2"/>
      <c r="BB55" s="3"/>
    </row>
    <row r="56" spans="2:54" ht="15" customHeight="1" x14ac:dyDescent="0.25">
      <c r="B56" t="s">
        <v>22</v>
      </c>
      <c r="C56" s="46"/>
      <c r="D56" s="37"/>
      <c r="E56" s="5"/>
      <c r="F56" s="39"/>
      <c r="G56" s="4"/>
      <c r="H56" s="5"/>
      <c r="I56" s="5"/>
      <c r="J56" s="6"/>
      <c r="K56" s="4"/>
      <c r="L56" s="5"/>
      <c r="M56" s="5"/>
      <c r="N56" s="6"/>
      <c r="O56" s="4"/>
      <c r="P56" s="5"/>
      <c r="Q56" s="5"/>
      <c r="R56" s="6"/>
      <c r="S56" s="4"/>
      <c r="T56" s="5"/>
      <c r="U56" s="5"/>
      <c r="V56" s="6"/>
      <c r="W56" s="4"/>
      <c r="X56" s="5"/>
      <c r="Y56" s="5"/>
      <c r="Z56" s="6"/>
      <c r="AA56" s="4"/>
      <c r="AB56" s="5"/>
      <c r="AC56" s="5"/>
      <c r="AD56" s="6"/>
      <c r="AE56" s="4"/>
      <c r="AF56" s="5"/>
      <c r="AG56" s="5"/>
      <c r="AH56" s="6"/>
      <c r="AI56" s="4"/>
      <c r="AJ56" s="5"/>
      <c r="AK56" s="5"/>
      <c r="AL56" s="6"/>
      <c r="AM56" s="4"/>
      <c r="AN56" s="5"/>
      <c r="AO56" s="5"/>
      <c r="AP56" s="6"/>
      <c r="AQ56" s="4"/>
      <c r="AR56" s="5"/>
      <c r="AS56" s="5"/>
      <c r="AT56" s="6"/>
      <c r="AU56" s="4"/>
      <c r="AV56" s="5"/>
      <c r="AW56" s="5"/>
      <c r="AX56" s="6"/>
      <c r="AY56" s="4"/>
      <c r="AZ56" s="5"/>
      <c r="BA56" s="5"/>
      <c r="BB56" s="6"/>
    </row>
    <row r="59" spans="2:54" ht="15.75" customHeight="1" x14ac:dyDescent="0.25">
      <c r="B59" s="17" t="s">
        <v>27</v>
      </c>
      <c r="C59" s="95" t="s">
        <v>1</v>
      </c>
      <c r="D59" s="96"/>
      <c r="E59" s="96"/>
      <c r="F59" s="97"/>
      <c r="G59" s="92" t="s">
        <v>2</v>
      </c>
      <c r="H59" s="93"/>
      <c r="I59" s="93"/>
      <c r="J59" s="94"/>
      <c r="K59" s="92" t="s">
        <v>3</v>
      </c>
      <c r="L59" s="93"/>
      <c r="M59" s="93"/>
      <c r="N59" s="94"/>
      <c r="O59" s="92" t="s">
        <v>4</v>
      </c>
      <c r="P59" s="93"/>
      <c r="Q59" s="93"/>
      <c r="R59" s="94"/>
      <c r="S59" s="92" t="s">
        <v>5</v>
      </c>
      <c r="T59" s="93"/>
      <c r="U59" s="93"/>
      <c r="V59" s="94"/>
      <c r="W59" s="92" t="s">
        <v>6</v>
      </c>
      <c r="X59" s="93"/>
      <c r="Y59" s="93"/>
      <c r="Z59" s="94"/>
      <c r="AA59" s="92" t="s">
        <v>7</v>
      </c>
      <c r="AB59" s="93"/>
      <c r="AC59" s="93"/>
      <c r="AD59" s="94"/>
      <c r="AE59" s="92" t="s">
        <v>8</v>
      </c>
      <c r="AF59" s="93"/>
      <c r="AG59" s="93"/>
      <c r="AH59" s="94"/>
      <c r="AI59" s="92" t="s">
        <v>9</v>
      </c>
      <c r="AJ59" s="93"/>
      <c r="AK59" s="93"/>
      <c r="AL59" s="94"/>
      <c r="AM59" s="92" t="s">
        <v>10</v>
      </c>
      <c r="AN59" s="93"/>
      <c r="AO59" s="93"/>
      <c r="AP59" s="94"/>
      <c r="AQ59" s="92" t="s">
        <v>11</v>
      </c>
      <c r="AR59" s="93"/>
      <c r="AS59" s="93"/>
      <c r="AT59" s="94"/>
      <c r="AU59" s="92" t="s">
        <v>12</v>
      </c>
      <c r="AV59" s="93"/>
      <c r="AW59" s="93"/>
      <c r="AX59" s="94"/>
      <c r="AY59" s="92" t="s">
        <v>13</v>
      </c>
      <c r="AZ59" s="93"/>
      <c r="BA59" s="93"/>
      <c r="BB59" s="94"/>
    </row>
    <row r="60" spans="2:54" x14ac:dyDescent="0.25">
      <c r="C60" s="47" t="s">
        <v>14</v>
      </c>
      <c r="D60" s="48" t="s">
        <v>15</v>
      </c>
      <c r="E60" s="48" t="s">
        <v>16</v>
      </c>
      <c r="F60" s="49" t="s">
        <v>17</v>
      </c>
      <c r="G60" s="1" t="s">
        <v>14</v>
      </c>
      <c r="H60" s="2" t="s">
        <v>15</v>
      </c>
      <c r="I60" s="2" t="s">
        <v>16</v>
      </c>
      <c r="J60" s="3" t="s">
        <v>17</v>
      </c>
      <c r="K60" s="1" t="s">
        <v>14</v>
      </c>
      <c r="L60" s="2" t="s">
        <v>15</v>
      </c>
      <c r="M60" s="2" t="s">
        <v>16</v>
      </c>
      <c r="N60" s="3" t="s">
        <v>17</v>
      </c>
      <c r="O60" s="1" t="s">
        <v>14</v>
      </c>
      <c r="P60" s="2" t="s">
        <v>15</v>
      </c>
      <c r="Q60" s="2" t="s">
        <v>16</v>
      </c>
      <c r="R60" s="3" t="s">
        <v>17</v>
      </c>
      <c r="S60" s="1" t="s">
        <v>14</v>
      </c>
      <c r="T60" s="2" t="s">
        <v>15</v>
      </c>
      <c r="U60" s="2" t="s">
        <v>16</v>
      </c>
      <c r="V60" s="3" t="s">
        <v>17</v>
      </c>
      <c r="W60" s="1" t="s">
        <v>14</v>
      </c>
      <c r="X60" s="2" t="s">
        <v>15</v>
      </c>
      <c r="Y60" s="2" t="s">
        <v>16</v>
      </c>
      <c r="Z60" s="3" t="s">
        <v>17</v>
      </c>
      <c r="AA60" s="1" t="s">
        <v>14</v>
      </c>
      <c r="AB60" s="2" t="s">
        <v>15</v>
      </c>
      <c r="AC60" s="2" t="s">
        <v>16</v>
      </c>
      <c r="AD60" s="3" t="s">
        <v>17</v>
      </c>
      <c r="AE60" s="1" t="s">
        <v>14</v>
      </c>
      <c r="AF60" s="2" t="s">
        <v>15</v>
      </c>
      <c r="AG60" s="2" t="s">
        <v>16</v>
      </c>
      <c r="AH60" s="3" t="s">
        <v>17</v>
      </c>
      <c r="AI60" s="1" t="s">
        <v>14</v>
      </c>
      <c r="AJ60" s="2" t="s">
        <v>15</v>
      </c>
      <c r="AK60" s="2" t="s">
        <v>16</v>
      </c>
      <c r="AL60" s="3" t="s">
        <v>17</v>
      </c>
      <c r="AM60" s="1" t="s">
        <v>14</v>
      </c>
      <c r="AN60" s="2" t="s">
        <v>15</v>
      </c>
      <c r="AO60" s="2" t="s">
        <v>16</v>
      </c>
      <c r="AP60" s="3" t="s">
        <v>17</v>
      </c>
      <c r="AQ60" s="1" t="s">
        <v>14</v>
      </c>
      <c r="AR60" s="2" t="s">
        <v>15</v>
      </c>
      <c r="AS60" s="2" t="s">
        <v>16</v>
      </c>
      <c r="AT60" s="3" t="s">
        <v>17</v>
      </c>
      <c r="AU60" s="1" t="s">
        <v>14</v>
      </c>
      <c r="AV60" s="2" t="s">
        <v>15</v>
      </c>
      <c r="AW60" s="2" t="s">
        <v>16</v>
      </c>
      <c r="AX60" s="3" t="s">
        <v>17</v>
      </c>
      <c r="AY60" s="1" t="s">
        <v>14</v>
      </c>
      <c r="AZ60" s="2" t="s">
        <v>15</v>
      </c>
      <c r="BA60" s="2" t="s">
        <v>16</v>
      </c>
      <c r="BB60" s="3" t="s">
        <v>17</v>
      </c>
    </row>
    <row r="61" spans="2:54" x14ac:dyDescent="0.25">
      <c r="B61" t="s">
        <v>18</v>
      </c>
      <c r="C61" s="42">
        <v>2599</v>
      </c>
      <c r="D61" s="43">
        <v>2032</v>
      </c>
      <c r="E61" s="43">
        <v>-567</v>
      </c>
      <c r="F61" s="44">
        <v>-0.21816083108888035</v>
      </c>
      <c r="G61" s="1"/>
      <c r="H61" s="2"/>
      <c r="I61" s="2"/>
      <c r="J61" s="3"/>
      <c r="K61" s="1"/>
      <c r="L61" s="2"/>
      <c r="M61" s="2"/>
      <c r="N61" s="3"/>
      <c r="O61" s="1"/>
      <c r="P61" s="2"/>
      <c r="Q61" s="2"/>
      <c r="R61" s="3"/>
      <c r="S61" s="1"/>
      <c r="T61" s="2"/>
      <c r="U61" s="2"/>
      <c r="V61" s="3"/>
      <c r="W61" s="1"/>
      <c r="X61" s="2"/>
      <c r="Y61" s="2"/>
      <c r="Z61" s="3"/>
      <c r="AA61" s="1"/>
      <c r="AB61" s="2"/>
      <c r="AC61" s="2"/>
      <c r="AD61" s="3"/>
      <c r="AE61" s="1"/>
      <c r="AF61" s="2"/>
      <c r="AG61" s="2"/>
      <c r="AH61" s="3"/>
      <c r="AI61" s="1"/>
      <c r="AJ61" s="2"/>
      <c r="AK61" s="2"/>
      <c r="AL61" s="3"/>
      <c r="AM61" s="1"/>
      <c r="AN61" s="2"/>
      <c r="AO61" s="2"/>
      <c r="AP61" s="3"/>
      <c r="AQ61" s="1"/>
      <c r="AR61" s="2"/>
      <c r="AS61" s="2"/>
      <c r="AT61" s="3"/>
      <c r="AU61" s="1"/>
      <c r="AV61" s="2"/>
      <c r="AW61" s="2"/>
      <c r="AX61" s="3"/>
      <c r="AY61" s="1"/>
      <c r="AZ61" s="2"/>
      <c r="BA61" s="2"/>
      <c r="BB61" s="3"/>
    </row>
    <row r="62" spans="2:54" x14ac:dyDescent="0.25">
      <c r="B62" t="s">
        <v>19</v>
      </c>
      <c r="C62" s="42">
        <v>0</v>
      </c>
      <c r="D62" s="43">
        <v>0</v>
      </c>
      <c r="E62" s="43">
        <v>0</v>
      </c>
      <c r="F62" s="44">
        <v>0</v>
      </c>
      <c r="G62" s="1"/>
      <c r="H62" s="2"/>
      <c r="I62" s="2"/>
      <c r="J62" s="3"/>
      <c r="K62" s="1"/>
      <c r="L62" s="2"/>
      <c r="M62" s="2"/>
      <c r="N62" s="3"/>
      <c r="O62" s="1"/>
      <c r="P62" s="2"/>
      <c r="Q62" s="2"/>
      <c r="R62" s="3"/>
      <c r="S62" s="1"/>
      <c r="T62" s="2"/>
      <c r="U62" s="2"/>
      <c r="V62" s="3"/>
      <c r="W62" s="1"/>
      <c r="X62" s="2"/>
      <c r="Y62" s="2"/>
      <c r="Z62" s="3"/>
      <c r="AA62" s="1"/>
      <c r="AB62" s="2"/>
      <c r="AC62" s="2"/>
      <c r="AD62" s="3"/>
      <c r="AE62" s="1"/>
      <c r="AF62" s="2"/>
      <c r="AG62" s="2"/>
      <c r="AH62" s="3"/>
      <c r="AI62" s="1"/>
      <c r="AJ62" s="2"/>
      <c r="AK62" s="2"/>
      <c r="AL62" s="3"/>
      <c r="AM62" s="1"/>
      <c r="AN62" s="2"/>
      <c r="AO62" s="2"/>
      <c r="AP62" s="3"/>
      <c r="AQ62" s="1"/>
      <c r="AR62" s="2"/>
      <c r="AS62" s="2"/>
      <c r="AT62" s="3"/>
      <c r="AU62" s="1"/>
      <c r="AV62" s="2"/>
      <c r="AW62" s="2"/>
      <c r="AX62" s="3"/>
      <c r="AY62" s="1"/>
      <c r="AZ62" s="2"/>
      <c r="BA62" s="2"/>
      <c r="BB62" s="3"/>
    </row>
    <row r="63" spans="2:54" x14ac:dyDescent="0.25">
      <c r="B63" t="s">
        <v>20</v>
      </c>
      <c r="C63" s="42">
        <v>2599</v>
      </c>
      <c r="D63" s="43">
        <v>2032</v>
      </c>
      <c r="E63" s="43">
        <v>-567</v>
      </c>
      <c r="F63" s="44">
        <v>-0.21816083108888035</v>
      </c>
      <c r="G63" s="1"/>
      <c r="H63" s="2"/>
      <c r="I63" s="2"/>
      <c r="J63" s="3"/>
      <c r="K63" s="1"/>
      <c r="L63" s="2"/>
      <c r="M63" s="2"/>
      <c r="N63" s="3"/>
      <c r="O63" s="1"/>
      <c r="P63" s="2"/>
      <c r="Q63" s="2"/>
      <c r="R63" s="3"/>
      <c r="S63" s="1"/>
      <c r="T63" s="2"/>
      <c r="U63" s="2"/>
      <c r="V63" s="3"/>
      <c r="W63" s="1"/>
      <c r="X63" s="2"/>
      <c r="Y63" s="2"/>
      <c r="Z63" s="3"/>
      <c r="AA63" s="1"/>
      <c r="AB63" s="2"/>
      <c r="AC63" s="2"/>
      <c r="AD63" s="3"/>
      <c r="AE63" s="1"/>
      <c r="AF63" s="2"/>
      <c r="AG63" s="2"/>
      <c r="AH63" s="3"/>
      <c r="AI63" s="1"/>
      <c r="AJ63" s="2"/>
      <c r="AK63" s="2"/>
      <c r="AL63" s="3"/>
      <c r="AM63" s="1"/>
      <c r="AN63" s="2"/>
      <c r="AO63" s="2"/>
      <c r="AP63" s="3"/>
      <c r="AQ63" s="1"/>
      <c r="AR63" s="2"/>
      <c r="AS63" s="2"/>
      <c r="AT63" s="3"/>
      <c r="AU63" s="1"/>
      <c r="AV63" s="2"/>
      <c r="AW63" s="2"/>
      <c r="AX63" s="3"/>
      <c r="AY63" s="1"/>
      <c r="AZ63" s="2"/>
      <c r="BA63" s="2"/>
      <c r="BB63" s="3"/>
    </row>
    <row r="64" spans="2:54" x14ac:dyDescent="0.25">
      <c r="C64" s="40"/>
      <c r="D64" s="41"/>
      <c r="E64" s="41"/>
      <c r="F64" s="38"/>
      <c r="G64" s="1"/>
      <c r="H64" s="2"/>
      <c r="I64" s="2"/>
      <c r="J64" s="3"/>
      <c r="K64" s="1"/>
      <c r="L64" s="2"/>
      <c r="M64" s="2"/>
      <c r="N64" s="3"/>
      <c r="O64" s="1"/>
      <c r="P64" s="2"/>
      <c r="Q64" s="2"/>
      <c r="R64" s="3"/>
      <c r="S64" s="1"/>
      <c r="T64" s="2"/>
      <c r="U64" s="2"/>
      <c r="V64" s="3"/>
      <c r="W64" s="1"/>
      <c r="X64" s="2"/>
      <c r="Y64" s="2"/>
      <c r="Z64" s="3"/>
      <c r="AA64" s="1"/>
      <c r="AB64" s="2"/>
      <c r="AC64" s="2"/>
      <c r="AD64" s="3"/>
      <c r="AE64" s="1"/>
      <c r="AF64" s="2"/>
      <c r="AG64" s="2"/>
      <c r="AH64" s="3"/>
      <c r="AI64" s="1"/>
      <c r="AJ64" s="2"/>
      <c r="AK64" s="2"/>
      <c r="AL64" s="3"/>
      <c r="AM64" s="1"/>
      <c r="AN64" s="2"/>
      <c r="AO64" s="2"/>
      <c r="AP64" s="3"/>
      <c r="AQ64" s="1"/>
      <c r="AR64" s="2"/>
      <c r="AS64" s="2"/>
      <c r="AT64" s="3"/>
      <c r="AU64" s="1"/>
      <c r="AV64" s="2"/>
      <c r="AW64" s="2"/>
      <c r="AX64" s="3"/>
      <c r="AY64" s="1"/>
      <c r="AZ64" s="2"/>
      <c r="BA64" s="2"/>
      <c r="BB64" s="3"/>
    </row>
    <row r="65" spans="2:54" x14ac:dyDescent="0.25">
      <c r="B65" t="s">
        <v>21</v>
      </c>
      <c r="C65" s="40"/>
      <c r="D65" s="41"/>
      <c r="E65" s="43">
        <v>4623</v>
      </c>
      <c r="F65" s="38">
        <v>1.7787610619469028</v>
      </c>
      <c r="G65" s="1"/>
      <c r="H65" s="2"/>
      <c r="I65" s="2"/>
      <c r="J65" s="3"/>
      <c r="K65" s="1"/>
      <c r="L65" s="2"/>
      <c r="M65" s="2"/>
      <c r="N65" s="3"/>
      <c r="O65" s="1"/>
      <c r="P65" s="2"/>
      <c r="Q65" s="2"/>
      <c r="R65" s="3"/>
      <c r="S65" s="1"/>
      <c r="T65" s="2"/>
      <c r="U65" s="2"/>
      <c r="V65" s="3"/>
      <c r="W65" s="1"/>
      <c r="X65" s="2"/>
      <c r="Y65" s="2"/>
      <c r="Z65" s="3"/>
      <c r="AA65" s="1"/>
      <c r="AB65" s="2"/>
      <c r="AC65" s="2"/>
      <c r="AD65" s="3"/>
      <c r="AE65" s="1"/>
      <c r="AF65" s="2"/>
      <c r="AG65" s="2"/>
      <c r="AH65" s="3"/>
      <c r="AI65" s="1"/>
      <c r="AJ65" s="2"/>
      <c r="AK65" s="2"/>
      <c r="AL65" s="3"/>
      <c r="AM65" s="1"/>
      <c r="AN65" s="2"/>
      <c r="AO65" s="2"/>
      <c r="AP65" s="3"/>
      <c r="AQ65" s="1"/>
      <c r="AR65" s="2"/>
      <c r="AS65" s="2"/>
      <c r="AT65" s="3"/>
      <c r="AU65" s="1"/>
      <c r="AV65" s="2"/>
      <c r="AW65" s="2"/>
      <c r="AX65" s="3"/>
      <c r="AY65" s="1"/>
      <c r="AZ65" s="2"/>
      <c r="BA65" s="2"/>
      <c r="BB65" s="3"/>
    </row>
    <row r="66" spans="2:54" x14ac:dyDescent="0.25">
      <c r="C66" s="1"/>
      <c r="D66" s="2"/>
      <c r="E66" s="2"/>
      <c r="F66" s="38"/>
      <c r="G66" s="1"/>
      <c r="H66" s="2"/>
      <c r="I66" s="2"/>
      <c r="J66" s="3"/>
      <c r="K66" s="1"/>
      <c r="L66" s="2"/>
      <c r="M66" s="2"/>
      <c r="N66" s="3"/>
      <c r="O66" s="1"/>
      <c r="P66" s="2"/>
      <c r="Q66" s="2"/>
      <c r="R66" s="3"/>
      <c r="S66" s="1"/>
      <c r="T66" s="2"/>
      <c r="U66" s="2"/>
      <c r="V66" s="3"/>
      <c r="W66" s="1"/>
      <c r="X66" s="2"/>
      <c r="Y66" s="2"/>
      <c r="Z66" s="3"/>
      <c r="AA66" s="1"/>
      <c r="AB66" s="2"/>
      <c r="AC66" s="2"/>
      <c r="AD66" s="3"/>
      <c r="AE66" s="1"/>
      <c r="AF66" s="2"/>
      <c r="AG66" s="2"/>
      <c r="AH66" s="3"/>
      <c r="AI66" s="1"/>
      <c r="AJ66" s="2"/>
      <c r="AK66" s="2"/>
      <c r="AL66" s="3"/>
      <c r="AM66" s="1"/>
      <c r="AN66" s="2"/>
      <c r="AO66" s="2"/>
      <c r="AP66" s="3"/>
      <c r="AQ66" s="1"/>
      <c r="AR66" s="2"/>
      <c r="AS66" s="2"/>
      <c r="AT66" s="3"/>
      <c r="AU66" s="1"/>
      <c r="AV66" s="2"/>
      <c r="AW66" s="2"/>
      <c r="AX66" s="3"/>
      <c r="AY66" s="1"/>
      <c r="AZ66" s="2"/>
      <c r="BA66" s="2"/>
      <c r="BB66" s="3"/>
    </row>
    <row r="67" spans="2:54" x14ac:dyDescent="0.25">
      <c r="B67" t="s">
        <v>22</v>
      </c>
      <c r="C67" s="46">
        <v>0.8</v>
      </c>
      <c r="D67" s="37"/>
      <c r="E67" s="5"/>
      <c r="F67" s="39"/>
      <c r="G67" s="4"/>
      <c r="H67" s="5"/>
      <c r="I67" s="5"/>
      <c r="J67" s="6"/>
      <c r="K67" s="4"/>
      <c r="L67" s="5"/>
      <c r="M67" s="5"/>
      <c r="N67" s="6"/>
      <c r="O67" s="4"/>
      <c r="P67" s="5"/>
      <c r="Q67" s="5"/>
      <c r="R67" s="6"/>
      <c r="S67" s="4"/>
      <c r="T67" s="5"/>
      <c r="U67" s="5"/>
      <c r="V67" s="6"/>
      <c r="W67" s="4"/>
      <c r="X67" s="5"/>
      <c r="Y67" s="5"/>
      <c r="Z67" s="6"/>
      <c r="AA67" s="4"/>
      <c r="AB67" s="5"/>
      <c r="AC67" s="5"/>
      <c r="AD67" s="6"/>
      <c r="AE67" s="4"/>
      <c r="AF67" s="5"/>
      <c r="AG67" s="5"/>
      <c r="AH67" s="6"/>
      <c r="AI67" s="4"/>
      <c r="AJ67" s="5"/>
      <c r="AK67" s="5"/>
      <c r="AL67" s="6"/>
      <c r="AM67" s="4"/>
      <c r="AN67" s="5"/>
      <c r="AO67" s="5"/>
      <c r="AP67" s="6"/>
      <c r="AQ67" s="4"/>
      <c r="AR67" s="5"/>
      <c r="AS67" s="5"/>
      <c r="AT67" s="6"/>
      <c r="AU67" s="4"/>
      <c r="AV67" s="5"/>
      <c r="AW67" s="5"/>
      <c r="AX67" s="6"/>
      <c r="AY67" s="4"/>
      <c r="AZ67" s="5"/>
      <c r="BA67" s="5"/>
      <c r="BB67" s="6"/>
    </row>
    <row r="70" spans="2:54" x14ac:dyDescent="0.25">
      <c r="B70" s="17" t="s">
        <v>28</v>
      </c>
      <c r="C70" s="95" t="s">
        <v>1</v>
      </c>
      <c r="D70" s="96"/>
      <c r="E70" s="96"/>
      <c r="F70" s="97"/>
      <c r="G70" s="92" t="s">
        <v>2</v>
      </c>
      <c r="H70" s="93"/>
      <c r="I70" s="93"/>
      <c r="J70" s="94"/>
      <c r="K70" s="92" t="s">
        <v>3</v>
      </c>
      <c r="L70" s="93"/>
      <c r="M70" s="93"/>
      <c r="N70" s="94"/>
      <c r="O70" s="92" t="s">
        <v>4</v>
      </c>
      <c r="P70" s="93"/>
      <c r="Q70" s="93"/>
      <c r="R70" s="94"/>
      <c r="S70" s="92" t="s">
        <v>5</v>
      </c>
      <c r="T70" s="93"/>
      <c r="U70" s="93"/>
      <c r="V70" s="94"/>
      <c r="W70" s="92" t="s">
        <v>6</v>
      </c>
      <c r="X70" s="93"/>
      <c r="Y70" s="93"/>
      <c r="Z70" s="94"/>
      <c r="AA70" s="92" t="s">
        <v>7</v>
      </c>
      <c r="AB70" s="93"/>
      <c r="AC70" s="93"/>
      <c r="AD70" s="94"/>
      <c r="AE70" s="92" t="s">
        <v>8</v>
      </c>
      <c r="AF70" s="93"/>
      <c r="AG70" s="93"/>
      <c r="AH70" s="94"/>
      <c r="AI70" s="92" t="s">
        <v>9</v>
      </c>
      <c r="AJ70" s="93"/>
      <c r="AK70" s="93"/>
      <c r="AL70" s="94"/>
      <c r="AM70" s="92" t="s">
        <v>10</v>
      </c>
      <c r="AN70" s="93"/>
      <c r="AO70" s="93"/>
      <c r="AP70" s="94"/>
      <c r="AQ70" s="92" t="s">
        <v>11</v>
      </c>
      <c r="AR70" s="93"/>
      <c r="AS70" s="93"/>
      <c r="AT70" s="94"/>
      <c r="AU70" s="92" t="s">
        <v>12</v>
      </c>
      <c r="AV70" s="93"/>
      <c r="AW70" s="93"/>
      <c r="AX70" s="94"/>
      <c r="AY70" s="92" t="s">
        <v>13</v>
      </c>
      <c r="AZ70" s="93"/>
      <c r="BA70" s="93"/>
      <c r="BB70" s="94"/>
    </row>
    <row r="71" spans="2:54" x14ac:dyDescent="0.25">
      <c r="C71" s="47" t="s">
        <v>14</v>
      </c>
      <c r="D71" s="48" t="s">
        <v>15</v>
      </c>
      <c r="E71" s="48" t="s">
        <v>16</v>
      </c>
      <c r="F71" s="49" t="s">
        <v>17</v>
      </c>
      <c r="G71" s="1" t="s">
        <v>14</v>
      </c>
      <c r="H71" s="2" t="s">
        <v>15</v>
      </c>
      <c r="I71" s="2" t="s">
        <v>16</v>
      </c>
      <c r="J71" s="3" t="s">
        <v>17</v>
      </c>
      <c r="K71" s="1" t="s">
        <v>14</v>
      </c>
      <c r="L71" s="2" t="s">
        <v>15</v>
      </c>
      <c r="M71" s="2" t="s">
        <v>16</v>
      </c>
      <c r="N71" s="3" t="s">
        <v>17</v>
      </c>
      <c r="O71" s="1" t="s">
        <v>14</v>
      </c>
      <c r="P71" s="2" t="s">
        <v>15</v>
      </c>
      <c r="Q71" s="2" t="s">
        <v>16</v>
      </c>
      <c r="R71" s="3" t="s">
        <v>17</v>
      </c>
      <c r="S71" s="1" t="s">
        <v>14</v>
      </c>
      <c r="T71" s="2" t="s">
        <v>15</v>
      </c>
      <c r="U71" s="2" t="s">
        <v>16</v>
      </c>
      <c r="V71" s="3" t="s">
        <v>17</v>
      </c>
      <c r="W71" s="1" t="s">
        <v>14</v>
      </c>
      <c r="X71" s="2" t="s">
        <v>15</v>
      </c>
      <c r="Y71" s="2" t="s">
        <v>16</v>
      </c>
      <c r="Z71" s="3" t="s">
        <v>17</v>
      </c>
      <c r="AA71" s="1" t="s">
        <v>14</v>
      </c>
      <c r="AB71" s="2" t="s">
        <v>15</v>
      </c>
      <c r="AC71" s="2" t="s">
        <v>16</v>
      </c>
      <c r="AD71" s="3" t="s">
        <v>17</v>
      </c>
      <c r="AE71" s="1" t="s">
        <v>14</v>
      </c>
      <c r="AF71" s="2" t="s">
        <v>15</v>
      </c>
      <c r="AG71" s="2" t="s">
        <v>16</v>
      </c>
      <c r="AH71" s="3" t="s">
        <v>17</v>
      </c>
      <c r="AI71" s="1" t="s">
        <v>14</v>
      </c>
      <c r="AJ71" s="2" t="s">
        <v>15</v>
      </c>
      <c r="AK71" s="2" t="s">
        <v>16</v>
      </c>
      <c r="AL71" s="3" t="s">
        <v>17</v>
      </c>
      <c r="AM71" s="1" t="s">
        <v>14</v>
      </c>
      <c r="AN71" s="2" t="s">
        <v>15</v>
      </c>
      <c r="AO71" s="2" t="s">
        <v>16</v>
      </c>
      <c r="AP71" s="3" t="s">
        <v>17</v>
      </c>
      <c r="AQ71" s="1" t="s">
        <v>14</v>
      </c>
      <c r="AR71" s="2" t="s">
        <v>15</v>
      </c>
      <c r="AS71" s="2" t="s">
        <v>16</v>
      </c>
      <c r="AT71" s="3" t="s">
        <v>17</v>
      </c>
      <c r="AU71" s="1" t="s">
        <v>14</v>
      </c>
      <c r="AV71" s="2" t="s">
        <v>15</v>
      </c>
      <c r="AW71" s="2" t="s">
        <v>16</v>
      </c>
      <c r="AX71" s="3" t="s">
        <v>17</v>
      </c>
      <c r="AY71" s="1" t="s">
        <v>14</v>
      </c>
      <c r="AZ71" s="2" t="s">
        <v>15</v>
      </c>
      <c r="BA71" s="2" t="s">
        <v>16</v>
      </c>
      <c r="BB71" s="3" t="s">
        <v>17</v>
      </c>
    </row>
    <row r="72" spans="2:54" x14ac:dyDescent="0.25">
      <c r="B72" t="s">
        <v>18</v>
      </c>
      <c r="C72" s="42">
        <f ca="1">SUMIF($D$2:$D$137,"&gt;0",$D$2:$D$137)</f>
        <v>94400</v>
      </c>
      <c r="D72" s="43">
        <f ca="1">SUMIF($D$2:$D$137,"&gt;0",$E$2:$E$137)</f>
        <v>94400</v>
      </c>
      <c r="E72" s="43">
        <f ca="1">D72-C72</f>
        <v>0</v>
      </c>
      <c r="F72" s="44">
        <f ca="1">E72/C72</f>
        <v>0</v>
      </c>
      <c r="G72" s="1"/>
      <c r="H72" s="2"/>
      <c r="I72" s="2"/>
      <c r="J72" s="3"/>
      <c r="K72" s="1"/>
      <c r="L72" s="2"/>
      <c r="M72" s="2"/>
      <c r="N72" s="3"/>
      <c r="O72" s="1"/>
      <c r="P72" s="2"/>
      <c r="Q72" s="2"/>
      <c r="R72" s="3"/>
      <c r="S72" s="1"/>
      <c r="T72" s="2"/>
      <c r="U72" s="2"/>
      <c r="V72" s="3"/>
      <c r="W72" s="1"/>
      <c r="X72" s="2"/>
      <c r="Y72" s="2"/>
      <c r="Z72" s="3"/>
      <c r="AA72" s="1"/>
      <c r="AB72" s="2"/>
      <c r="AC72" s="2"/>
      <c r="AD72" s="3"/>
      <c r="AE72" s="1"/>
      <c r="AF72" s="2"/>
      <c r="AG72" s="2"/>
      <c r="AH72" s="3"/>
      <c r="AI72" s="1"/>
      <c r="AJ72" s="2"/>
      <c r="AK72" s="2"/>
      <c r="AL72" s="3"/>
      <c r="AM72" s="1"/>
      <c r="AN72" s="2"/>
      <c r="AO72" s="2"/>
      <c r="AP72" s="3"/>
      <c r="AQ72" s="1"/>
      <c r="AR72" s="2"/>
      <c r="AS72" s="2"/>
      <c r="AT72" s="3"/>
      <c r="AU72" s="1"/>
      <c r="AV72" s="2"/>
      <c r="AW72" s="2"/>
      <c r="AX72" s="3"/>
      <c r="AY72" s="1"/>
      <c r="AZ72" s="2"/>
      <c r="BA72" s="2"/>
      <c r="BB72" s="3"/>
    </row>
    <row r="73" spans="2:54" x14ac:dyDescent="0.25">
      <c r="B73" t="s">
        <v>19</v>
      </c>
      <c r="C73" s="42">
        <v>0</v>
      </c>
      <c r="D73" s="43">
        <f ca="1">SUMIF($D$2:$D$137,"",$E$2:$E$137)</f>
        <v>0</v>
      </c>
      <c r="E73" s="43">
        <f ca="1">D73-C73</f>
        <v>0</v>
      </c>
      <c r="F73" s="44">
        <f ca="1">E73/C72</f>
        <v>0</v>
      </c>
      <c r="G73" s="1"/>
      <c r="H73" s="2"/>
      <c r="I73" s="2"/>
      <c r="J73" s="3"/>
      <c r="K73" s="1"/>
      <c r="L73" s="2"/>
      <c r="M73" s="2"/>
      <c r="N73" s="3"/>
      <c r="O73" s="1"/>
      <c r="P73" s="2"/>
      <c r="Q73" s="2"/>
      <c r="R73" s="3"/>
      <c r="S73" s="1"/>
      <c r="T73" s="2"/>
      <c r="U73" s="2"/>
      <c r="V73" s="3"/>
      <c r="W73" s="1"/>
      <c r="X73" s="2"/>
      <c r="Y73" s="2"/>
      <c r="Z73" s="3"/>
      <c r="AA73" s="1"/>
      <c r="AB73" s="2"/>
      <c r="AC73" s="2"/>
      <c r="AD73" s="3"/>
      <c r="AE73" s="1"/>
      <c r="AF73" s="2"/>
      <c r="AG73" s="2"/>
      <c r="AH73" s="3"/>
      <c r="AI73" s="1"/>
      <c r="AJ73" s="2"/>
      <c r="AK73" s="2"/>
      <c r="AL73" s="3"/>
      <c r="AM73" s="1"/>
      <c r="AN73" s="2"/>
      <c r="AO73" s="2"/>
      <c r="AP73" s="3"/>
      <c r="AQ73" s="1"/>
      <c r="AR73" s="2"/>
      <c r="AS73" s="2"/>
      <c r="AT73" s="3"/>
      <c r="AU73" s="1"/>
      <c r="AV73" s="2"/>
      <c r="AW73" s="2"/>
      <c r="AX73" s="3"/>
      <c r="AY73" s="1"/>
      <c r="AZ73" s="2"/>
      <c r="BA73" s="2"/>
      <c r="BB73" s="3"/>
    </row>
    <row r="74" spans="2:54" x14ac:dyDescent="0.25">
      <c r="B74" t="s">
        <v>20</v>
      </c>
      <c r="C74" s="42">
        <f ca="1">SUM(C72:C73)</f>
        <v>94400</v>
      </c>
      <c r="D74" s="43">
        <f ca="1">SUM(D72:D73)</f>
        <v>94400</v>
      </c>
      <c r="E74" s="43">
        <f ca="1">D74-C74</f>
        <v>0</v>
      </c>
      <c r="F74" s="44">
        <f ca="1">SUM(F72:F73)</f>
        <v>0</v>
      </c>
      <c r="G74" s="1"/>
      <c r="H74" s="2"/>
      <c r="I74" s="2"/>
      <c r="J74" s="3"/>
      <c r="K74" s="1"/>
      <c r="L74" s="2"/>
      <c r="M74" s="2"/>
      <c r="N74" s="3"/>
      <c r="O74" s="1"/>
      <c r="P74" s="2"/>
      <c r="Q74" s="2"/>
      <c r="R74" s="3"/>
      <c r="S74" s="1"/>
      <c r="T74" s="2"/>
      <c r="U74" s="2"/>
      <c r="V74" s="3"/>
      <c r="W74" s="1"/>
      <c r="X74" s="2"/>
      <c r="Y74" s="2"/>
      <c r="Z74" s="3"/>
      <c r="AA74" s="1"/>
      <c r="AB74" s="2"/>
      <c r="AC74" s="2"/>
      <c r="AD74" s="3"/>
      <c r="AE74" s="1"/>
      <c r="AF74" s="2"/>
      <c r="AG74" s="2"/>
      <c r="AH74" s="3"/>
      <c r="AI74" s="1"/>
      <c r="AJ74" s="2"/>
      <c r="AK74" s="2"/>
      <c r="AL74" s="3"/>
      <c r="AM74" s="1"/>
      <c r="AN74" s="2"/>
      <c r="AO74" s="2"/>
      <c r="AP74" s="3"/>
      <c r="AQ74" s="1"/>
      <c r="AR74" s="2"/>
      <c r="AS74" s="2"/>
      <c r="AT74" s="3"/>
      <c r="AU74" s="1"/>
      <c r="AV74" s="2"/>
      <c r="AW74" s="2"/>
      <c r="AX74" s="3"/>
      <c r="AY74" s="1"/>
      <c r="AZ74" s="2"/>
      <c r="BA74" s="2"/>
      <c r="BB74" s="3"/>
    </row>
    <row r="75" spans="2:54" x14ac:dyDescent="0.25">
      <c r="C75" s="40"/>
      <c r="D75" s="41"/>
      <c r="E75" s="41"/>
      <c r="F75" s="38"/>
      <c r="G75" s="1"/>
      <c r="H75" s="2"/>
      <c r="I75" s="2"/>
      <c r="J75" s="3"/>
      <c r="K75" s="1"/>
      <c r="L75" s="2"/>
      <c r="M75" s="2"/>
      <c r="N75" s="3"/>
      <c r="O75" s="1"/>
      <c r="P75" s="2"/>
      <c r="Q75" s="2"/>
      <c r="R75" s="3"/>
      <c r="S75" s="1"/>
      <c r="T75" s="2"/>
      <c r="U75" s="2"/>
      <c r="V75" s="3"/>
      <c r="W75" s="1"/>
      <c r="X75" s="2"/>
      <c r="Y75" s="2"/>
      <c r="Z75" s="3"/>
      <c r="AA75" s="1"/>
      <c r="AB75" s="2"/>
      <c r="AC75" s="2"/>
      <c r="AD75" s="3"/>
      <c r="AE75" s="1"/>
      <c r="AF75" s="2"/>
      <c r="AG75" s="2"/>
      <c r="AH75" s="3"/>
      <c r="AI75" s="1"/>
      <c r="AJ75" s="2"/>
      <c r="AK75" s="2"/>
      <c r="AL75" s="3"/>
      <c r="AM75" s="1"/>
      <c r="AN75" s="2"/>
      <c r="AO75" s="2"/>
      <c r="AP75" s="3"/>
      <c r="AQ75" s="1"/>
      <c r="AR75" s="2"/>
      <c r="AS75" s="2"/>
      <c r="AT75" s="3"/>
      <c r="AU75" s="1"/>
      <c r="AV75" s="2"/>
      <c r="AW75" s="2"/>
      <c r="AX75" s="3"/>
      <c r="AY75" s="1"/>
      <c r="AZ75" s="2"/>
      <c r="BA75" s="2"/>
      <c r="BB75" s="3"/>
    </row>
    <row r="76" spans="2:54" x14ac:dyDescent="0.25">
      <c r="B76" t="s">
        <v>21</v>
      </c>
      <c r="C76" s="40"/>
      <c r="D76" s="41"/>
      <c r="E76" s="43">
        <f>G68</f>
        <v>0</v>
      </c>
      <c r="F76" s="38">
        <f ca="1">E76/C72</f>
        <v>0.10889830508474577</v>
      </c>
      <c r="G76" s="1"/>
      <c r="H76" s="2"/>
      <c r="I76" s="2"/>
      <c r="J76" s="3"/>
      <c r="K76" s="1"/>
      <c r="L76" s="2"/>
      <c r="M76" s="2"/>
      <c r="N76" s="3"/>
      <c r="O76" s="1"/>
      <c r="P76" s="2"/>
      <c r="Q76" s="2"/>
      <c r="R76" s="3"/>
      <c r="S76" s="1"/>
      <c r="T76" s="2"/>
      <c r="U76" s="2"/>
      <c r="V76" s="3"/>
      <c r="W76" s="1"/>
      <c r="X76" s="2"/>
      <c r="Y76" s="2"/>
      <c r="Z76" s="3"/>
      <c r="AA76" s="1"/>
      <c r="AB76" s="2"/>
      <c r="AC76" s="2"/>
      <c r="AD76" s="3"/>
      <c r="AE76" s="1"/>
      <c r="AF76" s="2"/>
      <c r="AG76" s="2"/>
      <c r="AH76" s="3"/>
      <c r="AI76" s="1"/>
      <c r="AJ76" s="2"/>
      <c r="AK76" s="2"/>
      <c r="AL76" s="3"/>
      <c r="AM76" s="1"/>
      <c r="AN76" s="2"/>
      <c r="AO76" s="2"/>
      <c r="AP76" s="3"/>
      <c r="AQ76" s="1"/>
      <c r="AR76" s="2"/>
      <c r="AS76" s="2"/>
      <c r="AT76" s="3"/>
      <c r="AU76" s="1"/>
      <c r="AV76" s="2"/>
      <c r="AW76" s="2"/>
      <c r="AX76" s="3"/>
      <c r="AY76" s="1"/>
      <c r="AZ76" s="2"/>
      <c r="BA76" s="2"/>
      <c r="BB76" s="3"/>
    </row>
    <row r="77" spans="2:54" x14ac:dyDescent="0.25">
      <c r="C77" s="1"/>
      <c r="D77" s="2"/>
      <c r="E77" s="2"/>
      <c r="F77" s="38"/>
      <c r="G77" s="1"/>
      <c r="H77" s="2"/>
      <c r="I77" s="2"/>
      <c r="J77" s="3"/>
      <c r="K77" s="1"/>
      <c r="L77" s="2"/>
      <c r="M77" s="2"/>
      <c r="N77" s="3"/>
      <c r="O77" s="1"/>
      <c r="P77" s="2"/>
      <c r="Q77" s="2"/>
      <c r="R77" s="3"/>
      <c r="S77" s="1"/>
      <c r="T77" s="2"/>
      <c r="U77" s="2"/>
      <c r="V77" s="3"/>
      <c r="W77" s="1"/>
      <c r="X77" s="2"/>
      <c r="Y77" s="2"/>
      <c r="Z77" s="3"/>
      <c r="AA77" s="1"/>
      <c r="AB77" s="2"/>
      <c r="AC77" s="2"/>
      <c r="AD77" s="3"/>
      <c r="AE77" s="1"/>
      <c r="AF77" s="2"/>
      <c r="AG77" s="2"/>
      <c r="AH77" s="3"/>
      <c r="AI77" s="1"/>
      <c r="AJ77" s="2"/>
      <c r="AK77" s="2"/>
      <c r="AL77" s="3"/>
      <c r="AM77" s="1"/>
      <c r="AN77" s="2"/>
      <c r="AO77" s="2"/>
      <c r="AP77" s="3"/>
      <c r="AQ77" s="1"/>
      <c r="AR77" s="2"/>
      <c r="AS77" s="2"/>
      <c r="AT77" s="3"/>
      <c r="AU77" s="1"/>
      <c r="AV77" s="2"/>
      <c r="AW77" s="2"/>
      <c r="AX77" s="3"/>
      <c r="AY77" s="1"/>
      <c r="AZ77" s="2"/>
      <c r="BA77" s="2"/>
      <c r="BB77" s="3"/>
    </row>
    <row r="78" spans="2:54" x14ac:dyDescent="0.25">
      <c r="B78" t="s">
        <v>22</v>
      </c>
      <c r="C78" s="46" t="e">
        <f>#REF!</f>
        <v>#REF!</v>
      </c>
      <c r="D78" s="37"/>
      <c r="E78" s="5"/>
      <c r="F78" s="39"/>
      <c r="G78" s="4"/>
      <c r="H78" s="5"/>
      <c r="I78" s="5"/>
      <c r="J78" s="6"/>
      <c r="K78" s="4"/>
      <c r="L78" s="5"/>
      <c r="M78" s="5"/>
      <c r="N78" s="6"/>
      <c r="O78" s="4"/>
      <c r="P78" s="5"/>
      <c r="Q78" s="5"/>
      <c r="R78" s="6"/>
      <c r="S78" s="4"/>
      <c r="T78" s="5"/>
      <c r="U78" s="5"/>
      <c r="V78" s="6"/>
      <c r="W78" s="4"/>
      <c r="X78" s="5"/>
      <c r="Y78" s="5"/>
      <c r="Z78" s="6"/>
      <c r="AA78" s="4"/>
      <c r="AB78" s="5"/>
      <c r="AC78" s="5"/>
      <c r="AD78" s="6"/>
      <c r="AE78" s="4"/>
      <c r="AF78" s="5"/>
      <c r="AG78" s="5"/>
      <c r="AH78" s="6"/>
      <c r="AI78" s="4"/>
      <c r="AJ78" s="5"/>
      <c r="AK78" s="5"/>
      <c r="AL78" s="6"/>
      <c r="AM78" s="4"/>
      <c r="AN78" s="5"/>
      <c r="AO78" s="5"/>
      <c r="AP78" s="6"/>
      <c r="AQ78" s="4"/>
      <c r="AR78" s="5"/>
      <c r="AS78" s="5"/>
      <c r="AT78" s="6"/>
      <c r="AU78" s="4"/>
      <c r="AV78" s="5"/>
      <c r="AW78" s="5"/>
      <c r="AX78" s="6"/>
      <c r="AY78" s="4"/>
      <c r="AZ78" s="5"/>
      <c r="BA78" s="5"/>
      <c r="BB78" s="6"/>
    </row>
    <row r="81" spans="2:54" ht="15.75" customHeight="1" x14ac:dyDescent="0.25">
      <c r="B81" s="17" t="s">
        <v>29</v>
      </c>
      <c r="C81" s="95" t="s">
        <v>1</v>
      </c>
      <c r="D81" s="96"/>
      <c r="E81" s="96"/>
      <c r="F81" s="97"/>
      <c r="G81" s="92" t="s">
        <v>2</v>
      </c>
      <c r="H81" s="93"/>
      <c r="I81" s="93"/>
      <c r="J81" s="94"/>
      <c r="K81" s="92" t="s">
        <v>3</v>
      </c>
      <c r="L81" s="93"/>
      <c r="M81" s="93"/>
      <c r="N81" s="94"/>
      <c r="O81" s="92" t="s">
        <v>4</v>
      </c>
      <c r="P81" s="93"/>
      <c r="Q81" s="93"/>
      <c r="R81" s="94"/>
      <c r="S81" s="92" t="s">
        <v>5</v>
      </c>
      <c r="T81" s="93"/>
      <c r="U81" s="93"/>
      <c r="V81" s="94"/>
      <c r="W81" s="92" t="s">
        <v>6</v>
      </c>
      <c r="X81" s="93"/>
      <c r="Y81" s="93"/>
      <c r="Z81" s="94"/>
      <c r="AA81" s="92" t="s">
        <v>7</v>
      </c>
      <c r="AB81" s="93"/>
      <c r="AC81" s="93"/>
      <c r="AD81" s="94"/>
      <c r="AE81" s="92" t="s">
        <v>8</v>
      </c>
      <c r="AF81" s="93"/>
      <c r="AG81" s="93"/>
      <c r="AH81" s="94"/>
      <c r="AI81" s="92" t="s">
        <v>9</v>
      </c>
      <c r="AJ81" s="93"/>
      <c r="AK81" s="93"/>
      <c r="AL81" s="94"/>
      <c r="AM81" s="92" t="s">
        <v>10</v>
      </c>
      <c r="AN81" s="93"/>
      <c r="AO81" s="93"/>
      <c r="AP81" s="94"/>
      <c r="AQ81" s="92" t="s">
        <v>11</v>
      </c>
      <c r="AR81" s="93"/>
      <c r="AS81" s="93"/>
      <c r="AT81" s="94"/>
      <c r="AU81" s="92" t="s">
        <v>12</v>
      </c>
      <c r="AV81" s="93"/>
      <c r="AW81" s="93"/>
      <c r="AX81" s="94"/>
      <c r="AY81" s="92" t="s">
        <v>13</v>
      </c>
      <c r="AZ81" s="93"/>
      <c r="BA81" s="93"/>
      <c r="BB81" s="94"/>
    </row>
    <row r="82" spans="2:54" x14ac:dyDescent="0.25">
      <c r="C82" s="47" t="s">
        <v>14</v>
      </c>
      <c r="D82" s="48" t="s">
        <v>15</v>
      </c>
      <c r="E82" s="48" t="s">
        <v>16</v>
      </c>
      <c r="F82" s="49" t="s">
        <v>17</v>
      </c>
      <c r="G82" s="1" t="s">
        <v>14</v>
      </c>
      <c r="H82" s="2" t="s">
        <v>15</v>
      </c>
      <c r="I82" s="2" t="s">
        <v>16</v>
      </c>
      <c r="J82" s="3" t="s">
        <v>17</v>
      </c>
      <c r="K82" s="1" t="s">
        <v>14</v>
      </c>
      <c r="L82" s="2" t="s">
        <v>15</v>
      </c>
      <c r="M82" s="2" t="s">
        <v>16</v>
      </c>
      <c r="N82" s="3" t="s">
        <v>17</v>
      </c>
      <c r="O82" s="1" t="s">
        <v>14</v>
      </c>
      <c r="P82" s="2" t="s">
        <v>15</v>
      </c>
      <c r="Q82" s="2" t="s">
        <v>16</v>
      </c>
      <c r="R82" s="3" t="s">
        <v>17</v>
      </c>
      <c r="S82" s="1" t="s">
        <v>14</v>
      </c>
      <c r="T82" s="2" t="s">
        <v>15</v>
      </c>
      <c r="U82" s="2" t="s">
        <v>16</v>
      </c>
      <c r="V82" s="3" t="s">
        <v>17</v>
      </c>
      <c r="W82" s="1" t="s">
        <v>14</v>
      </c>
      <c r="X82" s="2" t="s">
        <v>15</v>
      </c>
      <c r="Y82" s="2" t="s">
        <v>16</v>
      </c>
      <c r="Z82" s="3" t="s">
        <v>17</v>
      </c>
      <c r="AA82" s="1" t="s">
        <v>14</v>
      </c>
      <c r="AB82" s="2" t="s">
        <v>15</v>
      </c>
      <c r="AC82" s="2" t="s">
        <v>16</v>
      </c>
      <c r="AD82" s="3" t="s">
        <v>17</v>
      </c>
      <c r="AE82" s="1" t="s">
        <v>14</v>
      </c>
      <c r="AF82" s="2" t="s">
        <v>15</v>
      </c>
      <c r="AG82" s="2" t="s">
        <v>16</v>
      </c>
      <c r="AH82" s="3" t="s">
        <v>17</v>
      </c>
      <c r="AI82" s="1" t="s">
        <v>14</v>
      </c>
      <c r="AJ82" s="2" t="s">
        <v>15</v>
      </c>
      <c r="AK82" s="2" t="s">
        <v>16</v>
      </c>
      <c r="AL82" s="3" t="s">
        <v>17</v>
      </c>
      <c r="AM82" s="1" t="s">
        <v>14</v>
      </c>
      <c r="AN82" s="2" t="s">
        <v>15</v>
      </c>
      <c r="AO82" s="2" t="s">
        <v>16</v>
      </c>
      <c r="AP82" s="3" t="s">
        <v>17</v>
      </c>
      <c r="AQ82" s="1" t="s">
        <v>14</v>
      </c>
      <c r="AR82" s="2" t="s">
        <v>15</v>
      </c>
      <c r="AS82" s="2" t="s">
        <v>16</v>
      </c>
      <c r="AT82" s="3" t="s">
        <v>17</v>
      </c>
      <c r="AU82" s="1" t="s">
        <v>14</v>
      </c>
      <c r="AV82" s="2" t="s">
        <v>15</v>
      </c>
      <c r="AW82" s="2" t="s">
        <v>16</v>
      </c>
      <c r="AX82" s="3" t="s">
        <v>17</v>
      </c>
      <c r="AY82" s="1" t="s">
        <v>14</v>
      </c>
      <c r="AZ82" s="2" t="s">
        <v>15</v>
      </c>
      <c r="BA82" s="2" t="s">
        <v>16</v>
      </c>
      <c r="BB82" s="3" t="s">
        <v>17</v>
      </c>
    </row>
    <row r="83" spans="2:54" x14ac:dyDescent="0.25">
      <c r="B83" t="s">
        <v>18</v>
      </c>
      <c r="C83" s="42">
        <v>2880</v>
      </c>
      <c r="D83" s="43">
        <v>2880</v>
      </c>
      <c r="E83" s="43">
        <v>0</v>
      </c>
      <c r="F83" s="44">
        <v>0</v>
      </c>
      <c r="G83" s="1"/>
      <c r="H83" s="2"/>
      <c r="I83" s="2"/>
      <c r="J83" s="3"/>
      <c r="K83" s="1"/>
      <c r="L83" s="2"/>
      <c r="M83" s="2"/>
      <c r="N83" s="3"/>
      <c r="O83" s="1"/>
      <c r="P83" s="2"/>
      <c r="Q83" s="2"/>
      <c r="R83" s="3"/>
      <c r="S83" s="1"/>
      <c r="T83" s="2"/>
      <c r="U83" s="2"/>
      <c r="V83" s="3"/>
      <c r="W83" s="1"/>
      <c r="X83" s="2"/>
      <c r="Y83" s="2"/>
      <c r="Z83" s="3"/>
      <c r="AA83" s="1"/>
      <c r="AB83" s="2"/>
      <c r="AC83" s="2"/>
      <c r="AD83" s="3"/>
      <c r="AE83" s="1"/>
      <c r="AF83" s="2"/>
      <c r="AG83" s="2"/>
      <c r="AH83" s="3"/>
      <c r="AI83" s="1"/>
      <c r="AJ83" s="2"/>
      <c r="AK83" s="2"/>
      <c r="AL83" s="3"/>
      <c r="AM83" s="1"/>
      <c r="AN83" s="2"/>
      <c r="AO83" s="2"/>
      <c r="AP83" s="3"/>
      <c r="AQ83" s="1"/>
      <c r="AR83" s="2"/>
      <c r="AS83" s="2"/>
      <c r="AT83" s="3"/>
      <c r="AU83" s="1"/>
      <c r="AV83" s="2"/>
      <c r="AW83" s="2"/>
      <c r="AX83" s="3"/>
      <c r="AY83" s="1"/>
      <c r="AZ83" s="2"/>
      <c r="BA83" s="2"/>
      <c r="BB83" s="3"/>
    </row>
    <row r="84" spans="2:54" x14ac:dyDescent="0.25">
      <c r="B84" t="s">
        <v>19</v>
      </c>
      <c r="C84" s="42">
        <v>0</v>
      </c>
      <c r="D84" s="43">
        <v>0</v>
      </c>
      <c r="E84" s="43">
        <v>0</v>
      </c>
      <c r="F84" s="44">
        <v>0</v>
      </c>
      <c r="G84" s="1"/>
      <c r="H84" s="2"/>
      <c r="I84" s="2"/>
      <c r="J84" s="3"/>
      <c r="K84" s="1"/>
      <c r="L84" s="2"/>
      <c r="M84" s="2"/>
      <c r="N84" s="3"/>
      <c r="O84" s="1"/>
      <c r="P84" s="2"/>
      <c r="Q84" s="2"/>
      <c r="R84" s="3"/>
      <c r="S84" s="1"/>
      <c r="T84" s="2"/>
      <c r="U84" s="2"/>
      <c r="V84" s="3"/>
      <c r="W84" s="1"/>
      <c r="X84" s="2"/>
      <c r="Y84" s="2"/>
      <c r="Z84" s="3"/>
      <c r="AA84" s="1"/>
      <c r="AB84" s="2"/>
      <c r="AC84" s="2"/>
      <c r="AD84" s="3"/>
      <c r="AE84" s="1"/>
      <c r="AF84" s="2"/>
      <c r="AG84" s="2"/>
      <c r="AH84" s="3"/>
      <c r="AI84" s="1"/>
      <c r="AJ84" s="2"/>
      <c r="AK84" s="2"/>
      <c r="AL84" s="3"/>
      <c r="AM84" s="1"/>
      <c r="AN84" s="2"/>
      <c r="AO84" s="2"/>
      <c r="AP84" s="3"/>
      <c r="AQ84" s="1"/>
      <c r="AR84" s="2"/>
      <c r="AS84" s="2"/>
      <c r="AT84" s="3"/>
      <c r="AU84" s="1"/>
      <c r="AV84" s="2"/>
      <c r="AW84" s="2"/>
      <c r="AX84" s="3"/>
      <c r="AY84" s="1"/>
      <c r="AZ84" s="2"/>
      <c r="BA84" s="2"/>
      <c r="BB84" s="3"/>
    </row>
    <row r="85" spans="2:54" x14ac:dyDescent="0.25">
      <c r="B85" t="s">
        <v>20</v>
      </c>
      <c r="C85" s="42">
        <v>2880</v>
      </c>
      <c r="D85" s="43">
        <v>2880</v>
      </c>
      <c r="E85" s="43">
        <v>0</v>
      </c>
      <c r="F85" s="44">
        <v>0</v>
      </c>
      <c r="G85" s="1"/>
      <c r="H85" s="2"/>
      <c r="I85" s="2"/>
      <c r="J85" s="3"/>
      <c r="K85" s="1"/>
      <c r="L85" s="2"/>
      <c r="M85" s="2"/>
      <c r="N85" s="3"/>
      <c r="O85" s="1"/>
      <c r="P85" s="2"/>
      <c r="Q85" s="2"/>
      <c r="R85" s="3"/>
      <c r="S85" s="1"/>
      <c r="T85" s="2"/>
      <c r="U85" s="2"/>
      <c r="V85" s="3"/>
      <c r="W85" s="1"/>
      <c r="X85" s="2"/>
      <c r="Y85" s="2"/>
      <c r="Z85" s="3"/>
      <c r="AA85" s="1"/>
      <c r="AB85" s="2"/>
      <c r="AC85" s="2"/>
      <c r="AD85" s="3"/>
      <c r="AE85" s="1"/>
      <c r="AF85" s="2"/>
      <c r="AG85" s="2"/>
      <c r="AH85" s="3"/>
      <c r="AI85" s="1"/>
      <c r="AJ85" s="2"/>
      <c r="AK85" s="2"/>
      <c r="AL85" s="3"/>
      <c r="AM85" s="1"/>
      <c r="AN85" s="2"/>
      <c r="AO85" s="2"/>
      <c r="AP85" s="3"/>
      <c r="AQ85" s="1"/>
      <c r="AR85" s="2"/>
      <c r="AS85" s="2"/>
      <c r="AT85" s="3"/>
      <c r="AU85" s="1"/>
      <c r="AV85" s="2"/>
      <c r="AW85" s="2"/>
      <c r="AX85" s="3"/>
      <c r="AY85" s="1"/>
      <c r="AZ85" s="2"/>
      <c r="BA85" s="2"/>
      <c r="BB85" s="3"/>
    </row>
    <row r="86" spans="2:54" x14ac:dyDescent="0.25">
      <c r="C86" s="40"/>
      <c r="D86" s="41"/>
      <c r="E86" s="41"/>
      <c r="F86" s="38"/>
      <c r="G86" s="1"/>
      <c r="H86" s="2"/>
      <c r="I86" s="2"/>
      <c r="J86" s="3"/>
      <c r="K86" s="1"/>
      <c r="L86" s="2"/>
      <c r="M86" s="2"/>
      <c r="N86" s="3"/>
      <c r="O86" s="1"/>
      <c r="P86" s="2"/>
      <c r="Q86" s="2"/>
      <c r="R86" s="3"/>
      <c r="S86" s="1"/>
      <c r="T86" s="2"/>
      <c r="U86" s="2"/>
      <c r="V86" s="3"/>
      <c r="W86" s="1"/>
      <c r="X86" s="2"/>
      <c r="Y86" s="2"/>
      <c r="Z86" s="3"/>
      <c r="AA86" s="1"/>
      <c r="AB86" s="2"/>
      <c r="AC86" s="2"/>
      <c r="AD86" s="3"/>
      <c r="AE86" s="1"/>
      <c r="AF86" s="2"/>
      <c r="AG86" s="2"/>
      <c r="AH86" s="3"/>
      <c r="AI86" s="1"/>
      <c r="AJ86" s="2"/>
      <c r="AK86" s="2"/>
      <c r="AL86" s="3"/>
      <c r="AM86" s="1"/>
      <c r="AN86" s="2"/>
      <c r="AO86" s="2"/>
      <c r="AP86" s="3"/>
      <c r="AQ86" s="1"/>
      <c r="AR86" s="2"/>
      <c r="AS86" s="2"/>
      <c r="AT86" s="3"/>
      <c r="AU86" s="1"/>
      <c r="AV86" s="2"/>
      <c r="AW86" s="2"/>
      <c r="AX86" s="3"/>
      <c r="AY86" s="1"/>
      <c r="AZ86" s="2"/>
      <c r="BA86" s="2"/>
      <c r="BB86" s="3"/>
    </row>
    <row r="87" spans="2:54" x14ac:dyDescent="0.25">
      <c r="B87" t="s">
        <v>21</v>
      </c>
      <c r="C87" s="40"/>
      <c r="D87" s="41"/>
      <c r="E87" s="43">
        <v>2528</v>
      </c>
      <c r="F87" s="38">
        <v>0.87777777777777777</v>
      </c>
      <c r="G87" s="1"/>
      <c r="H87" s="2"/>
      <c r="I87" s="2"/>
      <c r="J87" s="3"/>
      <c r="K87" s="1"/>
      <c r="L87" s="2"/>
      <c r="M87" s="2"/>
      <c r="N87" s="3"/>
      <c r="O87" s="1"/>
      <c r="P87" s="2"/>
      <c r="Q87" s="2"/>
      <c r="R87" s="3"/>
      <c r="S87" s="1"/>
      <c r="T87" s="2"/>
      <c r="U87" s="2"/>
      <c r="V87" s="3"/>
      <c r="W87" s="1"/>
      <c r="X87" s="2"/>
      <c r="Y87" s="2"/>
      <c r="Z87" s="3"/>
      <c r="AA87" s="1"/>
      <c r="AB87" s="2"/>
      <c r="AC87" s="2"/>
      <c r="AD87" s="3"/>
      <c r="AE87" s="1"/>
      <c r="AF87" s="2"/>
      <c r="AG87" s="2"/>
      <c r="AH87" s="3"/>
      <c r="AI87" s="1"/>
      <c r="AJ87" s="2"/>
      <c r="AK87" s="2"/>
      <c r="AL87" s="3"/>
      <c r="AM87" s="1"/>
      <c r="AN87" s="2"/>
      <c r="AO87" s="2"/>
      <c r="AP87" s="3"/>
      <c r="AQ87" s="1"/>
      <c r="AR87" s="2"/>
      <c r="AS87" s="2"/>
      <c r="AT87" s="3"/>
      <c r="AU87" s="1"/>
      <c r="AV87" s="2"/>
      <c r="AW87" s="2"/>
      <c r="AX87" s="3"/>
      <c r="AY87" s="1"/>
      <c r="AZ87" s="2"/>
      <c r="BA87" s="2"/>
      <c r="BB87" s="3"/>
    </row>
    <row r="88" spans="2:54" x14ac:dyDescent="0.25">
      <c r="C88" s="1"/>
      <c r="D88" s="2"/>
      <c r="E88" s="2"/>
      <c r="F88" s="38"/>
      <c r="G88" s="1"/>
      <c r="H88" s="2"/>
      <c r="I88" s="2"/>
      <c r="J88" s="3"/>
      <c r="K88" s="1"/>
      <c r="L88" s="2"/>
      <c r="M88" s="2"/>
      <c r="N88" s="3"/>
      <c r="O88" s="1"/>
      <c r="P88" s="2"/>
      <c r="Q88" s="2"/>
      <c r="R88" s="3"/>
      <c r="S88" s="1"/>
      <c r="T88" s="2"/>
      <c r="U88" s="2"/>
      <c r="V88" s="3"/>
      <c r="W88" s="1"/>
      <c r="X88" s="2"/>
      <c r="Y88" s="2"/>
      <c r="Z88" s="3"/>
      <c r="AA88" s="1"/>
      <c r="AB88" s="2"/>
      <c r="AC88" s="2"/>
      <c r="AD88" s="3"/>
      <c r="AE88" s="1"/>
      <c r="AF88" s="2"/>
      <c r="AG88" s="2"/>
      <c r="AH88" s="3"/>
      <c r="AI88" s="1"/>
      <c r="AJ88" s="2"/>
      <c r="AK88" s="2"/>
      <c r="AL88" s="3"/>
      <c r="AM88" s="1"/>
      <c r="AN88" s="2"/>
      <c r="AO88" s="2"/>
      <c r="AP88" s="3"/>
      <c r="AQ88" s="1"/>
      <c r="AR88" s="2"/>
      <c r="AS88" s="2"/>
      <c r="AT88" s="3"/>
      <c r="AU88" s="1"/>
      <c r="AV88" s="2"/>
      <c r="AW88" s="2"/>
      <c r="AX88" s="3"/>
      <c r="AY88" s="1"/>
      <c r="AZ88" s="2"/>
      <c r="BA88" s="2"/>
      <c r="BB88" s="3"/>
    </row>
    <row r="89" spans="2:54" x14ac:dyDescent="0.25">
      <c r="B89" t="s">
        <v>22</v>
      </c>
      <c r="C89" s="46">
        <v>1</v>
      </c>
      <c r="D89" s="37"/>
      <c r="E89" s="5"/>
      <c r="F89" s="39"/>
      <c r="G89" s="4"/>
      <c r="H89" s="5"/>
      <c r="I89" s="5"/>
      <c r="J89" s="6"/>
      <c r="K89" s="4"/>
      <c r="L89" s="5"/>
      <c r="M89" s="5"/>
      <c r="N89" s="6"/>
      <c r="O89" s="4"/>
      <c r="P89" s="5"/>
      <c r="Q89" s="5"/>
      <c r="R89" s="6"/>
      <c r="S89" s="4"/>
      <c r="T89" s="5"/>
      <c r="U89" s="5"/>
      <c r="V89" s="6"/>
      <c r="W89" s="4"/>
      <c r="X89" s="5"/>
      <c r="Y89" s="5"/>
      <c r="Z89" s="6"/>
      <c r="AA89" s="4"/>
      <c r="AB89" s="5"/>
      <c r="AC89" s="5"/>
      <c r="AD89" s="6"/>
      <c r="AE89" s="4"/>
      <c r="AF89" s="5"/>
      <c r="AG89" s="5"/>
      <c r="AH89" s="6"/>
      <c r="AI89" s="4"/>
      <c r="AJ89" s="5"/>
      <c r="AK89" s="5"/>
      <c r="AL89" s="6"/>
      <c r="AM89" s="4"/>
      <c r="AN89" s="5"/>
      <c r="AO89" s="5"/>
      <c r="AP89" s="6"/>
      <c r="AQ89" s="4"/>
      <c r="AR89" s="5"/>
      <c r="AS89" s="5"/>
      <c r="AT89" s="6"/>
      <c r="AU89" s="4"/>
      <c r="AV89" s="5"/>
      <c r="AW89" s="5"/>
      <c r="AX89" s="6"/>
      <c r="AY89" s="4"/>
      <c r="AZ89" s="5"/>
      <c r="BA89" s="5"/>
      <c r="BB89" s="6"/>
    </row>
    <row r="92" spans="2:54" ht="15.75" customHeight="1" x14ac:dyDescent="0.25">
      <c r="B92" s="17" t="s">
        <v>30</v>
      </c>
      <c r="C92" s="95" t="s">
        <v>1</v>
      </c>
      <c r="D92" s="96"/>
      <c r="E92" s="96"/>
      <c r="F92" s="97"/>
      <c r="G92" s="92" t="s">
        <v>2</v>
      </c>
      <c r="H92" s="93"/>
      <c r="I92" s="93"/>
      <c r="J92" s="94"/>
      <c r="K92" s="92" t="s">
        <v>3</v>
      </c>
      <c r="L92" s="93"/>
      <c r="M92" s="93"/>
      <c r="N92" s="94"/>
      <c r="O92" s="92" t="s">
        <v>4</v>
      </c>
      <c r="P92" s="93"/>
      <c r="Q92" s="93"/>
      <c r="R92" s="94"/>
      <c r="S92" s="92" t="s">
        <v>5</v>
      </c>
      <c r="T92" s="93"/>
      <c r="U92" s="93"/>
      <c r="V92" s="94"/>
      <c r="W92" s="92" t="s">
        <v>6</v>
      </c>
      <c r="X92" s="93"/>
      <c r="Y92" s="93"/>
      <c r="Z92" s="94"/>
      <c r="AA92" s="92" t="s">
        <v>7</v>
      </c>
      <c r="AB92" s="93"/>
      <c r="AC92" s="93"/>
      <c r="AD92" s="94"/>
      <c r="AE92" s="92" t="s">
        <v>8</v>
      </c>
      <c r="AF92" s="93"/>
      <c r="AG92" s="93"/>
      <c r="AH92" s="94"/>
      <c r="AI92" s="92" t="s">
        <v>9</v>
      </c>
      <c r="AJ92" s="93"/>
      <c r="AK92" s="93"/>
      <c r="AL92" s="94"/>
      <c r="AM92" s="92" t="s">
        <v>10</v>
      </c>
      <c r="AN92" s="93"/>
      <c r="AO92" s="93"/>
      <c r="AP92" s="94"/>
      <c r="AQ92" s="92" t="s">
        <v>11</v>
      </c>
      <c r="AR92" s="93"/>
      <c r="AS92" s="93"/>
      <c r="AT92" s="94"/>
      <c r="AU92" s="92" t="s">
        <v>12</v>
      </c>
      <c r="AV92" s="93"/>
      <c r="AW92" s="93"/>
      <c r="AX92" s="94"/>
      <c r="AY92" s="92" t="s">
        <v>13</v>
      </c>
      <c r="AZ92" s="93"/>
      <c r="BA92" s="93"/>
      <c r="BB92" s="94"/>
    </row>
    <row r="93" spans="2:54" x14ac:dyDescent="0.25">
      <c r="C93" s="47" t="s">
        <v>14</v>
      </c>
      <c r="D93" s="48" t="s">
        <v>15</v>
      </c>
      <c r="E93" s="48" t="s">
        <v>16</v>
      </c>
      <c r="F93" s="49" t="s">
        <v>17</v>
      </c>
      <c r="G93" s="1" t="s">
        <v>14</v>
      </c>
      <c r="H93" s="2" t="s">
        <v>15</v>
      </c>
      <c r="I93" s="2" t="s">
        <v>16</v>
      </c>
      <c r="J93" s="3" t="s">
        <v>17</v>
      </c>
      <c r="K93" s="1" t="s">
        <v>14</v>
      </c>
      <c r="L93" s="2" t="s">
        <v>15</v>
      </c>
      <c r="M93" s="2" t="s">
        <v>16</v>
      </c>
      <c r="N93" s="3" t="s">
        <v>17</v>
      </c>
      <c r="O93" s="1" t="s">
        <v>14</v>
      </c>
      <c r="P93" s="2" t="s">
        <v>15</v>
      </c>
      <c r="Q93" s="2" t="s">
        <v>16</v>
      </c>
      <c r="R93" s="3" t="s">
        <v>17</v>
      </c>
      <c r="S93" s="1" t="s">
        <v>14</v>
      </c>
      <c r="T93" s="2" t="s">
        <v>15</v>
      </c>
      <c r="U93" s="2" t="s">
        <v>16</v>
      </c>
      <c r="V93" s="3" t="s">
        <v>17</v>
      </c>
      <c r="W93" s="1" t="s">
        <v>14</v>
      </c>
      <c r="X93" s="2" t="s">
        <v>15</v>
      </c>
      <c r="Y93" s="2" t="s">
        <v>16</v>
      </c>
      <c r="Z93" s="3" t="s">
        <v>17</v>
      </c>
      <c r="AA93" s="1" t="s">
        <v>14</v>
      </c>
      <c r="AB93" s="2" t="s">
        <v>15</v>
      </c>
      <c r="AC93" s="2" t="s">
        <v>16</v>
      </c>
      <c r="AD93" s="3" t="s">
        <v>17</v>
      </c>
      <c r="AE93" s="1" t="s">
        <v>14</v>
      </c>
      <c r="AF93" s="2" t="s">
        <v>15</v>
      </c>
      <c r="AG93" s="2" t="s">
        <v>16</v>
      </c>
      <c r="AH93" s="3" t="s">
        <v>17</v>
      </c>
      <c r="AI93" s="1" t="s">
        <v>14</v>
      </c>
      <c r="AJ93" s="2" t="s">
        <v>15</v>
      </c>
      <c r="AK93" s="2" t="s">
        <v>16</v>
      </c>
      <c r="AL93" s="3" t="s">
        <v>17</v>
      </c>
      <c r="AM93" s="1" t="s">
        <v>14</v>
      </c>
      <c r="AN93" s="2" t="s">
        <v>15</v>
      </c>
      <c r="AO93" s="2" t="s">
        <v>16</v>
      </c>
      <c r="AP93" s="3" t="s">
        <v>17</v>
      </c>
      <c r="AQ93" s="1" t="s">
        <v>14</v>
      </c>
      <c r="AR93" s="2" t="s">
        <v>15</v>
      </c>
      <c r="AS93" s="2" t="s">
        <v>16</v>
      </c>
      <c r="AT93" s="3" t="s">
        <v>17</v>
      </c>
      <c r="AU93" s="1" t="s">
        <v>14</v>
      </c>
      <c r="AV93" s="2" t="s">
        <v>15</v>
      </c>
      <c r="AW93" s="2" t="s">
        <v>16</v>
      </c>
      <c r="AX93" s="3" t="s">
        <v>17</v>
      </c>
      <c r="AY93" s="1" t="s">
        <v>14</v>
      </c>
      <c r="AZ93" s="2" t="s">
        <v>15</v>
      </c>
      <c r="BA93" s="2" t="s">
        <v>16</v>
      </c>
      <c r="BB93" s="3" t="s">
        <v>17</v>
      </c>
    </row>
    <row r="94" spans="2:54" x14ac:dyDescent="0.25">
      <c r="B94" t="s">
        <v>18</v>
      </c>
      <c r="C94" s="42"/>
      <c r="D94" s="43"/>
      <c r="E94" s="43"/>
      <c r="F94" s="44"/>
      <c r="G94" s="1"/>
      <c r="H94" s="2"/>
      <c r="I94" s="2"/>
      <c r="J94" s="3"/>
      <c r="K94" s="1"/>
      <c r="L94" s="2"/>
      <c r="M94" s="2"/>
      <c r="N94" s="3"/>
      <c r="O94" s="1"/>
      <c r="P94" s="2"/>
      <c r="Q94" s="2"/>
      <c r="R94" s="3"/>
      <c r="S94" s="1"/>
      <c r="T94" s="2"/>
      <c r="U94" s="2"/>
      <c r="V94" s="3"/>
      <c r="W94" s="1"/>
      <c r="X94" s="2"/>
      <c r="Y94" s="2"/>
      <c r="Z94" s="3"/>
      <c r="AA94" s="1"/>
      <c r="AB94" s="2"/>
      <c r="AC94" s="2"/>
      <c r="AD94" s="3"/>
      <c r="AE94" s="1"/>
      <c r="AF94" s="2"/>
      <c r="AG94" s="2"/>
      <c r="AH94" s="3"/>
      <c r="AI94" s="1"/>
      <c r="AJ94" s="2"/>
      <c r="AK94" s="2"/>
      <c r="AL94" s="3"/>
      <c r="AM94" s="1"/>
      <c r="AN94" s="2"/>
      <c r="AO94" s="2"/>
      <c r="AP94" s="3"/>
      <c r="AQ94" s="1"/>
      <c r="AR94" s="2"/>
      <c r="AS94" s="2"/>
      <c r="AT94" s="3"/>
      <c r="AU94" s="1"/>
      <c r="AV94" s="2"/>
      <c r="AW94" s="2"/>
      <c r="AX94" s="3"/>
      <c r="AY94" s="1"/>
      <c r="AZ94" s="2"/>
      <c r="BA94" s="2"/>
      <c r="BB94" s="3"/>
    </row>
    <row r="95" spans="2:54" x14ac:dyDescent="0.25">
      <c r="B95" t="s">
        <v>19</v>
      </c>
      <c r="C95" s="42"/>
      <c r="D95" s="43"/>
      <c r="E95" s="43"/>
      <c r="F95" s="44"/>
      <c r="G95" s="1"/>
      <c r="H95" s="2"/>
      <c r="I95" s="2"/>
      <c r="J95" s="3"/>
      <c r="K95" s="1"/>
      <c r="L95" s="2"/>
      <c r="M95" s="2"/>
      <c r="N95" s="3"/>
      <c r="O95" s="1"/>
      <c r="P95" s="2"/>
      <c r="Q95" s="2"/>
      <c r="R95" s="3"/>
      <c r="S95" s="1"/>
      <c r="T95" s="2"/>
      <c r="U95" s="2"/>
      <c r="V95" s="3"/>
      <c r="W95" s="1"/>
      <c r="X95" s="2"/>
      <c r="Y95" s="2"/>
      <c r="Z95" s="3"/>
      <c r="AA95" s="1"/>
      <c r="AB95" s="2"/>
      <c r="AC95" s="2"/>
      <c r="AD95" s="3"/>
      <c r="AE95" s="1"/>
      <c r="AF95" s="2"/>
      <c r="AG95" s="2"/>
      <c r="AH95" s="3"/>
      <c r="AI95" s="1"/>
      <c r="AJ95" s="2"/>
      <c r="AK95" s="2"/>
      <c r="AL95" s="3"/>
      <c r="AM95" s="1"/>
      <c r="AN95" s="2"/>
      <c r="AO95" s="2"/>
      <c r="AP95" s="3"/>
      <c r="AQ95" s="1"/>
      <c r="AR95" s="2"/>
      <c r="AS95" s="2"/>
      <c r="AT95" s="3"/>
      <c r="AU95" s="1"/>
      <c r="AV95" s="2"/>
      <c r="AW95" s="2"/>
      <c r="AX95" s="3"/>
      <c r="AY95" s="1"/>
      <c r="AZ95" s="2"/>
      <c r="BA95" s="2"/>
      <c r="BB95" s="3"/>
    </row>
    <row r="96" spans="2:54" ht="14.25" customHeight="1" x14ac:dyDescent="0.25">
      <c r="B96" t="s">
        <v>20</v>
      </c>
      <c r="C96" s="42"/>
      <c r="D96" s="43"/>
      <c r="E96" s="43"/>
      <c r="F96" s="44"/>
      <c r="G96" s="1"/>
      <c r="H96" s="2"/>
      <c r="I96" s="2"/>
      <c r="J96" s="3"/>
      <c r="K96" s="1"/>
      <c r="L96" s="2"/>
      <c r="M96" s="2"/>
      <c r="N96" s="3"/>
      <c r="O96" s="1"/>
      <c r="P96" s="2"/>
      <c r="Q96" s="2"/>
      <c r="R96" s="3"/>
      <c r="S96" s="1"/>
      <c r="T96" s="2"/>
      <c r="U96" s="2"/>
      <c r="V96" s="3"/>
      <c r="W96" s="1"/>
      <c r="X96" s="2"/>
      <c r="Y96" s="2"/>
      <c r="Z96" s="3"/>
      <c r="AA96" s="1"/>
      <c r="AB96" s="2"/>
      <c r="AC96" s="2"/>
      <c r="AD96" s="3"/>
      <c r="AE96" s="1"/>
      <c r="AF96" s="2"/>
      <c r="AG96" s="2"/>
      <c r="AH96" s="3"/>
      <c r="AI96" s="1"/>
      <c r="AJ96" s="2"/>
      <c r="AK96" s="2"/>
      <c r="AL96" s="3"/>
      <c r="AM96" s="1"/>
      <c r="AN96" s="2"/>
      <c r="AO96" s="2"/>
      <c r="AP96" s="3"/>
      <c r="AQ96" s="1"/>
      <c r="AR96" s="2"/>
      <c r="AS96" s="2"/>
      <c r="AT96" s="3"/>
      <c r="AU96" s="1"/>
      <c r="AV96" s="2"/>
      <c r="AW96" s="2"/>
      <c r="AX96" s="3"/>
      <c r="AY96" s="1"/>
      <c r="AZ96" s="2"/>
      <c r="BA96" s="2"/>
      <c r="BB96" s="3"/>
    </row>
    <row r="97" spans="2:54" x14ac:dyDescent="0.25">
      <c r="C97" s="40"/>
      <c r="D97" s="41"/>
      <c r="E97" s="41"/>
      <c r="F97" s="38"/>
      <c r="G97" s="1"/>
      <c r="H97" s="2"/>
      <c r="I97" s="2"/>
      <c r="J97" s="3"/>
      <c r="K97" s="1"/>
      <c r="L97" s="2"/>
      <c r="M97" s="2"/>
      <c r="N97" s="3"/>
      <c r="O97" s="1"/>
      <c r="P97" s="2"/>
      <c r="Q97" s="2"/>
      <c r="R97" s="3"/>
      <c r="S97" s="1"/>
      <c r="T97" s="2"/>
      <c r="U97" s="2"/>
      <c r="V97" s="3"/>
      <c r="W97" s="1"/>
      <c r="X97" s="2"/>
      <c r="Y97" s="2"/>
      <c r="Z97" s="3"/>
      <c r="AA97" s="1"/>
      <c r="AB97" s="2"/>
      <c r="AC97" s="2"/>
      <c r="AD97" s="3"/>
      <c r="AE97" s="1"/>
      <c r="AF97" s="2"/>
      <c r="AG97" s="2"/>
      <c r="AH97" s="3"/>
      <c r="AI97" s="1"/>
      <c r="AJ97" s="2"/>
      <c r="AK97" s="2"/>
      <c r="AL97" s="3"/>
      <c r="AM97" s="1"/>
      <c r="AN97" s="2"/>
      <c r="AO97" s="2"/>
      <c r="AP97" s="3"/>
      <c r="AQ97" s="1"/>
      <c r="AR97" s="2"/>
      <c r="AS97" s="2"/>
      <c r="AT97" s="3"/>
      <c r="AU97" s="1"/>
      <c r="AV97" s="2"/>
      <c r="AW97" s="2"/>
      <c r="AX97" s="3"/>
      <c r="AY97" s="1"/>
      <c r="AZ97" s="2"/>
      <c r="BA97" s="2"/>
      <c r="BB97" s="3"/>
    </row>
    <row r="98" spans="2:54" x14ac:dyDescent="0.25">
      <c r="B98" t="s">
        <v>21</v>
      </c>
      <c r="C98" s="40"/>
      <c r="D98" s="41"/>
      <c r="E98" s="43"/>
      <c r="F98" s="38"/>
      <c r="G98" s="1"/>
      <c r="H98" s="2"/>
      <c r="I98" s="2"/>
      <c r="J98" s="3"/>
      <c r="K98" s="1"/>
      <c r="L98" s="2"/>
      <c r="M98" s="2"/>
      <c r="N98" s="3"/>
      <c r="O98" s="1"/>
      <c r="P98" s="2"/>
      <c r="Q98" s="2"/>
      <c r="R98" s="3"/>
      <c r="S98" s="1"/>
      <c r="T98" s="2"/>
      <c r="U98" s="2"/>
      <c r="V98" s="3"/>
      <c r="W98" s="1"/>
      <c r="X98" s="2"/>
      <c r="Y98" s="2"/>
      <c r="Z98" s="3"/>
      <c r="AA98" s="1"/>
      <c r="AB98" s="2"/>
      <c r="AC98" s="2"/>
      <c r="AD98" s="3"/>
      <c r="AE98" s="1"/>
      <c r="AF98" s="2"/>
      <c r="AG98" s="2"/>
      <c r="AH98" s="3"/>
      <c r="AI98" s="1"/>
      <c r="AJ98" s="2"/>
      <c r="AK98" s="2"/>
      <c r="AL98" s="3"/>
      <c r="AM98" s="1"/>
      <c r="AN98" s="2"/>
      <c r="AO98" s="2"/>
      <c r="AP98" s="3"/>
      <c r="AQ98" s="1"/>
      <c r="AR98" s="2"/>
      <c r="AS98" s="2"/>
      <c r="AT98" s="3"/>
      <c r="AU98" s="1"/>
      <c r="AV98" s="2"/>
      <c r="AW98" s="2"/>
      <c r="AX98" s="3"/>
      <c r="AY98" s="1"/>
      <c r="AZ98" s="2"/>
      <c r="BA98" s="2"/>
      <c r="BB98" s="3"/>
    </row>
    <row r="99" spans="2:54" x14ac:dyDescent="0.25">
      <c r="C99" s="1"/>
      <c r="D99" s="2"/>
      <c r="E99" s="2"/>
      <c r="F99" s="38"/>
      <c r="G99" s="1"/>
      <c r="H99" s="2"/>
      <c r="I99" s="2"/>
      <c r="J99" s="3"/>
      <c r="K99" s="1"/>
      <c r="L99" s="2"/>
      <c r="M99" s="2"/>
      <c r="N99" s="3"/>
      <c r="O99" s="1"/>
      <c r="P99" s="2"/>
      <c r="Q99" s="2"/>
      <c r="R99" s="3"/>
      <c r="S99" s="1"/>
      <c r="T99" s="2"/>
      <c r="U99" s="2"/>
      <c r="V99" s="3"/>
      <c r="W99" s="1"/>
      <c r="X99" s="2"/>
      <c r="Y99" s="2"/>
      <c r="Z99" s="3"/>
      <c r="AA99" s="1"/>
      <c r="AB99" s="2"/>
      <c r="AC99" s="2"/>
      <c r="AD99" s="3"/>
      <c r="AE99" s="1"/>
      <c r="AF99" s="2"/>
      <c r="AG99" s="2"/>
      <c r="AH99" s="3"/>
      <c r="AI99" s="1"/>
      <c r="AJ99" s="2"/>
      <c r="AK99" s="2"/>
      <c r="AL99" s="3"/>
      <c r="AM99" s="1"/>
      <c r="AN99" s="2"/>
      <c r="AO99" s="2"/>
      <c r="AP99" s="3"/>
      <c r="AQ99" s="1"/>
      <c r="AR99" s="2"/>
      <c r="AS99" s="2"/>
      <c r="AT99" s="3"/>
      <c r="AU99" s="1"/>
      <c r="AV99" s="2"/>
      <c r="AW99" s="2"/>
      <c r="AX99" s="3"/>
      <c r="AY99" s="1"/>
      <c r="AZ99" s="2"/>
      <c r="BA99" s="2"/>
      <c r="BB99" s="3"/>
    </row>
    <row r="100" spans="2:54" x14ac:dyDescent="0.25">
      <c r="B100" t="s">
        <v>22</v>
      </c>
      <c r="C100" s="46"/>
      <c r="D100" s="37"/>
      <c r="E100" s="5"/>
      <c r="F100" s="39"/>
      <c r="G100" s="4"/>
      <c r="H100" s="5"/>
      <c r="I100" s="5"/>
      <c r="J100" s="6"/>
      <c r="K100" s="4"/>
      <c r="L100" s="5"/>
      <c r="M100" s="5"/>
      <c r="N100" s="6"/>
      <c r="O100" s="4"/>
      <c r="P100" s="5"/>
      <c r="Q100" s="5"/>
      <c r="R100" s="6"/>
      <c r="S100" s="4"/>
      <c r="T100" s="5"/>
      <c r="U100" s="5"/>
      <c r="V100" s="6"/>
      <c r="W100" s="4"/>
      <c r="X100" s="5"/>
      <c r="Y100" s="5"/>
      <c r="Z100" s="6"/>
      <c r="AA100" s="4"/>
      <c r="AB100" s="5"/>
      <c r="AC100" s="5"/>
      <c r="AD100" s="6"/>
      <c r="AE100" s="4"/>
      <c r="AF100" s="5"/>
      <c r="AG100" s="5"/>
      <c r="AH100" s="6"/>
      <c r="AI100" s="4"/>
      <c r="AJ100" s="5"/>
      <c r="AK100" s="5"/>
      <c r="AL100" s="6"/>
      <c r="AM100" s="4"/>
      <c r="AN100" s="5"/>
      <c r="AO100" s="5"/>
      <c r="AP100" s="6"/>
      <c r="AQ100" s="4"/>
      <c r="AR100" s="5"/>
      <c r="AS100" s="5"/>
      <c r="AT100" s="6"/>
      <c r="AU100" s="4"/>
      <c r="AV100" s="5"/>
      <c r="AW100" s="5"/>
      <c r="AX100" s="6"/>
      <c r="AY100" s="4"/>
      <c r="AZ100" s="5"/>
      <c r="BA100" s="5"/>
      <c r="BB100" s="6"/>
    </row>
    <row r="103" spans="2:54" ht="15.75" customHeight="1" x14ac:dyDescent="0.25">
      <c r="B103" s="17" t="s">
        <v>31</v>
      </c>
      <c r="C103" s="95" t="s">
        <v>1</v>
      </c>
      <c r="D103" s="96"/>
      <c r="E103" s="96"/>
      <c r="F103" s="97"/>
      <c r="G103" s="92" t="s">
        <v>2</v>
      </c>
      <c r="H103" s="93"/>
      <c r="I103" s="93"/>
      <c r="J103" s="94"/>
      <c r="K103" s="92" t="s">
        <v>3</v>
      </c>
      <c r="L103" s="93"/>
      <c r="M103" s="93"/>
      <c r="N103" s="94"/>
      <c r="O103" s="92" t="s">
        <v>4</v>
      </c>
      <c r="P103" s="93"/>
      <c r="Q103" s="93"/>
      <c r="R103" s="94"/>
      <c r="S103" s="92" t="s">
        <v>5</v>
      </c>
      <c r="T103" s="93"/>
      <c r="U103" s="93"/>
      <c r="V103" s="94"/>
      <c r="W103" s="92" t="s">
        <v>6</v>
      </c>
      <c r="X103" s="93"/>
      <c r="Y103" s="93"/>
      <c r="Z103" s="94"/>
      <c r="AA103" s="92" t="s">
        <v>7</v>
      </c>
      <c r="AB103" s="93"/>
      <c r="AC103" s="93"/>
      <c r="AD103" s="94"/>
      <c r="AE103" s="92" t="s">
        <v>8</v>
      </c>
      <c r="AF103" s="93"/>
      <c r="AG103" s="93"/>
      <c r="AH103" s="94"/>
      <c r="AI103" s="92" t="s">
        <v>9</v>
      </c>
      <c r="AJ103" s="93"/>
      <c r="AK103" s="93"/>
      <c r="AL103" s="94"/>
      <c r="AM103" s="92" t="s">
        <v>10</v>
      </c>
      <c r="AN103" s="93"/>
      <c r="AO103" s="93"/>
      <c r="AP103" s="94"/>
      <c r="AQ103" s="92" t="s">
        <v>11</v>
      </c>
      <c r="AR103" s="93"/>
      <c r="AS103" s="93"/>
      <c r="AT103" s="94"/>
      <c r="AU103" s="92" t="s">
        <v>12</v>
      </c>
      <c r="AV103" s="93"/>
      <c r="AW103" s="93"/>
      <c r="AX103" s="94"/>
      <c r="AY103" s="92" t="s">
        <v>13</v>
      </c>
      <c r="AZ103" s="93"/>
      <c r="BA103" s="93"/>
      <c r="BB103" s="94"/>
    </row>
    <row r="104" spans="2:54" x14ac:dyDescent="0.25">
      <c r="C104" s="47" t="s">
        <v>14</v>
      </c>
      <c r="D104" s="48" t="s">
        <v>15</v>
      </c>
      <c r="E104" s="48" t="s">
        <v>16</v>
      </c>
      <c r="F104" s="49" t="s">
        <v>17</v>
      </c>
      <c r="G104" s="1" t="s">
        <v>14</v>
      </c>
      <c r="H104" s="2" t="s">
        <v>15</v>
      </c>
      <c r="I104" s="2" t="s">
        <v>16</v>
      </c>
      <c r="J104" s="3" t="s">
        <v>17</v>
      </c>
      <c r="K104" s="1" t="s">
        <v>14</v>
      </c>
      <c r="L104" s="2" t="s">
        <v>15</v>
      </c>
      <c r="M104" s="2" t="s">
        <v>16</v>
      </c>
      <c r="N104" s="3" t="s">
        <v>17</v>
      </c>
      <c r="O104" s="1" t="s">
        <v>14</v>
      </c>
      <c r="P104" s="2" t="s">
        <v>15</v>
      </c>
      <c r="Q104" s="2" t="s">
        <v>16</v>
      </c>
      <c r="R104" s="3" t="s">
        <v>17</v>
      </c>
      <c r="S104" s="1" t="s">
        <v>14</v>
      </c>
      <c r="T104" s="2" t="s">
        <v>15</v>
      </c>
      <c r="U104" s="2" t="s">
        <v>16</v>
      </c>
      <c r="V104" s="3" t="s">
        <v>17</v>
      </c>
      <c r="W104" s="1" t="s">
        <v>14</v>
      </c>
      <c r="X104" s="2" t="s">
        <v>15</v>
      </c>
      <c r="Y104" s="2" t="s">
        <v>16</v>
      </c>
      <c r="Z104" s="3" t="s">
        <v>17</v>
      </c>
      <c r="AA104" s="1" t="s">
        <v>14</v>
      </c>
      <c r="AB104" s="2" t="s">
        <v>15</v>
      </c>
      <c r="AC104" s="2" t="s">
        <v>16</v>
      </c>
      <c r="AD104" s="3" t="s">
        <v>17</v>
      </c>
      <c r="AE104" s="1" t="s">
        <v>14</v>
      </c>
      <c r="AF104" s="2" t="s">
        <v>15</v>
      </c>
      <c r="AG104" s="2" t="s">
        <v>16</v>
      </c>
      <c r="AH104" s="3" t="s">
        <v>17</v>
      </c>
      <c r="AI104" s="1" t="s">
        <v>14</v>
      </c>
      <c r="AJ104" s="2" t="s">
        <v>15</v>
      </c>
      <c r="AK104" s="2" t="s">
        <v>16</v>
      </c>
      <c r="AL104" s="3" t="s">
        <v>17</v>
      </c>
      <c r="AM104" s="1" t="s">
        <v>14</v>
      </c>
      <c r="AN104" s="2" t="s">
        <v>15</v>
      </c>
      <c r="AO104" s="2" t="s">
        <v>16</v>
      </c>
      <c r="AP104" s="3" t="s">
        <v>17</v>
      </c>
      <c r="AQ104" s="1" t="s">
        <v>14</v>
      </c>
      <c r="AR104" s="2" t="s">
        <v>15</v>
      </c>
      <c r="AS104" s="2" t="s">
        <v>16</v>
      </c>
      <c r="AT104" s="3" t="s">
        <v>17</v>
      </c>
      <c r="AU104" s="1" t="s">
        <v>14</v>
      </c>
      <c r="AV104" s="2" t="s">
        <v>15</v>
      </c>
      <c r="AW104" s="2" t="s">
        <v>16</v>
      </c>
      <c r="AX104" s="3" t="s">
        <v>17</v>
      </c>
      <c r="AY104" s="1" t="s">
        <v>14</v>
      </c>
      <c r="AZ104" s="2" t="s">
        <v>15</v>
      </c>
      <c r="BA104" s="2" t="s">
        <v>16</v>
      </c>
      <c r="BB104" s="3" t="s">
        <v>17</v>
      </c>
    </row>
    <row r="105" spans="2:54" x14ac:dyDescent="0.25">
      <c r="B105" t="s">
        <v>18</v>
      </c>
      <c r="C105" s="42"/>
      <c r="D105" s="43"/>
      <c r="E105" s="43"/>
      <c r="F105" s="44"/>
      <c r="G105" s="1"/>
      <c r="H105" s="2"/>
      <c r="I105" s="2"/>
      <c r="J105" s="3"/>
      <c r="K105" s="1"/>
      <c r="L105" s="2"/>
      <c r="M105" s="2"/>
      <c r="N105" s="3"/>
      <c r="O105" s="1"/>
      <c r="P105" s="2"/>
      <c r="Q105" s="2"/>
      <c r="R105" s="3"/>
      <c r="S105" s="1"/>
      <c r="T105" s="2"/>
      <c r="U105" s="2"/>
      <c r="V105" s="3"/>
      <c r="W105" s="1"/>
      <c r="X105" s="2"/>
      <c r="Y105" s="2"/>
      <c r="Z105" s="3"/>
      <c r="AA105" s="1"/>
      <c r="AB105" s="2"/>
      <c r="AC105" s="2"/>
      <c r="AD105" s="3"/>
      <c r="AE105" s="1"/>
      <c r="AF105" s="2"/>
      <c r="AG105" s="2"/>
      <c r="AH105" s="3"/>
      <c r="AI105" s="1"/>
      <c r="AJ105" s="2"/>
      <c r="AK105" s="2"/>
      <c r="AL105" s="3"/>
      <c r="AM105" s="1"/>
      <c r="AN105" s="2"/>
      <c r="AO105" s="2"/>
      <c r="AP105" s="3"/>
      <c r="AQ105" s="1"/>
      <c r="AR105" s="2"/>
      <c r="AS105" s="2"/>
      <c r="AT105" s="3"/>
      <c r="AU105" s="1"/>
      <c r="AV105" s="2"/>
      <c r="AW105" s="2"/>
      <c r="AX105" s="3"/>
      <c r="AY105" s="1"/>
      <c r="AZ105" s="2"/>
      <c r="BA105" s="2"/>
      <c r="BB105" s="3"/>
    </row>
    <row r="106" spans="2:54" x14ac:dyDescent="0.25">
      <c r="B106" t="s">
        <v>19</v>
      </c>
      <c r="C106" s="42"/>
      <c r="D106" s="43"/>
      <c r="E106" s="43"/>
      <c r="F106" s="44"/>
      <c r="G106" s="1"/>
      <c r="H106" s="2"/>
      <c r="I106" s="2"/>
      <c r="J106" s="3"/>
      <c r="K106" s="1"/>
      <c r="L106" s="2"/>
      <c r="M106" s="2"/>
      <c r="N106" s="3"/>
      <c r="O106" s="1"/>
      <c r="P106" s="2"/>
      <c r="Q106" s="2"/>
      <c r="R106" s="3"/>
      <c r="S106" s="1"/>
      <c r="T106" s="2"/>
      <c r="U106" s="2"/>
      <c r="V106" s="3"/>
      <c r="W106" s="1"/>
      <c r="X106" s="2"/>
      <c r="Y106" s="2"/>
      <c r="Z106" s="3"/>
      <c r="AA106" s="1"/>
      <c r="AB106" s="2"/>
      <c r="AC106" s="2"/>
      <c r="AD106" s="3"/>
      <c r="AE106" s="1"/>
      <c r="AF106" s="2"/>
      <c r="AG106" s="2"/>
      <c r="AH106" s="3"/>
      <c r="AI106" s="1"/>
      <c r="AJ106" s="2"/>
      <c r="AK106" s="2"/>
      <c r="AL106" s="3"/>
      <c r="AM106" s="1"/>
      <c r="AN106" s="2"/>
      <c r="AO106" s="2"/>
      <c r="AP106" s="3"/>
      <c r="AQ106" s="1"/>
      <c r="AR106" s="2"/>
      <c r="AS106" s="2"/>
      <c r="AT106" s="3"/>
      <c r="AU106" s="1"/>
      <c r="AV106" s="2"/>
      <c r="AW106" s="2"/>
      <c r="AX106" s="3"/>
      <c r="AY106" s="1"/>
      <c r="AZ106" s="2"/>
      <c r="BA106" s="2"/>
      <c r="BB106" s="3"/>
    </row>
    <row r="107" spans="2:54" ht="14.25" customHeight="1" x14ac:dyDescent="0.25">
      <c r="B107" t="s">
        <v>20</v>
      </c>
      <c r="C107" s="42"/>
      <c r="D107" s="43"/>
      <c r="E107" s="43"/>
      <c r="F107" s="44"/>
      <c r="G107" s="1"/>
      <c r="H107" s="2"/>
      <c r="I107" s="2"/>
      <c r="J107" s="3"/>
      <c r="K107" s="1"/>
      <c r="L107" s="2"/>
      <c r="M107" s="2"/>
      <c r="N107" s="3"/>
      <c r="O107" s="1"/>
      <c r="P107" s="2"/>
      <c r="Q107" s="2"/>
      <c r="R107" s="3"/>
      <c r="S107" s="1"/>
      <c r="T107" s="2"/>
      <c r="U107" s="2"/>
      <c r="V107" s="3"/>
      <c r="W107" s="1"/>
      <c r="X107" s="2"/>
      <c r="Y107" s="2"/>
      <c r="Z107" s="3"/>
      <c r="AA107" s="1"/>
      <c r="AB107" s="2"/>
      <c r="AC107" s="2"/>
      <c r="AD107" s="3"/>
      <c r="AE107" s="1"/>
      <c r="AF107" s="2"/>
      <c r="AG107" s="2"/>
      <c r="AH107" s="3"/>
      <c r="AI107" s="1"/>
      <c r="AJ107" s="2"/>
      <c r="AK107" s="2"/>
      <c r="AL107" s="3"/>
      <c r="AM107" s="1"/>
      <c r="AN107" s="2"/>
      <c r="AO107" s="2"/>
      <c r="AP107" s="3"/>
      <c r="AQ107" s="1"/>
      <c r="AR107" s="2"/>
      <c r="AS107" s="2"/>
      <c r="AT107" s="3"/>
      <c r="AU107" s="1"/>
      <c r="AV107" s="2"/>
      <c r="AW107" s="2"/>
      <c r="AX107" s="3"/>
      <c r="AY107" s="1"/>
      <c r="AZ107" s="2"/>
      <c r="BA107" s="2"/>
      <c r="BB107" s="3"/>
    </row>
    <row r="108" spans="2:54" x14ac:dyDescent="0.25">
      <c r="C108" s="40"/>
      <c r="D108" s="41"/>
      <c r="E108" s="41"/>
      <c r="F108" s="38"/>
      <c r="G108" s="1"/>
      <c r="H108" s="2"/>
      <c r="I108" s="2"/>
      <c r="J108" s="3"/>
      <c r="K108" s="1"/>
      <c r="L108" s="2"/>
      <c r="M108" s="2"/>
      <c r="N108" s="3"/>
      <c r="O108" s="1"/>
      <c r="P108" s="2"/>
      <c r="Q108" s="2"/>
      <c r="R108" s="3"/>
      <c r="S108" s="1"/>
      <c r="T108" s="2"/>
      <c r="U108" s="2"/>
      <c r="V108" s="3"/>
      <c r="W108" s="1"/>
      <c r="X108" s="2"/>
      <c r="Y108" s="2"/>
      <c r="Z108" s="3"/>
      <c r="AA108" s="1"/>
      <c r="AB108" s="2"/>
      <c r="AC108" s="2"/>
      <c r="AD108" s="3"/>
      <c r="AE108" s="1"/>
      <c r="AF108" s="2"/>
      <c r="AG108" s="2"/>
      <c r="AH108" s="3"/>
      <c r="AI108" s="1"/>
      <c r="AJ108" s="2"/>
      <c r="AK108" s="2"/>
      <c r="AL108" s="3"/>
      <c r="AM108" s="1"/>
      <c r="AN108" s="2"/>
      <c r="AO108" s="2"/>
      <c r="AP108" s="3"/>
      <c r="AQ108" s="1"/>
      <c r="AR108" s="2"/>
      <c r="AS108" s="2"/>
      <c r="AT108" s="3"/>
      <c r="AU108" s="1"/>
      <c r="AV108" s="2"/>
      <c r="AW108" s="2"/>
      <c r="AX108" s="3"/>
      <c r="AY108" s="1"/>
      <c r="AZ108" s="2"/>
      <c r="BA108" s="2"/>
      <c r="BB108" s="3"/>
    </row>
    <row r="109" spans="2:54" x14ac:dyDescent="0.25">
      <c r="B109" t="s">
        <v>21</v>
      </c>
      <c r="C109" s="40"/>
      <c r="D109" s="41"/>
      <c r="E109" s="43"/>
      <c r="F109" s="38"/>
      <c r="G109" s="1"/>
      <c r="H109" s="2"/>
      <c r="I109" s="2"/>
      <c r="J109" s="3"/>
      <c r="K109" s="1"/>
      <c r="L109" s="2"/>
      <c r="M109" s="2"/>
      <c r="N109" s="3"/>
      <c r="O109" s="1"/>
      <c r="P109" s="2"/>
      <c r="Q109" s="2"/>
      <c r="R109" s="3"/>
      <c r="S109" s="1"/>
      <c r="T109" s="2"/>
      <c r="U109" s="2"/>
      <c r="V109" s="3"/>
      <c r="W109" s="1"/>
      <c r="X109" s="2"/>
      <c r="Y109" s="2"/>
      <c r="Z109" s="3"/>
      <c r="AA109" s="1"/>
      <c r="AB109" s="2"/>
      <c r="AC109" s="2"/>
      <c r="AD109" s="3"/>
      <c r="AE109" s="1"/>
      <c r="AF109" s="2"/>
      <c r="AG109" s="2"/>
      <c r="AH109" s="3"/>
      <c r="AI109" s="1"/>
      <c r="AJ109" s="2"/>
      <c r="AK109" s="2"/>
      <c r="AL109" s="3"/>
      <c r="AM109" s="1"/>
      <c r="AN109" s="2"/>
      <c r="AO109" s="2"/>
      <c r="AP109" s="3"/>
      <c r="AQ109" s="1"/>
      <c r="AR109" s="2"/>
      <c r="AS109" s="2"/>
      <c r="AT109" s="3"/>
      <c r="AU109" s="1"/>
      <c r="AV109" s="2"/>
      <c r="AW109" s="2"/>
      <c r="AX109" s="3"/>
      <c r="AY109" s="1"/>
      <c r="AZ109" s="2"/>
      <c r="BA109" s="2"/>
      <c r="BB109" s="3"/>
    </row>
    <row r="110" spans="2:54" x14ac:dyDescent="0.25">
      <c r="C110" s="1"/>
      <c r="D110" s="2"/>
      <c r="E110" s="2"/>
      <c r="F110" s="38"/>
      <c r="G110" s="1"/>
      <c r="H110" s="2"/>
      <c r="I110" s="2"/>
      <c r="J110" s="3"/>
      <c r="K110" s="1"/>
      <c r="L110" s="2"/>
      <c r="M110" s="2"/>
      <c r="N110" s="3"/>
      <c r="O110" s="1"/>
      <c r="P110" s="2"/>
      <c r="Q110" s="2"/>
      <c r="R110" s="3"/>
      <c r="S110" s="1"/>
      <c r="T110" s="2"/>
      <c r="U110" s="2"/>
      <c r="V110" s="3"/>
      <c r="W110" s="1"/>
      <c r="X110" s="2"/>
      <c r="Y110" s="2"/>
      <c r="Z110" s="3"/>
      <c r="AA110" s="1"/>
      <c r="AB110" s="2"/>
      <c r="AC110" s="2"/>
      <c r="AD110" s="3"/>
      <c r="AE110" s="1"/>
      <c r="AF110" s="2"/>
      <c r="AG110" s="2"/>
      <c r="AH110" s="3"/>
      <c r="AI110" s="1"/>
      <c r="AJ110" s="2"/>
      <c r="AK110" s="2"/>
      <c r="AL110" s="3"/>
      <c r="AM110" s="1"/>
      <c r="AN110" s="2"/>
      <c r="AO110" s="2"/>
      <c r="AP110" s="3"/>
      <c r="AQ110" s="1"/>
      <c r="AR110" s="2"/>
      <c r="AS110" s="2"/>
      <c r="AT110" s="3"/>
      <c r="AU110" s="1"/>
      <c r="AV110" s="2"/>
      <c r="AW110" s="2"/>
      <c r="AX110" s="3"/>
      <c r="AY110" s="1"/>
      <c r="AZ110" s="2"/>
      <c r="BA110" s="2"/>
      <c r="BB110" s="3"/>
    </row>
    <row r="111" spans="2:54" x14ac:dyDescent="0.25">
      <c r="B111" t="s">
        <v>22</v>
      </c>
      <c r="C111" s="46"/>
      <c r="D111" s="37"/>
      <c r="E111" s="5"/>
      <c r="F111" s="39"/>
      <c r="G111" s="4"/>
      <c r="H111" s="5"/>
      <c r="I111" s="5"/>
      <c r="J111" s="6"/>
      <c r="K111" s="4"/>
      <c r="L111" s="5"/>
      <c r="M111" s="5"/>
      <c r="N111" s="6"/>
      <c r="O111" s="4"/>
      <c r="P111" s="5"/>
      <c r="Q111" s="5"/>
      <c r="R111" s="6"/>
      <c r="S111" s="4"/>
      <c r="T111" s="5"/>
      <c r="U111" s="5"/>
      <c r="V111" s="6"/>
      <c r="W111" s="4"/>
      <c r="X111" s="5"/>
      <c r="Y111" s="5"/>
      <c r="Z111" s="6"/>
      <c r="AA111" s="4"/>
      <c r="AB111" s="5"/>
      <c r="AC111" s="5"/>
      <c r="AD111" s="6"/>
      <c r="AE111" s="4"/>
      <c r="AF111" s="5"/>
      <c r="AG111" s="5"/>
      <c r="AH111" s="6"/>
      <c r="AI111" s="4"/>
      <c r="AJ111" s="5"/>
      <c r="AK111" s="5"/>
      <c r="AL111" s="6"/>
      <c r="AM111" s="4"/>
      <c r="AN111" s="5"/>
      <c r="AO111" s="5"/>
      <c r="AP111" s="6"/>
      <c r="AQ111" s="4"/>
      <c r="AR111" s="5"/>
      <c r="AS111" s="5"/>
      <c r="AT111" s="6"/>
      <c r="AU111" s="4"/>
      <c r="AV111" s="5"/>
      <c r="AW111" s="5"/>
      <c r="AX111" s="6"/>
      <c r="AY111" s="4"/>
      <c r="AZ111" s="5"/>
      <c r="BA111" s="5"/>
      <c r="BB111" s="6"/>
    </row>
    <row r="114" spans="2:54" ht="15.75" customHeight="1" x14ac:dyDescent="0.25">
      <c r="B114" s="17" t="s">
        <v>32</v>
      </c>
      <c r="C114" s="95" t="s">
        <v>1</v>
      </c>
      <c r="D114" s="96"/>
      <c r="E114" s="96"/>
      <c r="F114" s="97"/>
      <c r="G114" s="92" t="s">
        <v>2</v>
      </c>
      <c r="H114" s="93"/>
      <c r="I114" s="93"/>
      <c r="J114" s="94"/>
      <c r="K114" s="92" t="s">
        <v>3</v>
      </c>
      <c r="L114" s="93"/>
      <c r="M114" s="93"/>
      <c r="N114" s="94"/>
      <c r="O114" s="92" t="s">
        <v>4</v>
      </c>
      <c r="P114" s="93"/>
      <c r="Q114" s="93"/>
      <c r="R114" s="94"/>
      <c r="S114" s="92" t="s">
        <v>5</v>
      </c>
      <c r="T114" s="93"/>
      <c r="U114" s="93"/>
      <c r="V114" s="94"/>
      <c r="W114" s="92" t="s">
        <v>6</v>
      </c>
      <c r="X114" s="93"/>
      <c r="Y114" s="93"/>
      <c r="Z114" s="94"/>
      <c r="AA114" s="92" t="s">
        <v>7</v>
      </c>
      <c r="AB114" s="93"/>
      <c r="AC114" s="93"/>
      <c r="AD114" s="94"/>
      <c r="AE114" s="92" t="s">
        <v>8</v>
      </c>
      <c r="AF114" s="93"/>
      <c r="AG114" s="93"/>
      <c r="AH114" s="94"/>
      <c r="AI114" s="92" t="s">
        <v>9</v>
      </c>
      <c r="AJ114" s="93"/>
      <c r="AK114" s="93"/>
      <c r="AL114" s="94"/>
      <c r="AM114" s="92" t="s">
        <v>10</v>
      </c>
      <c r="AN114" s="93"/>
      <c r="AO114" s="93"/>
      <c r="AP114" s="94"/>
      <c r="AQ114" s="92" t="s">
        <v>11</v>
      </c>
      <c r="AR114" s="93"/>
      <c r="AS114" s="93"/>
      <c r="AT114" s="94"/>
      <c r="AU114" s="92" t="s">
        <v>12</v>
      </c>
      <c r="AV114" s="93"/>
      <c r="AW114" s="93"/>
      <c r="AX114" s="94"/>
      <c r="AY114" s="92" t="s">
        <v>13</v>
      </c>
      <c r="AZ114" s="93"/>
      <c r="BA114" s="93"/>
      <c r="BB114" s="94"/>
    </row>
    <row r="115" spans="2:54" x14ac:dyDescent="0.25">
      <c r="C115" s="47" t="s">
        <v>14</v>
      </c>
      <c r="D115" s="48" t="s">
        <v>15</v>
      </c>
      <c r="E115" s="48" t="s">
        <v>16</v>
      </c>
      <c r="F115" s="49" t="s">
        <v>17</v>
      </c>
      <c r="G115" s="1" t="s">
        <v>14</v>
      </c>
      <c r="H115" s="2" t="s">
        <v>15</v>
      </c>
      <c r="I115" s="2" t="s">
        <v>16</v>
      </c>
      <c r="J115" s="3" t="s">
        <v>17</v>
      </c>
      <c r="K115" s="1" t="s">
        <v>14</v>
      </c>
      <c r="L115" s="2" t="s">
        <v>15</v>
      </c>
      <c r="M115" s="2" t="s">
        <v>16</v>
      </c>
      <c r="N115" s="3" t="s">
        <v>17</v>
      </c>
      <c r="O115" s="1" t="s">
        <v>14</v>
      </c>
      <c r="P115" s="2" t="s">
        <v>15</v>
      </c>
      <c r="Q115" s="2" t="s">
        <v>16</v>
      </c>
      <c r="R115" s="3" t="s">
        <v>17</v>
      </c>
      <c r="S115" s="1" t="s">
        <v>14</v>
      </c>
      <c r="T115" s="2" t="s">
        <v>15</v>
      </c>
      <c r="U115" s="2" t="s">
        <v>16</v>
      </c>
      <c r="V115" s="3" t="s">
        <v>17</v>
      </c>
      <c r="W115" s="1" t="s">
        <v>14</v>
      </c>
      <c r="X115" s="2" t="s">
        <v>15</v>
      </c>
      <c r="Y115" s="2" t="s">
        <v>16</v>
      </c>
      <c r="Z115" s="3" t="s">
        <v>17</v>
      </c>
      <c r="AA115" s="1" t="s">
        <v>14</v>
      </c>
      <c r="AB115" s="2" t="s">
        <v>15</v>
      </c>
      <c r="AC115" s="2" t="s">
        <v>16</v>
      </c>
      <c r="AD115" s="3" t="s">
        <v>17</v>
      </c>
      <c r="AE115" s="1" t="s">
        <v>14</v>
      </c>
      <c r="AF115" s="2" t="s">
        <v>15</v>
      </c>
      <c r="AG115" s="2" t="s">
        <v>16</v>
      </c>
      <c r="AH115" s="3" t="s">
        <v>17</v>
      </c>
      <c r="AI115" s="1" t="s">
        <v>14</v>
      </c>
      <c r="AJ115" s="2" t="s">
        <v>15</v>
      </c>
      <c r="AK115" s="2" t="s">
        <v>16</v>
      </c>
      <c r="AL115" s="3" t="s">
        <v>17</v>
      </c>
      <c r="AM115" s="1" t="s">
        <v>14</v>
      </c>
      <c r="AN115" s="2" t="s">
        <v>15</v>
      </c>
      <c r="AO115" s="2" t="s">
        <v>16</v>
      </c>
      <c r="AP115" s="3" t="s">
        <v>17</v>
      </c>
      <c r="AQ115" s="1" t="s">
        <v>14</v>
      </c>
      <c r="AR115" s="2" t="s">
        <v>15</v>
      </c>
      <c r="AS115" s="2" t="s">
        <v>16</v>
      </c>
      <c r="AT115" s="3" t="s">
        <v>17</v>
      </c>
      <c r="AU115" s="1" t="s">
        <v>14</v>
      </c>
      <c r="AV115" s="2" t="s">
        <v>15</v>
      </c>
      <c r="AW115" s="2" t="s">
        <v>16</v>
      </c>
      <c r="AX115" s="3" t="s">
        <v>17</v>
      </c>
      <c r="AY115" s="1" t="s">
        <v>14</v>
      </c>
      <c r="AZ115" s="2" t="s">
        <v>15</v>
      </c>
      <c r="BA115" s="2" t="s">
        <v>16</v>
      </c>
      <c r="BB115" s="3" t="s">
        <v>17</v>
      </c>
    </row>
    <row r="116" spans="2:54" x14ac:dyDescent="0.25">
      <c r="B116" t="s">
        <v>18</v>
      </c>
      <c r="C116" s="42"/>
      <c r="D116" s="43"/>
      <c r="E116" s="43"/>
      <c r="F116" s="44"/>
      <c r="G116" s="1"/>
      <c r="H116" s="2"/>
      <c r="I116" s="2"/>
      <c r="J116" s="3"/>
      <c r="K116" s="1"/>
      <c r="L116" s="2"/>
      <c r="M116" s="2"/>
      <c r="N116" s="3"/>
      <c r="O116" s="1"/>
      <c r="P116" s="2"/>
      <c r="Q116" s="2"/>
      <c r="R116" s="3"/>
      <c r="S116" s="1"/>
      <c r="T116" s="2"/>
      <c r="U116" s="2"/>
      <c r="V116" s="3"/>
      <c r="W116" s="1"/>
      <c r="X116" s="2"/>
      <c r="Y116" s="2"/>
      <c r="Z116" s="3"/>
      <c r="AA116" s="1"/>
      <c r="AB116" s="2"/>
      <c r="AC116" s="2"/>
      <c r="AD116" s="3"/>
      <c r="AE116" s="1"/>
      <c r="AF116" s="2"/>
      <c r="AG116" s="2"/>
      <c r="AH116" s="3"/>
      <c r="AI116" s="1"/>
      <c r="AJ116" s="2"/>
      <c r="AK116" s="2"/>
      <c r="AL116" s="3"/>
      <c r="AM116" s="1"/>
      <c r="AN116" s="2"/>
      <c r="AO116" s="2"/>
      <c r="AP116" s="3"/>
      <c r="AQ116" s="1"/>
      <c r="AR116" s="2"/>
      <c r="AS116" s="2"/>
      <c r="AT116" s="3"/>
      <c r="AU116" s="1"/>
      <c r="AV116" s="2"/>
      <c r="AW116" s="2"/>
      <c r="AX116" s="3"/>
      <c r="AY116" s="1"/>
      <c r="AZ116" s="2"/>
      <c r="BA116" s="2"/>
      <c r="BB116" s="3"/>
    </row>
    <row r="117" spans="2:54" x14ac:dyDescent="0.25">
      <c r="B117" t="s">
        <v>19</v>
      </c>
      <c r="C117" s="42"/>
      <c r="D117" s="43"/>
      <c r="E117" s="43"/>
      <c r="F117" s="44"/>
      <c r="G117" s="1"/>
      <c r="H117" s="2"/>
      <c r="I117" s="2"/>
      <c r="J117" s="3"/>
      <c r="K117" s="1"/>
      <c r="L117" s="2"/>
      <c r="M117" s="2"/>
      <c r="N117" s="3"/>
      <c r="O117" s="1"/>
      <c r="P117" s="2"/>
      <c r="Q117" s="2"/>
      <c r="R117" s="3"/>
      <c r="S117" s="1"/>
      <c r="T117" s="2"/>
      <c r="U117" s="2"/>
      <c r="V117" s="3"/>
      <c r="W117" s="1"/>
      <c r="X117" s="2"/>
      <c r="Y117" s="2"/>
      <c r="Z117" s="3"/>
      <c r="AA117" s="1"/>
      <c r="AB117" s="2"/>
      <c r="AC117" s="2"/>
      <c r="AD117" s="3"/>
      <c r="AE117" s="1"/>
      <c r="AF117" s="2"/>
      <c r="AG117" s="2"/>
      <c r="AH117" s="3"/>
      <c r="AI117" s="1"/>
      <c r="AJ117" s="2"/>
      <c r="AK117" s="2"/>
      <c r="AL117" s="3"/>
      <c r="AM117" s="1"/>
      <c r="AN117" s="2"/>
      <c r="AO117" s="2"/>
      <c r="AP117" s="3"/>
      <c r="AQ117" s="1"/>
      <c r="AR117" s="2"/>
      <c r="AS117" s="2"/>
      <c r="AT117" s="3"/>
      <c r="AU117" s="1"/>
      <c r="AV117" s="2"/>
      <c r="AW117" s="2"/>
      <c r="AX117" s="3"/>
      <c r="AY117" s="1"/>
      <c r="AZ117" s="2"/>
      <c r="BA117" s="2"/>
      <c r="BB117" s="3"/>
    </row>
    <row r="118" spans="2:54" ht="14.25" customHeight="1" x14ac:dyDescent="0.25">
      <c r="B118" t="s">
        <v>20</v>
      </c>
      <c r="C118" s="42"/>
      <c r="D118" s="43"/>
      <c r="E118" s="43"/>
      <c r="F118" s="44"/>
      <c r="G118" s="1"/>
      <c r="H118" s="2"/>
      <c r="I118" s="2"/>
      <c r="J118" s="3"/>
      <c r="K118" s="1"/>
      <c r="L118" s="2"/>
      <c r="M118" s="2"/>
      <c r="N118" s="3"/>
      <c r="O118" s="1"/>
      <c r="P118" s="2"/>
      <c r="Q118" s="2"/>
      <c r="R118" s="3"/>
      <c r="S118" s="1"/>
      <c r="T118" s="2"/>
      <c r="U118" s="2"/>
      <c r="V118" s="3"/>
      <c r="W118" s="1"/>
      <c r="X118" s="2"/>
      <c r="Y118" s="2"/>
      <c r="Z118" s="3"/>
      <c r="AA118" s="1"/>
      <c r="AB118" s="2"/>
      <c r="AC118" s="2"/>
      <c r="AD118" s="3"/>
      <c r="AE118" s="1"/>
      <c r="AF118" s="2"/>
      <c r="AG118" s="2"/>
      <c r="AH118" s="3"/>
      <c r="AI118" s="1"/>
      <c r="AJ118" s="2"/>
      <c r="AK118" s="2"/>
      <c r="AL118" s="3"/>
      <c r="AM118" s="1"/>
      <c r="AN118" s="2"/>
      <c r="AO118" s="2"/>
      <c r="AP118" s="3"/>
      <c r="AQ118" s="1"/>
      <c r="AR118" s="2"/>
      <c r="AS118" s="2"/>
      <c r="AT118" s="3"/>
      <c r="AU118" s="1"/>
      <c r="AV118" s="2"/>
      <c r="AW118" s="2"/>
      <c r="AX118" s="3"/>
      <c r="AY118" s="1"/>
      <c r="AZ118" s="2"/>
      <c r="BA118" s="2"/>
      <c r="BB118" s="3"/>
    </row>
    <row r="119" spans="2:54" x14ac:dyDescent="0.25">
      <c r="C119" s="40"/>
      <c r="D119" s="41"/>
      <c r="E119" s="41"/>
      <c r="F119" s="38"/>
      <c r="G119" s="1"/>
      <c r="H119" s="2"/>
      <c r="I119" s="2"/>
      <c r="J119" s="3"/>
      <c r="K119" s="1"/>
      <c r="L119" s="2"/>
      <c r="M119" s="2"/>
      <c r="N119" s="3"/>
      <c r="O119" s="1"/>
      <c r="P119" s="2"/>
      <c r="Q119" s="2"/>
      <c r="R119" s="3"/>
      <c r="S119" s="1"/>
      <c r="T119" s="2"/>
      <c r="U119" s="2"/>
      <c r="V119" s="3"/>
      <c r="W119" s="1"/>
      <c r="X119" s="2"/>
      <c r="Y119" s="2"/>
      <c r="Z119" s="3"/>
      <c r="AA119" s="1"/>
      <c r="AB119" s="2"/>
      <c r="AC119" s="2"/>
      <c r="AD119" s="3"/>
      <c r="AE119" s="1"/>
      <c r="AF119" s="2"/>
      <c r="AG119" s="2"/>
      <c r="AH119" s="3"/>
      <c r="AI119" s="1"/>
      <c r="AJ119" s="2"/>
      <c r="AK119" s="2"/>
      <c r="AL119" s="3"/>
      <c r="AM119" s="1"/>
      <c r="AN119" s="2"/>
      <c r="AO119" s="2"/>
      <c r="AP119" s="3"/>
      <c r="AQ119" s="1"/>
      <c r="AR119" s="2"/>
      <c r="AS119" s="2"/>
      <c r="AT119" s="3"/>
      <c r="AU119" s="1"/>
      <c r="AV119" s="2"/>
      <c r="AW119" s="2"/>
      <c r="AX119" s="3"/>
      <c r="AY119" s="1"/>
      <c r="AZ119" s="2"/>
      <c r="BA119" s="2"/>
      <c r="BB119" s="3"/>
    </row>
    <row r="120" spans="2:54" x14ac:dyDescent="0.25">
      <c r="B120" t="s">
        <v>21</v>
      </c>
      <c r="C120" s="40"/>
      <c r="D120" s="41"/>
      <c r="E120" s="43"/>
      <c r="F120" s="38"/>
      <c r="G120" s="1"/>
      <c r="H120" s="2"/>
      <c r="I120" s="2"/>
      <c r="J120" s="3"/>
      <c r="K120" s="1"/>
      <c r="L120" s="2"/>
      <c r="M120" s="2"/>
      <c r="N120" s="3"/>
      <c r="O120" s="1"/>
      <c r="P120" s="2"/>
      <c r="Q120" s="2"/>
      <c r="R120" s="3"/>
      <c r="S120" s="1"/>
      <c r="T120" s="2"/>
      <c r="U120" s="2"/>
      <c r="V120" s="3"/>
      <c r="W120" s="1"/>
      <c r="X120" s="2"/>
      <c r="Y120" s="2"/>
      <c r="Z120" s="3"/>
      <c r="AA120" s="1"/>
      <c r="AB120" s="2"/>
      <c r="AC120" s="2"/>
      <c r="AD120" s="3"/>
      <c r="AE120" s="1"/>
      <c r="AF120" s="2"/>
      <c r="AG120" s="2"/>
      <c r="AH120" s="3"/>
      <c r="AI120" s="1"/>
      <c r="AJ120" s="2"/>
      <c r="AK120" s="2"/>
      <c r="AL120" s="3"/>
      <c r="AM120" s="1"/>
      <c r="AN120" s="2"/>
      <c r="AO120" s="2"/>
      <c r="AP120" s="3"/>
      <c r="AQ120" s="1"/>
      <c r="AR120" s="2"/>
      <c r="AS120" s="2"/>
      <c r="AT120" s="3"/>
      <c r="AU120" s="1"/>
      <c r="AV120" s="2"/>
      <c r="AW120" s="2"/>
      <c r="AX120" s="3"/>
      <c r="AY120" s="1"/>
      <c r="AZ120" s="2"/>
      <c r="BA120" s="2"/>
      <c r="BB120" s="3"/>
    </row>
    <row r="121" spans="2:54" x14ac:dyDescent="0.25">
      <c r="C121" s="1"/>
      <c r="D121" s="2"/>
      <c r="E121" s="2"/>
      <c r="F121" s="38"/>
      <c r="G121" s="1"/>
      <c r="H121" s="2"/>
      <c r="I121" s="2"/>
      <c r="J121" s="3"/>
      <c r="K121" s="1"/>
      <c r="L121" s="2"/>
      <c r="M121" s="2"/>
      <c r="N121" s="3"/>
      <c r="O121" s="1"/>
      <c r="P121" s="2"/>
      <c r="Q121" s="2"/>
      <c r="R121" s="3"/>
      <c r="S121" s="1"/>
      <c r="T121" s="2"/>
      <c r="U121" s="2"/>
      <c r="V121" s="3"/>
      <c r="W121" s="1"/>
      <c r="X121" s="2"/>
      <c r="Y121" s="2"/>
      <c r="Z121" s="3"/>
      <c r="AA121" s="1"/>
      <c r="AB121" s="2"/>
      <c r="AC121" s="2"/>
      <c r="AD121" s="3"/>
      <c r="AE121" s="1"/>
      <c r="AF121" s="2"/>
      <c r="AG121" s="2"/>
      <c r="AH121" s="3"/>
      <c r="AI121" s="1"/>
      <c r="AJ121" s="2"/>
      <c r="AK121" s="2"/>
      <c r="AL121" s="3"/>
      <c r="AM121" s="1"/>
      <c r="AN121" s="2"/>
      <c r="AO121" s="2"/>
      <c r="AP121" s="3"/>
      <c r="AQ121" s="1"/>
      <c r="AR121" s="2"/>
      <c r="AS121" s="2"/>
      <c r="AT121" s="3"/>
      <c r="AU121" s="1"/>
      <c r="AV121" s="2"/>
      <c r="AW121" s="2"/>
      <c r="AX121" s="3"/>
      <c r="AY121" s="1"/>
      <c r="AZ121" s="2"/>
      <c r="BA121" s="2"/>
      <c r="BB121" s="3"/>
    </row>
    <row r="122" spans="2:54" x14ac:dyDescent="0.25">
      <c r="B122" t="s">
        <v>22</v>
      </c>
      <c r="C122" s="46"/>
      <c r="D122" s="37"/>
      <c r="E122" s="5"/>
      <c r="F122" s="39"/>
      <c r="G122" s="4"/>
      <c r="H122" s="5"/>
      <c r="I122" s="5"/>
      <c r="J122" s="6"/>
      <c r="K122" s="4"/>
      <c r="L122" s="5"/>
      <c r="M122" s="5"/>
      <c r="N122" s="6"/>
      <c r="O122" s="4"/>
      <c r="P122" s="5"/>
      <c r="Q122" s="5"/>
      <c r="R122" s="6"/>
      <c r="S122" s="4"/>
      <c r="T122" s="5"/>
      <c r="U122" s="5"/>
      <c r="V122" s="6"/>
      <c r="W122" s="4"/>
      <c r="X122" s="5"/>
      <c r="Y122" s="5"/>
      <c r="Z122" s="6"/>
      <c r="AA122" s="4"/>
      <c r="AB122" s="5"/>
      <c r="AC122" s="5"/>
      <c r="AD122" s="6"/>
      <c r="AE122" s="4"/>
      <c r="AF122" s="5"/>
      <c r="AG122" s="5"/>
      <c r="AH122" s="6"/>
      <c r="AI122" s="4"/>
      <c r="AJ122" s="5"/>
      <c r="AK122" s="5"/>
      <c r="AL122" s="6"/>
      <c r="AM122" s="4"/>
      <c r="AN122" s="5"/>
      <c r="AO122" s="5"/>
      <c r="AP122" s="6"/>
      <c r="AQ122" s="4"/>
      <c r="AR122" s="5"/>
      <c r="AS122" s="5"/>
      <c r="AT122" s="6"/>
      <c r="AU122" s="4"/>
      <c r="AV122" s="5"/>
      <c r="AW122" s="5"/>
      <c r="AX122" s="6"/>
      <c r="AY122" s="4"/>
      <c r="AZ122" s="5"/>
      <c r="BA122" s="5"/>
      <c r="BB122" s="6"/>
    </row>
    <row r="125" spans="2:54" ht="15.75" customHeight="1" x14ac:dyDescent="0.25">
      <c r="B125" s="17" t="s">
        <v>33</v>
      </c>
      <c r="C125" s="95" t="s">
        <v>1</v>
      </c>
      <c r="D125" s="96"/>
      <c r="E125" s="96"/>
      <c r="F125" s="97"/>
      <c r="G125" s="92" t="s">
        <v>2</v>
      </c>
      <c r="H125" s="93"/>
      <c r="I125" s="93"/>
      <c r="J125" s="94"/>
      <c r="K125" s="92" t="s">
        <v>3</v>
      </c>
      <c r="L125" s="93"/>
      <c r="M125" s="93"/>
      <c r="N125" s="94"/>
      <c r="O125" s="92" t="s">
        <v>4</v>
      </c>
      <c r="P125" s="93"/>
      <c r="Q125" s="93"/>
      <c r="R125" s="94"/>
      <c r="S125" s="92" t="s">
        <v>5</v>
      </c>
      <c r="T125" s="93"/>
      <c r="U125" s="93"/>
      <c r="V125" s="94"/>
      <c r="W125" s="92" t="s">
        <v>6</v>
      </c>
      <c r="X125" s="93"/>
      <c r="Y125" s="93"/>
      <c r="Z125" s="94"/>
      <c r="AA125" s="92" t="s">
        <v>7</v>
      </c>
      <c r="AB125" s="93"/>
      <c r="AC125" s="93"/>
      <c r="AD125" s="94"/>
      <c r="AE125" s="92" t="s">
        <v>8</v>
      </c>
      <c r="AF125" s="93"/>
      <c r="AG125" s="93"/>
      <c r="AH125" s="94"/>
      <c r="AI125" s="92" t="s">
        <v>9</v>
      </c>
      <c r="AJ125" s="93"/>
      <c r="AK125" s="93"/>
      <c r="AL125" s="94"/>
      <c r="AM125" s="92" t="s">
        <v>10</v>
      </c>
      <c r="AN125" s="93"/>
      <c r="AO125" s="93"/>
      <c r="AP125" s="94"/>
      <c r="AQ125" s="92" t="s">
        <v>11</v>
      </c>
      <c r="AR125" s="93"/>
      <c r="AS125" s="93"/>
      <c r="AT125" s="94"/>
      <c r="AU125" s="92" t="s">
        <v>12</v>
      </c>
      <c r="AV125" s="93"/>
      <c r="AW125" s="93"/>
      <c r="AX125" s="94"/>
      <c r="AY125" s="92" t="s">
        <v>13</v>
      </c>
      <c r="AZ125" s="93"/>
      <c r="BA125" s="93"/>
      <c r="BB125" s="94"/>
    </row>
    <row r="126" spans="2:54" x14ac:dyDescent="0.25">
      <c r="C126" s="47" t="s">
        <v>14</v>
      </c>
      <c r="D126" s="48" t="s">
        <v>15</v>
      </c>
      <c r="E126" s="48" t="s">
        <v>16</v>
      </c>
      <c r="F126" s="49" t="s">
        <v>17</v>
      </c>
      <c r="G126" s="1" t="s">
        <v>14</v>
      </c>
      <c r="H126" s="2" t="s">
        <v>15</v>
      </c>
      <c r="I126" s="2" t="s">
        <v>16</v>
      </c>
      <c r="J126" s="3" t="s">
        <v>17</v>
      </c>
      <c r="K126" s="1" t="s">
        <v>14</v>
      </c>
      <c r="L126" s="2" t="s">
        <v>15</v>
      </c>
      <c r="M126" s="2" t="s">
        <v>16</v>
      </c>
      <c r="N126" s="3" t="s">
        <v>17</v>
      </c>
      <c r="O126" s="1" t="s">
        <v>14</v>
      </c>
      <c r="P126" s="2" t="s">
        <v>15</v>
      </c>
      <c r="Q126" s="2" t="s">
        <v>16</v>
      </c>
      <c r="R126" s="3" t="s">
        <v>17</v>
      </c>
      <c r="S126" s="1" t="s">
        <v>14</v>
      </c>
      <c r="T126" s="2" t="s">
        <v>15</v>
      </c>
      <c r="U126" s="2" t="s">
        <v>16</v>
      </c>
      <c r="V126" s="3" t="s">
        <v>17</v>
      </c>
      <c r="W126" s="1" t="s">
        <v>14</v>
      </c>
      <c r="X126" s="2" t="s">
        <v>15</v>
      </c>
      <c r="Y126" s="2" t="s">
        <v>16</v>
      </c>
      <c r="Z126" s="3" t="s">
        <v>17</v>
      </c>
      <c r="AA126" s="1" t="s">
        <v>14</v>
      </c>
      <c r="AB126" s="2" t="s">
        <v>15</v>
      </c>
      <c r="AC126" s="2" t="s">
        <v>16</v>
      </c>
      <c r="AD126" s="3" t="s">
        <v>17</v>
      </c>
      <c r="AE126" s="1" t="s">
        <v>14</v>
      </c>
      <c r="AF126" s="2" t="s">
        <v>15</v>
      </c>
      <c r="AG126" s="2" t="s">
        <v>16</v>
      </c>
      <c r="AH126" s="3" t="s">
        <v>17</v>
      </c>
      <c r="AI126" s="1" t="s">
        <v>14</v>
      </c>
      <c r="AJ126" s="2" t="s">
        <v>15</v>
      </c>
      <c r="AK126" s="2" t="s">
        <v>16</v>
      </c>
      <c r="AL126" s="3" t="s">
        <v>17</v>
      </c>
      <c r="AM126" s="1" t="s">
        <v>14</v>
      </c>
      <c r="AN126" s="2" t="s">
        <v>15</v>
      </c>
      <c r="AO126" s="2" t="s">
        <v>16</v>
      </c>
      <c r="AP126" s="3" t="s">
        <v>17</v>
      </c>
      <c r="AQ126" s="1" t="s">
        <v>14</v>
      </c>
      <c r="AR126" s="2" t="s">
        <v>15</v>
      </c>
      <c r="AS126" s="2" t="s">
        <v>16</v>
      </c>
      <c r="AT126" s="3" t="s">
        <v>17</v>
      </c>
      <c r="AU126" s="1" t="s">
        <v>14</v>
      </c>
      <c r="AV126" s="2" t="s">
        <v>15</v>
      </c>
      <c r="AW126" s="2" t="s">
        <v>16</v>
      </c>
      <c r="AX126" s="3" t="s">
        <v>17</v>
      </c>
      <c r="AY126" s="1" t="s">
        <v>14</v>
      </c>
      <c r="AZ126" s="2" t="s">
        <v>15</v>
      </c>
      <c r="BA126" s="2" t="s">
        <v>16</v>
      </c>
      <c r="BB126" s="3" t="s">
        <v>17</v>
      </c>
    </row>
    <row r="127" spans="2:54" x14ac:dyDescent="0.25">
      <c r="B127" t="s">
        <v>18</v>
      </c>
      <c r="C127" s="42"/>
      <c r="D127" s="43"/>
      <c r="E127" s="43"/>
      <c r="F127" s="44"/>
      <c r="G127" s="1"/>
      <c r="H127" s="2"/>
      <c r="I127" s="2"/>
      <c r="J127" s="3"/>
      <c r="K127" s="1"/>
      <c r="L127" s="2"/>
      <c r="M127" s="2"/>
      <c r="N127" s="3"/>
      <c r="O127" s="1"/>
      <c r="P127" s="2"/>
      <c r="Q127" s="2"/>
      <c r="R127" s="3"/>
      <c r="S127" s="1"/>
      <c r="T127" s="2"/>
      <c r="U127" s="2"/>
      <c r="V127" s="3"/>
      <c r="W127" s="1"/>
      <c r="X127" s="2"/>
      <c r="Y127" s="2"/>
      <c r="Z127" s="3"/>
      <c r="AA127" s="1"/>
      <c r="AB127" s="2"/>
      <c r="AC127" s="2"/>
      <c r="AD127" s="3"/>
      <c r="AE127" s="1"/>
      <c r="AF127" s="2"/>
      <c r="AG127" s="2"/>
      <c r="AH127" s="3"/>
      <c r="AI127" s="1"/>
      <c r="AJ127" s="2"/>
      <c r="AK127" s="2"/>
      <c r="AL127" s="3"/>
      <c r="AM127" s="1"/>
      <c r="AN127" s="2"/>
      <c r="AO127" s="2"/>
      <c r="AP127" s="3"/>
      <c r="AQ127" s="1"/>
      <c r="AR127" s="2"/>
      <c r="AS127" s="2"/>
      <c r="AT127" s="3"/>
      <c r="AU127" s="1"/>
      <c r="AV127" s="2"/>
      <c r="AW127" s="2"/>
      <c r="AX127" s="3"/>
      <c r="AY127" s="1"/>
      <c r="AZ127" s="2"/>
      <c r="BA127" s="2"/>
      <c r="BB127" s="3"/>
    </row>
    <row r="128" spans="2:54" x14ac:dyDescent="0.25">
      <c r="B128" t="s">
        <v>19</v>
      </c>
      <c r="C128" s="42"/>
      <c r="D128" s="43"/>
      <c r="E128" s="43"/>
      <c r="F128" s="44"/>
      <c r="G128" s="1"/>
      <c r="H128" s="2"/>
      <c r="I128" s="2"/>
      <c r="J128" s="3"/>
      <c r="K128" s="1"/>
      <c r="L128" s="2"/>
      <c r="M128" s="2"/>
      <c r="N128" s="3"/>
      <c r="O128" s="1"/>
      <c r="P128" s="2"/>
      <c r="Q128" s="2"/>
      <c r="R128" s="3"/>
      <c r="S128" s="1"/>
      <c r="T128" s="2"/>
      <c r="U128" s="2"/>
      <c r="V128" s="3"/>
      <c r="W128" s="1"/>
      <c r="X128" s="2"/>
      <c r="Y128" s="2"/>
      <c r="Z128" s="3"/>
      <c r="AA128" s="1"/>
      <c r="AB128" s="2"/>
      <c r="AC128" s="2"/>
      <c r="AD128" s="3"/>
      <c r="AE128" s="1"/>
      <c r="AF128" s="2"/>
      <c r="AG128" s="2"/>
      <c r="AH128" s="3"/>
      <c r="AI128" s="1"/>
      <c r="AJ128" s="2"/>
      <c r="AK128" s="2"/>
      <c r="AL128" s="3"/>
      <c r="AM128" s="1"/>
      <c r="AN128" s="2"/>
      <c r="AO128" s="2"/>
      <c r="AP128" s="3"/>
      <c r="AQ128" s="1"/>
      <c r="AR128" s="2"/>
      <c r="AS128" s="2"/>
      <c r="AT128" s="3"/>
      <c r="AU128" s="1"/>
      <c r="AV128" s="2"/>
      <c r="AW128" s="2"/>
      <c r="AX128" s="3"/>
      <c r="AY128" s="1"/>
      <c r="AZ128" s="2"/>
      <c r="BA128" s="2"/>
      <c r="BB128" s="3"/>
    </row>
    <row r="129" spans="2:54" ht="14.25" customHeight="1" x14ac:dyDescent="0.25">
      <c r="B129" t="s">
        <v>20</v>
      </c>
      <c r="C129" s="42"/>
      <c r="D129" s="43"/>
      <c r="E129" s="43"/>
      <c r="F129" s="44"/>
      <c r="G129" s="1"/>
      <c r="H129" s="2"/>
      <c r="I129" s="2"/>
      <c r="J129" s="3"/>
      <c r="K129" s="1"/>
      <c r="L129" s="2"/>
      <c r="M129" s="2"/>
      <c r="N129" s="3"/>
      <c r="O129" s="1"/>
      <c r="P129" s="2"/>
      <c r="Q129" s="2"/>
      <c r="R129" s="3"/>
      <c r="S129" s="1"/>
      <c r="T129" s="2"/>
      <c r="U129" s="2"/>
      <c r="V129" s="3"/>
      <c r="W129" s="1"/>
      <c r="X129" s="2"/>
      <c r="Y129" s="2"/>
      <c r="Z129" s="3"/>
      <c r="AA129" s="1"/>
      <c r="AB129" s="2"/>
      <c r="AC129" s="2"/>
      <c r="AD129" s="3"/>
      <c r="AE129" s="1"/>
      <c r="AF129" s="2"/>
      <c r="AG129" s="2"/>
      <c r="AH129" s="3"/>
      <c r="AI129" s="1"/>
      <c r="AJ129" s="2"/>
      <c r="AK129" s="2"/>
      <c r="AL129" s="3"/>
      <c r="AM129" s="1"/>
      <c r="AN129" s="2"/>
      <c r="AO129" s="2"/>
      <c r="AP129" s="3"/>
      <c r="AQ129" s="1"/>
      <c r="AR129" s="2"/>
      <c r="AS129" s="2"/>
      <c r="AT129" s="3"/>
      <c r="AU129" s="1"/>
      <c r="AV129" s="2"/>
      <c r="AW129" s="2"/>
      <c r="AX129" s="3"/>
      <c r="AY129" s="1"/>
      <c r="AZ129" s="2"/>
      <c r="BA129" s="2"/>
      <c r="BB129" s="3"/>
    </row>
    <row r="130" spans="2:54" x14ac:dyDescent="0.25">
      <c r="C130" s="40"/>
      <c r="D130" s="41"/>
      <c r="E130" s="41"/>
      <c r="F130" s="38"/>
      <c r="G130" s="1"/>
      <c r="H130" s="2"/>
      <c r="I130" s="2"/>
      <c r="J130" s="3"/>
      <c r="K130" s="1"/>
      <c r="L130" s="2"/>
      <c r="M130" s="2"/>
      <c r="N130" s="3"/>
      <c r="O130" s="1"/>
      <c r="P130" s="2"/>
      <c r="Q130" s="2"/>
      <c r="R130" s="3"/>
      <c r="S130" s="1"/>
      <c r="T130" s="2"/>
      <c r="U130" s="2"/>
      <c r="V130" s="3"/>
      <c r="W130" s="1"/>
      <c r="X130" s="2"/>
      <c r="Y130" s="2"/>
      <c r="Z130" s="3"/>
      <c r="AA130" s="1"/>
      <c r="AB130" s="2"/>
      <c r="AC130" s="2"/>
      <c r="AD130" s="3"/>
      <c r="AE130" s="1"/>
      <c r="AF130" s="2"/>
      <c r="AG130" s="2"/>
      <c r="AH130" s="3"/>
      <c r="AI130" s="1"/>
      <c r="AJ130" s="2"/>
      <c r="AK130" s="2"/>
      <c r="AL130" s="3"/>
      <c r="AM130" s="1"/>
      <c r="AN130" s="2"/>
      <c r="AO130" s="2"/>
      <c r="AP130" s="3"/>
      <c r="AQ130" s="1"/>
      <c r="AR130" s="2"/>
      <c r="AS130" s="2"/>
      <c r="AT130" s="3"/>
      <c r="AU130" s="1"/>
      <c r="AV130" s="2"/>
      <c r="AW130" s="2"/>
      <c r="AX130" s="3"/>
      <c r="AY130" s="1"/>
      <c r="AZ130" s="2"/>
      <c r="BA130" s="2"/>
      <c r="BB130" s="3"/>
    </row>
    <row r="131" spans="2:54" x14ac:dyDescent="0.25">
      <c r="B131" t="s">
        <v>21</v>
      </c>
      <c r="C131" s="40"/>
      <c r="D131" s="41"/>
      <c r="E131" s="43"/>
      <c r="F131" s="38"/>
      <c r="G131" s="1"/>
      <c r="H131" s="2"/>
      <c r="I131" s="2"/>
      <c r="J131" s="3"/>
      <c r="K131" s="1"/>
      <c r="L131" s="2"/>
      <c r="M131" s="2"/>
      <c r="N131" s="3"/>
      <c r="O131" s="1"/>
      <c r="P131" s="2"/>
      <c r="Q131" s="2"/>
      <c r="R131" s="3"/>
      <c r="S131" s="1"/>
      <c r="T131" s="2"/>
      <c r="U131" s="2"/>
      <c r="V131" s="3"/>
      <c r="W131" s="1"/>
      <c r="X131" s="2"/>
      <c r="Y131" s="2"/>
      <c r="Z131" s="3"/>
      <c r="AA131" s="1"/>
      <c r="AB131" s="2"/>
      <c r="AC131" s="2"/>
      <c r="AD131" s="3"/>
      <c r="AE131" s="1"/>
      <c r="AF131" s="2"/>
      <c r="AG131" s="2"/>
      <c r="AH131" s="3"/>
      <c r="AI131" s="1"/>
      <c r="AJ131" s="2"/>
      <c r="AK131" s="2"/>
      <c r="AL131" s="3"/>
      <c r="AM131" s="1"/>
      <c r="AN131" s="2"/>
      <c r="AO131" s="2"/>
      <c r="AP131" s="3"/>
      <c r="AQ131" s="1"/>
      <c r="AR131" s="2"/>
      <c r="AS131" s="2"/>
      <c r="AT131" s="3"/>
      <c r="AU131" s="1"/>
      <c r="AV131" s="2"/>
      <c r="AW131" s="2"/>
      <c r="AX131" s="3"/>
      <c r="AY131" s="1"/>
      <c r="AZ131" s="2"/>
      <c r="BA131" s="2"/>
      <c r="BB131" s="3"/>
    </row>
    <row r="132" spans="2:54" x14ac:dyDescent="0.25">
      <c r="C132" s="1"/>
      <c r="D132" s="2"/>
      <c r="E132" s="2"/>
      <c r="F132" s="38"/>
      <c r="G132" s="1"/>
      <c r="H132" s="2"/>
      <c r="I132" s="2"/>
      <c r="J132" s="3"/>
      <c r="K132" s="1"/>
      <c r="L132" s="2"/>
      <c r="M132" s="2"/>
      <c r="N132" s="3"/>
      <c r="O132" s="1"/>
      <c r="P132" s="2"/>
      <c r="Q132" s="2"/>
      <c r="R132" s="3"/>
      <c r="S132" s="1"/>
      <c r="T132" s="2"/>
      <c r="U132" s="2"/>
      <c r="V132" s="3"/>
      <c r="W132" s="1"/>
      <c r="X132" s="2"/>
      <c r="Y132" s="2"/>
      <c r="Z132" s="3"/>
      <c r="AA132" s="1"/>
      <c r="AB132" s="2"/>
      <c r="AC132" s="2"/>
      <c r="AD132" s="3"/>
      <c r="AE132" s="1"/>
      <c r="AF132" s="2"/>
      <c r="AG132" s="2"/>
      <c r="AH132" s="3"/>
      <c r="AI132" s="1"/>
      <c r="AJ132" s="2"/>
      <c r="AK132" s="2"/>
      <c r="AL132" s="3"/>
      <c r="AM132" s="1"/>
      <c r="AN132" s="2"/>
      <c r="AO132" s="2"/>
      <c r="AP132" s="3"/>
      <c r="AQ132" s="1"/>
      <c r="AR132" s="2"/>
      <c r="AS132" s="2"/>
      <c r="AT132" s="3"/>
      <c r="AU132" s="1"/>
      <c r="AV132" s="2"/>
      <c r="AW132" s="2"/>
      <c r="AX132" s="3"/>
      <c r="AY132" s="1"/>
      <c r="AZ132" s="2"/>
      <c r="BA132" s="2"/>
      <c r="BB132" s="3"/>
    </row>
    <row r="133" spans="2:54" x14ac:dyDescent="0.25">
      <c r="B133" t="s">
        <v>22</v>
      </c>
      <c r="C133" s="46"/>
      <c r="D133" s="37"/>
      <c r="E133" s="5"/>
      <c r="F133" s="39"/>
      <c r="G133" s="4"/>
      <c r="H133" s="5"/>
      <c r="I133" s="5"/>
      <c r="J133" s="6"/>
      <c r="K133" s="4"/>
      <c r="L133" s="5"/>
      <c r="M133" s="5"/>
      <c r="N133" s="6"/>
      <c r="O133" s="4"/>
      <c r="P133" s="5"/>
      <c r="Q133" s="5"/>
      <c r="R133" s="6"/>
      <c r="S133" s="4"/>
      <c r="T133" s="5"/>
      <c r="U133" s="5"/>
      <c r="V133" s="6"/>
      <c r="W133" s="4"/>
      <c r="X133" s="5"/>
      <c r="Y133" s="5"/>
      <c r="Z133" s="6"/>
      <c r="AA133" s="4"/>
      <c r="AB133" s="5"/>
      <c r="AC133" s="5"/>
      <c r="AD133" s="6"/>
      <c r="AE133" s="4"/>
      <c r="AF133" s="5"/>
      <c r="AG133" s="5"/>
      <c r="AH133" s="6"/>
      <c r="AI133" s="4"/>
      <c r="AJ133" s="5"/>
      <c r="AK133" s="5"/>
      <c r="AL133" s="6"/>
      <c r="AM133" s="4"/>
      <c r="AN133" s="5"/>
      <c r="AO133" s="5"/>
      <c r="AP133" s="6"/>
      <c r="AQ133" s="4"/>
      <c r="AR133" s="5"/>
      <c r="AS133" s="5"/>
      <c r="AT133" s="6"/>
      <c r="AU133" s="4"/>
      <c r="AV133" s="5"/>
      <c r="AW133" s="5"/>
      <c r="AX133" s="6"/>
      <c r="AY133" s="4"/>
      <c r="AZ133" s="5"/>
      <c r="BA133" s="5"/>
      <c r="BB133" s="6"/>
    </row>
    <row r="136" spans="2:54" ht="15.75" customHeight="1" x14ac:dyDescent="0.25">
      <c r="B136" s="17" t="s">
        <v>34</v>
      </c>
      <c r="C136" s="95" t="s">
        <v>1</v>
      </c>
      <c r="D136" s="96"/>
      <c r="E136" s="96"/>
      <c r="F136" s="97"/>
      <c r="G136" s="92" t="s">
        <v>2</v>
      </c>
      <c r="H136" s="93"/>
      <c r="I136" s="93"/>
      <c r="J136" s="94"/>
      <c r="K136" s="92" t="s">
        <v>3</v>
      </c>
      <c r="L136" s="93"/>
      <c r="M136" s="93"/>
      <c r="N136" s="94"/>
      <c r="O136" s="92" t="s">
        <v>4</v>
      </c>
      <c r="P136" s="93"/>
      <c r="Q136" s="93"/>
      <c r="R136" s="94"/>
      <c r="S136" s="92" t="s">
        <v>5</v>
      </c>
      <c r="T136" s="93"/>
      <c r="U136" s="93"/>
      <c r="V136" s="94"/>
      <c r="W136" s="92" t="s">
        <v>6</v>
      </c>
      <c r="X136" s="93"/>
      <c r="Y136" s="93"/>
      <c r="Z136" s="94"/>
      <c r="AA136" s="92" t="s">
        <v>7</v>
      </c>
      <c r="AB136" s="93"/>
      <c r="AC136" s="93"/>
      <c r="AD136" s="94"/>
      <c r="AE136" s="92" t="s">
        <v>8</v>
      </c>
      <c r="AF136" s="93"/>
      <c r="AG136" s="93"/>
      <c r="AH136" s="94"/>
      <c r="AI136" s="92" t="s">
        <v>9</v>
      </c>
      <c r="AJ136" s="93"/>
      <c r="AK136" s="93"/>
      <c r="AL136" s="94"/>
      <c r="AM136" s="92" t="s">
        <v>10</v>
      </c>
      <c r="AN136" s="93"/>
      <c r="AO136" s="93"/>
      <c r="AP136" s="94"/>
      <c r="AQ136" s="92" t="s">
        <v>11</v>
      </c>
      <c r="AR136" s="93"/>
      <c r="AS136" s="93"/>
      <c r="AT136" s="94"/>
      <c r="AU136" s="92" t="s">
        <v>12</v>
      </c>
      <c r="AV136" s="93"/>
      <c r="AW136" s="93"/>
      <c r="AX136" s="94"/>
      <c r="AY136" s="92" t="s">
        <v>13</v>
      </c>
      <c r="AZ136" s="93"/>
      <c r="BA136" s="93"/>
      <c r="BB136" s="94"/>
    </row>
    <row r="137" spans="2:54" x14ac:dyDescent="0.25">
      <c r="C137" s="47" t="s">
        <v>14</v>
      </c>
      <c r="D137" s="48" t="s">
        <v>15</v>
      </c>
      <c r="E137" s="48" t="s">
        <v>16</v>
      </c>
      <c r="F137" s="49" t="s">
        <v>17</v>
      </c>
      <c r="G137" s="1" t="s">
        <v>14</v>
      </c>
      <c r="H137" s="2" t="s">
        <v>15</v>
      </c>
      <c r="I137" s="2" t="s">
        <v>16</v>
      </c>
      <c r="J137" s="3" t="s">
        <v>17</v>
      </c>
      <c r="K137" s="1" t="s">
        <v>14</v>
      </c>
      <c r="L137" s="2" t="s">
        <v>15</v>
      </c>
      <c r="M137" s="2" t="s">
        <v>16</v>
      </c>
      <c r="N137" s="3" t="s">
        <v>17</v>
      </c>
      <c r="O137" s="1" t="s">
        <v>14</v>
      </c>
      <c r="P137" s="2" t="s">
        <v>15</v>
      </c>
      <c r="Q137" s="2" t="s">
        <v>16</v>
      </c>
      <c r="R137" s="3" t="s">
        <v>17</v>
      </c>
      <c r="S137" s="1" t="s">
        <v>14</v>
      </c>
      <c r="T137" s="2" t="s">
        <v>15</v>
      </c>
      <c r="U137" s="2" t="s">
        <v>16</v>
      </c>
      <c r="V137" s="3" t="s">
        <v>17</v>
      </c>
      <c r="W137" s="1" t="s">
        <v>14</v>
      </c>
      <c r="X137" s="2" t="s">
        <v>15</v>
      </c>
      <c r="Y137" s="2" t="s">
        <v>16</v>
      </c>
      <c r="Z137" s="3" t="s">
        <v>17</v>
      </c>
      <c r="AA137" s="1" t="s">
        <v>14</v>
      </c>
      <c r="AB137" s="2" t="s">
        <v>15</v>
      </c>
      <c r="AC137" s="2" t="s">
        <v>16</v>
      </c>
      <c r="AD137" s="3" t="s">
        <v>17</v>
      </c>
      <c r="AE137" s="1" t="s">
        <v>14</v>
      </c>
      <c r="AF137" s="2" t="s">
        <v>15</v>
      </c>
      <c r="AG137" s="2" t="s">
        <v>16</v>
      </c>
      <c r="AH137" s="3" t="s">
        <v>17</v>
      </c>
      <c r="AI137" s="1" t="s">
        <v>14</v>
      </c>
      <c r="AJ137" s="2" t="s">
        <v>15</v>
      </c>
      <c r="AK137" s="2" t="s">
        <v>16</v>
      </c>
      <c r="AL137" s="3" t="s">
        <v>17</v>
      </c>
      <c r="AM137" s="1" t="s">
        <v>14</v>
      </c>
      <c r="AN137" s="2" t="s">
        <v>15</v>
      </c>
      <c r="AO137" s="2" t="s">
        <v>16</v>
      </c>
      <c r="AP137" s="3" t="s">
        <v>17</v>
      </c>
      <c r="AQ137" s="1" t="s">
        <v>14</v>
      </c>
      <c r="AR137" s="2" t="s">
        <v>15</v>
      </c>
      <c r="AS137" s="2" t="s">
        <v>16</v>
      </c>
      <c r="AT137" s="3" t="s">
        <v>17</v>
      </c>
      <c r="AU137" s="1" t="s">
        <v>14</v>
      </c>
      <c r="AV137" s="2" t="s">
        <v>15</v>
      </c>
      <c r="AW137" s="2" t="s">
        <v>16</v>
      </c>
      <c r="AX137" s="3" t="s">
        <v>17</v>
      </c>
      <c r="AY137" s="1" t="s">
        <v>14</v>
      </c>
      <c r="AZ137" s="2" t="s">
        <v>15</v>
      </c>
      <c r="BA137" s="2" t="s">
        <v>16</v>
      </c>
      <c r="BB137" s="3" t="s">
        <v>17</v>
      </c>
    </row>
    <row r="138" spans="2:54" x14ac:dyDescent="0.25">
      <c r="B138" t="s">
        <v>18</v>
      </c>
      <c r="C138" s="42"/>
      <c r="D138" s="43"/>
      <c r="E138" s="43"/>
      <c r="F138" s="44"/>
      <c r="G138" s="1"/>
      <c r="H138" s="2"/>
      <c r="I138" s="2"/>
      <c r="J138" s="3"/>
      <c r="K138" s="1"/>
      <c r="L138" s="2"/>
      <c r="M138" s="2"/>
      <c r="N138" s="3"/>
      <c r="O138" s="1"/>
      <c r="P138" s="2"/>
      <c r="Q138" s="2"/>
      <c r="R138" s="3"/>
      <c r="S138" s="1"/>
      <c r="T138" s="2"/>
      <c r="U138" s="2"/>
      <c r="V138" s="3"/>
      <c r="W138" s="1"/>
      <c r="X138" s="2"/>
      <c r="Y138" s="2"/>
      <c r="Z138" s="3"/>
      <c r="AA138" s="1"/>
      <c r="AB138" s="2"/>
      <c r="AC138" s="2"/>
      <c r="AD138" s="3"/>
      <c r="AE138" s="1"/>
      <c r="AF138" s="2"/>
      <c r="AG138" s="2"/>
      <c r="AH138" s="3"/>
      <c r="AI138" s="1"/>
      <c r="AJ138" s="2"/>
      <c r="AK138" s="2"/>
      <c r="AL138" s="3"/>
      <c r="AM138" s="1"/>
      <c r="AN138" s="2"/>
      <c r="AO138" s="2"/>
      <c r="AP138" s="3"/>
      <c r="AQ138" s="1"/>
      <c r="AR138" s="2"/>
      <c r="AS138" s="2"/>
      <c r="AT138" s="3"/>
      <c r="AU138" s="1"/>
      <c r="AV138" s="2"/>
      <c r="AW138" s="2"/>
      <c r="AX138" s="3"/>
      <c r="AY138" s="1"/>
      <c r="AZ138" s="2"/>
      <c r="BA138" s="2"/>
      <c r="BB138" s="3"/>
    </row>
    <row r="139" spans="2:54" x14ac:dyDescent="0.25">
      <c r="B139" t="s">
        <v>19</v>
      </c>
      <c r="C139" s="42"/>
      <c r="D139" s="43"/>
      <c r="E139" s="43"/>
      <c r="F139" s="44"/>
      <c r="G139" s="1"/>
      <c r="H139" s="2"/>
      <c r="I139" s="2"/>
      <c r="J139" s="3"/>
      <c r="K139" s="1"/>
      <c r="L139" s="2"/>
      <c r="M139" s="2"/>
      <c r="N139" s="3"/>
      <c r="O139" s="1"/>
      <c r="P139" s="2"/>
      <c r="Q139" s="2"/>
      <c r="R139" s="3"/>
      <c r="S139" s="1"/>
      <c r="T139" s="2"/>
      <c r="U139" s="2"/>
      <c r="V139" s="3"/>
      <c r="W139" s="1"/>
      <c r="X139" s="2"/>
      <c r="Y139" s="2"/>
      <c r="Z139" s="3"/>
      <c r="AA139" s="1"/>
      <c r="AB139" s="2"/>
      <c r="AC139" s="2"/>
      <c r="AD139" s="3"/>
      <c r="AE139" s="1"/>
      <c r="AF139" s="2"/>
      <c r="AG139" s="2"/>
      <c r="AH139" s="3"/>
      <c r="AI139" s="1"/>
      <c r="AJ139" s="2"/>
      <c r="AK139" s="2"/>
      <c r="AL139" s="3"/>
      <c r="AM139" s="1"/>
      <c r="AN139" s="2"/>
      <c r="AO139" s="2"/>
      <c r="AP139" s="3"/>
      <c r="AQ139" s="1"/>
      <c r="AR139" s="2"/>
      <c r="AS139" s="2"/>
      <c r="AT139" s="3"/>
      <c r="AU139" s="1"/>
      <c r="AV139" s="2"/>
      <c r="AW139" s="2"/>
      <c r="AX139" s="3"/>
      <c r="AY139" s="1"/>
      <c r="AZ139" s="2"/>
      <c r="BA139" s="2"/>
      <c r="BB139" s="3"/>
    </row>
    <row r="140" spans="2:54" ht="14.25" customHeight="1" x14ac:dyDescent="0.25">
      <c r="B140" t="s">
        <v>20</v>
      </c>
      <c r="C140" s="42"/>
      <c r="D140" s="43"/>
      <c r="E140" s="43"/>
      <c r="F140" s="44"/>
      <c r="G140" s="1"/>
      <c r="H140" s="2"/>
      <c r="I140" s="2"/>
      <c r="J140" s="3"/>
      <c r="K140" s="1"/>
      <c r="L140" s="2"/>
      <c r="M140" s="2"/>
      <c r="N140" s="3"/>
      <c r="O140" s="1"/>
      <c r="P140" s="2"/>
      <c r="Q140" s="2"/>
      <c r="R140" s="3"/>
      <c r="S140" s="1"/>
      <c r="T140" s="2"/>
      <c r="U140" s="2"/>
      <c r="V140" s="3"/>
      <c r="W140" s="1"/>
      <c r="X140" s="2"/>
      <c r="Y140" s="2"/>
      <c r="Z140" s="3"/>
      <c r="AA140" s="1"/>
      <c r="AB140" s="2"/>
      <c r="AC140" s="2"/>
      <c r="AD140" s="3"/>
      <c r="AE140" s="1"/>
      <c r="AF140" s="2"/>
      <c r="AG140" s="2"/>
      <c r="AH140" s="3"/>
      <c r="AI140" s="1"/>
      <c r="AJ140" s="2"/>
      <c r="AK140" s="2"/>
      <c r="AL140" s="3"/>
      <c r="AM140" s="1"/>
      <c r="AN140" s="2"/>
      <c r="AO140" s="2"/>
      <c r="AP140" s="3"/>
      <c r="AQ140" s="1"/>
      <c r="AR140" s="2"/>
      <c r="AS140" s="2"/>
      <c r="AT140" s="3"/>
      <c r="AU140" s="1"/>
      <c r="AV140" s="2"/>
      <c r="AW140" s="2"/>
      <c r="AX140" s="3"/>
      <c r="AY140" s="1"/>
      <c r="AZ140" s="2"/>
      <c r="BA140" s="2"/>
      <c r="BB140" s="3"/>
    </row>
    <row r="141" spans="2:54" x14ac:dyDescent="0.25">
      <c r="C141" s="40"/>
      <c r="D141" s="41"/>
      <c r="E141" s="41"/>
      <c r="F141" s="38"/>
      <c r="G141" s="1"/>
      <c r="H141" s="2"/>
      <c r="I141" s="2"/>
      <c r="J141" s="3"/>
      <c r="K141" s="1"/>
      <c r="L141" s="2"/>
      <c r="M141" s="2"/>
      <c r="N141" s="3"/>
      <c r="O141" s="1"/>
      <c r="P141" s="2"/>
      <c r="Q141" s="2"/>
      <c r="R141" s="3"/>
      <c r="S141" s="1"/>
      <c r="T141" s="2"/>
      <c r="U141" s="2"/>
      <c r="V141" s="3"/>
      <c r="W141" s="1"/>
      <c r="X141" s="2"/>
      <c r="Y141" s="2"/>
      <c r="Z141" s="3"/>
      <c r="AA141" s="1"/>
      <c r="AB141" s="2"/>
      <c r="AC141" s="2"/>
      <c r="AD141" s="3"/>
      <c r="AE141" s="1"/>
      <c r="AF141" s="2"/>
      <c r="AG141" s="2"/>
      <c r="AH141" s="3"/>
      <c r="AI141" s="1"/>
      <c r="AJ141" s="2"/>
      <c r="AK141" s="2"/>
      <c r="AL141" s="3"/>
      <c r="AM141" s="1"/>
      <c r="AN141" s="2"/>
      <c r="AO141" s="2"/>
      <c r="AP141" s="3"/>
      <c r="AQ141" s="1"/>
      <c r="AR141" s="2"/>
      <c r="AS141" s="2"/>
      <c r="AT141" s="3"/>
      <c r="AU141" s="1"/>
      <c r="AV141" s="2"/>
      <c r="AW141" s="2"/>
      <c r="AX141" s="3"/>
      <c r="AY141" s="1"/>
      <c r="AZ141" s="2"/>
      <c r="BA141" s="2"/>
      <c r="BB141" s="3"/>
    </row>
    <row r="142" spans="2:54" x14ac:dyDescent="0.25">
      <c r="B142" t="s">
        <v>21</v>
      </c>
      <c r="C142" s="40"/>
      <c r="D142" s="41"/>
      <c r="E142" s="43"/>
      <c r="F142" s="38"/>
      <c r="G142" s="1"/>
      <c r="H142" s="2"/>
      <c r="I142" s="2"/>
      <c r="J142" s="3"/>
      <c r="K142" s="1"/>
      <c r="L142" s="2"/>
      <c r="M142" s="2"/>
      <c r="N142" s="3"/>
      <c r="O142" s="1"/>
      <c r="P142" s="2"/>
      <c r="Q142" s="2"/>
      <c r="R142" s="3"/>
      <c r="S142" s="1"/>
      <c r="T142" s="2"/>
      <c r="U142" s="2"/>
      <c r="V142" s="3"/>
      <c r="W142" s="1"/>
      <c r="X142" s="2"/>
      <c r="Y142" s="2"/>
      <c r="Z142" s="3"/>
      <c r="AA142" s="1"/>
      <c r="AB142" s="2"/>
      <c r="AC142" s="2"/>
      <c r="AD142" s="3"/>
      <c r="AE142" s="1"/>
      <c r="AF142" s="2"/>
      <c r="AG142" s="2"/>
      <c r="AH142" s="3"/>
      <c r="AI142" s="1"/>
      <c r="AJ142" s="2"/>
      <c r="AK142" s="2"/>
      <c r="AL142" s="3"/>
      <c r="AM142" s="1"/>
      <c r="AN142" s="2"/>
      <c r="AO142" s="2"/>
      <c r="AP142" s="3"/>
      <c r="AQ142" s="1"/>
      <c r="AR142" s="2"/>
      <c r="AS142" s="2"/>
      <c r="AT142" s="3"/>
      <c r="AU142" s="1"/>
      <c r="AV142" s="2"/>
      <c r="AW142" s="2"/>
      <c r="AX142" s="3"/>
      <c r="AY142" s="1"/>
      <c r="AZ142" s="2"/>
      <c r="BA142" s="2"/>
      <c r="BB142" s="3"/>
    </row>
    <row r="143" spans="2:54" x14ac:dyDescent="0.25">
      <c r="C143" s="1"/>
      <c r="D143" s="2"/>
      <c r="E143" s="2"/>
      <c r="F143" s="38"/>
      <c r="G143" s="1"/>
      <c r="H143" s="2"/>
      <c r="I143" s="2"/>
      <c r="J143" s="3"/>
      <c r="K143" s="1"/>
      <c r="L143" s="2"/>
      <c r="M143" s="2"/>
      <c r="N143" s="3"/>
      <c r="O143" s="1"/>
      <c r="P143" s="2"/>
      <c r="Q143" s="2"/>
      <c r="R143" s="3"/>
      <c r="S143" s="1"/>
      <c r="T143" s="2"/>
      <c r="U143" s="2"/>
      <c r="V143" s="3"/>
      <c r="W143" s="1"/>
      <c r="X143" s="2"/>
      <c r="Y143" s="2"/>
      <c r="Z143" s="3"/>
      <c r="AA143" s="1"/>
      <c r="AB143" s="2"/>
      <c r="AC143" s="2"/>
      <c r="AD143" s="3"/>
      <c r="AE143" s="1"/>
      <c r="AF143" s="2"/>
      <c r="AG143" s="2"/>
      <c r="AH143" s="3"/>
      <c r="AI143" s="1"/>
      <c r="AJ143" s="2"/>
      <c r="AK143" s="2"/>
      <c r="AL143" s="3"/>
      <c r="AM143" s="1"/>
      <c r="AN143" s="2"/>
      <c r="AO143" s="2"/>
      <c r="AP143" s="3"/>
      <c r="AQ143" s="1"/>
      <c r="AR143" s="2"/>
      <c r="AS143" s="2"/>
      <c r="AT143" s="3"/>
      <c r="AU143" s="1"/>
      <c r="AV143" s="2"/>
      <c r="AW143" s="2"/>
      <c r="AX143" s="3"/>
      <c r="AY143" s="1"/>
      <c r="AZ143" s="2"/>
      <c r="BA143" s="2"/>
      <c r="BB143" s="3"/>
    </row>
    <row r="144" spans="2:54" x14ac:dyDescent="0.25">
      <c r="B144" t="s">
        <v>22</v>
      </c>
      <c r="C144" s="46"/>
      <c r="D144" s="37"/>
      <c r="E144" s="5"/>
      <c r="F144" s="39"/>
      <c r="G144" s="4"/>
      <c r="H144" s="5"/>
      <c r="I144" s="5"/>
      <c r="J144" s="6"/>
      <c r="K144" s="4"/>
      <c r="L144" s="5"/>
      <c r="M144" s="5"/>
      <c r="N144" s="6"/>
      <c r="O144" s="4"/>
      <c r="P144" s="5"/>
      <c r="Q144" s="5"/>
      <c r="R144" s="6"/>
      <c r="S144" s="4"/>
      <c r="T144" s="5"/>
      <c r="U144" s="5"/>
      <c r="V144" s="6"/>
      <c r="W144" s="4"/>
      <c r="X144" s="5"/>
      <c r="Y144" s="5"/>
      <c r="Z144" s="6"/>
      <c r="AA144" s="4"/>
      <c r="AB144" s="5"/>
      <c r="AC144" s="5"/>
      <c r="AD144" s="6"/>
      <c r="AE144" s="4"/>
      <c r="AF144" s="5"/>
      <c r="AG144" s="5"/>
      <c r="AH144" s="6"/>
      <c r="AI144" s="4"/>
      <c r="AJ144" s="5"/>
      <c r="AK144" s="5"/>
      <c r="AL144" s="6"/>
      <c r="AM144" s="4"/>
      <c r="AN144" s="5"/>
      <c r="AO144" s="5"/>
      <c r="AP144" s="6"/>
      <c r="AQ144" s="4"/>
      <c r="AR144" s="5"/>
      <c r="AS144" s="5"/>
      <c r="AT144" s="6"/>
      <c r="AU144" s="4"/>
      <c r="AV144" s="5"/>
      <c r="AW144" s="5"/>
      <c r="AX144" s="6"/>
      <c r="AY144" s="4"/>
      <c r="AZ144" s="5"/>
      <c r="BA144" s="5"/>
      <c r="BB144" s="6"/>
    </row>
    <row r="147" spans="2:54" ht="15.75" customHeight="1" x14ac:dyDescent="0.25">
      <c r="B147" s="17" t="s">
        <v>35</v>
      </c>
      <c r="C147" s="95" t="s">
        <v>1</v>
      </c>
      <c r="D147" s="96"/>
      <c r="E147" s="96"/>
      <c r="F147" s="97"/>
      <c r="G147" s="92" t="s">
        <v>2</v>
      </c>
      <c r="H147" s="93"/>
      <c r="I147" s="93"/>
      <c r="J147" s="94"/>
      <c r="K147" s="92" t="s">
        <v>3</v>
      </c>
      <c r="L147" s="93"/>
      <c r="M147" s="93"/>
      <c r="N147" s="94"/>
      <c r="O147" s="92" t="s">
        <v>4</v>
      </c>
      <c r="P147" s="93"/>
      <c r="Q147" s="93"/>
      <c r="R147" s="94"/>
      <c r="S147" s="92" t="s">
        <v>5</v>
      </c>
      <c r="T147" s="93"/>
      <c r="U147" s="93"/>
      <c r="V147" s="94"/>
      <c r="W147" s="92" t="s">
        <v>6</v>
      </c>
      <c r="X147" s="93"/>
      <c r="Y147" s="93"/>
      <c r="Z147" s="94"/>
      <c r="AA147" s="92" t="s">
        <v>7</v>
      </c>
      <c r="AB147" s="93"/>
      <c r="AC147" s="93"/>
      <c r="AD147" s="94"/>
      <c r="AE147" s="92" t="s">
        <v>8</v>
      </c>
      <c r="AF147" s="93"/>
      <c r="AG147" s="93"/>
      <c r="AH147" s="94"/>
      <c r="AI147" s="92" t="s">
        <v>9</v>
      </c>
      <c r="AJ147" s="93"/>
      <c r="AK147" s="93"/>
      <c r="AL147" s="94"/>
      <c r="AM147" s="92" t="s">
        <v>10</v>
      </c>
      <c r="AN147" s="93"/>
      <c r="AO147" s="93"/>
      <c r="AP147" s="94"/>
      <c r="AQ147" s="92" t="s">
        <v>11</v>
      </c>
      <c r="AR147" s="93"/>
      <c r="AS147" s="93"/>
      <c r="AT147" s="94"/>
      <c r="AU147" s="92" t="s">
        <v>12</v>
      </c>
      <c r="AV147" s="93"/>
      <c r="AW147" s="93"/>
      <c r="AX147" s="94"/>
      <c r="AY147" s="92" t="s">
        <v>13</v>
      </c>
      <c r="AZ147" s="93"/>
      <c r="BA147" s="93"/>
      <c r="BB147" s="94"/>
    </row>
    <row r="148" spans="2:54" x14ac:dyDescent="0.25">
      <c r="C148" s="47" t="s">
        <v>14</v>
      </c>
      <c r="D148" s="48" t="s">
        <v>15</v>
      </c>
      <c r="E148" s="48" t="s">
        <v>16</v>
      </c>
      <c r="F148" s="49" t="s">
        <v>17</v>
      </c>
      <c r="G148" s="1" t="s">
        <v>14</v>
      </c>
      <c r="H148" s="2" t="s">
        <v>15</v>
      </c>
      <c r="I148" s="2" t="s">
        <v>16</v>
      </c>
      <c r="J148" s="3" t="s">
        <v>17</v>
      </c>
      <c r="K148" s="1" t="s">
        <v>14</v>
      </c>
      <c r="L148" s="2" t="s">
        <v>15</v>
      </c>
      <c r="M148" s="2" t="s">
        <v>16</v>
      </c>
      <c r="N148" s="3" t="s">
        <v>17</v>
      </c>
      <c r="O148" s="1" t="s">
        <v>14</v>
      </c>
      <c r="P148" s="2" t="s">
        <v>15</v>
      </c>
      <c r="Q148" s="2" t="s">
        <v>16</v>
      </c>
      <c r="R148" s="3" t="s">
        <v>17</v>
      </c>
      <c r="S148" s="1" t="s">
        <v>14</v>
      </c>
      <c r="T148" s="2" t="s">
        <v>15</v>
      </c>
      <c r="U148" s="2" t="s">
        <v>16</v>
      </c>
      <c r="V148" s="3" t="s">
        <v>17</v>
      </c>
      <c r="W148" s="1" t="s">
        <v>14</v>
      </c>
      <c r="X148" s="2" t="s">
        <v>15</v>
      </c>
      <c r="Y148" s="2" t="s">
        <v>16</v>
      </c>
      <c r="Z148" s="3" t="s">
        <v>17</v>
      </c>
      <c r="AA148" s="1" t="s">
        <v>14</v>
      </c>
      <c r="AB148" s="2" t="s">
        <v>15</v>
      </c>
      <c r="AC148" s="2" t="s">
        <v>16</v>
      </c>
      <c r="AD148" s="3" t="s">
        <v>17</v>
      </c>
      <c r="AE148" s="1" t="s">
        <v>14</v>
      </c>
      <c r="AF148" s="2" t="s">
        <v>15</v>
      </c>
      <c r="AG148" s="2" t="s">
        <v>16</v>
      </c>
      <c r="AH148" s="3" t="s">
        <v>17</v>
      </c>
      <c r="AI148" s="1" t="s">
        <v>14</v>
      </c>
      <c r="AJ148" s="2" t="s">
        <v>15</v>
      </c>
      <c r="AK148" s="2" t="s">
        <v>16</v>
      </c>
      <c r="AL148" s="3" t="s">
        <v>17</v>
      </c>
      <c r="AM148" s="1" t="s">
        <v>14</v>
      </c>
      <c r="AN148" s="2" t="s">
        <v>15</v>
      </c>
      <c r="AO148" s="2" t="s">
        <v>16</v>
      </c>
      <c r="AP148" s="3" t="s">
        <v>17</v>
      </c>
      <c r="AQ148" s="1" t="s">
        <v>14</v>
      </c>
      <c r="AR148" s="2" t="s">
        <v>15</v>
      </c>
      <c r="AS148" s="2" t="s">
        <v>16</v>
      </c>
      <c r="AT148" s="3" t="s">
        <v>17</v>
      </c>
      <c r="AU148" s="1" t="s">
        <v>14</v>
      </c>
      <c r="AV148" s="2" t="s">
        <v>15</v>
      </c>
      <c r="AW148" s="2" t="s">
        <v>16</v>
      </c>
      <c r="AX148" s="3" t="s">
        <v>17</v>
      </c>
      <c r="AY148" s="1" t="s">
        <v>14</v>
      </c>
      <c r="AZ148" s="2" t="s">
        <v>15</v>
      </c>
      <c r="BA148" s="2" t="s">
        <v>16</v>
      </c>
      <c r="BB148" s="3" t="s">
        <v>17</v>
      </c>
    </row>
    <row r="149" spans="2:54" x14ac:dyDescent="0.25">
      <c r="B149" t="s">
        <v>18</v>
      </c>
      <c r="C149" s="42"/>
      <c r="D149" s="43"/>
      <c r="E149" s="43"/>
      <c r="F149" s="44"/>
      <c r="G149" s="1"/>
      <c r="H149" s="2"/>
      <c r="I149" s="2"/>
      <c r="J149" s="3"/>
      <c r="K149" s="1"/>
      <c r="L149" s="2"/>
      <c r="M149" s="2"/>
      <c r="N149" s="3"/>
      <c r="O149" s="1"/>
      <c r="P149" s="2"/>
      <c r="Q149" s="2"/>
      <c r="R149" s="3"/>
      <c r="S149" s="1"/>
      <c r="T149" s="2"/>
      <c r="U149" s="2"/>
      <c r="V149" s="3"/>
      <c r="W149" s="1"/>
      <c r="X149" s="2"/>
      <c r="Y149" s="2"/>
      <c r="Z149" s="3"/>
      <c r="AA149" s="1"/>
      <c r="AB149" s="2"/>
      <c r="AC149" s="2"/>
      <c r="AD149" s="3"/>
      <c r="AE149" s="1"/>
      <c r="AF149" s="2"/>
      <c r="AG149" s="2"/>
      <c r="AH149" s="3"/>
      <c r="AI149" s="1"/>
      <c r="AJ149" s="2"/>
      <c r="AK149" s="2"/>
      <c r="AL149" s="3"/>
      <c r="AM149" s="1"/>
      <c r="AN149" s="2"/>
      <c r="AO149" s="2"/>
      <c r="AP149" s="3"/>
      <c r="AQ149" s="1"/>
      <c r="AR149" s="2"/>
      <c r="AS149" s="2"/>
      <c r="AT149" s="3"/>
      <c r="AU149" s="1"/>
      <c r="AV149" s="2"/>
      <c r="AW149" s="2"/>
      <c r="AX149" s="3"/>
      <c r="AY149" s="1"/>
      <c r="AZ149" s="2"/>
      <c r="BA149" s="2"/>
      <c r="BB149" s="3"/>
    </row>
    <row r="150" spans="2:54" x14ac:dyDescent="0.25">
      <c r="B150" t="s">
        <v>19</v>
      </c>
      <c r="C150" s="42"/>
      <c r="D150" s="43"/>
      <c r="E150" s="43"/>
      <c r="F150" s="44"/>
      <c r="G150" s="1"/>
      <c r="H150" s="2"/>
      <c r="I150" s="2"/>
      <c r="J150" s="3"/>
      <c r="K150" s="1"/>
      <c r="L150" s="2"/>
      <c r="M150" s="2"/>
      <c r="N150" s="3"/>
      <c r="O150" s="1"/>
      <c r="P150" s="2"/>
      <c r="Q150" s="2"/>
      <c r="R150" s="3"/>
      <c r="S150" s="1"/>
      <c r="T150" s="2"/>
      <c r="U150" s="2"/>
      <c r="V150" s="3"/>
      <c r="W150" s="1"/>
      <c r="X150" s="2"/>
      <c r="Y150" s="2"/>
      <c r="Z150" s="3"/>
      <c r="AA150" s="1"/>
      <c r="AB150" s="2"/>
      <c r="AC150" s="2"/>
      <c r="AD150" s="3"/>
      <c r="AE150" s="1"/>
      <c r="AF150" s="2"/>
      <c r="AG150" s="2"/>
      <c r="AH150" s="3"/>
      <c r="AI150" s="1"/>
      <c r="AJ150" s="2"/>
      <c r="AK150" s="2"/>
      <c r="AL150" s="3"/>
      <c r="AM150" s="1"/>
      <c r="AN150" s="2"/>
      <c r="AO150" s="2"/>
      <c r="AP150" s="3"/>
      <c r="AQ150" s="1"/>
      <c r="AR150" s="2"/>
      <c r="AS150" s="2"/>
      <c r="AT150" s="3"/>
      <c r="AU150" s="1"/>
      <c r="AV150" s="2"/>
      <c r="AW150" s="2"/>
      <c r="AX150" s="3"/>
      <c r="AY150" s="1"/>
      <c r="AZ150" s="2"/>
      <c r="BA150" s="2"/>
      <c r="BB150" s="3"/>
    </row>
    <row r="151" spans="2:54" ht="14.25" customHeight="1" x14ac:dyDescent="0.25">
      <c r="B151" t="s">
        <v>20</v>
      </c>
      <c r="C151" s="42"/>
      <c r="D151" s="43"/>
      <c r="E151" s="43"/>
      <c r="F151" s="44"/>
      <c r="G151" s="1"/>
      <c r="H151" s="2"/>
      <c r="I151" s="2"/>
      <c r="J151" s="3"/>
      <c r="K151" s="1"/>
      <c r="L151" s="2"/>
      <c r="M151" s="2"/>
      <c r="N151" s="3"/>
      <c r="O151" s="1"/>
      <c r="P151" s="2"/>
      <c r="Q151" s="2"/>
      <c r="R151" s="3"/>
      <c r="S151" s="1"/>
      <c r="T151" s="2"/>
      <c r="U151" s="2"/>
      <c r="V151" s="3"/>
      <c r="W151" s="1"/>
      <c r="X151" s="2"/>
      <c r="Y151" s="2"/>
      <c r="Z151" s="3"/>
      <c r="AA151" s="1"/>
      <c r="AB151" s="2"/>
      <c r="AC151" s="2"/>
      <c r="AD151" s="3"/>
      <c r="AE151" s="1"/>
      <c r="AF151" s="2"/>
      <c r="AG151" s="2"/>
      <c r="AH151" s="3"/>
      <c r="AI151" s="1"/>
      <c r="AJ151" s="2"/>
      <c r="AK151" s="2"/>
      <c r="AL151" s="3"/>
      <c r="AM151" s="1"/>
      <c r="AN151" s="2"/>
      <c r="AO151" s="2"/>
      <c r="AP151" s="3"/>
      <c r="AQ151" s="1"/>
      <c r="AR151" s="2"/>
      <c r="AS151" s="2"/>
      <c r="AT151" s="3"/>
      <c r="AU151" s="1"/>
      <c r="AV151" s="2"/>
      <c r="AW151" s="2"/>
      <c r="AX151" s="3"/>
      <c r="AY151" s="1"/>
      <c r="AZ151" s="2"/>
      <c r="BA151" s="2"/>
      <c r="BB151" s="3"/>
    </row>
    <row r="152" spans="2:54" x14ac:dyDescent="0.25">
      <c r="C152" s="40"/>
      <c r="D152" s="41"/>
      <c r="E152" s="41"/>
      <c r="F152" s="38"/>
      <c r="G152" s="1"/>
      <c r="H152" s="2"/>
      <c r="I152" s="2"/>
      <c r="J152" s="3"/>
      <c r="K152" s="1"/>
      <c r="L152" s="2"/>
      <c r="M152" s="2"/>
      <c r="N152" s="3"/>
      <c r="O152" s="1"/>
      <c r="P152" s="2"/>
      <c r="Q152" s="2"/>
      <c r="R152" s="3"/>
      <c r="S152" s="1"/>
      <c r="T152" s="2"/>
      <c r="U152" s="2"/>
      <c r="V152" s="3"/>
      <c r="W152" s="1"/>
      <c r="X152" s="2"/>
      <c r="Y152" s="2"/>
      <c r="Z152" s="3"/>
      <c r="AA152" s="1"/>
      <c r="AB152" s="2"/>
      <c r="AC152" s="2"/>
      <c r="AD152" s="3"/>
      <c r="AE152" s="1"/>
      <c r="AF152" s="2"/>
      <c r="AG152" s="2"/>
      <c r="AH152" s="3"/>
      <c r="AI152" s="1"/>
      <c r="AJ152" s="2"/>
      <c r="AK152" s="2"/>
      <c r="AL152" s="3"/>
      <c r="AM152" s="1"/>
      <c r="AN152" s="2"/>
      <c r="AO152" s="2"/>
      <c r="AP152" s="3"/>
      <c r="AQ152" s="1"/>
      <c r="AR152" s="2"/>
      <c r="AS152" s="2"/>
      <c r="AT152" s="3"/>
      <c r="AU152" s="1"/>
      <c r="AV152" s="2"/>
      <c r="AW152" s="2"/>
      <c r="AX152" s="3"/>
      <c r="AY152" s="1"/>
      <c r="AZ152" s="2"/>
      <c r="BA152" s="2"/>
      <c r="BB152" s="3"/>
    </row>
    <row r="153" spans="2:54" x14ac:dyDescent="0.25">
      <c r="B153" t="s">
        <v>21</v>
      </c>
      <c r="C153" s="40"/>
      <c r="D153" s="41"/>
      <c r="E153" s="43"/>
      <c r="F153" s="38"/>
      <c r="G153" s="1"/>
      <c r="H153" s="2"/>
      <c r="I153" s="2"/>
      <c r="J153" s="3"/>
      <c r="K153" s="1"/>
      <c r="L153" s="2"/>
      <c r="M153" s="2"/>
      <c r="N153" s="3"/>
      <c r="O153" s="1"/>
      <c r="P153" s="2"/>
      <c r="Q153" s="2"/>
      <c r="R153" s="3"/>
      <c r="S153" s="1"/>
      <c r="T153" s="2"/>
      <c r="U153" s="2"/>
      <c r="V153" s="3"/>
      <c r="W153" s="1"/>
      <c r="X153" s="2"/>
      <c r="Y153" s="2"/>
      <c r="Z153" s="3"/>
      <c r="AA153" s="1"/>
      <c r="AB153" s="2"/>
      <c r="AC153" s="2"/>
      <c r="AD153" s="3"/>
      <c r="AE153" s="1"/>
      <c r="AF153" s="2"/>
      <c r="AG153" s="2"/>
      <c r="AH153" s="3"/>
      <c r="AI153" s="1"/>
      <c r="AJ153" s="2"/>
      <c r="AK153" s="2"/>
      <c r="AL153" s="3"/>
      <c r="AM153" s="1"/>
      <c r="AN153" s="2"/>
      <c r="AO153" s="2"/>
      <c r="AP153" s="3"/>
      <c r="AQ153" s="1"/>
      <c r="AR153" s="2"/>
      <c r="AS153" s="2"/>
      <c r="AT153" s="3"/>
      <c r="AU153" s="1"/>
      <c r="AV153" s="2"/>
      <c r="AW153" s="2"/>
      <c r="AX153" s="3"/>
      <c r="AY153" s="1"/>
      <c r="AZ153" s="2"/>
      <c r="BA153" s="2"/>
      <c r="BB153" s="3"/>
    </row>
    <row r="154" spans="2:54" x14ac:dyDescent="0.25">
      <c r="C154" s="1"/>
      <c r="D154" s="2"/>
      <c r="E154" s="2"/>
      <c r="F154" s="38"/>
      <c r="G154" s="1"/>
      <c r="H154" s="2"/>
      <c r="I154" s="2"/>
      <c r="J154" s="3"/>
      <c r="K154" s="1"/>
      <c r="L154" s="2"/>
      <c r="M154" s="2"/>
      <c r="N154" s="3"/>
      <c r="O154" s="1"/>
      <c r="P154" s="2"/>
      <c r="Q154" s="2"/>
      <c r="R154" s="3"/>
      <c r="S154" s="1"/>
      <c r="T154" s="2"/>
      <c r="U154" s="2"/>
      <c r="V154" s="3"/>
      <c r="W154" s="1"/>
      <c r="X154" s="2"/>
      <c r="Y154" s="2"/>
      <c r="Z154" s="3"/>
      <c r="AA154" s="1"/>
      <c r="AB154" s="2"/>
      <c r="AC154" s="2"/>
      <c r="AD154" s="3"/>
      <c r="AE154" s="1"/>
      <c r="AF154" s="2"/>
      <c r="AG154" s="2"/>
      <c r="AH154" s="3"/>
      <c r="AI154" s="1"/>
      <c r="AJ154" s="2"/>
      <c r="AK154" s="2"/>
      <c r="AL154" s="3"/>
      <c r="AM154" s="1"/>
      <c r="AN154" s="2"/>
      <c r="AO154" s="2"/>
      <c r="AP154" s="3"/>
      <c r="AQ154" s="1"/>
      <c r="AR154" s="2"/>
      <c r="AS154" s="2"/>
      <c r="AT154" s="3"/>
      <c r="AU154" s="1"/>
      <c r="AV154" s="2"/>
      <c r="AW154" s="2"/>
      <c r="AX154" s="3"/>
      <c r="AY154" s="1"/>
      <c r="AZ154" s="2"/>
      <c r="BA154" s="2"/>
      <c r="BB154" s="3"/>
    </row>
    <row r="155" spans="2:54" x14ac:dyDescent="0.25">
      <c r="B155" t="s">
        <v>22</v>
      </c>
      <c r="C155" s="46"/>
      <c r="D155" s="37"/>
      <c r="E155" s="5"/>
      <c r="F155" s="39"/>
      <c r="G155" s="4"/>
      <c r="H155" s="5"/>
      <c r="I155" s="5"/>
      <c r="J155" s="6"/>
      <c r="K155" s="4"/>
      <c r="L155" s="5"/>
      <c r="M155" s="5"/>
      <c r="N155" s="6"/>
      <c r="O155" s="4"/>
      <c r="P155" s="5"/>
      <c r="Q155" s="5"/>
      <c r="R155" s="6"/>
      <c r="S155" s="4"/>
      <c r="T155" s="5"/>
      <c r="U155" s="5"/>
      <c r="V155" s="6"/>
      <c r="W155" s="4"/>
      <c r="X155" s="5"/>
      <c r="Y155" s="5"/>
      <c r="Z155" s="6"/>
      <c r="AA155" s="4"/>
      <c r="AB155" s="5"/>
      <c r="AC155" s="5"/>
      <c r="AD155" s="6"/>
      <c r="AE155" s="4"/>
      <c r="AF155" s="5"/>
      <c r="AG155" s="5"/>
      <c r="AH155" s="6"/>
      <c r="AI155" s="4"/>
      <c r="AJ155" s="5"/>
      <c r="AK155" s="5"/>
      <c r="AL155" s="6"/>
      <c r="AM155" s="4"/>
      <c r="AN155" s="5"/>
      <c r="AO155" s="5"/>
      <c r="AP155" s="6"/>
      <c r="AQ155" s="4"/>
      <c r="AR155" s="5"/>
      <c r="AS155" s="5"/>
      <c r="AT155" s="6"/>
      <c r="AU155" s="4"/>
      <c r="AV155" s="5"/>
      <c r="AW155" s="5"/>
      <c r="AX155" s="6"/>
      <c r="AY155" s="4"/>
      <c r="AZ155" s="5"/>
      <c r="BA155" s="5"/>
      <c r="BB155" s="6"/>
    </row>
    <row r="158" spans="2:54" ht="15.75" customHeight="1" x14ac:dyDescent="0.25">
      <c r="B158" s="17" t="s">
        <v>36</v>
      </c>
      <c r="C158" s="95" t="s">
        <v>1</v>
      </c>
      <c r="D158" s="96"/>
      <c r="E158" s="96"/>
      <c r="F158" s="97"/>
      <c r="G158" s="92" t="s">
        <v>2</v>
      </c>
      <c r="H158" s="93"/>
      <c r="I158" s="93"/>
      <c r="J158" s="94"/>
      <c r="K158" s="92" t="s">
        <v>3</v>
      </c>
      <c r="L158" s="93"/>
      <c r="M158" s="93"/>
      <c r="N158" s="94"/>
      <c r="O158" s="92" t="s">
        <v>4</v>
      </c>
      <c r="P158" s="93"/>
      <c r="Q158" s="93"/>
      <c r="R158" s="94"/>
      <c r="S158" s="92" t="s">
        <v>5</v>
      </c>
      <c r="T158" s="93"/>
      <c r="U158" s="93"/>
      <c r="V158" s="94"/>
      <c r="W158" s="92" t="s">
        <v>6</v>
      </c>
      <c r="X158" s="93"/>
      <c r="Y158" s="93"/>
      <c r="Z158" s="94"/>
      <c r="AA158" s="92" t="s">
        <v>7</v>
      </c>
      <c r="AB158" s="93"/>
      <c r="AC158" s="93"/>
      <c r="AD158" s="94"/>
      <c r="AE158" s="92" t="s">
        <v>8</v>
      </c>
      <c r="AF158" s="93"/>
      <c r="AG158" s="93"/>
      <c r="AH158" s="94"/>
      <c r="AI158" s="92" t="s">
        <v>9</v>
      </c>
      <c r="AJ158" s="93"/>
      <c r="AK158" s="93"/>
      <c r="AL158" s="94"/>
      <c r="AM158" s="92" t="s">
        <v>10</v>
      </c>
      <c r="AN158" s="93"/>
      <c r="AO158" s="93"/>
      <c r="AP158" s="94"/>
      <c r="AQ158" s="92" t="s">
        <v>11</v>
      </c>
      <c r="AR158" s="93"/>
      <c r="AS158" s="93"/>
      <c r="AT158" s="94"/>
      <c r="AU158" s="92" t="s">
        <v>12</v>
      </c>
      <c r="AV158" s="93"/>
      <c r="AW158" s="93"/>
      <c r="AX158" s="94"/>
      <c r="AY158" s="92" t="s">
        <v>13</v>
      </c>
      <c r="AZ158" s="93"/>
      <c r="BA158" s="93"/>
      <c r="BB158" s="94"/>
    </row>
    <row r="159" spans="2:54" x14ac:dyDescent="0.25">
      <c r="C159" s="47" t="s">
        <v>14</v>
      </c>
      <c r="D159" s="48" t="s">
        <v>15</v>
      </c>
      <c r="E159" s="48" t="s">
        <v>16</v>
      </c>
      <c r="F159" s="49" t="s">
        <v>17</v>
      </c>
      <c r="G159" s="1" t="s">
        <v>14</v>
      </c>
      <c r="H159" s="2" t="s">
        <v>15</v>
      </c>
      <c r="I159" s="2" t="s">
        <v>16</v>
      </c>
      <c r="J159" s="3" t="s">
        <v>17</v>
      </c>
      <c r="K159" s="1" t="s">
        <v>14</v>
      </c>
      <c r="L159" s="2" t="s">
        <v>15</v>
      </c>
      <c r="M159" s="2" t="s">
        <v>16</v>
      </c>
      <c r="N159" s="3" t="s">
        <v>17</v>
      </c>
      <c r="O159" s="1" t="s">
        <v>14</v>
      </c>
      <c r="P159" s="2" t="s">
        <v>15</v>
      </c>
      <c r="Q159" s="2" t="s">
        <v>16</v>
      </c>
      <c r="R159" s="3" t="s">
        <v>17</v>
      </c>
      <c r="S159" s="1" t="s">
        <v>14</v>
      </c>
      <c r="T159" s="2" t="s">
        <v>15</v>
      </c>
      <c r="U159" s="2" t="s">
        <v>16</v>
      </c>
      <c r="V159" s="3" t="s">
        <v>17</v>
      </c>
      <c r="W159" s="1" t="s">
        <v>14</v>
      </c>
      <c r="X159" s="2" t="s">
        <v>15</v>
      </c>
      <c r="Y159" s="2" t="s">
        <v>16</v>
      </c>
      <c r="Z159" s="3" t="s">
        <v>17</v>
      </c>
      <c r="AA159" s="1" t="s">
        <v>14</v>
      </c>
      <c r="AB159" s="2" t="s">
        <v>15</v>
      </c>
      <c r="AC159" s="2" t="s">
        <v>16</v>
      </c>
      <c r="AD159" s="3" t="s">
        <v>17</v>
      </c>
      <c r="AE159" s="1" t="s">
        <v>14</v>
      </c>
      <c r="AF159" s="2" t="s">
        <v>15</v>
      </c>
      <c r="AG159" s="2" t="s">
        <v>16</v>
      </c>
      <c r="AH159" s="3" t="s">
        <v>17</v>
      </c>
      <c r="AI159" s="1" t="s">
        <v>14</v>
      </c>
      <c r="AJ159" s="2" t="s">
        <v>15</v>
      </c>
      <c r="AK159" s="2" t="s">
        <v>16</v>
      </c>
      <c r="AL159" s="3" t="s">
        <v>17</v>
      </c>
      <c r="AM159" s="1" t="s">
        <v>14</v>
      </c>
      <c r="AN159" s="2" t="s">
        <v>15</v>
      </c>
      <c r="AO159" s="2" t="s">
        <v>16</v>
      </c>
      <c r="AP159" s="3" t="s">
        <v>17</v>
      </c>
      <c r="AQ159" s="1" t="s">
        <v>14</v>
      </c>
      <c r="AR159" s="2" t="s">
        <v>15</v>
      </c>
      <c r="AS159" s="2" t="s">
        <v>16</v>
      </c>
      <c r="AT159" s="3" t="s">
        <v>17</v>
      </c>
      <c r="AU159" s="1" t="s">
        <v>14</v>
      </c>
      <c r="AV159" s="2" t="s">
        <v>15</v>
      </c>
      <c r="AW159" s="2" t="s">
        <v>16</v>
      </c>
      <c r="AX159" s="3" t="s">
        <v>17</v>
      </c>
      <c r="AY159" s="1" t="s">
        <v>14</v>
      </c>
      <c r="AZ159" s="2" t="s">
        <v>15</v>
      </c>
      <c r="BA159" s="2" t="s">
        <v>16</v>
      </c>
      <c r="BB159" s="3" t="s">
        <v>17</v>
      </c>
    </row>
    <row r="160" spans="2:54" x14ac:dyDescent="0.25">
      <c r="B160" t="s">
        <v>18</v>
      </c>
      <c r="C160" s="42"/>
      <c r="D160" s="43"/>
      <c r="E160" s="43"/>
      <c r="F160" s="44"/>
      <c r="G160" s="1"/>
      <c r="H160" s="2"/>
      <c r="I160" s="2"/>
      <c r="J160" s="3"/>
      <c r="K160" s="1"/>
      <c r="L160" s="2"/>
      <c r="M160" s="2"/>
      <c r="N160" s="3"/>
      <c r="O160" s="1"/>
      <c r="P160" s="2"/>
      <c r="Q160" s="2"/>
      <c r="R160" s="3"/>
      <c r="S160" s="1"/>
      <c r="T160" s="2"/>
      <c r="U160" s="2"/>
      <c r="V160" s="3"/>
      <c r="W160" s="1"/>
      <c r="X160" s="2"/>
      <c r="Y160" s="2"/>
      <c r="Z160" s="3"/>
      <c r="AA160" s="1"/>
      <c r="AB160" s="2"/>
      <c r="AC160" s="2"/>
      <c r="AD160" s="3"/>
      <c r="AE160" s="1"/>
      <c r="AF160" s="2"/>
      <c r="AG160" s="2"/>
      <c r="AH160" s="3"/>
      <c r="AI160" s="1"/>
      <c r="AJ160" s="2"/>
      <c r="AK160" s="2"/>
      <c r="AL160" s="3"/>
      <c r="AM160" s="1"/>
      <c r="AN160" s="2"/>
      <c r="AO160" s="2"/>
      <c r="AP160" s="3"/>
      <c r="AQ160" s="1"/>
      <c r="AR160" s="2"/>
      <c r="AS160" s="2"/>
      <c r="AT160" s="3"/>
      <c r="AU160" s="1"/>
      <c r="AV160" s="2"/>
      <c r="AW160" s="2"/>
      <c r="AX160" s="3"/>
      <c r="AY160" s="1"/>
      <c r="AZ160" s="2"/>
      <c r="BA160" s="2"/>
      <c r="BB160" s="3"/>
    </row>
    <row r="161" spans="2:54" x14ac:dyDescent="0.25">
      <c r="B161" t="s">
        <v>19</v>
      </c>
      <c r="C161" s="42"/>
      <c r="D161" s="43"/>
      <c r="E161" s="43"/>
      <c r="F161" s="44"/>
      <c r="G161" s="1"/>
      <c r="H161" s="2"/>
      <c r="I161" s="2"/>
      <c r="J161" s="3"/>
      <c r="K161" s="1"/>
      <c r="L161" s="2"/>
      <c r="M161" s="2"/>
      <c r="N161" s="3"/>
      <c r="O161" s="1"/>
      <c r="P161" s="2"/>
      <c r="Q161" s="2"/>
      <c r="R161" s="3"/>
      <c r="S161" s="1"/>
      <c r="T161" s="2"/>
      <c r="U161" s="2"/>
      <c r="V161" s="3"/>
      <c r="W161" s="1"/>
      <c r="X161" s="2"/>
      <c r="Y161" s="2"/>
      <c r="Z161" s="3"/>
      <c r="AA161" s="1"/>
      <c r="AB161" s="2"/>
      <c r="AC161" s="2"/>
      <c r="AD161" s="3"/>
      <c r="AE161" s="1"/>
      <c r="AF161" s="2"/>
      <c r="AG161" s="2"/>
      <c r="AH161" s="3"/>
      <c r="AI161" s="1"/>
      <c r="AJ161" s="2"/>
      <c r="AK161" s="2"/>
      <c r="AL161" s="3"/>
      <c r="AM161" s="1"/>
      <c r="AN161" s="2"/>
      <c r="AO161" s="2"/>
      <c r="AP161" s="3"/>
      <c r="AQ161" s="1"/>
      <c r="AR161" s="2"/>
      <c r="AS161" s="2"/>
      <c r="AT161" s="3"/>
      <c r="AU161" s="1"/>
      <c r="AV161" s="2"/>
      <c r="AW161" s="2"/>
      <c r="AX161" s="3"/>
      <c r="AY161" s="1"/>
      <c r="AZ161" s="2"/>
      <c r="BA161" s="2"/>
      <c r="BB161" s="3"/>
    </row>
    <row r="162" spans="2:54" ht="14.25" customHeight="1" x14ac:dyDescent="0.25">
      <c r="B162" t="s">
        <v>20</v>
      </c>
      <c r="C162" s="42"/>
      <c r="D162" s="43"/>
      <c r="E162" s="43"/>
      <c r="F162" s="44"/>
      <c r="G162" s="1"/>
      <c r="H162" s="2"/>
      <c r="I162" s="2"/>
      <c r="J162" s="3"/>
      <c r="K162" s="1"/>
      <c r="L162" s="2"/>
      <c r="M162" s="2"/>
      <c r="N162" s="3"/>
      <c r="O162" s="1"/>
      <c r="P162" s="2"/>
      <c r="Q162" s="2"/>
      <c r="R162" s="3"/>
      <c r="S162" s="1"/>
      <c r="T162" s="2"/>
      <c r="U162" s="2"/>
      <c r="V162" s="3"/>
      <c r="W162" s="1"/>
      <c r="X162" s="2"/>
      <c r="Y162" s="2"/>
      <c r="Z162" s="3"/>
      <c r="AA162" s="1"/>
      <c r="AB162" s="2"/>
      <c r="AC162" s="2"/>
      <c r="AD162" s="3"/>
      <c r="AE162" s="1"/>
      <c r="AF162" s="2"/>
      <c r="AG162" s="2"/>
      <c r="AH162" s="3"/>
      <c r="AI162" s="1"/>
      <c r="AJ162" s="2"/>
      <c r="AK162" s="2"/>
      <c r="AL162" s="3"/>
      <c r="AM162" s="1"/>
      <c r="AN162" s="2"/>
      <c r="AO162" s="2"/>
      <c r="AP162" s="3"/>
      <c r="AQ162" s="1"/>
      <c r="AR162" s="2"/>
      <c r="AS162" s="2"/>
      <c r="AT162" s="3"/>
      <c r="AU162" s="1"/>
      <c r="AV162" s="2"/>
      <c r="AW162" s="2"/>
      <c r="AX162" s="3"/>
      <c r="AY162" s="1"/>
      <c r="AZ162" s="2"/>
      <c r="BA162" s="2"/>
      <c r="BB162" s="3"/>
    </row>
    <row r="163" spans="2:54" x14ac:dyDescent="0.25">
      <c r="C163" s="40"/>
      <c r="D163" s="41"/>
      <c r="E163" s="41"/>
      <c r="F163" s="38"/>
      <c r="G163" s="1"/>
      <c r="H163" s="2"/>
      <c r="I163" s="2"/>
      <c r="J163" s="3"/>
      <c r="K163" s="1"/>
      <c r="L163" s="2"/>
      <c r="M163" s="2"/>
      <c r="N163" s="3"/>
      <c r="O163" s="1"/>
      <c r="P163" s="2"/>
      <c r="Q163" s="2"/>
      <c r="R163" s="3"/>
      <c r="S163" s="1"/>
      <c r="T163" s="2"/>
      <c r="U163" s="2"/>
      <c r="V163" s="3"/>
      <c r="W163" s="1"/>
      <c r="X163" s="2"/>
      <c r="Y163" s="2"/>
      <c r="Z163" s="3"/>
      <c r="AA163" s="1"/>
      <c r="AB163" s="2"/>
      <c r="AC163" s="2"/>
      <c r="AD163" s="3"/>
      <c r="AE163" s="1"/>
      <c r="AF163" s="2"/>
      <c r="AG163" s="2"/>
      <c r="AH163" s="3"/>
      <c r="AI163" s="1"/>
      <c r="AJ163" s="2"/>
      <c r="AK163" s="2"/>
      <c r="AL163" s="3"/>
      <c r="AM163" s="1"/>
      <c r="AN163" s="2"/>
      <c r="AO163" s="2"/>
      <c r="AP163" s="3"/>
      <c r="AQ163" s="1"/>
      <c r="AR163" s="2"/>
      <c r="AS163" s="2"/>
      <c r="AT163" s="3"/>
      <c r="AU163" s="1"/>
      <c r="AV163" s="2"/>
      <c r="AW163" s="2"/>
      <c r="AX163" s="3"/>
      <c r="AY163" s="1"/>
      <c r="AZ163" s="2"/>
      <c r="BA163" s="2"/>
      <c r="BB163" s="3"/>
    </row>
    <row r="164" spans="2:54" x14ac:dyDescent="0.25">
      <c r="B164" t="s">
        <v>21</v>
      </c>
      <c r="C164" s="40"/>
      <c r="D164" s="41"/>
      <c r="E164" s="43"/>
      <c r="F164" s="38"/>
      <c r="G164" s="1"/>
      <c r="H164" s="2"/>
      <c r="I164" s="2"/>
      <c r="J164" s="3"/>
      <c r="K164" s="1"/>
      <c r="L164" s="2"/>
      <c r="M164" s="2"/>
      <c r="N164" s="3"/>
      <c r="O164" s="1"/>
      <c r="P164" s="2"/>
      <c r="Q164" s="2"/>
      <c r="R164" s="3"/>
      <c r="S164" s="1"/>
      <c r="T164" s="2"/>
      <c r="U164" s="2"/>
      <c r="V164" s="3"/>
      <c r="W164" s="1"/>
      <c r="X164" s="2"/>
      <c r="Y164" s="2"/>
      <c r="Z164" s="3"/>
      <c r="AA164" s="1"/>
      <c r="AB164" s="2"/>
      <c r="AC164" s="2"/>
      <c r="AD164" s="3"/>
      <c r="AE164" s="1"/>
      <c r="AF164" s="2"/>
      <c r="AG164" s="2"/>
      <c r="AH164" s="3"/>
      <c r="AI164" s="1"/>
      <c r="AJ164" s="2"/>
      <c r="AK164" s="2"/>
      <c r="AL164" s="3"/>
      <c r="AM164" s="1"/>
      <c r="AN164" s="2"/>
      <c r="AO164" s="2"/>
      <c r="AP164" s="3"/>
      <c r="AQ164" s="1"/>
      <c r="AR164" s="2"/>
      <c r="AS164" s="2"/>
      <c r="AT164" s="3"/>
      <c r="AU164" s="1"/>
      <c r="AV164" s="2"/>
      <c r="AW164" s="2"/>
      <c r="AX164" s="3"/>
      <c r="AY164" s="1"/>
      <c r="AZ164" s="2"/>
      <c r="BA164" s="2"/>
      <c r="BB164" s="3"/>
    </row>
    <row r="165" spans="2:54" x14ac:dyDescent="0.25">
      <c r="C165" s="1"/>
      <c r="D165" s="2"/>
      <c r="E165" s="2"/>
      <c r="F165" s="38"/>
      <c r="G165" s="1"/>
      <c r="H165" s="2"/>
      <c r="I165" s="2"/>
      <c r="J165" s="3"/>
      <c r="K165" s="1"/>
      <c r="L165" s="2"/>
      <c r="M165" s="2"/>
      <c r="N165" s="3"/>
      <c r="O165" s="1"/>
      <c r="P165" s="2"/>
      <c r="Q165" s="2"/>
      <c r="R165" s="3"/>
      <c r="S165" s="1"/>
      <c r="T165" s="2"/>
      <c r="U165" s="2"/>
      <c r="V165" s="3"/>
      <c r="W165" s="1"/>
      <c r="X165" s="2"/>
      <c r="Y165" s="2"/>
      <c r="Z165" s="3"/>
      <c r="AA165" s="1"/>
      <c r="AB165" s="2"/>
      <c r="AC165" s="2"/>
      <c r="AD165" s="3"/>
      <c r="AE165" s="1"/>
      <c r="AF165" s="2"/>
      <c r="AG165" s="2"/>
      <c r="AH165" s="3"/>
      <c r="AI165" s="1"/>
      <c r="AJ165" s="2"/>
      <c r="AK165" s="2"/>
      <c r="AL165" s="3"/>
      <c r="AM165" s="1"/>
      <c r="AN165" s="2"/>
      <c r="AO165" s="2"/>
      <c r="AP165" s="3"/>
      <c r="AQ165" s="1"/>
      <c r="AR165" s="2"/>
      <c r="AS165" s="2"/>
      <c r="AT165" s="3"/>
      <c r="AU165" s="1"/>
      <c r="AV165" s="2"/>
      <c r="AW165" s="2"/>
      <c r="AX165" s="3"/>
      <c r="AY165" s="1"/>
      <c r="AZ165" s="2"/>
      <c r="BA165" s="2"/>
      <c r="BB165" s="3"/>
    </row>
    <row r="166" spans="2:54" x14ac:dyDescent="0.25">
      <c r="B166" t="s">
        <v>22</v>
      </c>
      <c r="C166" s="46"/>
      <c r="D166" s="37"/>
      <c r="E166" s="5"/>
      <c r="F166" s="39"/>
      <c r="G166" s="4"/>
      <c r="H166" s="5"/>
      <c r="I166" s="5"/>
      <c r="J166" s="6"/>
      <c r="K166" s="4"/>
      <c r="L166" s="5"/>
      <c r="M166" s="5"/>
      <c r="N166" s="6"/>
      <c r="O166" s="4"/>
      <c r="P166" s="5"/>
      <c r="Q166" s="5"/>
      <c r="R166" s="6"/>
      <c r="S166" s="4"/>
      <c r="T166" s="5"/>
      <c r="U166" s="5"/>
      <c r="V166" s="6"/>
      <c r="W166" s="4"/>
      <c r="X166" s="5"/>
      <c r="Y166" s="5"/>
      <c r="Z166" s="6"/>
      <c r="AA166" s="4"/>
      <c r="AB166" s="5"/>
      <c r="AC166" s="5"/>
      <c r="AD166" s="6"/>
      <c r="AE166" s="4"/>
      <c r="AF166" s="5"/>
      <c r="AG166" s="5"/>
      <c r="AH166" s="6"/>
      <c r="AI166" s="4"/>
      <c r="AJ166" s="5"/>
      <c r="AK166" s="5"/>
      <c r="AL166" s="6"/>
      <c r="AM166" s="4"/>
      <c r="AN166" s="5"/>
      <c r="AO166" s="5"/>
      <c r="AP166" s="6"/>
      <c r="AQ166" s="4"/>
      <c r="AR166" s="5"/>
      <c r="AS166" s="5"/>
      <c r="AT166" s="6"/>
      <c r="AU166" s="4"/>
      <c r="AV166" s="5"/>
      <c r="AW166" s="5"/>
      <c r="AX166" s="6"/>
      <c r="AY166" s="4"/>
      <c r="AZ166" s="5"/>
      <c r="BA166" s="5"/>
      <c r="BB166" s="6"/>
    </row>
    <row r="169" spans="2:54" ht="15.75" customHeight="1" x14ac:dyDescent="0.25">
      <c r="B169" s="17" t="s">
        <v>37</v>
      </c>
      <c r="C169" s="95" t="s">
        <v>1</v>
      </c>
      <c r="D169" s="96"/>
      <c r="E169" s="96"/>
      <c r="F169" s="97"/>
      <c r="G169" s="92" t="s">
        <v>2</v>
      </c>
      <c r="H169" s="93"/>
      <c r="I169" s="93"/>
      <c r="J169" s="94"/>
      <c r="K169" s="92" t="s">
        <v>3</v>
      </c>
      <c r="L169" s="93"/>
      <c r="M169" s="93"/>
      <c r="N169" s="94"/>
      <c r="O169" s="92" t="s">
        <v>4</v>
      </c>
      <c r="P169" s="93"/>
      <c r="Q169" s="93"/>
      <c r="R169" s="94"/>
      <c r="S169" s="92" t="s">
        <v>5</v>
      </c>
      <c r="T169" s="93"/>
      <c r="U169" s="93"/>
      <c r="V169" s="94"/>
      <c r="W169" s="92" t="s">
        <v>6</v>
      </c>
      <c r="X169" s="93"/>
      <c r="Y169" s="93"/>
      <c r="Z169" s="94"/>
      <c r="AA169" s="92" t="s">
        <v>7</v>
      </c>
      <c r="AB169" s="93"/>
      <c r="AC169" s="93"/>
      <c r="AD169" s="94"/>
      <c r="AE169" s="92" t="s">
        <v>8</v>
      </c>
      <c r="AF169" s="93"/>
      <c r="AG169" s="93"/>
      <c r="AH169" s="94"/>
      <c r="AI169" s="92" t="s">
        <v>9</v>
      </c>
      <c r="AJ169" s="93"/>
      <c r="AK169" s="93"/>
      <c r="AL169" s="94"/>
      <c r="AM169" s="92" t="s">
        <v>10</v>
      </c>
      <c r="AN169" s="93"/>
      <c r="AO169" s="93"/>
      <c r="AP169" s="94"/>
      <c r="AQ169" s="92" t="s">
        <v>11</v>
      </c>
      <c r="AR169" s="93"/>
      <c r="AS169" s="93"/>
      <c r="AT169" s="94"/>
      <c r="AU169" s="92" t="s">
        <v>12</v>
      </c>
      <c r="AV169" s="93"/>
      <c r="AW169" s="93"/>
      <c r="AX169" s="94"/>
      <c r="AY169" s="92" t="s">
        <v>13</v>
      </c>
      <c r="AZ169" s="93"/>
      <c r="BA169" s="93"/>
      <c r="BB169" s="94"/>
    </row>
    <row r="170" spans="2:54" x14ac:dyDescent="0.25">
      <c r="C170" s="47" t="s">
        <v>14</v>
      </c>
      <c r="D170" s="48" t="s">
        <v>15</v>
      </c>
      <c r="E170" s="48" t="s">
        <v>16</v>
      </c>
      <c r="F170" s="49" t="s">
        <v>17</v>
      </c>
      <c r="G170" s="1" t="s">
        <v>14</v>
      </c>
      <c r="H170" s="2" t="s">
        <v>15</v>
      </c>
      <c r="I170" s="2" t="s">
        <v>16</v>
      </c>
      <c r="J170" s="3" t="s">
        <v>17</v>
      </c>
      <c r="K170" s="1" t="s">
        <v>14</v>
      </c>
      <c r="L170" s="2" t="s">
        <v>15</v>
      </c>
      <c r="M170" s="2" t="s">
        <v>16</v>
      </c>
      <c r="N170" s="3" t="s">
        <v>17</v>
      </c>
      <c r="O170" s="1" t="s">
        <v>14</v>
      </c>
      <c r="P170" s="2" t="s">
        <v>15</v>
      </c>
      <c r="Q170" s="2" t="s">
        <v>16</v>
      </c>
      <c r="R170" s="3" t="s">
        <v>17</v>
      </c>
      <c r="S170" s="1" t="s">
        <v>14</v>
      </c>
      <c r="T170" s="2" t="s">
        <v>15</v>
      </c>
      <c r="U170" s="2" t="s">
        <v>16</v>
      </c>
      <c r="V170" s="3" t="s">
        <v>17</v>
      </c>
      <c r="W170" s="1" t="s">
        <v>14</v>
      </c>
      <c r="X170" s="2" t="s">
        <v>15</v>
      </c>
      <c r="Y170" s="2" t="s">
        <v>16</v>
      </c>
      <c r="Z170" s="3" t="s">
        <v>17</v>
      </c>
      <c r="AA170" s="1" t="s">
        <v>14</v>
      </c>
      <c r="AB170" s="2" t="s">
        <v>15</v>
      </c>
      <c r="AC170" s="2" t="s">
        <v>16</v>
      </c>
      <c r="AD170" s="3" t="s">
        <v>17</v>
      </c>
      <c r="AE170" s="1" t="s">
        <v>14</v>
      </c>
      <c r="AF170" s="2" t="s">
        <v>15</v>
      </c>
      <c r="AG170" s="2" t="s">
        <v>16</v>
      </c>
      <c r="AH170" s="3" t="s">
        <v>17</v>
      </c>
      <c r="AI170" s="1" t="s">
        <v>14</v>
      </c>
      <c r="AJ170" s="2" t="s">
        <v>15</v>
      </c>
      <c r="AK170" s="2" t="s">
        <v>16</v>
      </c>
      <c r="AL170" s="3" t="s">
        <v>17</v>
      </c>
      <c r="AM170" s="1" t="s">
        <v>14</v>
      </c>
      <c r="AN170" s="2" t="s">
        <v>15</v>
      </c>
      <c r="AO170" s="2" t="s">
        <v>16</v>
      </c>
      <c r="AP170" s="3" t="s">
        <v>17</v>
      </c>
      <c r="AQ170" s="1" t="s">
        <v>14</v>
      </c>
      <c r="AR170" s="2" t="s">
        <v>15</v>
      </c>
      <c r="AS170" s="2" t="s">
        <v>16</v>
      </c>
      <c r="AT170" s="3" t="s">
        <v>17</v>
      </c>
      <c r="AU170" s="1" t="s">
        <v>14</v>
      </c>
      <c r="AV170" s="2" t="s">
        <v>15</v>
      </c>
      <c r="AW170" s="2" t="s">
        <v>16</v>
      </c>
      <c r="AX170" s="3" t="s">
        <v>17</v>
      </c>
      <c r="AY170" s="1" t="s">
        <v>14</v>
      </c>
      <c r="AZ170" s="2" t="s">
        <v>15</v>
      </c>
      <c r="BA170" s="2" t="s">
        <v>16</v>
      </c>
      <c r="BB170" s="3" t="s">
        <v>17</v>
      </c>
    </row>
    <row r="171" spans="2:54" x14ac:dyDescent="0.25">
      <c r="B171" t="s">
        <v>18</v>
      </c>
      <c r="C171" s="42"/>
      <c r="D171" s="43"/>
      <c r="E171" s="43"/>
      <c r="F171" s="44"/>
      <c r="G171" s="1"/>
      <c r="H171" s="2"/>
      <c r="I171" s="2"/>
      <c r="J171" s="3"/>
      <c r="K171" s="1"/>
      <c r="L171" s="2"/>
      <c r="M171" s="2"/>
      <c r="N171" s="3"/>
      <c r="O171" s="1"/>
      <c r="P171" s="2"/>
      <c r="Q171" s="2"/>
      <c r="R171" s="3"/>
      <c r="S171" s="1"/>
      <c r="T171" s="2"/>
      <c r="U171" s="2"/>
      <c r="V171" s="3"/>
      <c r="W171" s="1"/>
      <c r="X171" s="2"/>
      <c r="Y171" s="2"/>
      <c r="Z171" s="3"/>
      <c r="AA171" s="1"/>
      <c r="AB171" s="2"/>
      <c r="AC171" s="2"/>
      <c r="AD171" s="3"/>
      <c r="AE171" s="1"/>
      <c r="AF171" s="2"/>
      <c r="AG171" s="2"/>
      <c r="AH171" s="3"/>
      <c r="AI171" s="1"/>
      <c r="AJ171" s="2"/>
      <c r="AK171" s="2"/>
      <c r="AL171" s="3"/>
      <c r="AM171" s="1"/>
      <c r="AN171" s="2"/>
      <c r="AO171" s="2"/>
      <c r="AP171" s="3"/>
      <c r="AQ171" s="1"/>
      <c r="AR171" s="2"/>
      <c r="AS171" s="2"/>
      <c r="AT171" s="3"/>
      <c r="AU171" s="1"/>
      <c r="AV171" s="2"/>
      <c r="AW171" s="2"/>
      <c r="AX171" s="3"/>
      <c r="AY171" s="1"/>
      <c r="AZ171" s="2"/>
      <c r="BA171" s="2"/>
      <c r="BB171" s="3"/>
    </row>
    <row r="172" spans="2:54" x14ac:dyDescent="0.25">
      <c r="B172" t="s">
        <v>19</v>
      </c>
      <c r="C172" s="42"/>
      <c r="D172" s="43"/>
      <c r="E172" s="43"/>
      <c r="F172" s="44"/>
      <c r="G172" s="1"/>
      <c r="H172" s="2"/>
      <c r="I172" s="2"/>
      <c r="J172" s="3"/>
      <c r="K172" s="1"/>
      <c r="L172" s="2"/>
      <c r="M172" s="2"/>
      <c r="N172" s="3"/>
      <c r="O172" s="1"/>
      <c r="P172" s="2"/>
      <c r="Q172" s="2"/>
      <c r="R172" s="3"/>
      <c r="S172" s="1"/>
      <c r="T172" s="2"/>
      <c r="U172" s="2"/>
      <c r="V172" s="3"/>
      <c r="W172" s="1"/>
      <c r="X172" s="2"/>
      <c r="Y172" s="2"/>
      <c r="Z172" s="3"/>
      <c r="AA172" s="1"/>
      <c r="AB172" s="2"/>
      <c r="AC172" s="2"/>
      <c r="AD172" s="3"/>
      <c r="AE172" s="1"/>
      <c r="AF172" s="2"/>
      <c r="AG172" s="2"/>
      <c r="AH172" s="3"/>
      <c r="AI172" s="1"/>
      <c r="AJ172" s="2"/>
      <c r="AK172" s="2"/>
      <c r="AL172" s="3"/>
      <c r="AM172" s="1"/>
      <c r="AN172" s="2"/>
      <c r="AO172" s="2"/>
      <c r="AP172" s="3"/>
      <c r="AQ172" s="1"/>
      <c r="AR172" s="2"/>
      <c r="AS172" s="2"/>
      <c r="AT172" s="3"/>
      <c r="AU172" s="1"/>
      <c r="AV172" s="2"/>
      <c r="AW172" s="2"/>
      <c r="AX172" s="3"/>
      <c r="AY172" s="1"/>
      <c r="AZ172" s="2"/>
      <c r="BA172" s="2"/>
      <c r="BB172" s="3"/>
    </row>
    <row r="173" spans="2:54" ht="14.25" customHeight="1" x14ac:dyDescent="0.25">
      <c r="B173" t="s">
        <v>20</v>
      </c>
      <c r="C173" s="42"/>
      <c r="D173" s="43"/>
      <c r="E173" s="43"/>
      <c r="F173" s="44"/>
      <c r="G173" s="1"/>
      <c r="H173" s="2"/>
      <c r="I173" s="2"/>
      <c r="J173" s="3"/>
      <c r="K173" s="1"/>
      <c r="L173" s="2"/>
      <c r="M173" s="2"/>
      <c r="N173" s="3"/>
      <c r="O173" s="1"/>
      <c r="P173" s="2"/>
      <c r="Q173" s="2"/>
      <c r="R173" s="3"/>
      <c r="S173" s="1"/>
      <c r="T173" s="2"/>
      <c r="U173" s="2"/>
      <c r="V173" s="3"/>
      <c r="W173" s="1"/>
      <c r="X173" s="2"/>
      <c r="Y173" s="2"/>
      <c r="Z173" s="3"/>
      <c r="AA173" s="1"/>
      <c r="AB173" s="2"/>
      <c r="AC173" s="2"/>
      <c r="AD173" s="3"/>
      <c r="AE173" s="1"/>
      <c r="AF173" s="2"/>
      <c r="AG173" s="2"/>
      <c r="AH173" s="3"/>
      <c r="AI173" s="1"/>
      <c r="AJ173" s="2"/>
      <c r="AK173" s="2"/>
      <c r="AL173" s="3"/>
      <c r="AM173" s="1"/>
      <c r="AN173" s="2"/>
      <c r="AO173" s="2"/>
      <c r="AP173" s="3"/>
      <c r="AQ173" s="1"/>
      <c r="AR173" s="2"/>
      <c r="AS173" s="2"/>
      <c r="AT173" s="3"/>
      <c r="AU173" s="1"/>
      <c r="AV173" s="2"/>
      <c r="AW173" s="2"/>
      <c r="AX173" s="3"/>
      <c r="AY173" s="1"/>
      <c r="AZ173" s="2"/>
      <c r="BA173" s="2"/>
      <c r="BB173" s="3"/>
    </row>
    <row r="174" spans="2:54" x14ac:dyDescent="0.25">
      <c r="C174" s="40"/>
      <c r="D174" s="41"/>
      <c r="E174" s="41"/>
      <c r="F174" s="38"/>
      <c r="G174" s="1"/>
      <c r="H174" s="2"/>
      <c r="I174" s="2"/>
      <c r="J174" s="3"/>
      <c r="K174" s="1"/>
      <c r="L174" s="2"/>
      <c r="M174" s="2"/>
      <c r="N174" s="3"/>
      <c r="O174" s="1"/>
      <c r="P174" s="2"/>
      <c r="Q174" s="2"/>
      <c r="R174" s="3"/>
      <c r="S174" s="1"/>
      <c r="T174" s="2"/>
      <c r="U174" s="2"/>
      <c r="V174" s="3"/>
      <c r="W174" s="1"/>
      <c r="X174" s="2"/>
      <c r="Y174" s="2"/>
      <c r="Z174" s="3"/>
      <c r="AA174" s="1"/>
      <c r="AB174" s="2"/>
      <c r="AC174" s="2"/>
      <c r="AD174" s="3"/>
      <c r="AE174" s="1"/>
      <c r="AF174" s="2"/>
      <c r="AG174" s="2"/>
      <c r="AH174" s="3"/>
      <c r="AI174" s="1"/>
      <c r="AJ174" s="2"/>
      <c r="AK174" s="2"/>
      <c r="AL174" s="3"/>
      <c r="AM174" s="1"/>
      <c r="AN174" s="2"/>
      <c r="AO174" s="2"/>
      <c r="AP174" s="3"/>
      <c r="AQ174" s="1"/>
      <c r="AR174" s="2"/>
      <c r="AS174" s="2"/>
      <c r="AT174" s="3"/>
      <c r="AU174" s="1"/>
      <c r="AV174" s="2"/>
      <c r="AW174" s="2"/>
      <c r="AX174" s="3"/>
      <c r="AY174" s="1"/>
      <c r="AZ174" s="2"/>
      <c r="BA174" s="2"/>
      <c r="BB174" s="3"/>
    </row>
    <row r="175" spans="2:54" x14ac:dyDescent="0.25">
      <c r="B175" t="s">
        <v>21</v>
      </c>
      <c r="C175" s="40"/>
      <c r="D175" s="41"/>
      <c r="E175" s="43"/>
      <c r="F175" s="38"/>
      <c r="G175" s="1"/>
      <c r="H175" s="2"/>
      <c r="I175" s="2"/>
      <c r="J175" s="3"/>
      <c r="K175" s="1"/>
      <c r="L175" s="2"/>
      <c r="M175" s="2"/>
      <c r="N175" s="3"/>
      <c r="O175" s="1"/>
      <c r="P175" s="2"/>
      <c r="Q175" s="2"/>
      <c r="R175" s="3"/>
      <c r="S175" s="1"/>
      <c r="T175" s="2"/>
      <c r="U175" s="2"/>
      <c r="V175" s="3"/>
      <c r="W175" s="1"/>
      <c r="X175" s="2"/>
      <c r="Y175" s="2"/>
      <c r="Z175" s="3"/>
      <c r="AA175" s="1"/>
      <c r="AB175" s="2"/>
      <c r="AC175" s="2"/>
      <c r="AD175" s="3"/>
      <c r="AE175" s="1"/>
      <c r="AF175" s="2"/>
      <c r="AG175" s="2"/>
      <c r="AH175" s="3"/>
      <c r="AI175" s="1"/>
      <c r="AJ175" s="2"/>
      <c r="AK175" s="2"/>
      <c r="AL175" s="3"/>
      <c r="AM175" s="1"/>
      <c r="AN175" s="2"/>
      <c r="AO175" s="2"/>
      <c r="AP175" s="3"/>
      <c r="AQ175" s="1"/>
      <c r="AR175" s="2"/>
      <c r="AS175" s="2"/>
      <c r="AT175" s="3"/>
      <c r="AU175" s="1"/>
      <c r="AV175" s="2"/>
      <c r="AW175" s="2"/>
      <c r="AX175" s="3"/>
      <c r="AY175" s="1"/>
      <c r="AZ175" s="2"/>
      <c r="BA175" s="2"/>
      <c r="BB175" s="3"/>
    </row>
    <row r="176" spans="2:54" x14ac:dyDescent="0.25">
      <c r="C176" s="1"/>
      <c r="D176" s="2"/>
      <c r="E176" s="2"/>
      <c r="F176" s="38"/>
      <c r="G176" s="1"/>
      <c r="H176" s="2"/>
      <c r="I176" s="2"/>
      <c r="J176" s="3"/>
      <c r="K176" s="1"/>
      <c r="L176" s="2"/>
      <c r="M176" s="2"/>
      <c r="N176" s="3"/>
      <c r="O176" s="1"/>
      <c r="P176" s="2"/>
      <c r="Q176" s="2"/>
      <c r="R176" s="3"/>
      <c r="S176" s="1"/>
      <c r="T176" s="2"/>
      <c r="U176" s="2"/>
      <c r="V176" s="3"/>
      <c r="W176" s="1"/>
      <c r="X176" s="2"/>
      <c r="Y176" s="2"/>
      <c r="Z176" s="3"/>
      <c r="AA176" s="1"/>
      <c r="AB176" s="2"/>
      <c r="AC176" s="2"/>
      <c r="AD176" s="3"/>
      <c r="AE176" s="1"/>
      <c r="AF176" s="2"/>
      <c r="AG176" s="2"/>
      <c r="AH176" s="3"/>
      <c r="AI176" s="1"/>
      <c r="AJ176" s="2"/>
      <c r="AK176" s="2"/>
      <c r="AL176" s="3"/>
      <c r="AM176" s="1"/>
      <c r="AN176" s="2"/>
      <c r="AO176" s="2"/>
      <c r="AP176" s="3"/>
      <c r="AQ176" s="1"/>
      <c r="AR176" s="2"/>
      <c r="AS176" s="2"/>
      <c r="AT176" s="3"/>
      <c r="AU176" s="1"/>
      <c r="AV176" s="2"/>
      <c r="AW176" s="2"/>
      <c r="AX176" s="3"/>
      <c r="AY176" s="1"/>
      <c r="AZ176" s="2"/>
      <c r="BA176" s="2"/>
      <c r="BB176" s="3"/>
    </row>
    <row r="177" spans="2:54" x14ac:dyDescent="0.25">
      <c r="B177" t="s">
        <v>22</v>
      </c>
      <c r="C177" s="46"/>
      <c r="D177" s="37"/>
      <c r="E177" s="5"/>
      <c r="F177" s="39"/>
      <c r="G177" s="4"/>
      <c r="H177" s="5"/>
      <c r="I177" s="5"/>
      <c r="J177" s="6"/>
      <c r="K177" s="4"/>
      <c r="L177" s="5"/>
      <c r="M177" s="5"/>
      <c r="N177" s="6"/>
      <c r="O177" s="4"/>
      <c r="P177" s="5"/>
      <c r="Q177" s="5"/>
      <c r="R177" s="6"/>
      <c r="S177" s="4"/>
      <c r="T177" s="5"/>
      <c r="U177" s="5"/>
      <c r="V177" s="6"/>
      <c r="W177" s="4"/>
      <c r="X177" s="5"/>
      <c r="Y177" s="5"/>
      <c r="Z177" s="6"/>
      <c r="AA177" s="4"/>
      <c r="AB177" s="5"/>
      <c r="AC177" s="5"/>
      <c r="AD177" s="6"/>
      <c r="AE177" s="4"/>
      <c r="AF177" s="5"/>
      <c r="AG177" s="5"/>
      <c r="AH177" s="6"/>
      <c r="AI177" s="4"/>
      <c r="AJ177" s="5"/>
      <c r="AK177" s="5"/>
      <c r="AL177" s="6"/>
      <c r="AM177" s="4"/>
      <c r="AN177" s="5"/>
      <c r="AO177" s="5"/>
      <c r="AP177" s="6"/>
      <c r="AQ177" s="4"/>
      <c r="AR177" s="5"/>
      <c r="AS177" s="5"/>
      <c r="AT177" s="6"/>
      <c r="AU177" s="4"/>
      <c r="AV177" s="5"/>
      <c r="AW177" s="5"/>
      <c r="AX177" s="6"/>
      <c r="AY177" s="4"/>
      <c r="AZ177" s="5"/>
      <c r="BA177" s="5"/>
      <c r="BB177" s="6"/>
    </row>
  </sheetData>
  <mergeCells count="208">
    <mergeCell ref="W2:Z2"/>
    <mergeCell ref="C14:F14"/>
    <mergeCell ref="G14:J14"/>
    <mergeCell ref="K14:N14"/>
    <mergeCell ref="O14:R14"/>
    <mergeCell ref="S14:V14"/>
    <mergeCell ref="W14:Z14"/>
    <mergeCell ref="C2:F2"/>
    <mergeCell ref="G2:J2"/>
    <mergeCell ref="K2:N2"/>
    <mergeCell ref="O2:R2"/>
    <mergeCell ref="S2:V2"/>
    <mergeCell ref="AM26:AP26"/>
    <mergeCell ref="AQ26:AT26"/>
    <mergeCell ref="AU26:AX26"/>
    <mergeCell ref="AY26:BB26"/>
    <mergeCell ref="AA14:AD14"/>
    <mergeCell ref="AE14:AH14"/>
    <mergeCell ref="AI14:AL14"/>
    <mergeCell ref="AM14:AP14"/>
    <mergeCell ref="AQ14:AT14"/>
    <mergeCell ref="AY2:BB2"/>
    <mergeCell ref="AA2:AD2"/>
    <mergeCell ref="AE2:AH2"/>
    <mergeCell ref="AI2:AL2"/>
    <mergeCell ref="AM2:AP2"/>
    <mergeCell ref="AQ2:AT2"/>
    <mergeCell ref="AU2:AX2"/>
    <mergeCell ref="AU14:AX14"/>
    <mergeCell ref="AY14:BB14"/>
    <mergeCell ref="C26:F26"/>
    <mergeCell ref="G26:J26"/>
    <mergeCell ref="K26:N26"/>
    <mergeCell ref="O26:R26"/>
    <mergeCell ref="S26:V26"/>
    <mergeCell ref="W26:Z26"/>
    <mergeCell ref="AA26:AD26"/>
    <mergeCell ref="AE26:AH26"/>
    <mergeCell ref="AI26:AL26"/>
    <mergeCell ref="C48:F48"/>
    <mergeCell ref="G48:J48"/>
    <mergeCell ref="K48:N48"/>
    <mergeCell ref="O48:R48"/>
    <mergeCell ref="S48:V48"/>
    <mergeCell ref="W48:Z48"/>
    <mergeCell ref="AA48:AD48"/>
    <mergeCell ref="AE48:AH48"/>
    <mergeCell ref="AI48:AL48"/>
    <mergeCell ref="AM48:AP48"/>
    <mergeCell ref="AQ48:AT48"/>
    <mergeCell ref="AU48:AX48"/>
    <mergeCell ref="AY48:BB48"/>
    <mergeCell ref="W37:Z37"/>
    <mergeCell ref="AA37:AD37"/>
    <mergeCell ref="AE37:AH37"/>
    <mergeCell ref="AI37:AL37"/>
    <mergeCell ref="AM37:AP37"/>
    <mergeCell ref="AQ37:AT37"/>
    <mergeCell ref="AU37:AX37"/>
    <mergeCell ref="AY37:BB37"/>
    <mergeCell ref="C37:F37"/>
    <mergeCell ref="G37:J37"/>
    <mergeCell ref="K37:N37"/>
    <mergeCell ref="O37:R37"/>
    <mergeCell ref="S37:V37"/>
    <mergeCell ref="AY59:BB59"/>
    <mergeCell ref="C70:F70"/>
    <mergeCell ref="G70:J70"/>
    <mergeCell ref="K70:N70"/>
    <mergeCell ref="O70:R70"/>
    <mergeCell ref="S70:V70"/>
    <mergeCell ref="W70:Z70"/>
    <mergeCell ref="AA70:AD70"/>
    <mergeCell ref="AE70:AH70"/>
    <mergeCell ref="AI70:AL70"/>
    <mergeCell ref="AM70:AP70"/>
    <mergeCell ref="AQ70:AT70"/>
    <mergeCell ref="AU70:AX70"/>
    <mergeCell ref="AY70:BB70"/>
    <mergeCell ref="W59:Z59"/>
    <mergeCell ref="AA59:AD59"/>
    <mergeCell ref="AE59:AH59"/>
    <mergeCell ref="AI59:AL59"/>
    <mergeCell ref="AM59:AP59"/>
    <mergeCell ref="AQ59:AT59"/>
    <mergeCell ref="AU59:AX59"/>
    <mergeCell ref="C103:F103"/>
    <mergeCell ref="G103:J103"/>
    <mergeCell ref="K103:N103"/>
    <mergeCell ref="O103:R103"/>
    <mergeCell ref="S103:V103"/>
    <mergeCell ref="AQ81:AT81"/>
    <mergeCell ref="AU81:AX81"/>
    <mergeCell ref="C59:F59"/>
    <mergeCell ref="G59:J59"/>
    <mergeCell ref="K59:N59"/>
    <mergeCell ref="O59:R59"/>
    <mergeCell ref="S59:V59"/>
    <mergeCell ref="AI81:AL81"/>
    <mergeCell ref="AM81:AP81"/>
    <mergeCell ref="C81:F81"/>
    <mergeCell ref="G81:J81"/>
    <mergeCell ref="K81:N81"/>
    <mergeCell ref="O81:R81"/>
    <mergeCell ref="S81:V81"/>
    <mergeCell ref="AY81:BB81"/>
    <mergeCell ref="C92:F92"/>
    <mergeCell ref="G92:J92"/>
    <mergeCell ref="K92:N92"/>
    <mergeCell ref="O92:R92"/>
    <mergeCell ref="S92:V92"/>
    <mergeCell ref="W92:Z92"/>
    <mergeCell ref="AA92:AD92"/>
    <mergeCell ref="AE92:AH92"/>
    <mergeCell ref="AI92:AL92"/>
    <mergeCell ref="AM92:AP92"/>
    <mergeCell ref="AQ92:AT92"/>
    <mergeCell ref="AU92:AX92"/>
    <mergeCell ref="AY92:BB92"/>
    <mergeCell ref="W81:Z81"/>
    <mergeCell ref="AA81:AD81"/>
    <mergeCell ref="AE81:AH81"/>
    <mergeCell ref="C114:F114"/>
    <mergeCell ref="G114:J114"/>
    <mergeCell ref="K114:N114"/>
    <mergeCell ref="O114:R114"/>
    <mergeCell ref="S114:V114"/>
    <mergeCell ref="W114:Z114"/>
    <mergeCell ref="AA114:AD114"/>
    <mergeCell ref="AE114:AH114"/>
    <mergeCell ref="AI114:AL114"/>
    <mergeCell ref="W125:Z125"/>
    <mergeCell ref="AA125:AD125"/>
    <mergeCell ref="AE125:AH125"/>
    <mergeCell ref="AI125:AL125"/>
    <mergeCell ref="AM125:AP125"/>
    <mergeCell ref="AQ125:AT125"/>
    <mergeCell ref="AU125:AX125"/>
    <mergeCell ref="AY125:BB125"/>
    <mergeCell ref="AQ103:AT103"/>
    <mergeCell ref="AU103:AX103"/>
    <mergeCell ref="AY103:BB103"/>
    <mergeCell ref="AM114:AP114"/>
    <mergeCell ref="AQ114:AT114"/>
    <mergeCell ref="AU114:AX114"/>
    <mergeCell ref="AY114:BB114"/>
    <mergeCell ref="W103:Z103"/>
    <mergeCell ref="AA103:AD103"/>
    <mergeCell ref="AE103:AH103"/>
    <mergeCell ref="AI103:AL103"/>
    <mergeCell ref="AM103:AP103"/>
    <mergeCell ref="G136:J136"/>
    <mergeCell ref="K136:N136"/>
    <mergeCell ref="O136:R136"/>
    <mergeCell ref="S136:V136"/>
    <mergeCell ref="C125:F125"/>
    <mergeCell ref="G125:J125"/>
    <mergeCell ref="K125:N125"/>
    <mergeCell ref="O125:R125"/>
    <mergeCell ref="S125:V125"/>
    <mergeCell ref="O158:R158"/>
    <mergeCell ref="S158:V158"/>
    <mergeCell ref="AQ136:AT136"/>
    <mergeCell ref="AU136:AX136"/>
    <mergeCell ref="AY136:BB136"/>
    <mergeCell ref="C147:F147"/>
    <mergeCell ref="G147:J147"/>
    <mergeCell ref="K147:N147"/>
    <mergeCell ref="O147:R147"/>
    <mergeCell ref="S147:V147"/>
    <mergeCell ref="W147:Z147"/>
    <mergeCell ref="AA147:AD147"/>
    <mergeCell ref="AE147:AH147"/>
    <mergeCell ref="AI147:AL147"/>
    <mergeCell ref="AM147:AP147"/>
    <mergeCell ref="AQ147:AT147"/>
    <mergeCell ref="AU147:AX147"/>
    <mergeCell ref="AY147:BB147"/>
    <mergeCell ref="W136:Z136"/>
    <mergeCell ref="AA136:AD136"/>
    <mergeCell ref="AE136:AH136"/>
    <mergeCell ref="AI136:AL136"/>
    <mergeCell ref="AM136:AP136"/>
    <mergeCell ref="C136:F136"/>
    <mergeCell ref="AQ158:AT158"/>
    <mergeCell ref="AU158:AX158"/>
    <mergeCell ref="AY158:BB158"/>
    <mergeCell ref="C169:F169"/>
    <mergeCell ref="G169:J169"/>
    <mergeCell ref="K169:N169"/>
    <mergeCell ref="O169:R169"/>
    <mergeCell ref="S169:V169"/>
    <mergeCell ref="W169:Z169"/>
    <mergeCell ref="AA169:AD169"/>
    <mergeCell ref="AE169:AH169"/>
    <mergeCell ref="AI169:AL169"/>
    <mergeCell ref="AM169:AP169"/>
    <mergeCell ref="AQ169:AT169"/>
    <mergeCell ref="AU169:AX169"/>
    <mergeCell ref="AY169:BB169"/>
    <mergeCell ref="W158:Z158"/>
    <mergeCell ref="AA158:AD158"/>
    <mergeCell ref="AE158:AH158"/>
    <mergeCell ref="AI158:AL158"/>
    <mergeCell ref="AM158:AP158"/>
    <mergeCell ref="C158:F158"/>
    <mergeCell ref="G158:J158"/>
    <mergeCell ref="K158:N158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148"/>
  <sheetViews>
    <sheetView zoomScale="120" zoomScaleNormal="120" workbookViewId="0">
      <selection activeCell="B7" sqref="B7"/>
    </sheetView>
  </sheetViews>
  <sheetFormatPr baseColWidth="10" defaultColWidth="11.42578125" defaultRowHeight="12.75" x14ac:dyDescent="0.2"/>
  <cols>
    <col min="1" max="1" width="10.42578125" style="9" bestFit="1" customWidth="1"/>
    <col min="2" max="2" width="43.42578125" style="9" bestFit="1" customWidth="1"/>
    <col min="3" max="4" width="10.85546875" style="10" customWidth="1"/>
    <col min="5" max="5" width="10.85546875" style="9" customWidth="1"/>
    <col min="6" max="6" width="8.28515625" style="9" customWidth="1"/>
    <col min="7" max="7" width="12.85546875" style="9" customWidth="1"/>
    <col min="8" max="8" width="20" style="9" bestFit="1" customWidth="1"/>
    <col min="9" max="9" width="18.42578125" style="10" bestFit="1" customWidth="1"/>
    <col min="10" max="10" width="14.42578125" style="10" bestFit="1" customWidth="1"/>
    <col min="11" max="248" width="8.85546875" style="9" customWidth="1"/>
    <col min="249" max="16384" width="11.42578125" style="9"/>
  </cols>
  <sheetData>
    <row r="1" spans="1:10" s="7" customFormat="1" x14ac:dyDescent="0.2">
      <c r="A1" s="7" t="s">
        <v>38</v>
      </c>
      <c r="B1" s="7" t="s">
        <v>39</v>
      </c>
      <c r="C1" s="8" t="s">
        <v>14</v>
      </c>
      <c r="D1" s="8" t="s">
        <v>15</v>
      </c>
      <c r="E1" s="7" t="s">
        <v>40</v>
      </c>
      <c r="F1" s="7" t="s">
        <v>41</v>
      </c>
      <c r="H1" s="7" t="s">
        <v>42</v>
      </c>
      <c r="I1" s="8" t="s">
        <v>43</v>
      </c>
      <c r="J1" s="8" t="s">
        <v>44</v>
      </c>
    </row>
    <row r="2" spans="1:10" x14ac:dyDescent="0.2">
      <c r="A2" s="19"/>
      <c r="B2" s="19"/>
      <c r="C2" s="20"/>
      <c r="D2" s="20"/>
      <c r="E2" s="21" t="e">
        <f>D2/C2</f>
        <v>#DIV/0!</v>
      </c>
      <c r="F2" s="19"/>
      <c r="G2" s="19"/>
      <c r="H2" s="22" t="b">
        <f>IF(C2&gt;0,D2/C2,FALSE)</f>
        <v>0</v>
      </c>
      <c r="I2" s="20">
        <f>ABS(C2-D2)</f>
        <v>0</v>
      </c>
      <c r="J2" s="20">
        <f>D2-C2</f>
        <v>0</v>
      </c>
    </row>
    <row r="3" spans="1:10" x14ac:dyDescent="0.2">
      <c r="A3" s="19"/>
      <c r="B3" s="19"/>
      <c r="C3" s="20"/>
      <c r="D3" s="20"/>
      <c r="E3" s="21" t="e">
        <f t="shared" ref="E3:E66" si="0">D3/C3</f>
        <v>#DIV/0!</v>
      </c>
      <c r="F3" s="19"/>
      <c r="G3" s="19"/>
      <c r="H3" s="22" t="b">
        <f t="shared" ref="H3:H66" si="1">IF(C3&gt;0,D3/C3,FALSE)</f>
        <v>0</v>
      </c>
      <c r="I3" s="20">
        <f t="shared" ref="I3:I66" si="2">ABS(C3-D3)</f>
        <v>0</v>
      </c>
      <c r="J3" s="20">
        <f t="shared" ref="J3:J66" si="3">D3-C3</f>
        <v>0</v>
      </c>
    </row>
    <row r="4" spans="1:10" x14ac:dyDescent="0.2">
      <c r="A4" s="19"/>
      <c r="B4" s="19"/>
      <c r="C4" s="20"/>
      <c r="D4" s="20"/>
      <c r="E4" s="21" t="e">
        <f t="shared" si="0"/>
        <v>#DIV/0!</v>
      </c>
      <c r="F4" s="19"/>
      <c r="G4" s="19"/>
      <c r="H4" s="22" t="b">
        <f t="shared" si="1"/>
        <v>0</v>
      </c>
      <c r="I4" s="20">
        <f t="shared" si="2"/>
        <v>0</v>
      </c>
      <c r="J4" s="20">
        <f t="shared" si="3"/>
        <v>0</v>
      </c>
    </row>
    <row r="5" spans="1:10" x14ac:dyDescent="0.2">
      <c r="A5" s="19"/>
      <c r="B5" s="19"/>
      <c r="C5" s="20"/>
      <c r="D5" s="20"/>
      <c r="E5" s="21" t="e">
        <f t="shared" si="0"/>
        <v>#DIV/0!</v>
      </c>
      <c r="F5" s="19"/>
      <c r="G5" s="19"/>
      <c r="H5" s="22" t="b">
        <f t="shared" si="1"/>
        <v>0</v>
      </c>
      <c r="I5" s="20">
        <f t="shared" si="2"/>
        <v>0</v>
      </c>
      <c r="J5" s="20">
        <f t="shared" si="3"/>
        <v>0</v>
      </c>
    </row>
    <row r="6" spans="1:10" x14ac:dyDescent="0.2">
      <c r="A6" s="19"/>
      <c r="B6" s="19"/>
      <c r="C6" s="20"/>
      <c r="D6" s="20"/>
      <c r="E6" s="21" t="e">
        <f t="shared" si="0"/>
        <v>#DIV/0!</v>
      </c>
      <c r="F6" s="19"/>
      <c r="G6" s="19"/>
      <c r="H6" s="22" t="b">
        <f t="shared" si="1"/>
        <v>0</v>
      </c>
      <c r="I6" s="20">
        <f t="shared" si="2"/>
        <v>0</v>
      </c>
      <c r="J6" s="20">
        <f t="shared" si="3"/>
        <v>0</v>
      </c>
    </row>
    <row r="7" spans="1:10" x14ac:dyDescent="0.2">
      <c r="A7" s="19"/>
      <c r="B7" s="19"/>
      <c r="C7" s="20"/>
      <c r="D7" s="20"/>
      <c r="E7" s="21" t="e">
        <f t="shared" si="0"/>
        <v>#DIV/0!</v>
      </c>
      <c r="F7" s="19"/>
      <c r="G7" s="19"/>
      <c r="H7" s="22" t="b">
        <f t="shared" si="1"/>
        <v>0</v>
      </c>
      <c r="I7" s="20">
        <f t="shared" si="2"/>
        <v>0</v>
      </c>
      <c r="J7" s="20">
        <f t="shared" si="3"/>
        <v>0</v>
      </c>
    </row>
    <row r="8" spans="1:10" x14ac:dyDescent="0.2">
      <c r="A8" s="19"/>
      <c r="B8" s="19"/>
      <c r="C8" s="20"/>
      <c r="D8" s="20"/>
      <c r="E8" s="21" t="e">
        <f t="shared" si="0"/>
        <v>#DIV/0!</v>
      </c>
      <c r="F8" s="19"/>
      <c r="G8" s="19"/>
      <c r="H8" s="22" t="b">
        <f t="shared" si="1"/>
        <v>0</v>
      </c>
      <c r="I8" s="20">
        <f t="shared" si="2"/>
        <v>0</v>
      </c>
      <c r="J8" s="20">
        <f t="shared" si="3"/>
        <v>0</v>
      </c>
    </row>
    <row r="9" spans="1:10" x14ac:dyDescent="0.2">
      <c r="A9" s="19"/>
      <c r="B9" s="19"/>
      <c r="C9" s="20"/>
      <c r="D9" s="20"/>
      <c r="E9" s="21" t="e">
        <f t="shared" si="0"/>
        <v>#DIV/0!</v>
      </c>
      <c r="F9" s="19"/>
      <c r="G9" s="19"/>
      <c r="H9" s="22" t="b">
        <f t="shared" si="1"/>
        <v>0</v>
      </c>
      <c r="I9" s="20">
        <f t="shared" si="2"/>
        <v>0</v>
      </c>
      <c r="J9" s="20">
        <f t="shared" si="3"/>
        <v>0</v>
      </c>
    </row>
    <row r="10" spans="1:10" x14ac:dyDescent="0.2">
      <c r="A10" s="19"/>
      <c r="B10" s="19"/>
      <c r="C10" s="20"/>
      <c r="D10" s="20"/>
      <c r="E10" s="21" t="e">
        <f t="shared" si="0"/>
        <v>#DIV/0!</v>
      </c>
      <c r="F10" s="19"/>
      <c r="G10" s="19"/>
      <c r="H10" s="22" t="b">
        <f t="shared" si="1"/>
        <v>0</v>
      </c>
      <c r="I10" s="20">
        <f t="shared" si="2"/>
        <v>0</v>
      </c>
      <c r="J10" s="20">
        <f t="shared" si="3"/>
        <v>0</v>
      </c>
    </row>
    <row r="11" spans="1:10" x14ac:dyDescent="0.2">
      <c r="A11" s="19"/>
      <c r="B11" s="19"/>
      <c r="C11" s="20"/>
      <c r="D11" s="20"/>
      <c r="E11" s="21" t="e">
        <f t="shared" si="0"/>
        <v>#DIV/0!</v>
      </c>
      <c r="F11" s="19"/>
      <c r="G11" s="19"/>
      <c r="H11" s="22" t="b">
        <f t="shared" si="1"/>
        <v>0</v>
      </c>
      <c r="I11" s="20">
        <f t="shared" si="2"/>
        <v>0</v>
      </c>
      <c r="J11" s="20">
        <f t="shared" si="3"/>
        <v>0</v>
      </c>
    </row>
    <row r="12" spans="1:10" x14ac:dyDescent="0.2">
      <c r="A12" s="19"/>
      <c r="B12" s="19"/>
      <c r="C12" s="20"/>
      <c r="D12" s="20"/>
      <c r="E12" s="21" t="e">
        <f t="shared" si="0"/>
        <v>#DIV/0!</v>
      </c>
      <c r="F12" s="19"/>
      <c r="G12" s="19"/>
      <c r="H12" s="22" t="b">
        <f t="shared" si="1"/>
        <v>0</v>
      </c>
      <c r="I12" s="20">
        <f t="shared" si="2"/>
        <v>0</v>
      </c>
      <c r="J12" s="20">
        <f t="shared" si="3"/>
        <v>0</v>
      </c>
    </row>
    <row r="13" spans="1:10" x14ac:dyDescent="0.2">
      <c r="A13" s="19"/>
      <c r="B13" s="19"/>
      <c r="C13" s="20"/>
      <c r="D13" s="20"/>
      <c r="E13" s="21" t="e">
        <f t="shared" si="0"/>
        <v>#DIV/0!</v>
      </c>
      <c r="F13" s="19"/>
      <c r="G13" s="19"/>
      <c r="H13" s="22" t="b">
        <f t="shared" si="1"/>
        <v>0</v>
      </c>
      <c r="I13" s="20">
        <f t="shared" si="2"/>
        <v>0</v>
      </c>
      <c r="J13" s="20">
        <f t="shared" si="3"/>
        <v>0</v>
      </c>
    </row>
    <row r="14" spans="1:10" x14ac:dyDescent="0.2">
      <c r="A14" s="19"/>
      <c r="B14" s="19"/>
      <c r="C14" s="20"/>
      <c r="D14" s="20"/>
      <c r="E14" s="21" t="e">
        <f t="shared" si="0"/>
        <v>#DIV/0!</v>
      </c>
      <c r="F14" s="19"/>
      <c r="G14" s="19"/>
      <c r="H14" s="22" t="b">
        <f t="shared" si="1"/>
        <v>0</v>
      </c>
      <c r="I14" s="20">
        <f t="shared" si="2"/>
        <v>0</v>
      </c>
      <c r="J14" s="20">
        <f t="shared" si="3"/>
        <v>0</v>
      </c>
    </row>
    <row r="15" spans="1:10" x14ac:dyDescent="0.2">
      <c r="A15" s="19"/>
      <c r="B15" s="19"/>
      <c r="C15" s="20"/>
      <c r="D15" s="20"/>
      <c r="E15" s="21" t="e">
        <f t="shared" si="0"/>
        <v>#DIV/0!</v>
      </c>
      <c r="F15" s="19"/>
      <c r="G15" s="19"/>
      <c r="H15" s="22" t="b">
        <f t="shared" si="1"/>
        <v>0</v>
      </c>
      <c r="I15" s="20">
        <f t="shared" si="2"/>
        <v>0</v>
      </c>
      <c r="J15" s="20">
        <f t="shared" si="3"/>
        <v>0</v>
      </c>
    </row>
    <row r="16" spans="1:10" x14ac:dyDescent="0.2">
      <c r="A16" s="19"/>
      <c r="B16" s="19"/>
      <c r="C16" s="20"/>
      <c r="D16" s="20"/>
      <c r="E16" s="21" t="e">
        <f t="shared" si="0"/>
        <v>#DIV/0!</v>
      </c>
      <c r="F16" s="19"/>
      <c r="G16" s="19"/>
      <c r="H16" s="22" t="b">
        <f t="shared" si="1"/>
        <v>0</v>
      </c>
      <c r="I16" s="20">
        <f t="shared" si="2"/>
        <v>0</v>
      </c>
      <c r="J16" s="20">
        <f t="shared" si="3"/>
        <v>0</v>
      </c>
    </row>
    <row r="17" spans="1:10" x14ac:dyDescent="0.2">
      <c r="A17" s="19"/>
      <c r="B17" s="19"/>
      <c r="C17" s="20"/>
      <c r="D17" s="20"/>
      <c r="E17" s="21" t="e">
        <f t="shared" si="0"/>
        <v>#DIV/0!</v>
      </c>
      <c r="F17" s="19"/>
      <c r="G17" s="19"/>
      <c r="H17" s="22" t="b">
        <f t="shared" si="1"/>
        <v>0</v>
      </c>
      <c r="I17" s="20">
        <f t="shared" si="2"/>
        <v>0</v>
      </c>
      <c r="J17" s="20">
        <f t="shared" si="3"/>
        <v>0</v>
      </c>
    </row>
    <row r="18" spans="1:10" x14ac:dyDescent="0.2">
      <c r="A18" s="19"/>
      <c r="B18" s="19"/>
      <c r="C18" s="20"/>
      <c r="D18" s="20"/>
      <c r="E18" s="21" t="e">
        <f t="shared" si="0"/>
        <v>#DIV/0!</v>
      </c>
      <c r="F18" s="19"/>
      <c r="G18" s="19"/>
      <c r="H18" s="22" t="b">
        <f t="shared" si="1"/>
        <v>0</v>
      </c>
      <c r="I18" s="20">
        <f t="shared" si="2"/>
        <v>0</v>
      </c>
      <c r="J18" s="20">
        <f t="shared" si="3"/>
        <v>0</v>
      </c>
    </row>
    <row r="19" spans="1:10" x14ac:dyDescent="0.2">
      <c r="A19" s="19"/>
      <c r="B19" s="19"/>
      <c r="C19" s="20"/>
      <c r="D19" s="20"/>
      <c r="E19" s="21" t="e">
        <f t="shared" si="0"/>
        <v>#DIV/0!</v>
      </c>
      <c r="F19" s="19"/>
      <c r="G19" s="19"/>
      <c r="H19" s="22" t="b">
        <f t="shared" si="1"/>
        <v>0</v>
      </c>
      <c r="I19" s="20">
        <f t="shared" si="2"/>
        <v>0</v>
      </c>
      <c r="J19" s="20">
        <f t="shared" si="3"/>
        <v>0</v>
      </c>
    </row>
    <row r="20" spans="1:10" x14ac:dyDescent="0.2">
      <c r="A20" s="19"/>
      <c r="B20" s="19"/>
      <c r="C20" s="20"/>
      <c r="D20" s="20"/>
      <c r="E20" s="21" t="e">
        <f t="shared" si="0"/>
        <v>#DIV/0!</v>
      </c>
      <c r="F20" s="19"/>
      <c r="G20" s="19"/>
      <c r="H20" s="22" t="b">
        <f t="shared" si="1"/>
        <v>0</v>
      </c>
      <c r="I20" s="20">
        <f t="shared" si="2"/>
        <v>0</v>
      </c>
      <c r="J20" s="20">
        <f t="shared" si="3"/>
        <v>0</v>
      </c>
    </row>
    <row r="21" spans="1:10" x14ac:dyDescent="0.2">
      <c r="A21" s="19"/>
      <c r="B21" s="19"/>
      <c r="C21" s="20"/>
      <c r="D21" s="20"/>
      <c r="E21" s="21" t="e">
        <f t="shared" si="0"/>
        <v>#DIV/0!</v>
      </c>
      <c r="F21" s="19"/>
      <c r="G21" s="19"/>
      <c r="H21" s="22" t="b">
        <f t="shared" si="1"/>
        <v>0</v>
      </c>
      <c r="I21" s="20">
        <f t="shared" si="2"/>
        <v>0</v>
      </c>
      <c r="J21" s="20">
        <f t="shared" si="3"/>
        <v>0</v>
      </c>
    </row>
    <row r="22" spans="1:10" x14ac:dyDescent="0.2">
      <c r="A22" s="19"/>
      <c r="B22" s="19"/>
      <c r="C22" s="20"/>
      <c r="D22" s="20"/>
      <c r="E22" s="21" t="e">
        <f t="shared" si="0"/>
        <v>#DIV/0!</v>
      </c>
      <c r="F22" s="19"/>
      <c r="G22" s="19"/>
      <c r="H22" s="22" t="b">
        <f t="shared" si="1"/>
        <v>0</v>
      </c>
      <c r="I22" s="20">
        <f t="shared" si="2"/>
        <v>0</v>
      </c>
      <c r="J22" s="20">
        <f t="shared" si="3"/>
        <v>0</v>
      </c>
    </row>
    <row r="23" spans="1:10" x14ac:dyDescent="0.2">
      <c r="A23" s="19"/>
      <c r="B23" s="19"/>
      <c r="C23" s="20"/>
      <c r="D23" s="20"/>
      <c r="E23" s="21" t="e">
        <f t="shared" si="0"/>
        <v>#DIV/0!</v>
      </c>
      <c r="F23" s="19"/>
      <c r="G23" s="19"/>
      <c r="H23" s="22" t="b">
        <f t="shared" si="1"/>
        <v>0</v>
      </c>
      <c r="I23" s="20">
        <f t="shared" si="2"/>
        <v>0</v>
      </c>
      <c r="J23" s="20">
        <f t="shared" si="3"/>
        <v>0</v>
      </c>
    </row>
    <row r="24" spans="1:10" x14ac:dyDescent="0.2">
      <c r="A24" s="19"/>
      <c r="B24" s="19"/>
      <c r="C24" s="20"/>
      <c r="D24" s="20"/>
      <c r="E24" s="21" t="e">
        <f t="shared" si="0"/>
        <v>#DIV/0!</v>
      </c>
      <c r="F24" s="19"/>
      <c r="G24" s="19"/>
      <c r="H24" s="22" t="b">
        <f t="shared" si="1"/>
        <v>0</v>
      </c>
      <c r="I24" s="20">
        <f t="shared" si="2"/>
        <v>0</v>
      </c>
      <c r="J24" s="20">
        <f t="shared" si="3"/>
        <v>0</v>
      </c>
    </row>
    <row r="25" spans="1:10" x14ac:dyDescent="0.2">
      <c r="A25" s="19"/>
      <c r="B25" s="19"/>
      <c r="C25" s="20"/>
      <c r="D25" s="20"/>
      <c r="E25" s="21" t="e">
        <f t="shared" si="0"/>
        <v>#DIV/0!</v>
      </c>
      <c r="F25" s="19"/>
      <c r="G25" s="19"/>
      <c r="H25" s="22" t="b">
        <f t="shared" si="1"/>
        <v>0</v>
      </c>
      <c r="I25" s="20">
        <f t="shared" si="2"/>
        <v>0</v>
      </c>
      <c r="J25" s="20">
        <f t="shared" si="3"/>
        <v>0</v>
      </c>
    </row>
    <row r="26" spans="1:10" x14ac:dyDescent="0.2">
      <c r="A26" s="19"/>
      <c r="B26" s="19"/>
      <c r="C26" s="20"/>
      <c r="D26" s="20"/>
      <c r="E26" s="21" t="e">
        <f t="shared" si="0"/>
        <v>#DIV/0!</v>
      </c>
      <c r="F26" s="19"/>
      <c r="G26" s="19"/>
      <c r="H26" s="22" t="b">
        <f t="shared" si="1"/>
        <v>0</v>
      </c>
      <c r="I26" s="20">
        <f t="shared" si="2"/>
        <v>0</v>
      </c>
      <c r="J26" s="20">
        <f t="shared" si="3"/>
        <v>0</v>
      </c>
    </row>
    <row r="27" spans="1:10" x14ac:dyDescent="0.2">
      <c r="A27" s="19"/>
      <c r="B27" s="19"/>
      <c r="C27" s="20"/>
      <c r="D27" s="20"/>
      <c r="E27" s="21" t="e">
        <f t="shared" si="0"/>
        <v>#DIV/0!</v>
      </c>
      <c r="F27" s="19"/>
      <c r="G27" s="19"/>
      <c r="H27" s="22" t="b">
        <f t="shared" si="1"/>
        <v>0</v>
      </c>
      <c r="I27" s="20">
        <f t="shared" si="2"/>
        <v>0</v>
      </c>
      <c r="J27" s="20">
        <f t="shared" si="3"/>
        <v>0</v>
      </c>
    </row>
    <row r="28" spans="1:10" x14ac:dyDescent="0.2">
      <c r="A28" s="19"/>
      <c r="B28" s="19"/>
      <c r="C28" s="20"/>
      <c r="D28" s="20"/>
      <c r="E28" s="21" t="e">
        <f t="shared" si="0"/>
        <v>#DIV/0!</v>
      </c>
      <c r="F28" s="19"/>
      <c r="G28" s="19"/>
      <c r="H28" s="22" t="b">
        <f t="shared" si="1"/>
        <v>0</v>
      </c>
      <c r="I28" s="20">
        <f t="shared" si="2"/>
        <v>0</v>
      </c>
      <c r="J28" s="20">
        <f t="shared" si="3"/>
        <v>0</v>
      </c>
    </row>
    <row r="29" spans="1:10" x14ac:dyDescent="0.2">
      <c r="A29" s="19"/>
      <c r="B29" s="19"/>
      <c r="C29" s="20"/>
      <c r="D29" s="20"/>
      <c r="E29" s="21" t="e">
        <f t="shared" si="0"/>
        <v>#DIV/0!</v>
      </c>
      <c r="F29" s="19"/>
      <c r="G29" s="19"/>
      <c r="H29" s="22" t="b">
        <f t="shared" si="1"/>
        <v>0</v>
      </c>
      <c r="I29" s="20">
        <f t="shared" si="2"/>
        <v>0</v>
      </c>
      <c r="J29" s="20">
        <f t="shared" si="3"/>
        <v>0</v>
      </c>
    </row>
    <row r="30" spans="1:10" x14ac:dyDescent="0.2">
      <c r="A30" s="19"/>
      <c r="B30" s="19"/>
      <c r="C30" s="20"/>
      <c r="D30" s="20"/>
      <c r="E30" s="21" t="e">
        <f t="shared" si="0"/>
        <v>#DIV/0!</v>
      </c>
      <c r="F30" s="19"/>
      <c r="G30" s="19"/>
      <c r="H30" s="22" t="b">
        <f t="shared" si="1"/>
        <v>0</v>
      </c>
      <c r="I30" s="20">
        <f t="shared" si="2"/>
        <v>0</v>
      </c>
      <c r="J30" s="20">
        <f t="shared" si="3"/>
        <v>0</v>
      </c>
    </row>
    <row r="31" spans="1:10" x14ac:dyDescent="0.2">
      <c r="A31" s="19"/>
      <c r="B31" s="19"/>
      <c r="C31" s="20"/>
      <c r="D31" s="20"/>
      <c r="E31" s="21" t="e">
        <f t="shared" si="0"/>
        <v>#DIV/0!</v>
      </c>
      <c r="F31" s="19"/>
      <c r="G31" s="19"/>
      <c r="H31" s="22" t="b">
        <f t="shared" si="1"/>
        <v>0</v>
      </c>
      <c r="I31" s="20">
        <f t="shared" si="2"/>
        <v>0</v>
      </c>
      <c r="J31" s="20">
        <f t="shared" si="3"/>
        <v>0</v>
      </c>
    </row>
    <row r="32" spans="1:10" x14ac:dyDescent="0.2">
      <c r="A32" s="19"/>
      <c r="B32" s="19"/>
      <c r="C32" s="20"/>
      <c r="D32" s="20"/>
      <c r="E32" s="21" t="e">
        <f t="shared" si="0"/>
        <v>#DIV/0!</v>
      </c>
      <c r="F32" s="19"/>
      <c r="G32" s="19"/>
      <c r="H32" s="22" t="b">
        <f t="shared" si="1"/>
        <v>0</v>
      </c>
      <c r="I32" s="20">
        <f t="shared" si="2"/>
        <v>0</v>
      </c>
      <c r="J32" s="20">
        <f t="shared" si="3"/>
        <v>0</v>
      </c>
    </row>
    <row r="33" spans="1:10" x14ac:dyDescent="0.2">
      <c r="A33" s="19"/>
      <c r="B33" s="19"/>
      <c r="C33" s="20"/>
      <c r="D33" s="20"/>
      <c r="E33" s="21" t="e">
        <f t="shared" si="0"/>
        <v>#DIV/0!</v>
      </c>
      <c r="F33" s="19"/>
      <c r="G33" s="19"/>
      <c r="H33" s="22" t="b">
        <f t="shared" si="1"/>
        <v>0</v>
      </c>
      <c r="I33" s="20">
        <f t="shared" si="2"/>
        <v>0</v>
      </c>
      <c r="J33" s="20">
        <f t="shared" si="3"/>
        <v>0</v>
      </c>
    </row>
    <row r="34" spans="1:10" x14ac:dyDescent="0.2">
      <c r="A34" s="19"/>
      <c r="B34" s="19"/>
      <c r="C34" s="20"/>
      <c r="D34" s="20"/>
      <c r="E34" s="21" t="e">
        <f t="shared" si="0"/>
        <v>#DIV/0!</v>
      </c>
      <c r="F34" s="19"/>
      <c r="G34" s="19"/>
      <c r="H34" s="22" t="b">
        <f t="shared" si="1"/>
        <v>0</v>
      </c>
      <c r="I34" s="20">
        <f t="shared" si="2"/>
        <v>0</v>
      </c>
      <c r="J34" s="20">
        <f t="shared" si="3"/>
        <v>0</v>
      </c>
    </row>
    <row r="35" spans="1:10" x14ac:dyDescent="0.2">
      <c r="A35" s="19"/>
      <c r="B35" s="19"/>
      <c r="C35" s="20"/>
      <c r="D35" s="20"/>
      <c r="E35" s="21" t="e">
        <f t="shared" si="0"/>
        <v>#DIV/0!</v>
      </c>
      <c r="F35" s="19"/>
      <c r="G35" s="19"/>
      <c r="H35" s="22" t="b">
        <f t="shared" si="1"/>
        <v>0</v>
      </c>
      <c r="I35" s="20">
        <f t="shared" si="2"/>
        <v>0</v>
      </c>
      <c r="J35" s="20">
        <f t="shared" si="3"/>
        <v>0</v>
      </c>
    </row>
    <row r="36" spans="1:10" x14ac:dyDescent="0.2">
      <c r="A36" s="19"/>
      <c r="B36" s="19"/>
      <c r="C36" s="20"/>
      <c r="D36" s="20"/>
      <c r="E36" s="21" t="e">
        <f t="shared" si="0"/>
        <v>#DIV/0!</v>
      </c>
      <c r="F36" s="19"/>
      <c r="G36" s="19"/>
      <c r="H36" s="22" t="b">
        <f t="shared" si="1"/>
        <v>0</v>
      </c>
      <c r="I36" s="20">
        <f t="shared" si="2"/>
        <v>0</v>
      </c>
      <c r="J36" s="20">
        <f t="shared" si="3"/>
        <v>0</v>
      </c>
    </row>
    <row r="37" spans="1:10" x14ac:dyDescent="0.2">
      <c r="A37" s="19"/>
      <c r="B37" s="19"/>
      <c r="C37" s="20"/>
      <c r="D37" s="20"/>
      <c r="E37" s="21" t="e">
        <f t="shared" si="0"/>
        <v>#DIV/0!</v>
      </c>
      <c r="F37" s="19"/>
      <c r="G37" s="19"/>
      <c r="H37" s="22" t="b">
        <f t="shared" si="1"/>
        <v>0</v>
      </c>
      <c r="I37" s="20">
        <f t="shared" si="2"/>
        <v>0</v>
      </c>
      <c r="J37" s="20">
        <f t="shared" si="3"/>
        <v>0</v>
      </c>
    </row>
    <row r="38" spans="1:10" x14ac:dyDescent="0.2">
      <c r="A38" s="19"/>
      <c r="B38" s="19"/>
      <c r="C38" s="20"/>
      <c r="D38" s="20"/>
      <c r="E38" s="21" t="e">
        <f t="shared" si="0"/>
        <v>#DIV/0!</v>
      </c>
      <c r="F38" s="19"/>
      <c r="G38" s="19"/>
      <c r="H38" s="22" t="b">
        <f t="shared" si="1"/>
        <v>0</v>
      </c>
      <c r="I38" s="20">
        <f t="shared" si="2"/>
        <v>0</v>
      </c>
      <c r="J38" s="20">
        <f t="shared" si="3"/>
        <v>0</v>
      </c>
    </row>
    <row r="39" spans="1:10" x14ac:dyDescent="0.2">
      <c r="A39" s="19"/>
      <c r="B39" s="19"/>
      <c r="C39" s="20"/>
      <c r="D39" s="20"/>
      <c r="E39" s="21" t="e">
        <f t="shared" si="0"/>
        <v>#DIV/0!</v>
      </c>
      <c r="F39" s="19"/>
      <c r="G39" s="19"/>
      <c r="H39" s="22" t="b">
        <f t="shared" si="1"/>
        <v>0</v>
      </c>
      <c r="I39" s="20">
        <f t="shared" si="2"/>
        <v>0</v>
      </c>
      <c r="J39" s="20">
        <f t="shared" si="3"/>
        <v>0</v>
      </c>
    </row>
    <row r="40" spans="1:10" x14ac:dyDescent="0.2">
      <c r="A40" s="19"/>
      <c r="B40" s="19"/>
      <c r="C40" s="20"/>
      <c r="D40" s="20"/>
      <c r="E40" s="21" t="e">
        <f t="shared" si="0"/>
        <v>#DIV/0!</v>
      </c>
      <c r="F40" s="19"/>
      <c r="G40" s="19"/>
      <c r="H40" s="22" t="b">
        <f t="shared" si="1"/>
        <v>0</v>
      </c>
      <c r="I40" s="20">
        <f t="shared" si="2"/>
        <v>0</v>
      </c>
      <c r="J40" s="20">
        <f t="shared" si="3"/>
        <v>0</v>
      </c>
    </row>
    <row r="41" spans="1:10" x14ac:dyDescent="0.2">
      <c r="A41" s="19"/>
      <c r="B41" s="19"/>
      <c r="C41" s="20"/>
      <c r="D41" s="20"/>
      <c r="E41" s="21" t="e">
        <f t="shared" si="0"/>
        <v>#DIV/0!</v>
      </c>
      <c r="F41" s="19"/>
      <c r="G41" s="19"/>
      <c r="H41" s="22" t="b">
        <f t="shared" si="1"/>
        <v>0</v>
      </c>
      <c r="I41" s="20">
        <f t="shared" si="2"/>
        <v>0</v>
      </c>
      <c r="J41" s="20">
        <f t="shared" si="3"/>
        <v>0</v>
      </c>
    </row>
    <row r="42" spans="1:10" x14ac:dyDescent="0.2">
      <c r="A42" s="19"/>
      <c r="B42" s="19"/>
      <c r="C42" s="20"/>
      <c r="D42" s="20"/>
      <c r="E42" s="21" t="e">
        <f t="shared" si="0"/>
        <v>#DIV/0!</v>
      </c>
      <c r="F42" s="19"/>
      <c r="G42" s="19"/>
      <c r="H42" s="22" t="b">
        <f t="shared" si="1"/>
        <v>0</v>
      </c>
      <c r="I42" s="20">
        <f t="shared" si="2"/>
        <v>0</v>
      </c>
      <c r="J42" s="20">
        <f t="shared" si="3"/>
        <v>0</v>
      </c>
    </row>
    <row r="43" spans="1:10" x14ac:dyDescent="0.2">
      <c r="A43" s="19"/>
      <c r="B43" s="19"/>
      <c r="C43" s="20"/>
      <c r="D43" s="20"/>
      <c r="E43" s="21" t="e">
        <f t="shared" si="0"/>
        <v>#DIV/0!</v>
      </c>
      <c r="F43" s="19"/>
      <c r="G43" s="19"/>
      <c r="H43" s="22" t="b">
        <f t="shared" si="1"/>
        <v>0</v>
      </c>
      <c r="I43" s="20">
        <f t="shared" si="2"/>
        <v>0</v>
      </c>
      <c r="J43" s="20">
        <f t="shared" si="3"/>
        <v>0</v>
      </c>
    </row>
    <row r="44" spans="1:10" x14ac:dyDescent="0.2">
      <c r="A44" s="19"/>
      <c r="B44" s="19"/>
      <c r="C44" s="20"/>
      <c r="D44" s="20"/>
      <c r="E44" s="21" t="e">
        <f t="shared" si="0"/>
        <v>#DIV/0!</v>
      </c>
      <c r="F44" s="19"/>
      <c r="G44" s="19"/>
      <c r="H44" s="22" t="b">
        <f t="shared" si="1"/>
        <v>0</v>
      </c>
      <c r="I44" s="20">
        <f t="shared" si="2"/>
        <v>0</v>
      </c>
      <c r="J44" s="20">
        <f t="shared" si="3"/>
        <v>0</v>
      </c>
    </row>
    <row r="45" spans="1:10" x14ac:dyDescent="0.2">
      <c r="A45" s="19"/>
      <c r="B45" s="19"/>
      <c r="C45" s="20"/>
      <c r="D45" s="20"/>
      <c r="E45" s="21" t="e">
        <f t="shared" si="0"/>
        <v>#DIV/0!</v>
      </c>
      <c r="F45" s="19"/>
      <c r="G45" s="19"/>
      <c r="H45" s="22" t="b">
        <f t="shared" si="1"/>
        <v>0</v>
      </c>
      <c r="I45" s="20">
        <f t="shared" si="2"/>
        <v>0</v>
      </c>
      <c r="J45" s="20">
        <f t="shared" si="3"/>
        <v>0</v>
      </c>
    </row>
    <row r="46" spans="1:10" x14ac:dyDescent="0.2">
      <c r="A46" s="19"/>
      <c r="B46" s="19"/>
      <c r="C46" s="20"/>
      <c r="D46" s="20"/>
      <c r="E46" s="21" t="e">
        <f t="shared" si="0"/>
        <v>#DIV/0!</v>
      </c>
      <c r="F46" s="19"/>
      <c r="G46" s="19"/>
      <c r="H46" s="22" t="b">
        <f t="shared" si="1"/>
        <v>0</v>
      </c>
      <c r="I46" s="20">
        <f t="shared" si="2"/>
        <v>0</v>
      </c>
      <c r="J46" s="20">
        <f t="shared" si="3"/>
        <v>0</v>
      </c>
    </row>
    <row r="47" spans="1:10" x14ac:dyDescent="0.2">
      <c r="A47" s="19"/>
      <c r="B47" s="19"/>
      <c r="C47" s="20"/>
      <c r="D47" s="20"/>
      <c r="E47" s="21" t="e">
        <f t="shared" si="0"/>
        <v>#DIV/0!</v>
      </c>
      <c r="F47" s="19"/>
      <c r="G47" s="19"/>
      <c r="H47" s="22" t="b">
        <f t="shared" si="1"/>
        <v>0</v>
      </c>
      <c r="I47" s="20">
        <f t="shared" si="2"/>
        <v>0</v>
      </c>
      <c r="J47" s="20">
        <f t="shared" si="3"/>
        <v>0</v>
      </c>
    </row>
    <row r="48" spans="1:10" x14ac:dyDescent="0.2">
      <c r="A48" s="19"/>
      <c r="B48" s="19"/>
      <c r="C48" s="20"/>
      <c r="D48" s="20"/>
      <c r="E48" s="21" t="e">
        <f t="shared" si="0"/>
        <v>#DIV/0!</v>
      </c>
      <c r="F48" s="19"/>
      <c r="G48" s="19"/>
      <c r="H48" s="22" t="b">
        <f t="shared" si="1"/>
        <v>0</v>
      </c>
      <c r="I48" s="20">
        <f t="shared" si="2"/>
        <v>0</v>
      </c>
      <c r="J48" s="20">
        <f t="shared" si="3"/>
        <v>0</v>
      </c>
    </row>
    <row r="49" spans="1:10" x14ac:dyDescent="0.2">
      <c r="A49" s="19"/>
      <c r="B49" s="19"/>
      <c r="C49" s="20"/>
      <c r="D49" s="20"/>
      <c r="E49" s="21" t="e">
        <f t="shared" si="0"/>
        <v>#DIV/0!</v>
      </c>
      <c r="F49" s="19"/>
      <c r="G49" s="19"/>
      <c r="H49" s="22" t="b">
        <f t="shared" si="1"/>
        <v>0</v>
      </c>
      <c r="I49" s="20">
        <f t="shared" si="2"/>
        <v>0</v>
      </c>
      <c r="J49" s="20">
        <f t="shared" si="3"/>
        <v>0</v>
      </c>
    </row>
    <row r="50" spans="1:10" x14ac:dyDescent="0.2">
      <c r="A50" s="19"/>
      <c r="B50" s="19"/>
      <c r="C50" s="20"/>
      <c r="D50" s="20"/>
      <c r="E50" s="21" t="e">
        <f t="shared" si="0"/>
        <v>#DIV/0!</v>
      </c>
      <c r="F50" s="19"/>
      <c r="G50" s="19"/>
      <c r="H50" s="22" t="b">
        <f t="shared" si="1"/>
        <v>0</v>
      </c>
      <c r="I50" s="20">
        <f t="shared" si="2"/>
        <v>0</v>
      </c>
      <c r="J50" s="20">
        <f t="shared" si="3"/>
        <v>0</v>
      </c>
    </row>
    <row r="51" spans="1:10" x14ac:dyDescent="0.2">
      <c r="A51" s="19"/>
      <c r="B51" s="19"/>
      <c r="C51" s="20"/>
      <c r="D51" s="20"/>
      <c r="E51" s="21" t="e">
        <f t="shared" si="0"/>
        <v>#DIV/0!</v>
      </c>
      <c r="F51" s="19"/>
      <c r="G51" s="19"/>
      <c r="H51" s="22" t="b">
        <f t="shared" si="1"/>
        <v>0</v>
      </c>
      <c r="I51" s="20">
        <f t="shared" si="2"/>
        <v>0</v>
      </c>
      <c r="J51" s="20">
        <f t="shared" si="3"/>
        <v>0</v>
      </c>
    </row>
    <row r="52" spans="1:10" x14ac:dyDescent="0.2">
      <c r="A52" s="19"/>
      <c r="B52" s="19"/>
      <c r="C52" s="20"/>
      <c r="D52" s="20"/>
      <c r="E52" s="21" t="e">
        <f t="shared" si="0"/>
        <v>#DIV/0!</v>
      </c>
      <c r="F52" s="19"/>
      <c r="G52" s="19"/>
      <c r="H52" s="22" t="b">
        <f t="shared" si="1"/>
        <v>0</v>
      </c>
      <c r="I52" s="20">
        <f t="shared" si="2"/>
        <v>0</v>
      </c>
      <c r="J52" s="20">
        <f t="shared" si="3"/>
        <v>0</v>
      </c>
    </row>
    <row r="53" spans="1:10" x14ac:dyDescent="0.2">
      <c r="A53" s="19"/>
      <c r="B53" s="19"/>
      <c r="C53" s="20"/>
      <c r="D53" s="20"/>
      <c r="E53" s="21" t="e">
        <f t="shared" si="0"/>
        <v>#DIV/0!</v>
      </c>
      <c r="F53" s="19"/>
      <c r="G53" s="19"/>
      <c r="H53" s="22" t="b">
        <f t="shared" si="1"/>
        <v>0</v>
      </c>
      <c r="I53" s="20">
        <f t="shared" si="2"/>
        <v>0</v>
      </c>
      <c r="J53" s="20">
        <f t="shared" si="3"/>
        <v>0</v>
      </c>
    </row>
    <row r="54" spans="1:10" x14ac:dyDescent="0.2">
      <c r="A54" s="19"/>
      <c r="B54" s="19"/>
      <c r="C54" s="20"/>
      <c r="D54" s="20"/>
      <c r="E54" s="21" t="e">
        <f t="shared" si="0"/>
        <v>#DIV/0!</v>
      </c>
      <c r="F54" s="19"/>
      <c r="G54" s="19"/>
      <c r="H54" s="22" t="b">
        <f t="shared" si="1"/>
        <v>0</v>
      </c>
      <c r="I54" s="20">
        <f t="shared" si="2"/>
        <v>0</v>
      </c>
      <c r="J54" s="20">
        <f t="shared" si="3"/>
        <v>0</v>
      </c>
    </row>
    <row r="55" spans="1:10" x14ac:dyDescent="0.2">
      <c r="A55" s="19"/>
      <c r="B55" s="19"/>
      <c r="C55" s="20"/>
      <c r="D55" s="20"/>
      <c r="E55" s="21" t="e">
        <f t="shared" si="0"/>
        <v>#DIV/0!</v>
      </c>
      <c r="F55" s="19"/>
      <c r="G55" s="19"/>
      <c r="H55" s="22" t="b">
        <f t="shared" si="1"/>
        <v>0</v>
      </c>
      <c r="I55" s="20">
        <f t="shared" si="2"/>
        <v>0</v>
      </c>
      <c r="J55" s="20">
        <f t="shared" si="3"/>
        <v>0</v>
      </c>
    </row>
    <row r="56" spans="1:10" x14ac:dyDescent="0.2">
      <c r="A56" s="19"/>
      <c r="B56" s="19"/>
      <c r="C56" s="20"/>
      <c r="D56" s="20"/>
      <c r="E56" s="21" t="e">
        <f t="shared" si="0"/>
        <v>#DIV/0!</v>
      </c>
      <c r="F56" s="19"/>
      <c r="G56" s="19"/>
      <c r="H56" s="22" t="b">
        <f t="shared" si="1"/>
        <v>0</v>
      </c>
      <c r="I56" s="20">
        <f t="shared" si="2"/>
        <v>0</v>
      </c>
      <c r="J56" s="20">
        <f t="shared" si="3"/>
        <v>0</v>
      </c>
    </row>
    <row r="57" spans="1:10" x14ac:dyDescent="0.2">
      <c r="A57" s="19"/>
      <c r="B57" s="19"/>
      <c r="C57" s="20"/>
      <c r="D57" s="20"/>
      <c r="E57" s="21" t="e">
        <f t="shared" si="0"/>
        <v>#DIV/0!</v>
      </c>
      <c r="F57" s="19"/>
      <c r="G57" s="19"/>
      <c r="H57" s="22" t="b">
        <f t="shared" si="1"/>
        <v>0</v>
      </c>
      <c r="I57" s="20">
        <f t="shared" si="2"/>
        <v>0</v>
      </c>
      <c r="J57" s="20">
        <f t="shared" si="3"/>
        <v>0</v>
      </c>
    </row>
    <row r="58" spans="1:10" x14ac:dyDescent="0.2">
      <c r="A58" s="19"/>
      <c r="B58" s="19"/>
      <c r="C58" s="20"/>
      <c r="D58" s="20"/>
      <c r="E58" s="21" t="e">
        <f t="shared" si="0"/>
        <v>#DIV/0!</v>
      </c>
      <c r="F58" s="19"/>
      <c r="G58" s="19"/>
      <c r="H58" s="22" t="b">
        <f t="shared" si="1"/>
        <v>0</v>
      </c>
      <c r="I58" s="20">
        <f t="shared" si="2"/>
        <v>0</v>
      </c>
      <c r="J58" s="20">
        <f t="shared" si="3"/>
        <v>0</v>
      </c>
    </row>
    <row r="59" spans="1:10" x14ac:dyDescent="0.2">
      <c r="A59" s="19"/>
      <c r="B59" s="19"/>
      <c r="C59" s="20"/>
      <c r="D59" s="20"/>
      <c r="E59" s="21" t="e">
        <f t="shared" si="0"/>
        <v>#DIV/0!</v>
      </c>
      <c r="F59" s="19"/>
      <c r="G59" s="19"/>
      <c r="H59" s="22" t="b">
        <f t="shared" si="1"/>
        <v>0</v>
      </c>
      <c r="I59" s="20">
        <f t="shared" si="2"/>
        <v>0</v>
      </c>
      <c r="J59" s="20">
        <f t="shared" si="3"/>
        <v>0</v>
      </c>
    </row>
    <row r="60" spans="1:10" x14ac:dyDescent="0.2">
      <c r="A60" s="19"/>
      <c r="B60" s="19"/>
      <c r="C60" s="20"/>
      <c r="D60" s="20"/>
      <c r="E60" s="21" t="e">
        <f t="shared" si="0"/>
        <v>#DIV/0!</v>
      </c>
      <c r="F60" s="19"/>
      <c r="G60" s="19"/>
      <c r="H60" s="22" t="b">
        <f t="shared" si="1"/>
        <v>0</v>
      </c>
      <c r="I60" s="20">
        <f t="shared" si="2"/>
        <v>0</v>
      </c>
      <c r="J60" s="20">
        <f t="shared" si="3"/>
        <v>0</v>
      </c>
    </row>
    <row r="61" spans="1:10" x14ac:dyDescent="0.2">
      <c r="A61" s="19"/>
      <c r="B61" s="19"/>
      <c r="C61" s="20"/>
      <c r="D61" s="20"/>
      <c r="E61" s="21" t="e">
        <f t="shared" si="0"/>
        <v>#DIV/0!</v>
      </c>
      <c r="F61" s="19"/>
      <c r="G61" s="19"/>
      <c r="H61" s="22" t="b">
        <f t="shared" si="1"/>
        <v>0</v>
      </c>
      <c r="I61" s="20">
        <f t="shared" si="2"/>
        <v>0</v>
      </c>
      <c r="J61" s="20">
        <f t="shared" si="3"/>
        <v>0</v>
      </c>
    </row>
    <row r="62" spans="1:10" x14ac:dyDescent="0.2">
      <c r="A62" s="19"/>
      <c r="B62" s="19"/>
      <c r="C62" s="20"/>
      <c r="D62" s="20"/>
      <c r="E62" s="21" t="e">
        <f t="shared" si="0"/>
        <v>#DIV/0!</v>
      </c>
      <c r="F62" s="19"/>
      <c r="G62" s="19"/>
      <c r="H62" s="22" t="b">
        <f t="shared" si="1"/>
        <v>0</v>
      </c>
      <c r="I62" s="20">
        <f t="shared" si="2"/>
        <v>0</v>
      </c>
      <c r="J62" s="20">
        <f t="shared" si="3"/>
        <v>0</v>
      </c>
    </row>
    <row r="63" spans="1:10" x14ac:dyDescent="0.2">
      <c r="A63" s="19"/>
      <c r="B63" s="19"/>
      <c r="C63" s="20"/>
      <c r="D63" s="20"/>
      <c r="E63" s="21" t="e">
        <f t="shared" si="0"/>
        <v>#DIV/0!</v>
      </c>
      <c r="F63" s="19"/>
      <c r="G63" s="19"/>
      <c r="H63" s="22" t="b">
        <f t="shared" si="1"/>
        <v>0</v>
      </c>
      <c r="I63" s="20">
        <f t="shared" si="2"/>
        <v>0</v>
      </c>
      <c r="J63" s="20">
        <f t="shared" si="3"/>
        <v>0</v>
      </c>
    </row>
    <row r="64" spans="1:10" x14ac:dyDescent="0.2">
      <c r="A64" s="19"/>
      <c r="B64" s="19"/>
      <c r="C64" s="20"/>
      <c r="D64" s="20"/>
      <c r="E64" s="21" t="e">
        <f t="shared" si="0"/>
        <v>#DIV/0!</v>
      </c>
      <c r="F64" s="19"/>
      <c r="G64" s="19"/>
      <c r="H64" s="22" t="b">
        <f t="shared" si="1"/>
        <v>0</v>
      </c>
      <c r="I64" s="20">
        <f t="shared" si="2"/>
        <v>0</v>
      </c>
      <c r="J64" s="20">
        <f t="shared" si="3"/>
        <v>0</v>
      </c>
    </row>
    <row r="65" spans="1:10" x14ac:dyDescent="0.2">
      <c r="A65" s="19"/>
      <c r="B65" s="19"/>
      <c r="C65" s="20"/>
      <c r="D65" s="20"/>
      <c r="E65" s="21" t="e">
        <f t="shared" si="0"/>
        <v>#DIV/0!</v>
      </c>
      <c r="F65" s="19"/>
      <c r="G65" s="19"/>
      <c r="H65" s="22" t="b">
        <f t="shared" si="1"/>
        <v>0</v>
      </c>
      <c r="I65" s="20">
        <f t="shared" si="2"/>
        <v>0</v>
      </c>
      <c r="J65" s="20">
        <f t="shared" si="3"/>
        <v>0</v>
      </c>
    </row>
    <row r="66" spans="1:10" x14ac:dyDescent="0.2">
      <c r="A66" s="19"/>
      <c r="B66" s="19"/>
      <c r="C66" s="20"/>
      <c r="D66" s="20"/>
      <c r="E66" s="21" t="e">
        <f t="shared" si="0"/>
        <v>#DIV/0!</v>
      </c>
      <c r="F66" s="19"/>
      <c r="G66" s="19"/>
      <c r="H66" s="22" t="b">
        <f t="shared" si="1"/>
        <v>0</v>
      </c>
      <c r="I66" s="20">
        <f t="shared" si="2"/>
        <v>0</v>
      </c>
      <c r="J66" s="20">
        <f t="shared" si="3"/>
        <v>0</v>
      </c>
    </row>
    <row r="67" spans="1:10" x14ac:dyDescent="0.2">
      <c r="A67" s="19"/>
      <c r="B67" s="19"/>
      <c r="C67" s="20"/>
      <c r="D67" s="20"/>
      <c r="E67" s="21" t="e">
        <f t="shared" ref="E67:E130" si="4">D67/C67</f>
        <v>#DIV/0!</v>
      </c>
      <c r="F67" s="19"/>
      <c r="G67" s="19"/>
      <c r="H67" s="22" t="b">
        <f t="shared" ref="H67:H130" si="5">IF(C67&gt;0,D67/C67,FALSE)</f>
        <v>0</v>
      </c>
      <c r="I67" s="20">
        <f t="shared" ref="I67:I130" si="6">ABS(C67-D67)</f>
        <v>0</v>
      </c>
      <c r="J67" s="20">
        <f t="shared" ref="J67:J130" si="7">D67-C67</f>
        <v>0</v>
      </c>
    </row>
    <row r="68" spans="1:10" x14ac:dyDescent="0.2">
      <c r="A68" s="19"/>
      <c r="B68" s="19"/>
      <c r="C68" s="20"/>
      <c r="D68" s="20"/>
      <c r="E68" s="21" t="e">
        <f t="shared" si="4"/>
        <v>#DIV/0!</v>
      </c>
      <c r="F68" s="19"/>
      <c r="G68" s="19"/>
      <c r="H68" s="22" t="b">
        <f t="shared" si="5"/>
        <v>0</v>
      </c>
      <c r="I68" s="20">
        <f t="shared" si="6"/>
        <v>0</v>
      </c>
      <c r="J68" s="20">
        <f t="shared" si="7"/>
        <v>0</v>
      </c>
    </row>
    <row r="69" spans="1:10" x14ac:dyDescent="0.2">
      <c r="A69" s="19"/>
      <c r="B69" s="19"/>
      <c r="C69" s="20"/>
      <c r="D69" s="20"/>
      <c r="E69" s="21" t="e">
        <f t="shared" si="4"/>
        <v>#DIV/0!</v>
      </c>
      <c r="F69" s="19"/>
      <c r="G69" s="19"/>
      <c r="H69" s="22" t="b">
        <f t="shared" si="5"/>
        <v>0</v>
      </c>
      <c r="I69" s="20">
        <f t="shared" si="6"/>
        <v>0</v>
      </c>
      <c r="J69" s="20">
        <f t="shared" si="7"/>
        <v>0</v>
      </c>
    </row>
    <row r="70" spans="1:10" x14ac:dyDescent="0.2">
      <c r="A70" s="19"/>
      <c r="B70" s="19"/>
      <c r="C70" s="20"/>
      <c r="D70" s="20"/>
      <c r="E70" s="21" t="e">
        <f t="shared" si="4"/>
        <v>#DIV/0!</v>
      </c>
      <c r="F70" s="19"/>
      <c r="G70" s="19"/>
      <c r="H70" s="22" t="b">
        <f t="shared" si="5"/>
        <v>0</v>
      </c>
      <c r="I70" s="20">
        <f t="shared" si="6"/>
        <v>0</v>
      </c>
      <c r="J70" s="20">
        <f t="shared" si="7"/>
        <v>0</v>
      </c>
    </row>
    <row r="71" spans="1:10" x14ac:dyDescent="0.2">
      <c r="A71" s="19"/>
      <c r="B71" s="19"/>
      <c r="C71" s="20"/>
      <c r="D71" s="20"/>
      <c r="E71" s="21" t="e">
        <f t="shared" si="4"/>
        <v>#DIV/0!</v>
      </c>
      <c r="F71" s="19"/>
      <c r="G71" s="19"/>
      <c r="H71" s="22" t="b">
        <f t="shared" si="5"/>
        <v>0</v>
      </c>
      <c r="I71" s="20">
        <f t="shared" si="6"/>
        <v>0</v>
      </c>
      <c r="J71" s="20">
        <f t="shared" si="7"/>
        <v>0</v>
      </c>
    </row>
    <row r="72" spans="1:10" x14ac:dyDescent="0.2">
      <c r="A72" s="19"/>
      <c r="B72" s="19"/>
      <c r="C72" s="20"/>
      <c r="D72" s="20"/>
      <c r="E72" s="21" t="e">
        <f t="shared" si="4"/>
        <v>#DIV/0!</v>
      </c>
      <c r="F72" s="19"/>
      <c r="G72" s="19"/>
      <c r="H72" s="22" t="b">
        <f t="shared" si="5"/>
        <v>0</v>
      </c>
      <c r="I72" s="20">
        <f t="shared" si="6"/>
        <v>0</v>
      </c>
      <c r="J72" s="20">
        <f t="shared" si="7"/>
        <v>0</v>
      </c>
    </row>
    <row r="73" spans="1:10" x14ac:dyDescent="0.2">
      <c r="A73" s="19"/>
      <c r="B73" s="19"/>
      <c r="C73" s="20"/>
      <c r="D73" s="20"/>
      <c r="E73" s="21" t="e">
        <f t="shared" si="4"/>
        <v>#DIV/0!</v>
      </c>
      <c r="F73" s="19"/>
      <c r="G73" s="19"/>
      <c r="H73" s="22" t="b">
        <f t="shared" si="5"/>
        <v>0</v>
      </c>
      <c r="I73" s="20">
        <f t="shared" si="6"/>
        <v>0</v>
      </c>
      <c r="J73" s="20">
        <f t="shared" si="7"/>
        <v>0</v>
      </c>
    </row>
    <row r="74" spans="1:10" x14ac:dyDescent="0.2">
      <c r="A74" s="19"/>
      <c r="B74" s="19"/>
      <c r="C74" s="20"/>
      <c r="D74" s="20"/>
      <c r="E74" s="21" t="e">
        <f t="shared" si="4"/>
        <v>#DIV/0!</v>
      </c>
      <c r="F74" s="19"/>
      <c r="G74" s="19"/>
      <c r="H74" s="22" t="b">
        <f t="shared" si="5"/>
        <v>0</v>
      </c>
      <c r="I74" s="20">
        <f t="shared" si="6"/>
        <v>0</v>
      </c>
      <c r="J74" s="20">
        <f t="shared" si="7"/>
        <v>0</v>
      </c>
    </row>
    <row r="75" spans="1:10" x14ac:dyDescent="0.2">
      <c r="A75" s="19"/>
      <c r="B75" s="19"/>
      <c r="C75" s="20"/>
      <c r="D75" s="20"/>
      <c r="E75" s="21" t="e">
        <f t="shared" si="4"/>
        <v>#DIV/0!</v>
      </c>
      <c r="F75" s="19"/>
      <c r="G75" s="19"/>
      <c r="H75" s="22" t="b">
        <f t="shared" si="5"/>
        <v>0</v>
      </c>
      <c r="I75" s="20">
        <f t="shared" si="6"/>
        <v>0</v>
      </c>
      <c r="J75" s="20">
        <f t="shared" si="7"/>
        <v>0</v>
      </c>
    </row>
    <row r="76" spans="1:10" x14ac:dyDescent="0.2">
      <c r="A76" s="19"/>
      <c r="B76" s="19"/>
      <c r="C76" s="20"/>
      <c r="D76" s="20"/>
      <c r="E76" s="21" t="e">
        <f t="shared" si="4"/>
        <v>#DIV/0!</v>
      </c>
      <c r="F76" s="19"/>
      <c r="G76" s="19"/>
      <c r="H76" s="22" t="b">
        <f t="shared" si="5"/>
        <v>0</v>
      </c>
      <c r="I76" s="20">
        <f t="shared" si="6"/>
        <v>0</v>
      </c>
      <c r="J76" s="20">
        <f t="shared" si="7"/>
        <v>0</v>
      </c>
    </row>
    <row r="77" spans="1:10" x14ac:dyDescent="0.2">
      <c r="A77" s="19"/>
      <c r="B77" s="19"/>
      <c r="C77" s="20"/>
      <c r="D77" s="20"/>
      <c r="E77" s="21" t="e">
        <f t="shared" si="4"/>
        <v>#DIV/0!</v>
      </c>
      <c r="F77" s="19"/>
      <c r="G77" s="19"/>
      <c r="H77" s="22" t="b">
        <f t="shared" si="5"/>
        <v>0</v>
      </c>
      <c r="I77" s="20">
        <f t="shared" si="6"/>
        <v>0</v>
      </c>
      <c r="J77" s="20">
        <f t="shared" si="7"/>
        <v>0</v>
      </c>
    </row>
    <row r="78" spans="1:10" x14ac:dyDescent="0.2">
      <c r="A78" s="19"/>
      <c r="B78" s="19"/>
      <c r="C78" s="20"/>
      <c r="D78" s="20"/>
      <c r="E78" s="21" t="e">
        <f t="shared" si="4"/>
        <v>#DIV/0!</v>
      </c>
      <c r="F78" s="19"/>
      <c r="G78" s="19"/>
      <c r="H78" s="22" t="b">
        <f t="shared" si="5"/>
        <v>0</v>
      </c>
      <c r="I78" s="20">
        <f t="shared" si="6"/>
        <v>0</v>
      </c>
      <c r="J78" s="20">
        <f t="shared" si="7"/>
        <v>0</v>
      </c>
    </row>
    <row r="79" spans="1:10" x14ac:dyDescent="0.2">
      <c r="A79" s="19"/>
      <c r="B79" s="19"/>
      <c r="C79" s="20"/>
      <c r="D79" s="20"/>
      <c r="E79" s="21" t="e">
        <f t="shared" si="4"/>
        <v>#DIV/0!</v>
      </c>
      <c r="F79" s="19"/>
      <c r="G79" s="19"/>
      <c r="H79" s="22" t="b">
        <f t="shared" si="5"/>
        <v>0</v>
      </c>
      <c r="I79" s="20">
        <f t="shared" si="6"/>
        <v>0</v>
      </c>
      <c r="J79" s="20">
        <f t="shared" si="7"/>
        <v>0</v>
      </c>
    </row>
    <row r="80" spans="1:10" x14ac:dyDescent="0.2">
      <c r="A80" s="19"/>
      <c r="B80" s="19"/>
      <c r="C80" s="20"/>
      <c r="D80" s="20"/>
      <c r="E80" s="21" t="e">
        <f t="shared" si="4"/>
        <v>#DIV/0!</v>
      </c>
      <c r="F80" s="19"/>
      <c r="G80" s="19"/>
      <c r="H80" s="22" t="b">
        <f t="shared" si="5"/>
        <v>0</v>
      </c>
      <c r="I80" s="20">
        <f t="shared" si="6"/>
        <v>0</v>
      </c>
      <c r="J80" s="20">
        <f t="shared" si="7"/>
        <v>0</v>
      </c>
    </row>
    <row r="81" spans="1:10" x14ac:dyDescent="0.2">
      <c r="A81" s="19"/>
      <c r="B81" s="19"/>
      <c r="C81" s="20"/>
      <c r="D81" s="20"/>
      <c r="E81" s="21" t="e">
        <f t="shared" si="4"/>
        <v>#DIV/0!</v>
      </c>
      <c r="F81" s="19"/>
      <c r="G81" s="19"/>
      <c r="H81" s="22" t="b">
        <f t="shared" si="5"/>
        <v>0</v>
      </c>
      <c r="I81" s="20">
        <f t="shared" si="6"/>
        <v>0</v>
      </c>
      <c r="J81" s="20">
        <f t="shared" si="7"/>
        <v>0</v>
      </c>
    </row>
    <row r="82" spans="1:10" x14ac:dyDescent="0.2">
      <c r="A82" s="19"/>
      <c r="B82" s="19"/>
      <c r="C82" s="20"/>
      <c r="D82" s="20"/>
      <c r="E82" s="21" t="e">
        <f t="shared" si="4"/>
        <v>#DIV/0!</v>
      </c>
      <c r="F82" s="19"/>
      <c r="G82" s="19"/>
      <c r="H82" s="22" t="b">
        <f t="shared" si="5"/>
        <v>0</v>
      </c>
      <c r="I82" s="20">
        <f t="shared" si="6"/>
        <v>0</v>
      </c>
      <c r="J82" s="20">
        <f t="shared" si="7"/>
        <v>0</v>
      </c>
    </row>
    <row r="83" spans="1:10" x14ac:dyDescent="0.2">
      <c r="A83" s="19"/>
      <c r="B83" s="19"/>
      <c r="C83" s="20"/>
      <c r="D83" s="20"/>
      <c r="E83" s="21" t="e">
        <f t="shared" si="4"/>
        <v>#DIV/0!</v>
      </c>
      <c r="F83" s="19"/>
      <c r="G83" s="19"/>
      <c r="H83" s="22" t="b">
        <f t="shared" si="5"/>
        <v>0</v>
      </c>
      <c r="I83" s="20">
        <f t="shared" si="6"/>
        <v>0</v>
      </c>
      <c r="J83" s="20">
        <f t="shared" si="7"/>
        <v>0</v>
      </c>
    </row>
    <row r="84" spans="1:10" x14ac:dyDescent="0.2">
      <c r="A84" s="19"/>
      <c r="B84" s="19"/>
      <c r="C84" s="20"/>
      <c r="D84" s="20"/>
      <c r="E84" s="21" t="e">
        <f t="shared" si="4"/>
        <v>#DIV/0!</v>
      </c>
      <c r="F84" s="19"/>
      <c r="G84" s="19"/>
      <c r="H84" s="22" t="b">
        <f t="shared" si="5"/>
        <v>0</v>
      </c>
      <c r="I84" s="20">
        <f t="shared" si="6"/>
        <v>0</v>
      </c>
      <c r="J84" s="20">
        <f t="shared" si="7"/>
        <v>0</v>
      </c>
    </row>
    <row r="85" spans="1:10" x14ac:dyDescent="0.2">
      <c r="A85" s="19"/>
      <c r="B85" s="19"/>
      <c r="C85" s="20"/>
      <c r="D85" s="20"/>
      <c r="E85" s="21" t="e">
        <f t="shared" si="4"/>
        <v>#DIV/0!</v>
      </c>
      <c r="F85" s="19"/>
      <c r="G85" s="19"/>
      <c r="H85" s="22" t="b">
        <f t="shared" si="5"/>
        <v>0</v>
      </c>
      <c r="I85" s="20">
        <f t="shared" si="6"/>
        <v>0</v>
      </c>
      <c r="J85" s="20">
        <f t="shared" si="7"/>
        <v>0</v>
      </c>
    </row>
    <row r="86" spans="1:10" x14ac:dyDescent="0.2">
      <c r="A86" s="19"/>
      <c r="B86" s="19"/>
      <c r="C86" s="20"/>
      <c r="D86" s="20"/>
      <c r="E86" s="21" t="e">
        <f t="shared" si="4"/>
        <v>#DIV/0!</v>
      </c>
      <c r="F86" s="19"/>
      <c r="G86" s="19"/>
      <c r="H86" s="22" t="b">
        <f t="shared" si="5"/>
        <v>0</v>
      </c>
      <c r="I86" s="20">
        <f t="shared" si="6"/>
        <v>0</v>
      </c>
      <c r="J86" s="20">
        <f t="shared" si="7"/>
        <v>0</v>
      </c>
    </row>
    <row r="87" spans="1:10" x14ac:dyDescent="0.2">
      <c r="A87" s="19"/>
      <c r="B87" s="19"/>
      <c r="C87" s="20"/>
      <c r="D87" s="20"/>
      <c r="E87" s="21" t="e">
        <f t="shared" si="4"/>
        <v>#DIV/0!</v>
      </c>
      <c r="F87" s="19"/>
      <c r="G87" s="19"/>
      <c r="H87" s="22" t="b">
        <f t="shared" si="5"/>
        <v>0</v>
      </c>
      <c r="I87" s="20">
        <f t="shared" si="6"/>
        <v>0</v>
      </c>
      <c r="J87" s="20">
        <f t="shared" si="7"/>
        <v>0</v>
      </c>
    </row>
    <row r="88" spans="1:10" x14ac:dyDescent="0.2">
      <c r="A88" s="19"/>
      <c r="B88" s="19"/>
      <c r="C88" s="20"/>
      <c r="D88" s="20"/>
      <c r="E88" s="21" t="e">
        <f t="shared" si="4"/>
        <v>#DIV/0!</v>
      </c>
      <c r="F88" s="19"/>
      <c r="G88" s="19"/>
      <c r="H88" s="22" t="b">
        <f t="shared" si="5"/>
        <v>0</v>
      </c>
      <c r="I88" s="20">
        <f t="shared" si="6"/>
        <v>0</v>
      </c>
      <c r="J88" s="20">
        <f t="shared" si="7"/>
        <v>0</v>
      </c>
    </row>
    <row r="89" spans="1:10" x14ac:dyDescent="0.2">
      <c r="A89" s="19"/>
      <c r="B89" s="19"/>
      <c r="C89" s="20"/>
      <c r="D89" s="20"/>
      <c r="E89" s="21" t="e">
        <f t="shared" si="4"/>
        <v>#DIV/0!</v>
      </c>
      <c r="F89" s="19"/>
      <c r="G89" s="19"/>
      <c r="H89" s="22" t="b">
        <f t="shared" si="5"/>
        <v>0</v>
      </c>
      <c r="I89" s="20">
        <f t="shared" si="6"/>
        <v>0</v>
      </c>
      <c r="J89" s="20">
        <f t="shared" si="7"/>
        <v>0</v>
      </c>
    </row>
    <row r="90" spans="1:10" x14ac:dyDescent="0.2">
      <c r="A90" s="19"/>
      <c r="B90" s="19"/>
      <c r="C90" s="20"/>
      <c r="D90" s="20"/>
      <c r="E90" s="21" t="e">
        <f t="shared" si="4"/>
        <v>#DIV/0!</v>
      </c>
      <c r="F90" s="19"/>
      <c r="G90" s="19"/>
      <c r="H90" s="22" t="b">
        <f t="shared" si="5"/>
        <v>0</v>
      </c>
      <c r="I90" s="20">
        <f t="shared" si="6"/>
        <v>0</v>
      </c>
      <c r="J90" s="20">
        <f t="shared" si="7"/>
        <v>0</v>
      </c>
    </row>
    <row r="91" spans="1:10" x14ac:dyDescent="0.2">
      <c r="A91" s="19"/>
      <c r="B91" s="19"/>
      <c r="C91" s="20"/>
      <c r="D91" s="20"/>
      <c r="E91" s="21" t="e">
        <f t="shared" si="4"/>
        <v>#DIV/0!</v>
      </c>
      <c r="F91" s="19"/>
      <c r="G91" s="19"/>
      <c r="H91" s="22" t="b">
        <f t="shared" si="5"/>
        <v>0</v>
      </c>
      <c r="I91" s="20">
        <f t="shared" si="6"/>
        <v>0</v>
      </c>
      <c r="J91" s="20">
        <f t="shared" si="7"/>
        <v>0</v>
      </c>
    </row>
    <row r="92" spans="1:10" x14ac:dyDescent="0.2">
      <c r="A92" s="19"/>
      <c r="B92" s="19"/>
      <c r="C92" s="20"/>
      <c r="D92" s="20"/>
      <c r="E92" s="21" t="e">
        <f t="shared" si="4"/>
        <v>#DIV/0!</v>
      </c>
      <c r="F92" s="19"/>
      <c r="G92" s="19"/>
      <c r="H92" s="22" t="b">
        <f t="shared" si="5"/>
        <v>0</v>
      </c>
      <c r="I92" s="20">
        <f t="shared" si="6"/>
        <v>0</v>
      </c>
      <c r="J92" s="20">
        <f t="shared" si="7"/>
        <v>0</v>
      </c>
    </row>
    <row r="93" spans="1:10" x14ac:dyDescent="0.2">
      <c r="A93" s="19"/>
      <c r="B93" s="19"/>
      <c r="C93" s="20"/>
      <c r="D93" s="20"/>
      <c r="E93" s="21" t="e">
        <f t="shared" si="4"/>
        <v>#DIV/0!</v>
      </c>
      <c r="F93" s="19"/>
      <c r="G93" s="19"/>
      <c r="H93" s="22" t="b">
        <f t="shared" si="5"/>
        <v>0</v>
      </c>
      <c r="I93" s="20">
        <f t="shared" si="6"/>
        <v>0</v>
      </c>
      <c r="J93" s="20">
        <f t="shared" si="7"/>
        <v>0</v>
      </c>
    </row>
    <row r="94" spans="1:10" x14ac:dyDescent="0.2">
      <c r="A94" s="19"/>
      <c r="B94" s="19"/>
      <c r="C94" s="20"/>
      <c r="D94" s="20"/>
      <c r="E94" s="21" t="e">
        <f t="shared" si="4"/>
        <v>#DIV/0!</v>
      </c>
      <c r="F94" s="19"/>
      <c r="G94" s="19"/>
      <c r="H94" s="22" t="b">
        <f t="shared" si="5"/>
        <v>0</v>
      </c>
      <c r="I94" s="20">
        <f t="shared" si="6"/>
        <v>0</v>
      </c>
      <c r="J94" s="20">
        <f t="shared" si="7"/>
        <v>0</v>
      </c>
    </row>
    <row r="95" spans="1:10" x14ac:dyDescent="0.2">
      <c r="A95" s="19"/>
      <c r="B95" s="19"/>
      <c r="C95" s="20"/>
      <c r="D95" s="20"/>
      <c r="E95" s="21" t="e">
        <f t="shared" si="4"/>
        <v>#DIV/0!</v>
      </c>
      <c r="F95" s="19"/>
      <c r="G95" s="19"/>
      <c r="H95" s="22" t="b">
        <f t="shared" si="5"/>
        <v>0</v>
      </c>
      <c r="I95" s="20">
        <f t="shared" si="6"/>
        <v>0</v>
      </c>
      <c r="J95" s="20">
        <f t="shared" si="7"/>
        <v>0</v>
      </c>
    </row>
    <row r="96" spans="1:10" x14ac:dyDescent="0.2">
      <c r="A96" s="19"/>
      <c r="B96" s="19"/>
      <c r="C96" s="20"/>
      <c r="D96" s="20"/>
      <c r="E96" s="21" t="e">
        <f t="shared" si="4"/>
        <v>#DIV/0!</v>
      </c>
      <c r="F96" s="19"/>
      <c r="G96" s="19"/>
      <c r="H96" s="22" t="b">
        <f t="shared" si="5"/>
        <v>0</v>
      </c>
      <c r="I96" s="20">
        <f t="shared" si="6"/>
        <v>0</v>
      </c>
      <c r="J96" s="20">
        <f t="shared" si="7"/>
        <v>0</v>
      </c>
    </row>
    <row r="97" spans="1:10" x14ac:dyDescent="0.2">
      <c r="A97" s="19"/>
      <c r="B97" s="19"/>
      <c r="C97" s="20"/>
      <c r="D97" s="20"/>
      <c r="E97" s="21" t="e">
        <f t="shared" si="4"/>
        <v>#DIV/0!</v>
      </c>
      <c r="F97" s="19"/>
      <c r="G97" s="19"/>
      <c r="H97" s="22" t="b">
        <f t="shared" si="5"/>
        <v>0</v>
      </c>
      <c r="I97" s="20">
        <f t="shared" si="6"/>
        <v>0</v>
      </c>
      <c r="J97" s="20">
        <f t="shared" si="7"/>
        <v>0</v>
      </c>
    </row>
    <row r="98" spans="1:10" x14ac:dyDescent="0.2">
      <c r="A98" s="19"/>
      <c r="B98" s="19"/>
      <c r="C98" s="20"/>
      <c r="D98" s="20"/>
      <c r="E98" s="21" t="e">
        <f t="shared" si="4"/>
        <v>#DIV/0!</v>
      </c>
      <c r="F98" s="19"/>
      <c r="G98" s="19"/>
      <c r="H98" s="22" t="b">
        <f t="shared" si="5"/>
        <v>0</v>
      </c>
      <c r="I98" s="20">
        <f t="shared" si="6"/>
        <v>0</v>
      </c>
      <c r="J98" s="20">
        <f t="shared" si="7"/>
        <v>0</v>
      </c>
    </row>
    <row r="99" spans="1:10" x14ac:dyDescent="0.2">
      <c r="A99" s="19"/>
      <c r="B99" s="19"/>
      <c r="C99" s="20"/>
      <c r="D99" s="20"/>
      <c r="E99" s="21" t="e">
        <f t="shared" si="4"/>
        <v>#DIV/0!</v>
      </c>
      <c r="F99" s="19"/>
      <c r="G99" s="19"/>
      <c r="H99" s="22" t="b">
        <f t="shared" si="5"/>
        <v>0</v>
      </c>
      <c r="I99" s="20">
        <f t="shared" si="6"/>
        <v>0</v>
      </c>
      <c r="J99" s="20">
        <f t="shared" si="7"/>
        <v>0</v>
      </c>
    </row>
    <row r="100" spans="1:10" x14ac:dyDescent="0.2">
      <c r="A100" s="19"/>
      <c r="B100" s="19"/>
      <c r="C100" s="20"/>
      <c r="D100" s="20"/>
      <c r="E100" s="21" t="e">
        <f t="shared" si="4"/>
        <v>#DIV/0!</v>
      </c>
      <c r="F100" s="19"/>
      <c r="G100" s="19"/>
      <c r="H100" s="22" t="b">
        <f t="shared" si="5"/>
        <v>0</v>
      </c>
      <c r="I100" s="20">
        <f t="shared" si="6"/>
        <v>0</v>
      </c>
      <c r="J100" s="20">
        <f t="shared" si="7"/>
        <v>0</v>
      </c>
    </row>
    <row r="101" spans="1:10" x14ac:dyDescent="0.2">
      <c r="A101" s="19"/>
      <c r="B101" s="19"/>
      <c r="C101" s="20"/>
      <c r="D101" s="20"/>
      <c r="E101" s="21" t="e">
        <f t="shared" si="4"/>
        <v>#DIV/0!</v>
      </c>
      <c r="F101" s="19"/>
      <c r="G101" s="19"/>
      <c r="H101" s="22" t="b">
        <f t="shared" si="5"/>
        <v>0</v>
      </c>
      <c r="I101" s="20">
        <f t="shared" si="6"/>
        <v>0</v>
      </c>
      <c r="J101" s="20">
        <f t="shared" si="7"/>
        <v>0</v>
      </c>
    </row>
    <row r="102" spans="1:10" x14ac:dyDescent="0.2">
      <c r="A102" s="19"/>
      <c r="B102" s="19"/>
      <c r="C102" s="20"/>
      <c r="D102" s="20"/>
      <c r="E102" s="21" t="e">
        <f t="shared" si="4"/>
        <v>#DIV/0!</v>
      </c>
      <c r="F102" s="19"/>
      <c r="G102" s="19"/>
      <c r="H102" s="22" t="b">
        <f t="shared" si="5"/>
        <v>0</v>
      </c>
      <c r="I102" s="20">
        <f t="shared" si="6"/>
        <v>0</v>
      </c>
      <c r="J102" s="20">
        <f t="shared" si="7"/>
        <v>0</v>
      </c>
    </row>
    <row r="103" spans="1:10" x14ac:dyDescent="0.2">
      <c r="A103" s="19"/>
      <c r="B103" s="19"/>
      <c r="C103" s="20"/>
      <c r="D103" s="20"/>
      <c r="E103" s="21" t="e">
        <f t="shared" si="4"/>
        <v>#DIV/0!</v>
      </c>
      <c r="F103" s="19"/>
      <c r="G103" s="19"/>
      <c r="H103" s="22" t="b">
        <f t="shared" si="5"/>
        <v>0</v>
      </c>
      <c r="I103" s="20">
        <f t="shared" si="6"/>
        <v>0</v>
      </c>
      <c r="J103" s="20">
        <f t="shared" si="7"/>
        <v>0</v>
      </c>
    </row>
    <row r="104" spans="1:10" x14ac:dyDescent="0.2">
      <c r="A104" s="19"/>
      <c r="B104" s="19"/>
      <c r="C104" s="20"/>
      <c r="D104" s="20"/>
      <c r="E104" s="21" t="e">
        <f t="shared" si="4"/>
        <v>#DIV/0!</v>
      </c>
      <c r="F104" s="19"/>
      <c r="G104" s="19"/>
      <c r="H104" s="22" t="b">
        <f t="shared" si="5"/>
        <v>0</v>
      </c>
      <c r="I104" s="20">
        <f t="shared" si="6"/>
        <v>0</v>
      </c>
      <c r="J104" s="20">
        <f t="shared" si="7"/>
        <v>0</v>
      </c>
    </row>
    <row r="105" spans="1:10" x14ac:dyDescent="0.2">
      <c r="A105" s="19"/>
      <c r="B105" s="19"/>
      <c r="C105" s="20"/>
      <c r="D105" s="20"/>
      <c r="E105" s="21" t="e">
        <f t="shared" si="4"/>
        <v>#DIV/0!</v>
      </c>
      <c r="F105" s="19"/>
      <c r="G105" s="19"/>
      <c r="H105" s="22" t="b">
        <f t="shared" si="5"/>
        <v>0</v>
      </c>
      <c r="I105" s="20">
        <f t="shared" si="6"/>
        <v>0</v>
      </c>
      <c r="J105" s="20">
        <f t="shared" si="7"/>
        <v>0</v>
      </c>
    </row>
    <row r="106" spans="1:10" x14ac:dyDescent="0.2">
      <c r="A106" s="19"/>
      <c r="B106" s="19"/>
      <c r="C106" s="20"/>
      <c r="D106" s="20"/>
      <c r="E106" s="21" t="e">
        <f t="shared" si="4"/>
        <v>#DIV/0!</v>
      </c>
      <c r="F106" s="19"/>
      <c r="G106" s="19"/>
      <c r="H106" s="22" t="b">
        <f t="shared" si="5"/>
        <v>0</v>
      </c>
      <c r="I106" s="20">
        <f t="shared" si="6"/>
        <v>0</v>
      </c>
      <c r="J106" s="20">
        <f t="shared" si="7"/>
        <v>0</v>
      </c>
    </row>
    <row r="107" spans="1:10" x14ac:dyDescent="0.2">
      <c r="A107" s="19"/>
      <c r="B107" s="19"/>
      <c r="C107" s="20"/>
      <c r="D107" s="20"/>
      <c r="E107" s="21" t="e">
        <f t="shared" si="4"/>
        <v>#DIV/0!</v>
      </c>
      <c r="F107" s="19"/>
      <c r="G107" s="19"/>
      <c r="H107" s="22" t="b">
        <f t="shared" si="5"/>
        <v>0</v>
      </c>
      <c r="I107" s="20">
        <f t="shared" si="6"/>
        <v>0</v>
      </c>
      <c r="J107" s="20">
        <f t="shared" si="7"/>
        <v>0</v>
      </c>
    </row>
    <row r="108" spans="1:10" x14ac:dyDescent="0.2">
      <c r="A108" s="19"/>
      <c r="B108" s="19"/>
      <c r="C108" s="20"/>
      <c r="D108" s="20"/>
      <c r="E108" s="21" t="e">
        <f t="shared" si="4"/>
        <v>#DIV/0!</v>
      </c>
      <c r="F108" s="19"/>
      <c r="G108" s="19"/>
      <c r="H108" s="22" t="b">
        <f t="shared" si="5"/>
        <v>0</v>
      </c>
      <c r="I108" s="20">
        <f t="shared" si="6"/>
        <v>0</v>
      </c>
      <c r="J108" s="20">
        <f t="shared" si="7"/>
        <v>0</v>
      </c>
    </row>
    <row r="109" spans="1:10" x14ac:dyDescent="0.2">
      <c r="A109" s="19"/>
      <c r="B109" s="19"/>
      <c r="C109" s="20"/>
      <c r="D109" s="20"/>
      <c r="E109" s="21" t="e">
        <f t="shared" si="4"/>
        <v>#DIV/0!</v>
      </c>
      <c r="F109" s="19"/>
      <c r="G109" s="19"/>
      <c r="H109" s="22" t="b">
        <f t="shared" si="5"/>
        <v>0</v>
      </c>
      <c r="I109" s="20">
        <f t="shared" si="6"/>
        <v>0</v>
      </c>
      <c r="J109" s="20">
        <f t="shared" si="7"/>
        <v>0</v>
      </c>
    </row>
    <row r="110" spans="1:10" x14ac:dyDescent="0.2">
      <c r="A110" s="19"/>
      <c r="B110" s="19"/>
      <c r="C110" s="20"/>
      <c r="D110" s="20"/>
      <c r="E110" s="21" t="e">
        <f t="shared" si="4"/>
        <v>#DIV/0!</v>
      </c>
      <c r="F110" s="19"/>
      <c r="G110" s="19"/>
      <c r="H110" s="22" t="b">
        <f t="shared" si="5"/>
        <v>0</v>
      </c>
      <c r="I110" s="20">
        <f t="shared" si="6"/>
        <v>0</v>
      </c>
      <c r="J110" s="20">
        <f t="shared" si="7"/>
        <v>0</v>
      </c>
    </row>
    <row r="111" spans="1:10" x14ac:dyDescent="0.2">
      <c r="A111" s="19"/>
      <c r="B111" s="19"/>
      <c r="C111" s="20"/>
      <c r="D111" s="20"/>
      <c r="E111" s="21" t="e">
        <f t="shared" si="4"/>
        <v>#DIV/0!</v>
      </c>
      <c r="F111" s="19"/>
      <c r="G111" s="19"/>
      <c r="H111" s="22" t="b">
        <f t="shared" si="5"/>
        <v>0</v>
      </c>
      <c r="I111" s="20">
        <f t="shared" si="6"/>
        <v>0</v>
      </c>
      <c r="J111" s="20">
        <f t="shared" si="7"/>
        <v>0</v>
      </c>
    </row>
    <row r="112" spans="1:10" x14ac:dyDescent="0.2">
      <c r="A112" s="19"/>
      <c r="B112" s="19"/>
      <c r="C112" s="20"/>
      <c r="D112" s="20"/>
      <c r="E112" s="21" t="e">
        <f t="shared" si="4"/>
        <v>#DIV/0!</v>
      </c>
      <c r="F112" s="19"/>
      <c r="G112" s="19"/>
      <c r="H112" s="22" t="b">
        <f t="shared" si="5"/>
        <v>0</v>
      </c>
      <c r="I112" s="20">
        <f t="shared" si="6"/>
        <v>0</v>
      </c>
      <c r="J112" s="20">
        <f t="shared" si="7"/>
        <v>0</v>
      </c>
    </row>
    <row r="113" spans="1:10" x14ac:dyDescent="0.2">
      <c r="A113" s="19"/>
      <c r="B113" s="19"/>
      <c r="C113" s="20"/>
      <c r="D113" s="20"/>
      <c r="E113" s="21" t="e">
        <f t="shared" si="4"/>
        <v>#DIV/0!</v>
      </c>
      <c r="F113" s="19"/>
      <c r="G113" s="19"/>
      <c r="H113" s="22" t="b">
        <f t="shared" si="5"/>
        <v>0</v>
      </c>
      <c r="I113" s="20">
        <f t="shared" si="6"/>
        <v>0</v>
      </c>
      <c r="J113" s="20">
        <f t="shared" si="7"/>
        <v>0</v>
      </c>
    </row>
    <row r="114" spans="1:10" x14ac:dyDescent="0.2">
      <c r="A114" s="19"/>
      <c r="B114" s="19"/>
      <c r="C114" s="20"/>
      <c r="D114" s="20"/>
      <c r="E114" s="21" t="e">
        <f t="shared" si="4"/>
        <v>#DIV/0!</v>
      </c>
      <c r="F114" s="19"/>
      <c r="G114" s="19"/>
      <c r="H114" s="22" t="b">
        <f t="shared" si="5"/>
        <v>0</v>
      </c>
      <c r="I114" s="20">
        <f t="shared" si="6"/>
        <v>0</v>
      </c>
      <c r="J114" s="20">
        <f t="shared" si="7"/>
        <v>0</v>
      </c>
    </row>
    <row r="115" spans="1:10" x14ac:dyDescent="0.2">
      <c r="A115" s="19"/>
      <c r="B115" s="19"/>
      <c r="C115" s="20"/>
      <c r="D115" s="20"/>
      <c r="E115" s="21" t="e">
        <f t="shared" si="4"/>
        <v>#DIV/0!</v>
      </c>
      <c r="F115" s="19"/>
      <c r="G115" s="19"/>
      <c r="H115" s="22" t="b">
        <f t="shared" si="5"/>
        <v>0</v>
      </c>
      <c r="I115" s="20">
        <f t="shared" si="6"/>
        <v>0</v>
      </c>
      <c r="J115" s="20">
        <f t="shared" si="7"/>
        <v>0</v>
      </c>
    </row>
    <row r="116" spans="1:10" x14ac:dyDescent="0.2">
      <c r="A116" s="19"/>
      <c r="B116" s="19"/>
      <c r="C116" s="20"/>
      <c r="D116" s="20"/>
      <c r="E116" s="21" t="e">
        <f t="shared" si="4"/>
        <v>#DIV/0!</v>
      </c>
      <c r="F116" s="19"/>
      <c r="G116" s="19"/>
      <c r="H116" s="22" t="b">
        <f t="shared" si="5"/>
        <v>0</v>
      </c>
      <c r="I116" s="20">
        <f t="shared" si="6"/>
        <v>0</v>
      </c>
      <c r="J116" s="20">
        <f t="shared" si="7"/>
        <v>0</v>
      </c>
    </row>
    <row r="117" spans="1:10" x14ac:dyDescent="0.2">
      <c r="A117" s="19"/>
      <c r="B117" s="19"/>
      <c r="C117" s="20"/>
      <c r="D117" s="20"/>
      <c r="E117" s="21" t="e">
        <f t="shared" si="4"/>
        <v>#DIV/0!</v>
      </c>
      <c r="F117" s="19"/>
      <c r="G117" s="19"/>
      <c r="H117" s="22" t="b">
        <f t="shared" si="5"/>
        <v>0</v>
      </c>
      <c r="I117" s="20">
        <f t="shared" si="6"/>
        <v>0</v>
      </c>
      <c r="J117" s="20">
        <f t="shared" si="7"/>
        <v>0</v>
      </c>
    </row>
    <row r="118" spans="1:10" x14ac:dyDescent="0.2">
      <c r="A118" s="19"/>
      <c r="B118" s="19"/>
      <c r="C118" s="20"/>
      <c r="D118" s="20"/>
      <c r="E118" s="21" t="e">
        <f t="shared" si="4"/>
        <v>#DIV/0!</v>
      </c>
      <c r="F118" s="19"/>
      <c r="G118" s="19"/>
      <c r="H118" s="22" t="b">
        <f t="shared" si="5"/>
        <v>0</v>
      </c>
      <c r="I118" s="20">
        <f t="shared" si="6"/>
        <v>0</v>
      </c>
      <c r="J118" s="20">
        <f t="shared" si="7"/>
        <v>0</v>
      </c>
    </row>
    <row r="119" spans="1:10" x14ac:dyDescent="0.2">
      <c r="A119" s="19"/>
      <c r="B119" s="19"/>
      <c r="C119" s="20"/>
      <c r="D119" s="20"/>
      <c r="E119" s="21" t="e">
        <f t="shared" si="4"/>
        <v>#DIV/0!</v>
      </c>
      <c r="F119" s="19"/>
      <c r="G119" s="19"/>
      <c r="H119" s="22" t="b">
        <f t="shared" si="5"/>
        <v>0</v>
      </c>
      <c r="I119" s="20">
        <f t="shared" si="6"/>
        <v>0</v>
      </c>
      <c r="J119" s="20">
        <f t="shared" si="7"/>
        <v>0</v>
      </c>
    </row>
    <row r="120" spans="1:10" x14ac:dyDescent="0.2">
      <c r="A120" s="19"/>
      <c r="B120" s="19"/>
      <c r="C120" s="20"/>
      <c r="D120" s="20"/>
      <c r="E120" s="21" t="e">
        <f t="shared" si="4"/>
        <v>#DIV/0!</v>
      </c>
      <c r="F120" s="19"/>
      <c r="G120" s="19"/>
      <c r="H120" s="22" t="b">
        <f t="shared" si="5"/>
        <v>0</v>
      </c>
      <c r="I120" s="20">
        <f t="shared" si="6"/>
        <v>0</v>
      </c>
      <c r="J120" s="20">
        <f t="shared" si="7"/>
        <v>0</v>
      </c>
    </row>
    <row r="121" spans="1:10" x14ac:dyDescent="0.2">
      <c r="A121" s="19"/>
      <c r="B121" s="19"/>
      <c r="C121" s="20"/>
      <c r="D121" s="20"/>
      <c r="E121" s="21" t="e">
        <f t="shared" si="4"/>
        <v>#DIV/0!</v>
      </c>
      <c r="F121" s="19"/>
      <c r="G121" s="19"/>
      <c r="H121" s="22" t="b">
        <f t="shared" si="5"/>
        <v>0</v>
      </c>
      <c r="I121" s="20">
        <f t="shared" si="6"/>
        <v>0</v>
      </c>
      <c r="J121" s="20">
        <f t="shared" si="7"/>
        <v>0</v>
      </c>
    </row>
    <row r="122" spans="1:10" x14ac:dyDescent="0.2">
      <c r="A122" s="19"/>
      <c r="B122" s="19"/>
      <c r="C122" s="20"/>
      <c r="D122" s="20"/>
      <c r="E122" s="21" t="e">
        <f t="shared" si="4"/>
        <v>#DIV/0!</v>
      </c>
      <c r="F122" s="19"/>
      <c r="G122" s="19"/>
      <c r="H122" s="22" t="b">
        <f t="shared" si="5"/>
        <v>0</v>
      </c>
      <c r="I122" s="20">
        <f t="shared" si="6"/>
        <v>0</v>
      </c>
      <c r="J122" s="20">
        <f t="shared" si="7"/>
        <v>0</v>
      </c>
    </row>
    <row r="123" spans="1:10" x14ac:dyDescent="0.2">
      <c r="A123" s="19"/>
      <c r="B123" s="19"/>
      <c r="C123" s="20"/>
      <c r="D123" s="20"/>
      <c r="E123" s="21" t="e">
        <f t="shared" si="4"/>
        <v>#DIV/0!</v>
      </c>
      <c r="F123" s="19"/>
      <c r="G123" s="19"/>
      <c r="H123" s="22" t="b">
        <f t="shared" si="5"/>
        <v>0</v>
      </c>
      <c r="I123" s="20">
        <f t="shared" si="6"/>
        <v>0</v>
      </c>
      <c r="J123" s="20">
        <f t="shared" si="7"/>
        <v>0</v>
      </c>
    </row>
    <row r="124" spans="1:10" x14ac:dyDescent="0.2">
      <c r="A124" s="19"/>
      <c r="B124" s="19"/>
      <c r="C124" s="20"/>
      <c r="D124" s="20"/>
      <c r="E124" s="21" t="e">
        <f t="shared" si="4"/>
        <v>#DIV/0!</v>
      </c>
      <c r="F124" s="19"/>
      <c r="G124" s="19"/>
      <c r="H124" s="22" t="b">
        <f t="shared" si="5"/>
        <v>0</v>
      </c>
      <c r="I124" s="20">
        <f t="shared" si="6"/>
        <v>0</v>
      </c>
      <c r="J124" s="20">
        <f t="shared" si="7"/>
        <v>0</v>
      </c>
    </row>
    <row r="125" spans="1:10" x14ac:dyDescent="0.2">
      <c r="A125" s="19"/>
      <c r="B125" s="19"/>
      <c r="C125" s="20"/>
      <c r="D125" s="20"/>
      <c r="E125" s="21" t="e">
        <f t="shared" si="4"/>
        <v>#DIV/0!</v>
      </c>
      <c r="F125" s="19"/>
      <c r="G125" s="19"/>
      <c r="H125" s="22" t="b">
        <f t="shared" si="5"/>
        <v>0</v>
      </c>
      <c r="I125" s="20">
        <f t="shared" si="6"/>
        <v>0</v>
      </c>
      <c r="J125" s="20">
        <f t="shared" si="7"/>
        <v>0</v>
      </c>
    </row>
    <row r="126" spans="1:10" x14ac:dyDescent="0.2">
      <c r="A126" s="19"/>
      <c r="B126" s="19"/>
      <c r="C126" s="20"/>
      <c r="D126" s="20"/>
      <c r="E126" s="21" t="e">
        <f t="shared" si="4"/>
        <v>#DIV/0!</v>
      </c>
      <c r="F126" s="19"/>
      <c r="G126" s="19"/>
      <c r="H126" s="22" t="b">
        <f t="shared" si="5"/>
        <v>0</v>
      </c>
      <c r="I126" s="20">
        <f t="shared" si="6"/>
        <v>0</v>
      </c>
      <c r="J126" s="20">
        <f t="shared" si="7"/>
        <v>0</v>
      </c>
    </row>
    <row r="127" spans="1:10" x14ac:dyDescent="0.2">
      <c r="A127" s="19"/>
      <c r="B127" s="19"/>
      <c r="C127" s="20"/>
      <c r="D127" s="20"/>
      <c r="E127" s="21" t="e">
        <f t="shared" si="4"/>
        <v>#DIV/0!</v>
      </c>
      <c r="F127" s="19"/>
      <c r="G127" s="19"/>
      <c r="H127" s="22" t="b">
        <f t="shared" si="5"/>
        <v>0</v>
      </c>
      <c r="I127" s="20">
        <f t="shared" si="6"/>
        <v>0</v>
      </c>
      <c r="J127" s="20">
        <f t="shared" si="7"/>
        <v>0</v>
      </c>
    </row>
    <row r="128" spans="1:10" x14ac:dyDescent="0.2">
      <c r="A128" s="19"/>
      <c r="B128" s="19"/>
      <c r="C128" s="20"/>
      <c r="D128" s="20"/>
      <c r="E128" s="21" t="e">
        <f t="shared" si="4"/>
        <v>#DIV/0!</v>
      </c>
      <c r="F128" s="19"/>
      <c r="G128" s="19"/>
      <c r="H128" s="22" t="b">
        <f t="shared" si="5"/>
        <v>0</v>
      </c>
      <c r="I128" s="20">
        <f t="shared" si="6"/>
        <v>0</v>
      </c>
      <c r="J128" s="20">
        <f t="shared" si="7"/>
        <v>0</v>
      </c>
    </row>
    <row r="129" spans="1:10" x14ac:dyDescent="0.2">
      <c r="A129" s="19"/>
      <c r="B129" s="19"/>
      <c r="C129" s="20"/>
      <c r="D129" s="20"/>
      <c r="E129" s="21" t="e">
        <f t="shared" si="4"/>
        <v>#DIV/0!</v>
      </c>
      <c r="F129" s="19"/>
      <c r="G129" s="19"/>
      <c r="H129" s="22" t="b">
        <f t="shared" si="5"/>
        <v>0</v>
      </c>
      <c r="I129" s="20">
        <f t="shared" si="6"/>
        <v>0</v>
      </c>
      <c r="J129" s="20">
        <f t="shared" si="7"/>
        <v>0</v>
      </c>
    </row>
    <row r="130" spans="1:10" x14ac:dyDescent="0.2">
      <c r="A130" s="19"/>
      <c r="B130" s="19"/>
      <c r="C130" s="20"/>
      <c r="D130" s="20"/>
      <c r="E130" s="21" t="e">
        <f t="shared" si="4"/>
        <v>#DIV/0!</v>
      </c>
      <c r="F130" s="19"/>
      <c r="G130" s="19"/>
      <c r="H130" s="22" t="b">
        <f t="shared" si="5"/>
        <v>0</v>
      </c>
      <c r="I130" s="20">
        <f t="shared" si="6"/>
        <v>0</v>
      </c>
      <c r="J130" s="20">
        <f t="shared" si="7"/>
        <v>0</v>
      </c>
    </row>
    <row r="131" spans="1:10" x14ac:dyDescent="0.2">
      <c r="A131" s="19"/>
      <c r="B131" s="19"/>
      <c r="C131" s="20"/>
      <c r="D131" s="20"/>
      <c r="E131" s="21" t="e">
        <f t="shared" ref="E131:E138" si="8">D131/C131</f>
        <v>#DIV/0!</v>
      </c>
      <c r="F131" s="19"/>
      <c r="G131" s="19"/>
      <c r="H131" s="22" t="b">
        <f t="shared" ref="H131:H137" si="9">IF(C131&gt;0,D131/C131,FALSE)</f>
        <v>0</v>
      </c>
      <c r="I131" s="20">
        <f t="shared" ref="I131:I137" si="10">ABS(C131-D131)</f>
        <v>0</v>
      </c>
      <c r="J131" s="20">
        <f t="shared" ref="J131:J137" si="11">D131-C131</f>
        <v>0</v>
      </c>
    </row>
    <row r="132" spans="1:10" x14ac:dyDescent="0.2">
      <c r="A132" s="19"/>
      <c r="B132" s="19"/>
      <c r="C132" s="20"/>
      <c r="D132" s="20"/>
      <c r="E132" s="21" t="e">
        <f t="shared" si="8"/>
        <v>#DIV/0!</v>
      </c>
      <c r="F132" s="19"/>
      <c r="G132" s="19"/>
      <c r="H132" s="22" t="b">
        <f t="shared" si="9"/>
        <v>0</v>
      </c>
      <c r="I132" s="20">
        <f t="shared" si="10"/>
        <v>0</v>
      </c>
      <c r="J132" s="20">
        <f t="shared" si="11"/>
        <v>0</v>
      </c>
    </row>
    <row r="133" spans="1:10" x14ac:dyDescent="0.2">
      <c r="A133" s="19"/>
      <c r="B133" s="19"/>
      <c r="C133" s="20"/>
      <c r="D133" s="20"/>
      <c r="E133" s="21" t="e">
        <f t="shared" si="8"/>
        <v>#DIV/0!</v>
      </c>
      <c r="F133" s="19"/>
      <c r="G133" s="19"/>
      <c r="H133" s="22" t="b">
        <f t="shared" si="9"/>
        <v>0</v>
      </c>
      <c r="I133" s="20">
        <f t="shared" si="10"/>
        <v>0</v>
      </c>
      <c r="J133" s="20">
        <f t="shared" si="11"/>
        <v>0</v>
      </c>
    </row>
    <row r="134" spans="1:10" x14ac:dyDescent="0.2">
      <c r="A134" s="19"/>
      <c r="B134" s="19"/>
      <c r="C134" s="20"/>
      <c r="D134" s="20"/>
      <c r="E134" s="21" t="e">
        <f t="shared" si="8"/>
        <v>#DIV/0!</v>
      </c>
      <c r="F134" s="19"/>
      <c r="G134" s="19"/>
      <c r="H134" s="22" t="b">
        <f t="shared" si="9"/>
        <v>0</v>
      </c>
      <c r="I134" s="20">
        <f t="shared" si="10"/>
        <v>0</v>
      </c>
      <c r="J134" s="20">
        <f t="shared" si="11"/>
        <v>0</v>
      </c>
    </row>
    <row r="135" spans="1:10" x14ac:dyDescent="0.2">
      <c r="A135" s="19"/>
      <c r="B135" s="19"/>
      <c r="C135" s="20"/>
      <c r="D135" s="20"/>
      <c r="E135" s="21" t="e">
        <f t="shared" si="8"/>
        <v>#DIV/0!</v>
      </c>
      <c r="F135" s="19"/>
      <c r="G135" s="19"/>
      <c r="H135" s="22" t="b">
        <f t="shared" si="9"/>
        <v>0</v>
      </c>
      <c r="I135" s="20">
        <f t="shared" si="10"/>
        <v>0</v>
      </c>
      <c r="J135" s="20">
        <f t="shared" si="11"/>
        <v>0</v>
      </c>
    </row>
    <row r="136" spans="1:10" x14ac:dyDescent="0.2">
      <c r="A136" s="19"/>
      <c r="B136" s="19"/>
      <c r="C136" s="20"/>
      <c r="D136" s="20"/>
      <c r="E136" s="21" t="e">
        <f t="shared" si="8"/>
        <v>#DIV/0!</v>
      </c>
      <c r="F136" s="19"/>
      <c r="G136" s="19"/>
      <c r="H136" s="22" t="b">
        <f t="shared" si="9"/>
        <v>0</v>
      </c>
      <c r="I136" s="20">
        <f t="shared" si="10"/>
        <v>0</v>
      </c>
      <c r="J136" s="20">
        <f t="shared" si="11"/>
        <v>0</v>
      </c>
    </row>
    <row r="137" spans="1:10" x14ac:dyDescent="0.2">
      <c r="A137" s="19"/>
      <c r="B137" s="19"/>
      <c r="C137" s="20"/>
      <c r="D137" s="20"/>
      <c r="E137" s="21" t="e">
        <f t="shared" si="8"/>
        <v>#DIV/0!</v>
      </c>
      <c r="F137" s="19"/>
      <c r="G137" s="19"/>
      <c r="H137" s="22" t="b">
        <f t="shared" si="9"/>
        <v>0</v>
      </c>
      <c r="I137" s="20">
        <f t="shared" si="10"/>
        <v>0</v>
      </c>
      <c r="J137" s="20">
        <f t="shared" si="11"/>
        <v>0</v>
      </c>
    </row>
    <row r="138" spans="1:10" ht="15" x14ac:dyDescent="0.25">
      <c r="A138" s="23" t="s">
        <v>45</v>
      </c>
      <c r="B138" s="23"/>
      <c r="C138" s="24"/>
      <c r="D138" s="24"/>
      <c r="E138" s="11" t="e">
        <f t="shared" si="8"/>
        <v>#DIV/0!</v>
      </c>
      <c r="F138" s="23"/>
      <c r="G138" s="23"/>
      <c r="H138" s="25" t="e">
        <f>AVERAGE($H$2:$H$137)</f>
        <v>#DIV/0!</v>
      </c>
      <c r="I138" s="24">
        <f>SUM($I$2:$I$137)</f>
        <v>0</v>
      </c>
      <c r="J138" s="24">
        <f>SUM(J2:J137)</f>
        <v>0</v>
      </c>
    </row>
    <row r="139" spans="1:10" ht="15" x14ac:dyDescent="0.25">
      <c r="A139" s="19"/>
      <c r="B139" s="19"/>
      <c r="C139" s="20"/>
      <c r="D139" s="20"/>
      <c r="E139" s="12"/>
      <c r="F139" s="19"/>
      <c r="G139" s="19"/>
      <c r="H139" s="21"/>
      <c r="I139" s="20"/>
      <c r="J139" s="20"/>
    </row>
    <row r="141" spans="1:10" x14ac:dyDescent="0.2">
      <c r="A141" s="19"/>
      <c r="B141" s="13" t="s">
        <v>46</v>
      </c>
      <c r="C141" s="14" t="s">
        <v>14</v>
      </c>
      <c r="D141" s="14" t="s">
        <v>15</v>
      </c>
      <c r="E141" s="13" t="s">
        <v>16</v>
      </c>
      <c r="F141" s="13" t="s">
        <v>17</v>
      </c>
      <c r="G141" s="19"/>
      <c r="H141" s="20"/>
      <c r="I141" s="20"/>
      <c r="J141" s="19"/>
    </row>
    <row r="142" spans="1:10" x14ac:dyDescent="0.2">
      <c r="A142" s="19"/>
      <c r="B142" s="23" t="s">
        <v>18</v>
      </c>
      <c r="C142" s="24">
        <f>SUMIF($C$2:$C$137,"&gt;0",$C$2:$C$137)</f>
        <v>0</v>
      </c>
      <c r="D142" s="24">
        <f>SUMIF($C$2:$C$137,"&gt;0",$D$2:$D$137)</f>
        <v>0</v>
      </c>
      <c r="E142" s="24">
        <f>D142-C142</f>
        <v>0</v>
      </c>
      <c r="F142" s="26" t="e">
        <f>E142/C142</f>
        <v>#DIV/0!</v>
      </c>
      <c r="G142" s="19"/>
      <c r="H142" s="27"/>
      <c r="I142" s="20"/>
      <c r="J142" s="19"/>
    </row>
    <row r="143" spans="1:10" x14ac:dyDescent="0.2">
      <c r="A143" s="19"/>
      <c r="B143" s="23" t="s">
        <v>19</v>
      </c>
      <c r="C143" s="28">
        <v>0</v>
      </c>
      <c r="D143" s="28">
        <f>SUMIF($C$2:$C$137,"",$D$2:$D$137)</f>
        <v>0</v>
      </c>
      <c r="E143" s="28">
        <f>D143-C143</f>
        <v>0</v>
      </c>
      <c r="F143" s="29" t="e">
        <f>E143/C142</f>
        <v>#DIV/0!</v>
      </c>
      <c r="G143" s="19"/>
      <c r="H143" s="20"/>
      <c r="I143" s="20"/>
      <c r="J143" s="19"/>
    </row>
    <row r="144" spans="1:10" x14ac:dyDescent="0.2">
      <c r="A144" s="19"/>
      <c r="B144" s="23" t="s">
        <v>20</v>
      </c>
      <c r="C144" s="24">
        <f>SUM(C142:C143)</f>
        <v>0</v>
      </c>
      <c r="D144" s="24">
        <f>SUM(D142:D143)</f>
        <v>0</v>
      </c>
      <c r="E144" s="24">
        <f>D144-C144</f>
        <v>0</v>
      </c>
      <c r="F144" s="26" t="e">
        <f>SUM(F142:F143)</f>
        <v>#DIV/0!</v>
      </c>
      <c r="G144" s="19"/>
      <c r="H144" s="20"/>
      <c r="I144" s="20"/>
      <c r="J144" s="19"/>
    </row>
    <row r="145" spans="2:10" x14ac:dyDescent="0.2">
      <c r="B145" s="23"/>
      <c r="C145" s="24"/>
      <c r="D145" s="24"/>
      <c r="E145" s="24"/>
      <c r="F145" s="26"/>
      <c r="G145" s="19"/>
      <c r="H145" s="20"/>
      <c r="I145" s="20"/>
      <c r="J145" s="19"/>
    </row>
    <row r="146" spans="2:10" x14ac:dyDescent="0.2">
      <c r="B146" s="23" t="s">
        <v>47</v>
      </c>
      <c r="C146" s="24"/>
      <c r="D146" s="24"/>
      <c r="E146" s="24">
        <f>I138</f>
        <v>0</v>
      </c>
      <c r="F146" s="26" t="e">
        <f>E146/C142</f>
        <v>#DIV/0!</v>
      </c>
      <c r="G146" s="19"/>
      <c r="H146" s="20"/>
      <c r="I146" s="20"/>
      <c r="J146" s="19"/>
    </row>
    <row r="147" spans="2:10" x14ac:dyDescent="0.2">
      <c r="B147" s="23"/>
      <c r="C147" s="24"/>
      <c r="D147" s="24"/>
      <c r="E147" s="24"/>
      <c r="F147" s="30"/>
      <c r="G147" s="19"/>
      <c r="H147" s="20"/>
      <c r="I147" s="20"/>
      <c r="J147" s="19"/>
    </row>
    <row r="148" spans="2:10" x14ac:dyDescent="0.2">
      <c r="B148" s="15" t="s">
        <v>22</v>
      </c>
      <c r="C148" s="16" t="e">
        <f>H138</f>
        <v>#DIV/0!</v>
      </c>
      <c r="D148" s="24"/>
      <c r="E148" s="23"/>
      <c r="F148" s="23"/>
      <c r="G148" s="19"/>
      <c r="H148" s="20"/>
      <c r="I148" s="20"/>
      <c r="J148" s="19"/>
    </row>
  </sheetData>
  <autoFilter ref="A1:J138" xr:uid="{00000000-0009-0000-0000-000001000000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50"/>
  <sheetViews>
    <sheetView tabSelected="1" zoomScale="80" zoomScaleNormal="80" workbookViewId="0">
      <selection activeCell="B22" sqref="B22"/>
    </sheetView>
  </sheetViews>
  <sheetFormatPr baseColWidth="10" defaultColWidth="11.42578125" defaultRowHeight="15" x14ac:dyDescent="0.25"/>
  <cols>
    <col min="2" max="2" width="45.28515625" customWidth="1"/>
    <col min="3" max="4" width="12.85546875" customWidth="1"/>
    <col min="5" max="5" width="19.7109375" customWidth="1"/>
    <col min="7" max="7" width="21.140625" customWidth="1"/>
    <col min="8" max="8" width="14.28515625" customWidth="1"/>
  </cols>
  <sheetData>
    <row r="1" spans="1:9" x14ac:dyDescent="0.25">
      <c r="A1" s="7" t="s">
        <v>38</v>
      </c>
      <c r="B1" s="7" t="s">
        <v>39</v>
      </c>
      <c r="C1" s="31" t="s">
        <v>14</v>
      </c>
      <c r="D1" s="31" t="s">
        <v>15</v>
      </c>
      <c r="E1" s="7" t="s">
        <v>40</v>
      </c>
      <c r="F1" s="7" t="s">
        <v>42</v>
      </c>
      <c r="G1" s="8" t="s">
        <v>43</v>
      </c>
      <c r="H1" s="8" t="s">
        <v>44</v>
      </c>
      <c r="I1" s="18" t="s">
        <v>48</v>
      </c>
    </row>
    <row r="2" spans="1:9" x14ac:dyDescent="0.25">
      <c r="A2" s="51"/>
      <c r="B2" s="51"/>
      <c r="C2" s="67"/>
      <c r="D2" s="67"/>
      <c r="E2" s="21" t="e">
        <f>D2/C2</f>
        <v>#DIV/0!</v>
      </c>
      <c r="F2" s="22" t="b">
        <f>IF(C2&gt;0,D2/C2,FALSE)</f>
        <v>0</v>
      </c>
      <c r="G2" s="20">
        <f>ABS(C2-D2)</f>
        <v>0</v>
      </c>
      <c r="H2" s="20">
        <f>D2-C2</f>
        <v>0</v>
      </c>
      <c r="I2" s="50">
        <v>43739</v>
      </c>
    </row>
    <row r="3" spans="1:9" x14ac:dyDescent="0.25">
      <c r="A3" s="51"/>
      <c r="B3" s="51"/>
      <c r="C3" s="67"/>
      <c r="D3" s="67"/>
      <c r="E3" s="21" t="e">
        <f t="shared" ref="E3:E40" si="0">D3/C3</f>
        <v>#DIV/0!</v>
      </c>
      <c r="F3" s="22" t="b">
        <f t="shared" ref="F3:F39" si="1">IF(C3&gt;0,D3/C3,FALSE)</f>
        <v>0</v>
      </c>
      <c r="G3" s="20">
        <f t="shared" ref="G3:G39" si="2">ABS(C3-D3)</f>
        <v>0</v>
      </c>
      <c r="H3" s="20">
        <f t="shared" ref="H3:H39" si="3">D3-C3</f>
        <v>0</v>
      </c>
      <c r="I3" s="50">
        <v>43739</v>
      </c>
    </row>
    <row r="4" spans="1:9" x14ac:dyDescent="0.25">
      <c r="A4" s="51"/>
      <c r="B4" s="51"/>
      <c r="C4" s="67"/>
      <c r="D4" s="67"/>
      <c r="E4" s="21" t="e">
        <f t="shared" si="0"/>
        <v>#DIV/0!</v>
      </c>
      <c r="F4" s="22" t="b">
        <f t="shared" si="1"/>
        <v>0</v>
      </c>
      <c r="G4" s="20">
        <f t="shared" si="2"/>
        <v>0</v>
      </c>
      <c r="H4" s="20">
        <f t="shared" si="3"/>
        <v>0</v>
      </c>
      <c r="I4" s="50">
        <v>43739</v>
      </c>
    </row>
    <row r="5" spans="1:9" x14ac:dyDescent="0.25">
      <c r="A5" s="51"/>
      <c r="B5" s="51"/>
      <c r="C5" s="67"/>
      <c r="D5" s="67"/>
      <c r="E5" s="21" t="e">
        <f t="shared" si="0"/>
        <v>#DIV/0!</v>
      </c>
      <c r="F5" s="22" t="b">
        <f t="shared" si="1"/>
        <v>0</v>
      </c>
      <c r="G5" s="20">
        <f t="shared" si="2"/>
        <v>0</v>
      </c>
      <c r="H5" s="20">
        <f t="shared" si="3"/>
        <v>0</v>
      </c>
      <c r="I5" s="50">
        <v>43739</v>
      </c>
    </row>
    <row r="6" spans="1:9" x14ac:dyDescent="0.25">
      <c r="A6" s="51"/>
      <c r="B6" s="51"/>
      <c r="C6" s="67"/>
      <c r="D6" s="67"/>
      <c r="E6" s="21" t="e">
        <f t="shared" si="0"/>
        <v>#DIV/0!</v>
      </c>
      <c r="F6" s="22" t="b">
        <f t="shared" si="1"/>
        <v>0</v>
      </c>
      <c r="G6" s="20">
        <f t="shared" si="2"/>
        <v>0</v>
      </c>
      <c r="H6" s="20">
        <f t="shared" si="3"/>
        <v>0</v>
      </c>
      <c r="I6" s="50">
        <v>43739</v>
      </c>
    </row>
    <row r="7" spans="1:9" x14ac:dyDescent="0.25">
      <c r="A7" s="51"/>
      <c r="B7" s="51"/>
      <c r="C7" s="67"/>
      <c r="D7" s="67"/>
      <c r="E7" s="21" t="e">
        <f t="shared" si="0"/>
        <v>#DIV/0!</v>
      </c>
      <c r="F7" s="22" t="b">
        <f t="shared" si="1"/>
        <v>0</v>
      </c>
      <c r="G7" s="20">
        <f t="shared" si="2"/>
        <v>0</v>
      </c>
      <c r="H7" s="20">
        <f t="shared" si="3"/>
        <v>0</v>
      </c>
      <c r="I7" s="50">
        <v>43739</v>
      </c>
    </row>
    <row r="8" spans="1:9" x14ac:dyDescent="0.25">
      <c r="A8" s="51"/>
      <c r="B8" s="51"/>
      <c r="C8" s="67"/>
      <c r="D8" s="67"/>
      <c r="E8" s="21" t="e">
        <f t="shared" si="0"/>
        <v>#DIV/0!</v>
      </c>
      <c r="F8" s="22" t="b">
        <f t="shared" si="1"/>
        <v>0</v>
      </c>
      <c r="G8" s="20">
        <f t="shared" si="2"/>
        <v>0</v>
      </c>
      <c r="H8" s="20">
        <f t="shared" si="3"/>
        <v>0</v>
      </c>
      <c r="I8" s="50">
        <v>43739</v>
      </c>
    </row>
    <row r="9" spans="1:9" x14ac:dyDescent="0.25">
      <c r="A9" s="51"/>
      <c r="B9" s="51"/>
      <c r="C9" s="67"/>
      <c r="D9" s="67"/>
      <c r="E9" s="21" t="e">
        <f t="shared" si="0"/>
        <v>#DIV/0!</v>
      </c>
      <c r="F9" s="22" t="b">
        <f t="shared" si="1"/>
        <v>0</v>
      </c>
      <c r="G9" s="20">
        <f t="shared" si="2"/>
        <v>0</v>
      </c>
      <c r="H9" s="20">
        <f t="shared" si="3"/>
        <v>0</v>
      </c>
      <c r="I9" s="50">
        <v>43739</v>
      </c>
    </row>
    <row r="10" spans="1:9" x14ac:dyDescent="0.25">
      <c r="A10" s="19"/>
      <c r="B10" s="19"/>
      <c r="C10" s="74"/>
      <c r="D10" s="74"/>
      <c r="E10" s="21" t="e">
        <f t="shared" si="0"/>
        <v>#DIV/0!</v>
      </c>
      <c r="F10" s="22" t="b">
        <f t="shared" si="1"/>
        <v>0</v>
      </c>
      <c r="G10" s="20">
        <f t="shared" si="2"/>
        <v>0</v>
      </c>
      <c r="H10" s="20">
        <f t="shared" si="3"/>
        <v>0</v>
      </c>
      <c r="I10" s="50">
        <v>43739</v>
      </c>
    </row>
    <row r="11" spans="1:9" x14ac:dyDescent="0.25">
      <c r="A11" s="19"/>
      <c r="B11" s="19"/>
      <c r="C11" s="74"/>
      <c r="D11" s="74"/>
      <c r="E11" s="21" t="e">
        <f t="shared" si="0"/>
        <v>#DIV/0!</v>
      </c>
      <c r="F11" s="22" t="b">
        <f t="shared" si="1"/>
        <v>0</v>
      </c>
      <c r="G11" s="20">
        <f t="shared" si="2"/>
        <v>0</v>
      </c>
      <c r="H11" s="20">
        <f t="shared" si="3"/>
        <v>0</v>
      </c>
      <c r="I11" s="50">
        <v>43739</v>
      </c>
    </row>
    <row r="12" spans="1:9" x14ac:dyDescent="0.25">
      <c r="A12" s="19"/>
      <c r="B12" s="19"/>
      <c r="C12" s="74"/>
      <c r="D12" s="74"/>
      <c r="E12" s="21" t="e">
        <f t="shared" si="0"/>
        <v>#DIV/0!</v>
      </c>
      <c r="F12" s="22" t="b">
        <f t="shared" si="1"/>
        <v>0</v>
      </c>
      <c r="G12" s="20">
        <f t="shared" si="2"/>
        <v>0</v>
      </c>
      <c r="H12" s="20">
        <f t="shared" si="3"/>
        <v>0</v>
      </c>
      <c r="I12" s="50">
        <v>43739</v>
      </c>
    </row>
    <row r="13" spans="1:9" x14ac:dyDescent="0.25">
      <c r="A13" s="19"/>
      <c r="B13" s="19"/>
      <c r="C13" s="74"/>
      <c r="D13" s="74"/>
      <c r="E13" s="21" t="e">
        <f t="shared" si="0"/>
        <v>#DIV/0!</v>
      </c>
      <c r="F13" s="22" t="b">
        <f t="shared" si="1"/>
        <v>0</v>
      </c>
      <c r="G13" s="20">
        <f t="shared" si="2"/>
        <v>0</v>
      </c>
      <c r="H13" s="20">
        <f t="shared" si="3"/>
        <v>0</v>
      </c>
      <c r="I13" s="50">
        <v>43739</v>
      </c>
    </row>
    <row r="14" spans="1:9" x14ac:dyDescent="0.25">
      <c r="A14" s="19"/>
      <c r="B14" s="68"/>
      <c r="C14" s="75"/>
      <c r="D14" s="75"/>
      <c r="E14" s="21" t="e">
        <f t="shared" si="0"/>
        <v>#DIV/0!</v>
      </c>
      <c r="F14" s="22" t="b">
        <f t="shared" si="1"/>
        <v>0</v>
      </c>
      <c r="G14" s="20">
        <f t="shared" si="2"/>
        <v>0</v>
      </c>
      <c r="H14" s="20">
        <f t="shared" si="3"/>
        <v>0</v>
      </c>
      <c r="I14" s="50">
        <v>43739</v>
      </c>
    </row>
    <row r="15" spans="1:9" x14ac:dyDescent="0.25">
      <c r="A15" s="19"/>
      <c r="B15" s="19"/>
      <c r="C15" s="76"/>
      <c r="D15" s="76"/>
      <c r="E15" s="21" t="e">
        <f t="shared" si="0"/>
        <v>#DIV/0!</v>
      </c>
      <c r="F15" s="22" t="b">
        <f t="shared" si="1"/>
        <v>0</v>
      </c>
      <c r="G15" s="20">
        <f t="shared" si="2"/>
        <v>0</v>
      </c>
      <c r="H15" s="20">
        <f t="shared" si="3"/>
        <v>0</v>
      </c>
      <c r="I15" s="50">
        <v>43739</v>
      </c>
    </row>
    <row r="16" spans="1:9" x14ac:dyDescent="0.25">
      <c r="A16" s="19"/>
      <c r="B16" s="19"/>
      <c r="C16" s="77"/>
      <c r="D16" s="77"/>
      <c r="E16" s="21" t="e">
        <f t="shared" si="0"/>
        <v>#DIV/0!</v>
      </c>
      <c r="F16" s="22" t="b">
        <f t="shared" si="1"/>
        <v>0</v>
      </c>
      <c r="G16" s="20">
        <f t="shared" si="2"/>
        <v>0</v>
      </c>
      <c r="H16" s="20">
        <f t="shared" si="3"/>
        <v>0</v>
      </c>
      <c r="I16" s="50">
        <v>43739</v>
      </c>
    </row>
    <row r="17" spans="1:9" x14ac:dyDescent="0.25">
      <c r="A17" s="19"/>
      <c r="B17" s="19"/>
      <c r="C17" s="77"/>
      <c r="D17" s="77"/>
      <c r="E17" s="21" t="e">
        <f t="shared" si="0"/>
        <v>#DIV/0!</v>
      </c>
      <c r="F17" s="22" t="b">
        <f t="shared" si="1"/>
        <v>0</v>
      </c>
      <c r="G17" s="20">
        <f t="shared" si="2"/>
        <v>0</v>
      </c>
      <c r="H17" s="20">
        <f t="shared" si="3"/>
        <v>0</v>
      </c>
      <c r="I17" s="50">
        <v>43739</v>
      </c>
    </row>
    <row r="18" spans="1:9" x14ac:dyDescent="0.25">
      <c r="A18" s="19"/>
      <c r="B18" s="19"/>
      <c r="C18" s="77"/>
      <c r="D18" s="77"/>
      <c r="E18" s="21" t="e">
        <f t="shared" si="0"/>
        <v>#DIV/0!</v>
      </c>
      <c r="F18" s="22" t="b">
        <f t="shared" si="1"/>
        <v>0</v>
      </c>
      <c r="G18" s="20">
        <f t="shared" si="2"/>
        <v>0</v>
      </c>
      <c r="H18" s="20">
        <f t="shared" si="3"/>
        <v>0</v>
      </c>
      <c r="I18" s="50">
        <v>43739</v>
      </c>
    </row>
    <row r="19" spans="1:9" x14ac:dyDescent="0.25">
      <c r="A19" s="19"/>
      <c r="B19" s="19"/>
      <c r="C19" s="77"/>
      <c r="D19" s="77"/>
      <c r="E19" s="21" t="e">
        <f t="shared" si="0"/>
        <v>#DIV/0!</v>
      </c>
      <c r="F19" s="22" t="b">
        <f t="shared" si="1"/>
        <v>0</v>
      </c>
      <c r="G19" s="20">
        <f t="shared" si="2"/>
        <v>0</v>
      </c>
      <c r="H19" s="20">
        <f t="shared" si="3"/>
        <v>0</v>
      </c>
      <c r="I19" s="50">
        <v>43739</v>
      </c>
    </row>
    <row r="20" spans="1:9" x14ac:dyDescent="0.25">
      <c r="A20" s="19"/>
      <c r="B20" s="19"/>
      <c r="C20" s="77"/>
      <c r="D20" s="77"/>
      <c r="E20" s="21" t="e">
        <f t="shared" si="0"/>
        <v>#DIV/0!</v>
      </c>
      <c r="F20" s="22" t="b">
        <f t="shared" si="1"/>
        <v>0</v>
      </c>
      <c r="G20" s="20">
        <f t="shared" si="2"/>
        <v>0</v>
      </c>
      <c r="H20" s="20">
        <f t="shared" si="3"/>
        <v>0</v>
      </c>
      <c r="I20" s="50">
        <v>43739</v>
      </c>
    </row>
    <row r="21" spans="1:9" x14ac:dyDescent="0.25">
      <c r="A21" s="19"/>
      <c r="B21" s="19"/>
      <c r="C21" s="78"/>
      <c r="D21" s="78"/>
      <c r="E21" s="21" t="e">
        <f t="shared" si="0"/>
        <v>#DIV/0!</v>
      </c>
      <c r="F21" s="22" t="b">
        <f t="shared" si="1"/>
        <v>0</v>
      </c>
      <c r="G21" s="20">
        <f t="shared" si="2"/>
        <v>0</v>
      </c>
      <c r="H21" s="20">
        <f t="shared" si="3"/>
        <v>0</v>
      </c>
      <c r="I21" s="50">
        <v>43739</v>
      </c>
    </row>
    <row r="22" spans="1:9" x14ac:dyDescent="0.25">
      <c r="A22" s="19"/>
      <c r="B22" s="19"/>
      <c r="C22" s="78"/>
      <c r="D22" s="78"/>
      <c r="E22" s="21" t="e">
        <f t="shared" si="0"/>
        <v>#DIV/0!</v>
      </c>
      <c r="F22" s="22" t="b">
        <f t="shared" si="1"/>
        <v>0</v>
      </c>
      <c r="G22" s="20">
        <f t="shared" si="2"/>
        <v>0</v>
      </c>
      <c r="H22" s="20">
        <f t="shared" si="3"/>
        <v>0</v>
      </c>
      <c r="I22" s="50">
        <v>43739</v>
      </c>
    </row>
    <row r="23" spans="1:9" x14ac:dyDescent="0.25">
      <c r="A23" s="19"/>
      <c r="B23" s="19"/>
      <c r="C23" s="78"/>
      <c r="D23" s="78"/>
      <c r="E23" s="21" t="e">
        <f t="shared" si="0"/>
        <v>#DIV/0!</v>
      </c>
      <c r="F23" s="22" t="b">
        <f t="shared" si="1"/>
        <v>0</v>
      </c>
      <c r="G23" s="20">
        <f t="shared" si="2"/>
        <v>0</v>
      </c>
      <c r="H23" s="20">
        <f t="shared" si="3"/>
        <v>0</v>
      </c>
      <c r="I23" s="50">
        <v>43739</v>
      </c>
    </row>
    <row r="24" spans="1:9" x14ac:dyDescent="0.25">
      <c r="A24" s="19"/>
      <c r="B24" s="19"/>
      <c r="C24" s="78"/>
      <c r="D24" s="78"/>
      <c r="E24" s="21" t="e">
        <f t="shared" si="0"/>
        <v>#DIV/0!</v>
      </c>
      <c r="F24" s="22" t="b">
        <f t="shared" si="1"/>
        <v>0</v>
      </c>
      <c r="G24" s="20">
        <f t="shared" si="2"/>
        <v>0</v>
      </c>
      <c r="H24" s="20">
        <f t="shared" si="3"/>
        <v>0</v>
      </c>
      <c r="I24" s="50">
        <v>43739</v>
      </c>
    </row>
    <row r="25" spans="1:9" x14ac:dyDescent="0.25">
      <c r="A25" s="19"/>
      <c r="B25" s="19"/>
      <c r="C25" s="78"/>
      <c r="D25" s="78"/>
      <c r="E25" s="21" t="e">
        <f t="shared" si="0"/>
        <v>#DIV/0!</v>
      </c>
      <c r="F25" s="22" t="b">
        <f t="shared" si="1"/>
        <v>0</v>
      </c>
      <c r="G25" s="20">
        <f t="shared" si="2"/>
        <v>0</v>
      </c>
      <c r="H25" s="20">
        <f t="shared" si="3"/>
        <v>0</v>
      </c>
      <c r="I25" s="50">
        <v>43739</v>
      </c>
    </row>
    <row r="26" spans="1:9" x14ac:dyDescent="0.25">
      <c r="A26" s="19"/>
      <c r="B26" s="19"/>
      <c r="C26" s="78"/>
      <c r="D26" s="78"/>
      <c r="E26" s="21" t="e">
        <f t="shared" si="0"/>
        <v>#DIV/0!</v>
      </c>
      <c r="F26" s="22" t="b">
        <f t="shared" si="1"/>
        <v>0</v>
      </c>
      <c r="G26" s="20">
        <f t="shared" si="2"/>
        <v>0</v>
      </c>
      <c r="H26" s="20">
        <f t="shared" si="3"/>
        <v>0</v>
      </c>
      <c r="I26" s="50">
        <v>43739</v>
      </c>
    </row>
    <row r="27" spans="1:9" x14ac:dyDescent="0.25">
      <c r="A27" s="73"/>
      <c r="B27" s="73"/>
      <c r="C27" s="76"/>
      <c r="D27" s="76"/>
      <c r="E27" s="21" t="e">
        <f t="shared" si="0"/>
        <v>#DIV/0!</v>
      </c>
      <c r="F27" s="22" t="b">
        <f t="shared" si="1"/>
        <v>0</v>
      </c>
      <c r="G27" s="20">
        <f t="shared" si="2"/>
        <v>0</v>
      </c>
      <c r="H27" s="20">
        <f t="shared" si="3"/>
        <v>0</v>
      </c>
      <c r="I27" s="50">
        <v>43739</v>
      </c>
    </row>
    <row r="28" spans="1:9" x14ac:dyDescent="0.25">
      <c r="A28" s="19"/>
      <c r="B28" s="19"/>
      <c r="C28" s="77"/>
      <c r="D28" s="77"/>
      <c r="E28" s="21" t="e">
        <f t="shared" si="0"/>
        <v>#DIV/0!</v>
      </c>
      <c r="F28" s="22" t="b">
        <f t="shared" si="1"/>
        <v>0</v>
      </c>
      <c r="G28" s="20">
        <f t="shared" si="2"/>
        <v>0</v>
      </c>
      <c r="H28" s="20">
        <f t="shared" si="3"/>
        <v>0</v>
      </c>
      <c r="I28" s="50">
        <v>43739</v>
      </c>
    </row>
    <row r="29" spans="1:9" x14ac:dyDescent="0.25">
      <c r="A29" s="19"/>
      <c r="B29" s="19"/>
      <c r="C29" s="77"/>
      <c r="D29" s="77"/>
      <c r="E29" s="21" t="e">
        <f t="shared" si="0"/>
        <v>#DIV/0!</v>
      </c>
      <c r="F29" s="22" t="b">
        <f t="shared" si="1"/>
        <v>0</v>
      </c>
      <c r="G29" s="20">
        <f t="shared" si="2"/>
        <v>0</v>
      </c>
      <c r="H29" s="20">
        <f t="shared" si="3"/>
        <v>0</v>
      </c>
      <c r="I29" s="50">
        <v>43739</v>
      </c>
    </row>
    <row r="30" spans="1:9" x14ac:dyDescent="0.25">
      <c r="A30" s="61"/>
      <c r="B30" s="61"/>
      <c r="C30" s="60"/>
      <c r="D30" s="60"/>
      <c r="E30" s="21" t="e">
        <f t="shared" si="0"/>
        <v>#DIV/0!</v>
      </c>
      <c r="F30" s="22" t="b">
        <f t="shared" si="1"/>
        <v>0</v>
      </c>
      <c r="G30" s="20">
        <f t="shared" si="2"/>
        <v>0</v>
      </c>
      <c r="H30" s="20">
        <f t="shared" si="3"/>
        <v>0</v>
      </c>
      <c r="I30" s="50">
        <v>43739</v>
      </c>
    </row>
    <row r="31" spans="1:9" x14ac:dyDescent="0.25">
      <c r="A31" s="61"/>
      <c r="B31" s="61"/>
      <c r="C31" s="20"/>
      <c r="D31" s="20"/>
      <c r="E31" s="21" t="e">
        <f t="shared" si="0"/>
        <v>#DIV/0!</v>
      </c>
      <c r="F31" s="22" t="b">
        <f t="shared" si="1"/>
        <v>0</v>
      </c>
      <c r="G31" s="20">
        <f t="shared" si="2"/>
        <v>0</v>
      </c>
      <c r="H31" s="20">
        <f t="shared" si="3"/>
        <v>0</v>
      </c>
      <c r="I31" s="50">
        <v>43739</v>
      </c>
    </row>
    <row r="32" spans="1:9" x14ac:dyDescent="0.25">
      <c r="A32" s="19"/>
      <c r="B32" s="19"/>
      <c r="C32" s="20"/>
      <c r="D32" s="20"/>
      <c r="E32" s="21" t="e">
        <f t="shared" si="0"/>
        <v>#DIV/0!</v>
      </c>
      <c r="F32" s="22" t="b">
        <f t="shared" si="1"/>
        <v>0</v>
      </c>
      <c r="G32" s="20">
        <f t="shared" si="2"/>
        <v>0</v>
      </c>
      <c r="H32" s="20">
        <f t="shared" si="3"/>
        <v>0</v>
      </c>
      <c r="I32" s="50">
        <v>43739</v>
      </c>
    </row>
    <row r="33" spans="1:9" x14ac:dyDescent="0.25">
      <c r="A33" s="19"/>
      <c r="B33" s="68"/>
      <c r="C33" s="63"/>
      <c r="D33" s="63"/>
      <c r="E33" s="21" t="e">
        <f t="shared" si="0"/>
        <v>#DIV/0!</v>
      </c>
      <c r="F33" s="22" t="b">
        <f t="shared" si="1"/>
        <v>0</v>
      </c>
      <c r="G33" s="20">
        <f t="shared" si="2"/>
        <v>0</v>
      </c>
      <c r="H33" s="20">
        <f t="shared" si="3"/>
        <v>0</v>
      </c>
      <c r="I33" s="50">
        <v>43739</v>
      </c>
    </row>
    <row r="34" spans="1:9" x14ac:dyDescent="0.25">
      <c r="A34" s="19"/>
      <c r="B34" s="19"/>
      <c r="C34" s="72"/>
      <c r="D34" s="72"/>
      <c r="E34" s="21" t="e">
        <f t="shared" si="0"/>
        <v>#DIV/0!</v>
      </c>
      <c r="F34" s="22" t="b">
        <f t="shared" si="1"/>
        <v>0</v>
      </c>
      <c r="G34" s="20">
        <f t="shared" si="2"/>
        <v>0</v>
      </c>
      <c r="H34" s="20">
        <f t="shared" si="3"/>
        <v>0</v>
      </c>
      <c r="I34" s="50">
        <v>43739</v>
      </c>
    </row>
    <row r="35" spans="1:9" x14ac:dyDescent="0.25">
      <c r="A35" s="19"/>
      <c r="B35" s="19"/>
      <c r="C35" s="72"/>
      <c r="D35" s="72"/>
      <c r="E35" s="21" t="e">
        <f t="shared" si="0"/>
        <v>#DIV/0!</v>
      </c>
      <c r="F35" s="22" t="b">
        <f t="shared" si="1"/>
        <v>0</v>
      </c>
      <c r="G35" s="20">
        <f t="shared" si="2"/>
        <v>0</v>
      </c>
      <c r="H35" s="20">
        <f t="shared" si="3"/>
        <v>0</v>
      </c>
      <c r="I35" s="50">
        <v>43739</v>
      </c>
    </row>
    <row r="36" spans="1:9" x14ac:dyDescent="0.25">
      <c r="A36" s="79"/>
      <c r="B36" s="79"/>
      <c r="C36" s="80"/>
      <c r="D36" s="80"/>
      <c r="E36" s="21" t="e">
        <f t="shared" si="0"/>
        <v>#DIV/0!</v>
      </c>
      <c r="F36" s="22" t="b">
        <f t="shared" si="1"/>
        <v>0</v>
      </c>
      <c r="G36" s="20">
        <f t="shared" si="2"/>
        <v>0</v>
      </c>
      <c r="H36" s="20">
        <f t="shared" si="3"/>
        <v>0</v>
      </c>
      <c r="I36" s="50">
        <v>43739</v>
      </c>
    </row>
    <row r="37" spans="1:9" x14ac:dyDescent="0.25">
      <c r="A37" s="79"/>
      <c r="B37" s="79"/>
      <c r="C37" s="81"/>
      <c r="D37" s="81"/>
      <c r="E37" s="21" t="e">
        <f t="shared" si="0"/>
        <v>#DIV/0!</v>
      </c>
      <c r="F37" s="22" t="b">
        <f t="shared" si="1"/>
        <v>0</v>
      </c>
      <c r="G37" s="20">
        <f t="shared" si="2"/>
        <v>0</v>
      </c>
      <c r="H37" s="20">
        <f t="shared" si="3"/>
        <v>0</v>
      </c>
      <c r="I37" s="50">
        <v>43739</v>
      </c>
    </row>
    <row r="38" spans="1:9" x14ac:dyDescent="0.25">
      <c r="A38" s="82"/>
      <c r="B38" s="82"/>
      <c r="C38" s="81"/>
      <c r="D38" s="81"/>
      <c r="E38" s="21" t="e">
        <f t="shared" si="0"/>
        <v>#DIV/0!</v>
      </c>
      <c r="F38" s="22" t="b">
        <f t="shared" si="1"/>
        <v>0</v>
      </c>
      <c r="G38" s="20">
        <f t="shared" si="2"/>
        <v>0</v>
      </c>
      <c r="H38" s="20">
        <f t="shared" si="3"/>
        <v>0</v>
      </c>
      <c r="I38" s="50">
        <v>43739</v>
      </c>
    </row>
    <row r="39" spans="1:9" x14ac:dyDescent="0.25">
      <c r="A39" s="82"/>
      <c r="B39" s="82"/>
      <c r="C39" s="81"/>
      <c r="D39" s="81"/>
      <c r="E39" s="21" t="e">
        <f t="shared" si="0"/>
        <v>#DIV/0!</v>
      </c>
      <c r="F39" s="22" t="b">
        <f t="shared" si="1"/>
        <v>0</v>
      </c>
      <c r="G39" s="20">
        <f t="shared" si="2"/>
        <v>0</v>
      </c>
      <c r="H39" s="20">
        <f t="shared" si="3"/>
        <v>0</v>
      </c>
      <c r="I39" s="50">
        <v>43739</v>
      </c>
    </row>
    <row r="40" spans="1:9" x14ac:dyDescent="0.25">
      <c r="A40" s="23" t="s">
        <v>45</v>
      </c>
      <c r="B40" s="23"/>
      <c r="C40" s="33">
        <f>SUM(C2:C39)</f>
        <v>0</v>
      </c>
      <c r="D40" s="33">
        <f>SUM(D2:D39)</f>
        <v>0</v>
      </c>
      <c r="E40" s="11" t="e">
        <f t="shared" si="0"/>
        <v>#DIV/0!</v>
      </c>
      <c r="F40" s="25" t="e">
        <f>AVERAGE($F$2:$F$39)</f>
        <v>#DIV/0!</v>
      </c>
      <c r="G40" s="24">
        <f>SUM($G$2:$G$39)</f>
        <v>0</v>
      </c>
      <c r="H40" s="24">
        <f>SUM(H2:H39)</f>
        <v>0</v>
      </c>
      <c r="I40" s="50"/>
    </row>
    <row r="41" spans="1:9" x14ac:dyDescent="0.25">
      <c r="A41" s="19"/>
      <c r="B41" s="19"/>
      <c r="C41" s="32"/>
      <c r="D41" s="32"/>
      <c r="E41" s="12"/>
      <c r="F41" s="21"/>
      <c r="G41" s="20"/>
      <c r="H41" s="20"/>
      <c r="I41" s="50"/>
    </row>
    <row r="42" spans="1:9" x14ac:dyDescent="0.25">
      <c r="A42" s="19"/>
      <c r="B42" s="19"/>
      <c r="C42" s="32"/>
      <c r="D42" s="32"/>
      <c r="E42" s="19"/>
      <c r="F42" s="19"/>
      <c r="G42" s="20"/>
      <c r="H42" s="20"/>
      <c r="I42" s="50"/>
    </row>
    <row r="43" spans="1:9" x14ac:dyDescent="0.25">
      <c r="A43" s="19"/>
      <c r="B43" s="13" t="s">
        <v>46</v>
      </c>
      <c r="C43" s="34" t="s">
        <v>14</v>
      </c>
      <c r="D43" s="34" t="s">
        <v>15</v>
      </c>
      <c r="E43" s="13" t="s">
        <v>16</v>
      </c>
      <c r="F43" s="13" t="s">
        <v>17</v>
      </c>
      <c r="G43" s="20"/>
      <c r="H43" s="19"/>
    </row>
    <row r="44" spans="1:9" x14ac:dyDescent="0.25">
      <c r="A44" s="19"/>
      <c r="B44" s="23" t="s">
        <v>18</v>
      </c>
      <c r="C44" s="33">
        <f>SUMIF($C$2:$C$39,"&gt;0",$C$2:$C$39)</f>
        <v>0</v>
      </c>
      <c r="D44" s="33">
        <f>SUMIF($C$2:$C$39,"&gt;0",$D$2:$D$39)</f>
        <v>0</v>
      </c>
      <c r="E44" s="24">
        <f>D44-C44</f>
        <v>0</v>
      </c>
      <c r="F44" s="26" t="e">
        <f>E44/C44</f>
        <v>#DIV/0!</v>
      </c>
      <c r="G44" s="20"/>
      <c r="H44" s="19"/>
    </row>
    <row r="45" spans="1:9" x14ac:dyDescent="0.25">
      <c r="A45" s="19"/>
      <c r="B45" s="23" t="s">
        <v>19</v>
      </c>
      <c r="C45" s="35">
        <v>0</v>
      </c>
      <c r="D45" s="35">
        <f>SUMIF($C$2:$C$39,0,$D$2:$D$39)</f>
        <v>0</v>
      </c>
      <c r="E45" s="28">
        <f>D45-C45</f>
        <v>0</v>
      </c>
      <c r="F45" s="29" t="e">
        <f>E45/C44</f>
        <v>#DIV/0!</v>
      </c>
      <c r="G45" s="20"/>
      <c r="H45" s="19"/>
    </row>
    <row r="46" spans="1:9" x14ac:dyDescent="0.25">
      <c r="A46" s="19"/>
      <c r="B46" s="23" t="s">
        <v>20</v>
      </c>
      <c r="C46" s="33">
        <f>SUM(C44:C45)</f>
        <v>0</v>
      </c>
      <c r="D46" s="33">
        <f>SUM(D44:D45)</f>
        <v>0</v>
      </c>
      <c r="E46" s="24">
        <f>D46-C46</f>
        <v>0</v>
      </c>
      <c r="F46" s="26" t="e">
        <f>SUM(F44:F45)</f>
        <v>#DIV/0!</v>
      </c>
      <c r="G46" s="20"/>
      <c r="H46" s="19"/>
    </row>
    <row r="47" spans="1:9" x14ac:dyDescent="0.25">
      <c r="A47" s="19"/>
      <c r="B47" s="23"/>
      <c r="C47" s="33"/>
      <c r="D47" s="33"/>
      <c r="E47" s="24"/>
      <c r="F47" s="26"/>
      <c r="G47" s="20"/>
      <c r="H47" s="19"/>
    </row>
    <row r="48" spans="1:9" x14ac:dyDescent="0.25">
      <c r="A48" s="19"/>
      <c r="B48" s="23" t="s">
        <v>47</v>
      </c>
      <c r="C48" s="33"/>
      <c r="D48" s="33"/>
      <c r="E48" s="24">
        <f>G40</f>
        <v>0</v>
      </c>
      <c r="F48" s="26" t="e">
        <f>E48/C44</f>
        <v>#DIV/0!</v>
      </c>
      <c r="G48" s="20"/>
      <c r="H48" s="19"/>
    </row>
    <row r="49" spans="1:8" x14ac:dyDescent="0.25">
      <c r="A49" s="19"/>
      <c r="B49" s="23"/>
      <c r="C49" s="33"/>
      <c r="D49" s="33"/>
      <c r="E49" s="24"/>
      <c r="F49" s="30"/>
      <c r="G49" s="20"/>
      <c r="H49" s="19"/>
    </row>
    <row r="50" spans="1:8" x14ac:dyDescent="0.25">
      <c r="A50" s="19"/>
      <c r="B50" s="15" t="s">
        <v>22</v>
      </c>
      <c r="C50" s="53" t="e">
        <f>D46/C46</f>
        <v>#DIV/0!</v>
      </c>
      <c r="D50" s="33"/>
      <c r="E50" s="23"/>
      <c r="F50" s="23"/>
      <c r="G50" s="20"/>
      <c r="H50" s="19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I21"/>
  <sheetViews>
    <sheetView zoomScale="80" zoomScaleNormal="80" workbookViewId="0">
      <selection activeCell="A20" sqref="A20"/>
    </sheetView>
  </sheetViews>
  <sheetFormatPr baseColWidth="10" defaultColWidth="11" defaultRowHeight="15" x14ac:dyDescent="0.25"/>
  <cols>
    <col min="1" max="1" width="10.7109375" bestFit="1" customWidth="1"/>
    <col min="2" max="2" width="55.140625" bestFit="1" customWidth="1"/>
    <col min="3" max="4" width="13" style="36" bestFit="1" customWidth="1"/>
    <col min="5" max="5" width="14" bestFit="1" customWidth="1"/>
    <col min="6" max="6" width="12" bestFit="1" customWidth="1"/>
    <col min="7" max="7" width="17.7109375" bestFit="1" customWidth="1"/>
    <col min="8" max="8" width="13" bestFit="1" customWidth="1"/>
    <col min="9" max="9" width="14.85546875" bestFit="1" customWidth="1"/>
    <col min="10" max="10" width="55" bestFit="1" customWidth="1"/>
  </cols>
  <sheetData>
    <row r="1" spans="1:9" x14ac:dyDescent="0.25">
      <c r="A1" s="7" t="s">
        <v>38</v>
      </c>
      <c r="B1" s="7" t="s">
        <v>39</v>
      </c>
      <c r="C1" s="31" t="s">
        <v>14</v>
      </c>
      <c r="D1" s="31" t="s">
        <v>15</v>
      </c>
      <c r="E1" s="7" t="s">
        <v>40</v>
      </c>
      <c r="F1" s="7" t="s">
        <v>42</v>
      </c>
      <c r="G1" s="8" t="s">
        <v>43</v>
      </c>
      <c r="H1" s="8" t="s">
        <v>44</v>
      </c>
      <c r="I1" s="18" t="s">
        <v>48</v>
      </c>
    </row>
    <row r="2" spans="1:9" x14ac:dyDescent="0.25">
      <c r="A2" s="84">
        <v>4073917</v>
      </c>
      <c r="B2" s="84" t="s">
        <v>55</v>
      </c>
      <c r="C2" s="85">
        <v>32175</v>
      </c>
      <c r="D2" s="85">
        <v>32175</v>
      </c>
      <c r="E2" s="21">
        <f>D2/C2</f>
        <v>1</v>
      </c>
      <c r="F2" s="22">
        <f>IF(C2&gt;0,D2/C2,FALSE)</f>
        <v>1</v>
      </c>
      <c r="G2" s="20">
        <f>ABS(C2-D2)</f>
        <v>0</v>
      </c>
      <c r="H2" s="20">
        <f>D2-C2</f>
        <v>0</v>
      </c>
      <c r="I2" s="50">
        <v>43739</v>
      </c>
    </row>
    <row r="3" spans="1:9" x14ac:dyDescent="0.25">
      <c r="A3" s="84">
        <v>4001669</v>
      </c>
      <c r="B3" s="84" t="s">
        <v>56</v>
      </c>
      <c r="C3" s="85">
        <v>960</v>
      </c>
      <c r="D3" s="85">
        <v>960</v>
      </c>
      <c r="E3" s="21">
        <f t="shared" ref="E3:E10" si="0">D3/C3</f>
        <v>1</v>
      </c>
      <c r="F3" s="22">
        <f t="shared" ref="F3:F10" si="1">IF(C3&gt;0,D3/C3,FALSE)</f>
        <v>1</v>
      </c>
      <c r="G3" s="20">
        <f t="shared" ref="G3:G10" si="2">ABS(C3-D3)</f>
        <v>0</v>
      </c>
      <c r="H3" s="20">
        <f t="shared" ref="H3:H10" si="3">D3-C3</f>
        <v>0</v>
      </c>
      <c r="I3" s="50">
        <v>43739</v>
      </c>
    </row>
    <row r="4" spans="1:9" x14ac:dyDescent="0.25">
      <c r="A4" s="84">
        <v>4001680</v>
      </c>
      <c r="B4" s="84" t="s">
        <v>57</v>
      </c>
      <c r="C4" s="85">
        <v>64000</v>
      </c>
      <c r="D4" s="85">
        <v>64000</v>
      </c>
      <c r="E4" s="21">
        <f t="shared" si="0"/>
        <v>1</v>
      </c>
      <c r="F4" s="22">
        <f t="shared" si="1"/>
        <v>1</v>
      </c>
      <c r="G4" s="20">
        <f t="shared" si="2"/>
        <v>0</v>
      </c>
      <c r="H4" s="20">
        <f t="shared" si="3"/>
        <v>0</v>
      </c>
      <c r="I4" s="50">
        <v>43739</v>
      </c>
    </row>
    <row r="5" spans="1:9" x14ac:dyDescent="0.25">
      <c r="A5" s="84">
        <v>4001616</v>
      </c>
      <c r="B5" s="84" t="s">
        <v>58</v>
      </c>
      <c r="C5" s="85">
        <v>4800</v>
      </c>
      <c r="D5" s="85">
        <v>4800</v>
      </c>
      <c r="E5" s="21">
        <f t="shared" si="0"/>
        <v>1</v>
      </c>
      <c r="F5" s="22">
        <f t="shared" si="1"/>
        <v>1</v>
      </c>
      <c r="G5" s="20">
        <f t="shared" si="2"/>
        <v>0</v>
      </c>
      <c r="H5" s="20">
        <f t="shared" si="3"/>
        <v>0</v>
      </c>
      <c r="I5" s="50">
        <v>43739</v>
      </c>
    </row>
    <row r="6" spans="1:9" x14ac:dyDescent="0.25">
      <c r="A6" s="84">
        <v>4001579</v>
      </c>
      <c r="B6" s="84" t="s">
        <v>59</v>
      </c>
      <c r="C6" s="85">
        <v>20700</v>
      </c>
      <c r="D6" s="85">
        <v>20700</v>
      </c>
      <c r="E6" s="21">
        <f t="shared" si="0"/>
        <v>1</v>
      </c>
      <c r="F6" s="22">
        <f t="shared" si="1"/>
        <v>1</v>
      </c>
      <c r="G6" s="20">
        <f t="shared" si="2"/>
        <v>0</v>
      </c>
      <c r="H6" s="20">
        <f t="shared" si="3"/>
        <v>0</v>
      </c>
      <c r="I6" s="50">
        <v>43739</v>
      </c>
    </row>
    <row r="7" spans="1:9" x14ac:dyDescent="0.25">
      <c r="A7" s="84">
        <v>4010259</v>
      </c>
      <c r="B7" s="84" t="s">
        <v>60</v>
      </c>
      <c r="C7" s="85">
        <v>84000</v>
      </c>
      <c r="D7" s="85">
        <v>84000</v>
      </c>
      <c r="E7" s="21">
        <f t="shared" si="0"/>
        <v>1</v>
      </c>
      <c r="F7" s="22">
        <f t="shared" si="1"/>
        <v>1</v>
      </c>
      <c r="G7" s="20">
        <f t="shared" si="2"/>
        <v>0</v>
      </c>
      <c r="H7" s="20">
        <f t="shared" si="3"/>
        <v>0</v>
      </c>
      <c r="I7" s="50">
        <v>43739</v>
      </c>
    </row>
    <row r="8" spans="1:9" x14ac:dyDescent="0.25">
      <c r="A8" s="84">
        <v>4051910</v>
      </c>
      <c r="B8" s="84" t="s">
        <v>61</v>
      </c>
      <c r="C8" s="85">
        <v>4000</v>
      </c>
      <c r="D8" s="85">
        <v>4000</v>
      </c>
      <c r="E8" s="21">
        <f t="shared" si="0"/>
        <v>1</v>
      </c>
      <c r="F8" s="22">
        <f t="shared" si="1"/>
        <v>1</v>
      </c>
      <c r="G8" s="20">
        <f t="shared" si="2"/>
        <v>0</v>
      </c>
      <c r="H8" s="20">
        <f t="shared" si="3"/>
        <v>0</v>
      </c>
      <c r="I8" s="50">
        <v>43739</v>
      </c>
    </row>
    <row r="9" spans="1:9" x14ac:dyDescent="0.25">
      <c r="A9" s="84">
        <v>4051060</v>
      </c>
      <c r="B9" s="84" t="s">
        <v>62</v>
      </c>
      <c r="C9" s="85">
        <v>4000</v>
      </c>
      <c r="D9" s="85">
        <v>4000</v>
      </c>
      <c r="E9" s="21">
        <f t="shared" si="0"/>
        <v>1</v>
      </c>
      <c r="F9" s="22">
        <f t="shared" si="1"/>
        <v>1</v>
      </c>
      <c r="G9" s="20">
        <f t="shared" si="2"/>
        <v>0</v>
      </c>
      <c r="H9" s="20">
        <f t="shared" si="3"/>
        <v>0</v>
      </c>
      <c r="I9" s="50">
        <v>43739</v>
      </c>
    </row>
    <row r="10" spans="1:9" x14ac:dyDescent="0.25">
      <c r="A10" s="84">
        <v>4061478</v>
      </c>
      <c r="B10" s="84" t="s">
        <v>70</v>
      </c>
      <c r="C10" s="67">
        <v>5000</v>
      </c>
      <c r="D10" s="67">
        <v>5000</v>
      </c>
      <c r="E10" s="21">
        <f t="shared" si="0"/>
        <v>1</v>
      </c>
      <c r="F10" s="22">
        <f t="shared" si="1"/>
        <v>1</v>
      </c>
      <c r="G10" s="20">
        <f t="shared" si="2"/>
        <v>0</v>
      </c>
      <c r="H10" s="20">
        <f t="shared" si="3"/>
        <v>0</v>
      </c>
      <c r="I10" s="50"/>
    </row>
    <row r="11" spans="1:9" x14ac:dyDescent="0.25">
      <c r="A11" s="23" t="s">
        <v>45</v>
      </c>
      <c r="B11" s="23"/>
      <c r="C11" s="33">
        <f>SUM(C2:C10)</f>
        <v>219635</v>
      </c>
      <c r="D11" s="33">
        <f>SUM(D2:D10)</f>
        <v>219635</v>
      </c>
      <c r="E11" s="11">
        <f t="shared" ref="E11" si="4">D11/C11</f>
        <v>1</v>
      </c>
      <c r="F11" s="25">
        <f>AVERAGE($F$2:$F$9)</f>
        <v>1</v>
      </c>
      <c r="G11" s="24">
        <f>SUM($G$2:$G$9)</f>
        <v>0</v>
      </c>
      <c r="H11" s="24">
        <f>SUM(H2:H10)</f>
        <v>0</v>
      </c>
      <c r="I11" s="50"/>
    </row>
    <row r="12" spans="1:9" x14ac:dyDescent="0.25">
      <c r="A12" s="19"/>
      <c r="B12" s="19"/>
      <c r="C12" s="32"/>
      <c r="D12" s="32"/>
      <c r="E12" s="12"/>
      <c r="F12" s="21"/>
      <c r="G12" s="20"/>
      <c r="H12" s="20"/>
      <c r="I12" s="50"/>
    </row>
    <row r="13" spans="1:9" x14ac:dyDescent="0.25">
      <c r="A13" s="19"/>
      <c r="B13" s="19"/>
      <c r="C13" s="32"/>
      <c r="D13" s="32"/>
      <c r="E13" s="19"/>
      <c r="F13" s="19"/>
      <c r="G13" s="20"/>
      <c r="H13" s="20"/>
    </row>
    <row r="14" spans="1:9" x14ac:dyDescent="0.25">
      <c r="A14" s="19"/>
      <c r="B14" s="13" t="s">
        <v>46</v>
      </c>
      <c r="C14" s="34" t="s">
        <v>14</v>
      </c>
      <c r="D14" s="34" t="s">
        <v>15</v>
      </c>
      <c r="E14" s="13" t="s">
        <v>16</v>
      </c>
      <c r="F14" s="13" t="s">
        <v>17</v>
      </c>
      <c r="G14" s="20"/>
      <c r="H14" s="19"/>
    </row>
    <row r="15" spans="1:9" x14ac:dyDescent="0.25">
      <c r="A15" s="19"/>
      <c r="B15" s="23" t="s">
        <v>18</v>
      </c>
      <c r="C15" s="33">
        <f>SUMIF($C$2:$C$9,"&gt;0",$C$2:$C$9)</f>
        <v>214635</v>
      </c>
      <c r="D15" s="33">
        <f>SUMIF($C$2:$C$9,"&gt;0",$D$2:$D$9)</f>
        <v>214635</v>
      </c>
      <c r="E15" s="24">
        <f>D15-C15</f>
        <v>0</v>
      </c>
      <c r="F15" s="26">
        <f>E15/C15</f>
        <v>0</v>
      </c>
      <c r="G15" s="20"/>
      <c r="H15" s="19"/>
    </row>
    <row r="16" spans="1:9" x14ac:dyDescent="0.25">
      <c r="A16" s="19"/>
      <c r="B16" s="23" t="s">
        <v>19</v>
      </c>
      <c r="C16" s="35">
        <v>0</v>
      </c>
      <c r="D16" s="35">
        <f>SUMIF($C$2:$C$9,0,$D$2:$D$9)</f>
        <v>0</v>
      </c>
      <c r="E16" s="28">
        <f>D16-C16</f>
        <v>0</v>
      </c>
      <c r="F16" s="29">
        <f>E16/C15</f>
        <v>0</v>
      </c>
      <c r="G16" s="20"/>
      <c r="H16" s="19"/>
    </row>
    <row r="17" spans="1:8" x14ac:dyDescent="0.25">
      <c r="A17" s="19"/>
      <c r="B17" s="23" t="s">
        <v>20</v>
      </c>
      <c r="C17" s="33">
        <f>SUM(C15:C16)</f>
        <v>214635</v>
      </c>
      <c r="D17" s="33">
        <f>SUM(D15:D16)</f>
        <v>214635</v>
      </c>
      <c r="E17" s="24">
        <f>D17-C17</f>
        <v>0</v>
      </c>
      <c r="F17" s="26">
        <f>SUM(F15:F16)</f>
        <v>0</v>
      </c>
      <c r="G17" s="20"/>
      <c r="H17" s="19"/>
    </row>
    <row r="18" spans="1:8" x14ac:dyDescent="0.25">
      <c r="A18" s="19"/>
      <c r="B18" s="23"/>
      <c r="C18" s="33"/>
      <c r="D18" s="33"/>
      <c r="E18" s="24"/>
      <c r="F18" s="26"/>
      <c r="G18" s="20"/>
      <c r="H18" s="19"/>
    </row>
    <row r="19" spans="1:8" x14ac:dyDescent="0.25">
      <c r="A19" s="19"/>
      <c r="B19" s="23" t="s">
        <v>47</v>
      </c>
      <c r="C19" s="33"/>
      <c r="D19" s="33"/>
      <c r="E19" s="24">
        <f>G11</f>
        <v>0</v>
      </c>
      <c r="F19" s="26">
        <f>E19/C15</f>
        <v>0</v>
      </c>
      <c r="G19" s="20"/>
      <c r="H19" s="19"/>
    </row>
    <row r="20" spans="1:8" x14ac:dyDescent="0.25">
      <c r="A20" s="19"/>
      <c r="B20" s="23"/>
      <c r="C20" s="33"/>
      <c r="D20" s="33"/>
      <c r="E20" s="24"/>
      <c r="F20" s="30"/>
      <c r="G20" s="20"/>
      <c r="H20" s="19"/>
    </row>
    <row r="21" spans="1:8" x14ac:dyDescent="0.25">
      <c r="A21" s="19"/>
      <c r="B21" s="15" t="s">
        <v>22</v>
      </c>
      <c r="C21" s="53">
        <f>D17/C17</f>
        <v>1</v>
      </c>
      <c r="D21" s="33"/>
      <c r="E21" s="23"/>
      <c r="F21" s="23"/>
      <c r="G21" s="20"/>
      <c r="H21" s="1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J14"/>
  <sheetViews>
    <sheetView zoomScale="70" zoomScaleNormal="70" workbookViewId="0">
      <selection activeCell="A2" sqref="A2:D2"/>
    </sheetView>
  </sheetViews>
  <sheetFormatPr baseColWidth="10" defaultColWidth="11.42578125" defaultRowHeight="15" x14ac:dyDescent="0.25"/>
  <cols>
    <col min="1" max="1" width="10.7109375" bestFit="1" customWidth="1"/>
    <col min="2" max="2" width="45.140625" bestFit="1" customWidth="1"/>
    <col min="3" max="4" width="9.85546875" bestFit="1" customWidth="1"/>
    <col min="5" max="5" width="14" bestFit="1" customWidth="1"/>
    <col min="6" max="6" width="12" bestFit="1" customWidth="1"/>
    <col min="7" max="7" width="17.7109375" bestFit="1" customWidth="1"/>
    <col min="8" max="8" width="13" bestFit="1" customWidth="1"/>
    <col min="9" max="9" width="14.85546875" bestFit="1" customWidth="1"/>
    <col min="10" max="10" width="60.7109375" bestFit="1" customWidth="1"/>
  </cols>
  <sheetData>
    <row r="1" spans="1:10" x14ac:dyDescent="0.25">
      <c r="A1" s="7" t="s">
        <v>38</v>
      </c>
      <c r="B1" s="7" t="s">
        <v>39</v>
      </c>
      <c r="C1" s="8" t="s">
        <v>14</v>
      </c>
      <c r="D1" s="8" t="s">
        <v>15</v>
      </c>
      <c r="E1" s="7" t="s">
        <v>40</v>
      </c>
      <c r="F1" s="7" t="s">
        <v>42</v>
      </c>
      <c r="G1" s="8" t="s">
        <v>43</v>
      </c>
      <c r="H1" s="8" t="s">
        <v>44</v>
      </c>
      <c r="I1" s="18" t="s">
        <v>48</v>
      </c>
    </row>
    <row r="2" spans="1:10" x14ac:dyDescent="0.25">
      <c r="A2" s="84">
        <v>4034712</v>
      </c>
      <c r="B2" s="84" t="s">
        <v>63</v>
      </c>
      <c r="C2" s="86">
        <v>0</v>
      </c>
      <c r="D2" s="86">
        <v>300</v>
      </c>
      <c r="E2" s="21" t="e">
        <f>D2/C2</f>
        <v>#DIV/0!</v>
      </c>
      <c r="F2" s="22" t="b">
        <f>IF(C2&gt;0,D2/C2,FALSE)</f>
        <v>0</v>
      </c>
      <c r="G2" s="20">
        <f>ABS(C2-D2)</f>
        <v>300</v>
      </c>
      <c r="H2" s="20">
        <f>D2-C2</f>
        <v>300</v>
      </c>
      <c r="I2" s="50">
        <v>43739</v>
      </c>
      <c r="J2" t="s">
        <v>54</v>
      </c>
    </row>
    <row r="3" spans="1:10" x14ac:dyDescent="0.25">
      <c r="A3" s="51"/>
      <c r="B3" s="51"/>
      <c r="C3" s="52"/>
      <c r="D3" s="52"/>
      <c r="E3" s="21"/>
      <c r="F3" s="22"/>
      <c r="G3" s="20"/>
      <c r="H3" s="20"/>
      <c r="I3" s="50"/>
    </row>
    <row r="4" spans="1:10" x14ac:dyDescent="0.25">
      <c r="A4" s="23" t="s">
        <v>45</v>
      </c>
      <c r="B4" s="23"/>
      <c r="C4" s="24">
        <f>SUM(C2:C2)</f>
        <v>0</v>
      </c>
      <c r="D4" s="24">
        <f>SUM(D2:D2)</f>
        <v>300</v>
      </c>
      <c r="E4" s="11" t="e">
        <f t="shared" ref="E4" si="0">D4/C4</f>
        <v>#DIV/0!</v>
      </c>
      <c r="F4" s="25" t="e">
        <f>AVERAGE($F$2:$F$2)</f>
        <v>#DIV/0!</v>
      </c>
      <c r="G4" s="24">
        <f>SUM($G$2:$G$2)</f>
        <v>300</v>
      </c>
      <c r="H4" s="24">
        <f>SUM(H2:H2)</f>
        <v>300</v>
      </c>
      <c r="I4" s="50"/>
    </row>
    <row r="5" spans="1:10" x14ac:dyDescent="0.25">
      <c r="A5" s="19"/>
      <c r="B5" s="19"/>
      <c r="C5" s="20"/>
      <c r="D5" s="20"/>
      <c r="E5" s="12"/>
      <c r="F5" s="21"/>
      <c r="G5" s="20"/>
      <c r="H5" s="20"/>
      <c r="I5" s="50"/>
    </row>
    <row r="6" spans="1:10" x14ac:dyDescent="0.25">
      <c r="A6" s="19"/>
      <c r="B6" s="19"/>
      <c r="C6" s="20"/>
      <c r="D6" s="20"/>
      <c r="E6" s="19"/>
      <c r="F6" s="19"/>
      <c r="G6" s="20"/>
      <c r="H6" s="20"/>
      <c r="I6" s="50"/>
    </row>
    <row r="7" spans="1:10" x14ac:dyDescent="0.25">
      <c r="A7" s="19"/>
      <c r="B7" s="13" t="s">
        <v>46</v>
      </c>
      <c r="C7" s="14" t="s">
        <v>14</v>
      </c>
      <c r="D7" s="14" t="s">
        <v>15</v>
      </c>
      <c r="E7" s="13" t="s">
        <v>16</v>
      </c>
      <c r="F7" s="13" t="s">
        <v>17</v>
      </c>
      <c r="G7" s="20"/>
      <c r="H7" s="19"/>
      <c r="I7" s="50"/>
    </row>
    <row r="8" spans="1:10" x14ac:dyDescent="0.25">
      <c r="A8" s="19"/>
      <c r="B8" s="23" t="s">
        <v>18</v>
      </c>
      <c r="C8" s="24">
        <f>SUMIF($C$2:$C$2,"&gt;0",$C$2:$C$2)</f>
        <v>0</v>
      </c>
      <c r="D8" s="24">
        <f>SUMIF($D$2:$D$2,"&gt;0",$D$2:$D$2)</f>
        <v>300</v>
      </c>
      <c r="E8" s="24">
        <f>D8-C8</f>
        <v>300</v>
      </c>
      <c r="F8" s="26" t="e">
        <f>E8/C8</f>
        <v>#DIV/0!</v>
      </c>
      <c r="G8" s="20"/>
      <c r="H8" s="19"/>
      <c r="I8" s="50"/>
    </row>
    <row r="9" spans="1:10" x14ac:dyDescent="0.25">
      <c r="A9" s="19"/>
      <c r="B9" s="23" t="s">
        <v>19</v>
      </c>
      <c r="C9" s="28">
        <v>0</v>
      </c>
      <c r="D9" s="28">
        <f>SUMIF($C$2:$C$2,"",$D$2:$D$2)</f>
        <v>0</v>
      </c>
      <c r="E9" s="28">
        <f>D9-C9</f>
        <v>0</v>
      </c>
      <c r="F9" s="29" t="e">
        <f>E9/C8</f>
        <v>#DIV/0!</v>
      </c>
      <c r="G9" s="20"/>
      <c r="H9" s="19"/>
      <c r="I9" s="50"/>
    </row>
    <row r="10" spans="1:10" x14ac:dyDescent="0.25">
      <c r="A10" s="19"/>
      <c r="B10" s="23" t="s">
        <v>20</v>
      </c>
      <c r="C10" s="24">
        <f>SUM(C8:C9)</f>
        <v>0</v>
      </c>
      <c r="D10" s="24">
        <f>SUM(D8:D9)</f>
        <v>300</v>
      </c>
      <c r="E10" s="24">
        <f>D10-C10</f>
        <v>300</v>
      </c>
      <c r="F10" s="26" t="e">
        <f>SUM(F8:F9)</f>
        <v>#DIV/0!</v>
      </c>
      <c r="G10" s="20"/>
      <c r="H10" s="19"/>
    </row>
    <row r="11" spans="1:10" x14ac:dyDescent="0.25">
      <c r="A11" s="19"/>
      <c r="B11" s="23"/>
      <c r="C11" s="24"/>
      <c r="D11" s="24"/>
      <c r="E11" s="24"/>
      <c r="F11" s="26"/>
      <c r="G11" s="20"/>
      <c r="H11" s="19"/>
    </row>
    <row r="12" spans="1:10" x14ac:dyDescent="0.25">
      <c r="A12" s="19"/>
      <c r="B12" s="23" t="s">
        <v>47</v>
      </c>
      <c r="C12" s="24"/>
      <c r="D12" s="24"/>
      <c r="E12" s="24">
        <f>G4</f>
        <v>300</v>
      </c>
      <c r="F12" s="26" t="e">
        <f>E12/C8</f>
        <v>#DIV/0!</v>
      </c>
      <c r="G12" s="20"/>
      <c r="H12" s="19"/>
    </row>
    <row r="13" spans="1:10" x14ac:dyDescent="0.25">
      <c r="A13" s="19"/>
      <c r="B13" s="23"/>
      <c r="C13" s="24"/>
      <c r="D13" s="24"/>
      <c r="E13" s="24"/>
      <c r="F13" s="30"/>
      <c r="G13" s="20"/>
      <c r="H13" s="19"/>
    </row>
    <row r="14" spans="1:10" x14ac:dyDescent="0.25">
      <c r="A14" s="19"/>
      <c r="B14" s="15" t="s">
        <v>22</v>
      </c>
      <c r="C14" s="53" t="e">
        <f>D10/C10</f>
        <v>#DIV/0!</v>
      </c>
      <c r="D14" s="24"/>
      <c r="E14" s="23"/>
      <c r="F14" s="23"/>
      <c r="G14" s="20"/>
      <c r="H14" s="1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J146"/>
  <sheetViews>
    <sheetView zoomScale="70" zoomScaleNormal="70" workbookViewId="0">
      <selection activeCell="A2" sqref="A2:D5"/>
    </sheetView>
  </sheetViews>
  <sheetFormatPr baseColWidth="10" defaultColWidth="11.42578125" defaultRowHeight="15" x14ac:dyDescent="0.25"/>
  <cols>
    <col min="1" max="1" width="14.28515625" bestFit="1" customWidth="1"/>
    <col min="2" max="2" width="39.140625" bestFit="1" customWidth="1"/>
    <col min="3" max="4" width="9.85546875" bestFit="1" customWidth="1"/>
    <col min="5" max="5" width="14" bestFit="1" customWidth="1"/>
    <col min="6" max="6" width="12" bestFit="1" customWidth="1"/>
    <col min="7" max="7" width="17.7109375" bestFit="1" customWidth="1"/>
    <col min="8" max="8" width="13" bestFit="1" customWidth="1"/>
    <col min="9" max="9" width="14.85546875" bestFit="1" customWidth="1"/>
    <col min="10" max="10" width="12.85546875" bestFit="1" customWidth="1"/>
  </cols>
  <sheetData>
    <row r="1" spans="1:10" x14ac:dyDescent="0.25">
      <c r="A1" s="7" t="s">
        <v>38</v>
      </c>
      <c r="B1" s="7" t="s">
        <v>39</v>
      </c>
      <c r="C1" s="8" t="s">
        <v>14</v>
      </c>
      <c r="D1" s="8" t="s">
        <v>15</v>
      </c>
      <c r="E1" s="7" t="s">
        <v>40</v>
      </c>
      <c r="F1" s="7" t="s">
        <v>42</v>
      </c>
      <c r="G1" s="8" t="s">
        <v>43</v>
      </c>
      <c r="H1" s="8" t="s">
        <v>44</v>
      </c>
      <c r="I1" s="65" t="s">
        <v>48</v>
      </c>
      <c r="J1" s="18" t="s">
        <v>50</v>
      </c>
    </row>
    <row r="2" spans="1:10" x14ac:dyDescent="0.25">
      <c r="A2" s="87">
        <v>4075035</v>
      </c>
      <c r="B2" s="87" t="s">
        <v>64</v>
      </c>
      <c r="C2" s="88">
        <v>112</v>
      </c>
      <c r="D2" s="88">
        <v>0</v>
      </c>
      <c r="E2" s="21">
        <f>D2/C2</f>
        <v>0</v>
      </c>
      <c r="F2" s="22">
        <f>IF(C2&gt;0,D2/C2,FALSE)</f>
        <v>0</v>
      </c>
      <c r="G2" s="20">
        <f>ABS(C2-D2)</f>
        <v>112</v>
      </c>
      <c r="H2" s="20">
        <f>D2-C2</f>
        <v>-112</v>
      </c>
      <c r="I2" s="50">
        <v>43739</v>
      </c>
      <c r="J2" t="s">
        <v>51</v>
      </c>
    </row>
    <row r="3" spans="1:10" x14ac:dyDescent="0.25">
      <c r="A3" s="87">
        <v>4050132</v>
      </c>
      <c r="B3" s="87" t="s">
        <v>65</v>
      </c>
      <c r="C3" s="88">
        <v>189</v>
      </c>
      <c r="D3" s="88">
        <v>189</v>
      </c>
      <c r="E3" s="21">
        <f t="shared" ref="E3:E24" si="0">D3/C3</f>
        <v>1</v>
      </c>
      <c r="F3" s="22">
        <f t="shared" ref="F3:F23" si="1">IF(C3&gt;0,D3/C3,FALSE)</f>
        <v>1</v>
      </c>
      <c r="G3" s="20">
        <f t="shared" ref="G3:G23" si="2">ABS(C3-D3)</f>
        <v>0</v>
      </c>
      <c r="H3" s="20">
        <f t="shared" ref="H3:H23" si="3">D3-C3</f>
        <v>0</v>
      </c>
      <c r="I3" s="50">
        <v>43739</v>
      </c>
    </row>
    <row r="4" spans="1:10" x14ac:dyDescent="0.25">
      <c r="A4" s="87">
        <v>4034087</v>
      </c>
      <c r="B4" s="87" t="s">
        <v>66</v>
      </c>
      <c r="C4" s="88">
        <v>384</v>
      </c>
      <c r="D4" s="88">
        <v>384</v>
      </c>
      <c r="E4" s="21">
        <f t="shared" si="0"/>
        <v>1</v>
      </c>
      <c r="F4" s="22">
        <f t="shared" si="1"/>
        <v>1</v>
      </c>
      <c r="G4" s="20">
        <f t="shared" si="2"/>
        <v>0</v>
      </c>
      <c r="H4" s="20">
        <f t="shared" si="3"/>
        <v>0</v>
      </c>
      <c r="I4" s="50">
        <v>43739</v>
      </c>
    </row>
    <row r="5" spans="1:10" x14ac:dyDescent="0.25">
      <c r="A5" s="87">
        <v>4011113</v>
      </c>
      <c r="B5" s="87" t="s">
        <v>67</v>
      </c>
      <c r="C5" s="88">
        <v>600</v>
      </c>
      <c r="D5" s="88">
        <v>600</v>
      </c>
      <c r="E5" s="21">
        <f t="shared" si="0"/>
        <v>1</v>
      </c>
      <c r="F5" s="22">
        <f t="shared" si="1"/>
        <v>1</v>
      </c>
      <c r="G5" s="20">
        <f t="shared" si="2"/>
        <v>0</v>
      </c>
      <c r="H5" s="20">
        <f t="shared" si="3"/>
        <v>0</v>
      </c>
      <c r="I5" s="50">
        <v>43739</v>
      </c>
    </row>
    <row r="6" spans="1:10" x14ac:dyDescent="0.25">
      <c r="A6" s="19"/>
      <c r="B6" s="19"/>
      <c r="C6" s="64"/>
      <c r="D6" s="64"/>
      <c r="E6" s="21" t="e">
        <f t="shared" si="0"/>
        <v>#DIV/0!</v>
      </c>
      <c r="F6" s="22" t="b">
        <f t="shared" si="1"/>
        <v>0</v>
      </c>
      <c r="G6" s="20">
        <f t="shared" si="2"/>
        <v>0</v>
      </c>
      <c r="H6" s="20">
        <f t="shared" si="3"/>
        <v>0</v>
      </c>
      <c r="I6" s="50">
        <v>43739</v>
      </c>
    </row>
    <row r="7" spans="1:10" x14ac:dyDescent="0.25">
      <c r="A7" s="19"/>
      <c r="B7" s="19"/>
      <c r="C7" s="62"/>
      <c r="D7" s="62"/>
      <c r="E7" s="21" t="e">
        <f t="shared" si="0"/>
        <v>#DIV/0!</v>
      </c>
      <c r="F7" s="22" t="b">
        <f t="shared" si="1"/>
        <v>0</v>
      </c>
      <c r="G7" s="20">
        <f t="shared" si="2"/>
        <v>0</v>
      </c>
      <c r="H7" s="20">
        <f t="shared" si="3"/>
        <v>0</v>
      </c>
      <c r="I7" s="50">
        <v>43739</v>
      </c>
    </row>
    <row r="8" spans="1:10" x14ac:dyDescent="0.25">
      <c r="A8" s="19"/>
      <c r="B8" s="19"/>
      <c r="C8" s="62"/>
      <c r="D8" s="62"/>
      <c r="E8" s="21" t="e">
        <f t="shared" si="0"/>
        <v>#DIV/0!</v>
      </c>
      <c r="F8" s="22" t="b">
        <f t="shared" si="1"/>
        <v>0</v>
      </c>
      <c r="G8" s="20">
        <f t="shared" si="2"/>
        <v>0</v>
      </c>
      <c r="H8" s="20">
        <f t="shared" si="3"/>
        <v>0</v>
      </c>
      <c r="I8" s="50">
        <v>43739</v>
      </c>
    </row>
    <row r="9" spans="1:10" x14ac:dyDescent="0.25">
      <c r="A9" s="19"/>
      <c r="B9" s="19"/>
      <c r="C9" s="62"/>
      <c r="D9" s="62"/>
      <c r="E9" s="21" t="e">
        <f t="shared" si="0"/>
        <v>#DIV/0!</v>
      </c>
      <c r="F9" s="22" t="b">
        <f t="shared" si="1"/>
        <v>0</v>
      </c>
      <c r="G9" s="20">
        <f t="shared" si="2"/>
        <v>0</v>
      </c>
      <c r="H9" s="20">
        <f t="shared" si="3"/>
        <v>0</v>
      </c>
      <c r="I9" s="50">
        <v>43739</v>
      </c>
    </row>
    <row r="10" spans="1:10" x14ac:dyDescent="0.25">
      <c r="A10" s="19"/>
      <c r="B10" s="19"/>
      <c r="C10" s="62"/>
      <c r="D10" s="62"/>
      <c r="E10" s="21" t="e">
        <f t="shared" si="0"/>
        <v>#DIV/0!</v>
      </c>
      <c r="F10" s="22" t="b">
        <f t="shared" si="1"/>
        <v>0</v>
      </c>
      <c r="G10" s="20">
        <f t="shared" si="2"/>
        <v>0</v>
      </c>
      <c r="H10" s="20">
        <f t="shared" si="3"/>
        <v>0</v>
      </c>
      <c r="I10" s="50">
        <v>43739</v>
      </c>
    </row>
    <row r="11" spans="1:10" x14ac:dyDescent="0.25">
      <c r="A11" s="19"/>
      <c r="B11" s="19"/>
      <c r="C11" s="62"/>
      <c r="D11" s="62"/>
      <c r="E11" s="21" t="e">
        <f t="shared" si="0"/>
        <v>#DIV/0!</v>
      </c>
      <c r="F11" s="22" t="b">
        <f t="shared" si="1"/>
        <v>0</v>
      </c>
      <c r="G11" s="20">
        <f t="shared" si="2"/>
        <v>0</v>
      </c>
      <c r="H11" s="20">
        <f t="shared" si="3"/>
        <v>0</v>
      </c>
      <c r="I11" s="50">
        <v>43739</v>
      </c>
    </row>
    <row r="12" spans="1:10" x14ac:dyDescent="0.25">
      <c r="A12" s="19"/>
      <c r="B12" s="19"/>
      <c r="C12" s="62"/>
      <c r="D12" s="62"/>
      <c r="E12" s="21" t="e">
        <f t="shared" si="0"/>
        <v>#DIV/0!</v>
      </c>
      <c r="F12" s="22" t="b">
        <f t="shared" si="1"/>
        <v>0</v>
      </c>
      <c r="G12" s="20">
        <f t="shared" si="2"/>
        <v>0</v>
      </c>
      <c r="H12" s="20">
        <f t="shared" si="3"/>
        <v>0</v>
      </c>
      <c r="I12" s="50">
        <v>43739</v>
      </c>
    </row>
    <row r="13" spans="1:10" x14ac:dyDescent="0.25">
      <c r="A13" s="19"/>
      <c r="B13" s="19"/>
      <c r="C13" s="20"/>
      <c r="D13" s="20"/>
      <c r="E13" s="21" t="e">
        <f t="shared" si="0"/>
        <v>#DIV/0!</v>
      </c>
      <c r="F13" s="22" t="b">
        <f t="shared" si="1"/>
        <v>0</v>
      </c>
      <c r="G13" s="20">
        <f t="shared" si="2"/>
        <v>0</v>
      </c>
      <c r="H13" s="20">
        <f t="shared" si="3"/>
        <v>0</v>
      </c>
      <c r="I13" s="50">
        <v>43739</v>
      </c>
    </row>
    <row r="14" spans="1:10" x14ac:dyDescent="0.25">
      <c r="A14" s="19"/>
      <c r="B14" s="19"/>
      <c r="C14" s="20"/>
      <c r="D14" s="20"/>
      <c r="E14" s="21" t="e">
        <f t="shared" si="0"/>
        <v>#DIV/0!</v>
      </c>
      <c r="F14" s="22" t="b">
        <f t="shared" si="1"/>
        <v>0</v>
      </c>
      <c r="G14" s="20">
        <f t="shared" si="2"/>
        <v>0</v>
      </c>
      <c r="H14" s="20">
        <f t="shared" si="3"/>
        <v>0</v>
      </c>
      <c r="I14" s="50">
        <v>43739</v>
      </c>
    </row>
    <row r="15" spans="1:10" x14ac:dyDescent="0.25">
      <c r="A15" s="19"/>
      <c r="B15" s="19"/>
      <c r="C15" s="20"/>
      <c r="D15" s="20"/>
      <c r="E15" s="21" t="e">
        <f t="shared" si="0"/>
        <v>#DIV/0!</v>
      </c>
      <c r="F15" s="22" t="b">
        <f t="shared" si="1"/>
        <v>0</v>
      </c>
      <c r="G15" s="20">
        <f t="shared" si="2"/>
        <v>0</v>
      </c>
      <c r="H15" s="20">
        <f t="shared" si="3"/>
        <v>0</v>
      </c>
      <c r="I15" s="50">
        <v>43739</v>
      </c>
    </row>
    <row r="16" spans="1:10" x14ac:dyDescent="0.25">
      <c r="A16" s="19"/>
      <c r="B16" s="19"/>
      <c r="C16" s="20"/>
      <c r="D16" s="20"/>
      <c r="E16" s="21" t="e">
        <f t="shared" si="0"/>
        <v>#DIV/0!</v>
      </c>
      <c r="F16" s="22" t="b">
        <f t="shared" si="1"/>
        <v>0</v>
      </c>
      <c r="G16" s="20">
        <f t="shared" si="2"/>
        <v>0</v>
      </c>
      <c r="H16" s="20">
        <f t="shared" si="3"/>
        <v>0</v>
      </c>
      <c r="I16" s="50">
        <v>43739</v>
      </c>
    </row>
    <row r="17" spans="1:9" x14ac:dyDescent="0.25">
      <c r="A17" s="19"/>
      <c r="B17" s="19"/>
      <c r="C17" s="20"/>
      <c r="D17" s="20"/>
      <c r="E17" s="21" t="e">
        <f t="shared" si="0"/>
        <v>#DIV/0!</v>
      </c>
      <c r="F17" s="22" t="b">
        <f t="shared" si="1"/>
        <v>0</v>
      </c>
      <c r="G17" s="20">
        <f t="shared" si="2"/>
        <v>0</v>
      </c>
      <c r="H17" s="20">
        <f t="shared" si="3"/>
        <v>0</v>
      </c>
      <c r="I17" s="50">
        <v>43739</v>
      </c>
    </row>
    <row r="18" spans="1:9" x14ac:dyDescent="0.25">
      <c r="A18" s="19"/>
      <c r="B18" s="19"/>
      <c r="C18" s="20"/>
      <c r="D18" s="20"/>
      <c r="E18" s="21" t="e">
        <f t="shared" si="0"/>
        <v>#DIV/0!</v>
      </c>
      <c r="F18" s="22" t="b">
        <f t="shared" si="1"/>
        <v>0</v>
      </c>
      <c r="G18" s="20">
        <f t="shared" si="2"/>
        <v>0</v>
      </c>
      <c r="H18" s="20">
        <f t="shared" si="3"/>
        <v>0</v>
      </c>
      <c r="I18" s="50">
        <v>43739</v>
      </c>
    </row>
    <row r="19" spans="1:9" x14ac:dyDescent="0.25">
      <c r="A19" s="19"/>
      <c r="B19" s="19"/>
      <c r="C19" s="20"/>
      <c r="D19" s="20"/>
      <c r="E19" s="21" t="e">
        <f t="shared" si="0"/>
        <v>#DIV/0!</v>
      </c>
      <c r="F19" s="22" t="b">
        <f t="shared" si="1"/>
        <v>0</v>
      </c>
      <c r="G19" s="20">
        <f t="shared" si="2"/>
        <v>0</v>
      </c>
      <c r="H19" s="20">
        <f t="shared" si="3"/>
        <v>0</v>
      </c>
      <c r="I19" s="50">
        <v>43739</v>
      </c>
    </row>
    <row r="20" spans="1:9" x14ac:dyDescent="0.25">
      <c r="A20" s="19"/>
      <c r="B20" s="19"/>
      <c r="C20" s="20"/>
      <c r="D20" s="20"/>
      <c r="E20" s="21" t="e">
        <f t="shared" si="0"/>
        <v>#DIV/0!</v>
      </c>
      <c r="F20" s="22" t="b">
        <f t="shared" si="1"/>
        <v>0</v>
      </c>
      <c r="G20" s="20">
        <f t="shared" si="2"/>
        <v>0</v>
      </c>
      <c r="H20" s="20">
        <f t="shared" si="3"/>
        <v>0</v>
      </c>
      <c r="I20" s="50">
        <v>43739</v>
      </c>
    </row>
    <row r="21" spans="1:9" x14ac:dyDescent="0.25">
      <c r="A21" s="19"/>
      <c r="B21" s="19"/>
      <c r="C21" s="20"/>
      <c r="D21" s="20"/>
      <c r="E21" s="21" t="e">
        <f t="shared" si="0"/>
        <v>#DIV/0!</v>
      </c>
      <c r="F21" s="22" t="b">
        <f t="shared" si="1"/>
        <v>0</v>
      </c>
      <c r="G21" s="20">
        <f t="shared" si="2"/>
        <v>0</v>
      </c>
      <c r="H21" s="20">
        <f t="shared" si="3"/>
        <v>0</v>
      </c>
      <c r="I21" s="50">
        <v>43739</v>
      </c>
    </row>
    <row r="22" spans="1:9" x14ac:dyDescent="0.25">
      <c r="A22" s="19"/>
      <c r="B22" s="19"/>
      <c r="C22" s="20"/>
      <c r="D22" s="20"/>
      <c r="E22" s="21" t="e">
        <f t="shared" si="0"/>
        <v>#DIV/0!</v>
      </c>
      <c r="F22" s="22" t="b">
        <f t="shared" si="1"/>
        <v>0</v>
      </c>
      <c r="G22" s="20">
        <f t="shared" si="2"/>
        <v>0</v>
      </c>
      <c r="H22" s="20">
        <f t="shared" si="3"/>
        <v>0</v>
      </c>
      <c r="I22" s="50">
        <v>43739</v>
      </c>
    </row>
    <row r="23" spans="1:9" x14ac:dyDescent="0.25">
      <c r="A23" s="19"/>
      <c r="B23" s="19"/>
      <c r="C23" s="20"/>
      <c r="D23" s="20"/>
      <c r="E23" s="21" t="e">
        <f t="shared" si="0"/>
        <v>#DIV/0!</v>
      </c>
      <c r="F23" s="22" t="b">
        <f t="shared" si="1"/>
        <v>0</v>
      </c>
      <c r="G23" s="20">
        <f t="shared" si="2"/>
        <v>0</v>
      </c>
      <c r="H23" s="20">
        <f t="shared" si="3"/>
        <v>0</v>
      </c>
      <c r="I23" s="50">
        <v>43739</v>
      </c>
    </row>
    <row r="24" spans="1:9" x14ac:dyDescent="0.25">
      <c r="A24" s="23" t="s">
        <v>45</v>
      </c>
      <c r="B24" s="23"/>
      <c r="C24" s="24"/>
      <c r="D24" s="24"/>
      <c r="E24" s="11" t="e">
        <f t="shared" si="0"/>
        <v>#DIV/0!</v>
      </c>
      <c r="F24" s="25">
        <f>AVERAGE($F$2:$F$23)</f>
        <v>0.75</v>
      </c>
      <c r="G24" s="24">
        <f>SUM($G$2:$G$23)</f>
        <v>112</v>
      </c>
      <c r="H24" s="24">
        <f>SUM(H2:H23)</f>
        <v>-112</v>
      </c>
      <c r="I24" s="50">
        <v>43739</v>
      </c>
    </row>
    <row r="25" spans="1:9" x14ac:dyDescent="0.25">
      <c r="A25" s="19"/>
      <c r="B25" s="19"/>
      <c r="C25" s="20"/>
      <c r="D25" s="20"/>
      <c r="E25" s="12"/>
      <c r="F25" s="21"/>
      <c r="G25" s="20"/>
      <c r="H25" s="20"/>
    </row>
    <row r="26" spans="1:9" x14ac:dyDescent="0.25">
      <c r="A26" s="19"/>
      <c r="B26" s="19"/>
      <c r="C26" s="20"/>
      <c r="D26" s="20"/>
      <c r="E26" s="19"/>
      <c r="F26" s="19"/>
      <c r="G26" s="20"/>
      <c r="H26" s="20"/>
    </row>
    <row r="27" spans="1:9" x14ac:dyDescent="0.25">
      <c r="A27" s="19"/>
      <c r="B27" s="13" t="s">
        <v>46</v>
      </c>
      <c r="C27" s="14" t="s">
        <v>14</v>
      </c>
      <c r="D27" s="14" t="s">
        <v>15</v>
      </c>
      <c r="E27" s="13" t="s">
        <v>16</v>
      </c>
      <c r="F27" s="13" t="s">
        <v>17</v>
      </c>
      <c r="G27" s="20"/>
      <c r="H27" s="19"/>
    </row>
    <row r="28" spans="1:9" x14ac:dyDescent="0.25">
      <c r="A28" s="19"/>
      <c r="B28" s="23" t="s">
        <v>18</v>
      </c>
      <c r="C28" s="24">
        <f>SUMIF($C$2:$C$23,"&gt;0",$C$2:$C$23)</f>
        <v>1285</v>
      </c>
      <c r="D28" s="24">
        <f>SUMIF($C$2:$C$23,"&gt;0",$D$2:$D$23)</f>
        <v>1173</v>
      </c>
      <c r="E28" s="24">
        <f>D28-C28</f>
        <v>-112</v>
      </c>
      <c r="F28" s="26">
        <f>E28/C28</f>
        <v>-8.7159533073929957E-2</v>
      </c>
      <c r="G28" s="20"/>
      <c r="H28" s="19"/>
    </row>
    <row r="29" spans="1:9" x14ac:dyDescent="0.25">
      <c r="A29" s="19"/>
      <c r="B29" s="23" t="s">
        <v>19</v>
      </c>
      <c r="C29" s="28">
        <v>0</v>
      </c>
      <c r="D29" s="28">
        <f>SUMIF($C$2:$C$23,"",$D$2:$D$23)</f>
        <v>0</v>
      </c>
      <c r="E29" s="28">
        <f>D29-C29</f>
        <v>0</v>
      </c>
      <c r="F29" s="29">
        <f>E29/C28</f>
        <v>0</v>
      </c>
      <c r="G29" s="20"/>
      <c r="H29" s="19"/>
    </row>
    <row r="30" spans="1:9" x14ac:dyDescent="0.25">
      <c r="A30" s="19"/>
      <c r="B30" s="23" t="s">
        <v>20</v>
      </c>
      <c r="C30" s="24">
        <f>SUM(C28:C29)</f>
        <v>1285</v>
      </c>
      <c r="D30" s="24">
        <f>SUM(D28:D29)</f>
        <v>1173</v>
      </c>
      <c r="E30" s="24">
        <f>D30-C30</f>
        <v>-112</v>
      </c>
      <c r="F30" s="26">
        <f>SUM(F28:F29)</f>
        <v>-8.7159533073929957E-2</v>
      </c>
      <c r="G30" s="20"/>
      <c r="H30" s="19"/>
    </row>
    <row r="31" spans="1:9" x14ac:dyDescent="0.25">
      <c r="A31" s="19"/>
      <c r="B31" s="23"/>
      <c r="C31" s="24"/>
      <c r="D31" s="24"/>
      <c r="E31" s="24"/>
      <c r="F31" s="26"/>
      <c r="G31" s="20"/>
      <c r="H31" s="19"/>
    </row>
    <row r="32" spans="1:9" x14ac:dyDescent="0.25">
      <c r="A32" s="19"/>
      <c r="B32" s="23" t="s">
        <v>47</v>
      </c>
      <c r="C32" s="24"/>
      <c r="D32" s="24"/>
      <c r="E32" s="24">
        <f>G24</f>
        <v>112</v>
      </c>
      <c r="F32" s="26">
        <f>E32/C28</f>
        <v>8.7159533073929957E-2</v>
      </c>
      <c r="G32" s="20"/>
      <c r="H32" s="19"/>
    </row>
    <row r="33" spans="1:8" x14ac:dyDescent="0.25">
      <c r="A33" s="19"/>
      <c r="B33" s="23"/>
      <c r="C33" s="24"/>
      <c r="D33" s="24"/>
      <c r="E33" s="24"/>
      <c r="F33" s="30"/>
      <c r="G33" s="20"/>
      <c r="H33" s="19"/>
    </row>
    <row r="34" spans="1:8" x14ac:dyDescent="0.25">
      <c r="A34" s="19"/>
      <c r="B34" s="15" t="s">
        <v>22</v>
      </c>
      <c r="C34" s="53">
        <f>D30/C30</f>
        <v>0.91284046692607002</v>
      </c>
      <c r="D34" s="24"/>
      <c r="E34" s="23"/>
      <c r="F34" s="23"/>
      <c r="G34" s="20"/>
      <c r="H34" s="19"/>
    </row>
    <row r="36" spans="1:8" x14ac:dyDescent="0.25">
      <c r="A36" s="19"/>
      <c r="B36" s="19"/>
      <c r="C36" s="20"/>
      <c r="D36" s="20"/>
      <c r="E36" s="21"/>
      <c r="F36" s="22"/>
      <c r="G36" s="20"/>
      <c r="H36" s="20"/>
    </row>
    <row r="37" spans="1:8" x14ac:dyDescent="0.25">
      <c r="A37" s="19"/>
      <c r="B37" s="19"/>
      <c r="C37" s="20"/>
      <c r="D37" s="20"/>
      <c r="E37" s="21"/>
      <c r="F37" s="22"/>
      <c r="G37" s="20"/>
      <c r="H37" s="20"/>
    </row>
    <row r="38" spans="1:8" x14ac:dyDescent="0.25">
      <c r="A38" s="19"/>
      <c r="B38" s="19"/>
      <c r="C38" s="20"/>
      <c r="D38" s="20"/>
      <c r="E38" s="21"/>
      <c r="F38" s="22"/>
      <c r="G38" s="20"/>
      <c r="H38" s="20"/>
    </row>
    <row r="39" spans="1:8" x14ac:dyDescent="0.25">
      <c r="A39" s="19"/>
      <c r="B39" s="19"/>
      <c r="C39" s="20"/>
      <c r="D39" s="20"/>
      <c r="E39" s="21"/>
      <c r="F39" s="22"/>
      <c r="G39" s="20"/>
      <c r="H39" s="20"/>
    </row>
    <row r="40" spans="1:8" x14ac:dyDescent="0.25">
      <c r="A40" s="19"/>
      <c r="B40" s="19"/>
      <c r="C40" s="20"/>
      <c r="D40" s="20"/>
      <c r="E40" s="21"/>
      <c r="F40" s="22"/>
      <c r="G40" s="20"/>
      <c r="H40" s="20"/>
    </row>
    <row r="41" spans="1:8" x14ac:dyDescent="0.25">
      <c r="A41" s="19"/>
      <c r="B41" s="19"/>
      <c r="C41" s="20"/>
      <c r="D41" s="20"/>
      <c r="E41" s="21"/>
      <c r="F41" s="22"/>
      <c r="G41" s="20"/>
      <c r="H41" s="20"/>
    </row>
    <row r="42" spans="1:8" x14ac:dyDescent="0.25">
      <c r="A42" s="19"/>
      <c r="B42" s="19"/>
      <c r="C42" s="20"/>
      <c r="D42" s="20"/>
      <c r="E42" s="21"/>
      <c r="F42" s="22"/>
      <c r="G42" s="20"/>
      <c r="H42" s="20"/>
    </row>
    <row r="43" spans="1:8" x14ac:dyDescent="0.25">
      <c r="A43" s="19"/>
      <c r="B43" s="19"/>
      <c r="C43" s="20"/>
      <c r="D43" s="20"/>
      <c r="E43" s="21"/>
      <c r="F43" s="22"/>
      <c r="G43" s="20"/>
      <c r="H43" s="20"/>
    </row>
    <row r="44" spans="1:8" x14ac:dyDescent="0.25">
      <c r="A44" s="19"/>
      <c r="B44" s="19"/>
      <c r="C44" s="20"/>
      <c r="D44" s="20"/>
      <c r="E44" s="21"/>
      <c r="F44" s="22"/>
      <c r="G44" s="20"/>
      <c r="H44" s="20"/>
    </row>
    <row r="45" spans="1:8" x14ac:dyDescent="0.25">
      <c r="A45" s="19"/>
      <c r="B45" s="19"/>
      <c r="C45" s="20"/>
      <c r="D45" s="20"/>
      <c r="E45" s="21"/>
      <c r="F45" s="22"/>
      <c r="G45" s="20"/>
      <c r="H45" s="20"/>
    </row>
    <row r="46" spans="1:8" x14ac:dyDescent="0.25">
      <c r="A46" s="19"/>
      <c r="B46" s="19"/>
      <c r="C46" s="20"/>
      <c r="D46" s="20"/>
      <c r="E46" s="21"/>
      <c r="F46" s="22"/>
      <c r="G46" s="20"/>
      <c r="H46" s="20"/>
    </row>
    <row r="47" spans="1:8" x14ac:dyDescent="0.25">
      <c r="A47" s="19"/>
      <c r="B47" s="19"/>
      <c r="C47" s="20"/>
      <c r="D47" s="20"/>
      <c r="E47" s="21"/>
      <c r="F47" s="22"/>
      <c r="G47" s="20"/>
      <c r="H47" s="20"/>
    </row>
    <row r="48" spans="1:8" x14ac:dyDescent="0.25">
      <c r="A48" s="19"/>
      <c r="B48" s="19"/>
      <c r="C48" s="20"/>
      <c r="D48" s="20"/>
      <c r="E48" s="21"/>
      <c r="F48" s="22"/>
      <c r="G48" s="20"/>
      <c r="H48" s="20"/>
    </row>
    <row r="49" spans="1:8" x14ac:dyDescent="0.25">
      <c r="A49" s="19"/>
      <c r="B49" s="19"/>
      <c r="C49" s="20"/>
      <c r="D49" s="20"/>
      <c r="E49" s="21"/>
      <c r="F49" s="22"/>
      <c r="G49" s="20"/>
      <c r="H49" s="20"/>
    </row>
    <row r="50" spans="1:8" x14ac:dyDescent="0.25">
      <c r="A50" s="19"/>
      <c r="B50" s="19"/>
      <c r="C50" s="20"/>
      <c r="D50" s="20"/>
      <c r="E50" s="21"/>
      <c r="F50" s="22"/>
      <c r="G50" s="20"/>
      <c r="H50" s="20"/>
    </row>
    <row r="51" spans="1:8" x14ac:dyDescent="0.25">
      <c r="A51" s="19"/>
      <c r="B51" s="19"/>
      <c r="C51" s="20"/>
      <c r="D51" s="20"/>
      <c r="E51" s="21"/>
      <c r="F51" s="22"/>
      <c r="G51" s="20"/>
      <c r="H51" s="20"/>
    </row>
    <row r="52" spans="1:8" x14ac:dyDescent="0.25">
      <c r="A52" s="19"/>
      <c r="B52" s="19"/>
      <c r="C52" s="20"/>
      <c r="D52" s="20"/>
      <c r="E52" s="21"/>
      <c r="F52" s="22"/>
      <c r="G52" s="20"/>
      <c r="H52" s="20"/>
    </row>
    <row r="53" spans="1:8" x14ac:dyDescent="0.25">
      <c r="A53" s="19"/>
      <c r="B53" s="19"/>
      <c r="C53" s="20"/>
      <c r="D53" s="20"/>
      <c r="E53" s="21"/>
      <c r="F53" s="22"/>
      <c r="G53" s="20"/>
      <c r="H53" s="20"/>
    </row>
    <row r="54" spans="1:8" x14ac:dyDescent="0.25">
      <c r="A54" s="19"/>
      <c r="B54" s="19"/>
      <c r="C54" s="20"/>
      <c r="D54" s="20"/>
      <c r="E54" s="21"/>
      <c r="F54" s="22"/>
      <c r="G54" s="20"/>
      <c r="H54" s="20"/>
    </row>
    <row r="55" spans="1:8" x14ac:dyDescent="0.25">
      <c r="A55" s="19"/>
      <c r="B55" s="19"/>
      <c r="C55" s="20"/>
      <c r="D55" s="20"/>
      <c r="E55" s="21"/>
      <c r="F55" s="22"/>
      <c r="G55" s="20"/>
      <c r="H55" s="20"/>
    </row>
    <row r="56" spans="1:8" x14ac:dyDescent="0.25">
      <c r="A56" s="19"/>
      <c r="B56" s="19"/>
      <c r="C56" s="20"/>
      <c r="D56" s="20"/>
      <c r="E56" s="21"/>
      <c r="F56" s="22"/>
      <c r="G56" s="20"/>
      <c r="H56" s="20"/>
    </row>
    <row r="57" spans="1:8" x14ac:dyDescent="0.25">
      <c r="A57" s="19"/>
      <c r="B57" s="19"/>
      <c r="C57" s="20"/>
      <c r="D57" s="20"/>
      <c r="E57" s="21"/>
      <c r="F57" s="22"/>
      <c r="G57" s="20"/>
      <c r="H57" s="20"/>
    </row>
    <row r="58" spans="1:8" x14ac:dyDescent="0.25">
      <c r="A58" s="19"/>
      <c r="B58" s="19"/>
      <c r="C58" s="20"/>
      <c r="D58" s="20"/>
      <c r="E58" s="21"/>
      <c r="F58" s="22"/>
      <c r="G58" s="20"/>
      <c r="H58" s="20"/>
    </row>
    <row r="59" spans="1:8" x14ac:dyDescent="0.25">
      <c r="A59" s="19"/>
      <c r="B59" s="19"/>
      <c r="C59" s="20"/>
      <c r="D59" s="20"/>
      <c r="E59" s="21"/>
      <c r="F59" s="22"/>
      <c r="G59" s="20"/>
      <c r="H59" s="20"/>
    </row>
    <row r="60" spans="1:8" x14ac:dyDescent="0.25">
      <c r="A60" s="19"/>
      <c r="B60" s="19"/>
      <c r="C60" s="20"/>
      <c r="D60" s="20"/>
      <c r="E60" s="21"/>
      <c r="F60" s="22"/>
      <c r="G60" s="20"/>
      <c r="H60" s="20"/>
    </row>
    <row r="61" spans="1:8" x14ac:dyDescent="0.25">
      <c r="A61" s="19"/>
      <c r="B61" s="19"/>
      <c r="C61" s="20"/>
      <c r="D61" s="20"/>
      <c r="E61" s="21"/>
      <c r="F61" s="22"/>
      <c r="G61" s="20"/>
      <c r="H61" s="20"/>
    </row>
    <row r="62" spans="1:8" x14ac:dyDescent="0.25">
      <c r="A62" s="19"/>
      <c r="B62" s="19"/>
      <c r="C62" s="20"/>
      <c r="D62" s="20"/>
      <c r="E62" s="21"/>
      <c r="F62" s="22"/>
      <c r="G62" s="20"/>
      <c r="H62" s="20"/>
    </row>
    <row r="63" spans="1:8" x14ac:dyDescent="0.25">
      <c r="A63" s="19"/>
      <c r="B63" s="19"/>
      <c r="C63" s="20"/>
      <c r="D63" s="20"/>
      <c r="E63" s="21"/>
      <c r="F63" s="22"/>
      <c r="G63" s="20"/>
      <c r="H63" s="20"/>
    </row>
    <row r="64" spans="1:8" x14ac:dyDescent="0.25">
      <c r="A64" s="19"/>
      <c r="B64" s="19"/>
      <c r="C64" s="20"/>
      <c r="D64" s="20"/>
      <c r="E64" s="21"/>
      <c r="F64" s="22"/>
      <c r="G64" s="20"/>
      <c r="H64" s="20"/>
    </row>
    <row r="65" spans="1:8" x14ac:dyDescent="0.25">
      <c r="A65" s="19"/>
      <c r="B65" s="19"/>
      <c r="C65" s="20"/>
      <c r="D65" s="20"/>
      <c r="E65" s="21"/>
      <c r="F65" s="22"/>
      <c r="G65" s="20"/>
      <c r="H65" s="20"/>
    </row>
    <row r="66" spans="1:8" x14ac:dyDescent="0.25">
      <c r="A66" s="19"/>
      <c r="B66" s="19"/>
      <c r="C66" s="20"/>
      <c r="D66" s="20"/>
      <c r="E66" s="21"/>
      <c r="F66" s="22"/>
      <c r="G66" s="20"/>
      <c r="H66" s="20"/>
    </row>
    <row r="67" spans="1:8" x14ac:dyDescent="0.25">
      <c r="A67" s="19"/>
      <c r="B67" s="19"/>
      <c r="C67" s="20"/>
      <c r="D67" s="20"/>
      <c r="E67" s="21"/>
      <c r="F67" s="22"/>
      <c r="G67" s="20"/>
      <c r="H67" s="20"/>
    </row>
    <row r="68" spans="1:8" x14ac:dyDescent="0.25">
      <c r="A68" s="19"/>
      <c r="B68" s="19"/>
      <c r="C68" s="20"/>
      <c r="D68" s="20"/>
      <c r="E68" s="21"/>
      <c r="F68" s="22"/>
      <c r="G68" s="20"/>
      <c r="H68" s="20"/>
    </row>
    <row r="69" spans="1:8" x14ac:dyDescent="0.25">
      <c r="A69" s="19"/>
      <c r="B69" s="19"/>
      <c r="C69" s="20"/>
      <c r="D69" s="20"/>
      <c r="E69" s="21"/>
      <c r="F69" s="22"/>
      <c r="G69" s="20"/>
      <c r="H69" s="20"/>
    </row>
    <row r="70" spans="1:8" x14ac:dyDescent="0.25">
      <c r="A70" s="19"/>
      <c r="B70" s="19"/>
      <c r="C70" s="20"/>
      <c r="D70" s="20"/>
      <c r="E70" s="21"/>
      <c r="F70" s="22"/>
      <c r="G70" s="20"/>
      <c r="H70" s="20"/>
    </row>
    <row r="71" spans="1:8" x14ac:dyDescent="0.25">
      <c r="A71" s="19"/>
      <c r="B71" s="19"/>
      <c r="C71" s="20"/>
      <c r="D71" s="20"/>
      <c r="E71" s="21"/>
      <c r="F71" s="22"/>
      <c r="G71" s="20"/>
      <c r="H71" s="20"/>
    </row>
    <row r="72" spans="1:8" x14ac:dyDescent="0.25">
      <c r="A72" s="19"/>
      <c r="B72" s="19"/>
      <c r="C72" s="20"/>
      <c r="D72" s="20"/>
      <c r="E72" s="21"/>
      <c r="F72" s="22"/>
      <c r="G72" s="20"/>
      <c r="H72" s="20"/>
    </row>
    <row r="73" spans="1:8" x14ac:dyDescent="0.25">
      <c r="A73" s="19"/>
      <c r="B73" s="19"/>
      <c r="C73" s="20"/>
      <c r="D73" s="20"/>
      <c r="E73" s="21"/>
      <c r="F73" s="22"/>
      <c r="G73" s="20"/>
      <c r="H73" s="20"/>
    </row>
    <row r="74" spans="1:8" x14ac:dyDescent="0.25">
      <c r="A74" s="19"/>
      <c r="B74" s="19"/>
      <c r="C74" s="20"/>
      <c r="D74" s="20"/>
      <c r="E74" s="21"/>
      <c r="F74" s="22"/>
      <c r="G74" s="20"/>
      <c r="H74" s="20"/>
    </row>
    <row r="75" spans="1:8" x14ac:dyDescent="0.25">
      <c r="A75" s="19"/>
      <c r="B75" s="19"/>
      <c r="C75" s="20"/>
      <c r="D75" s="20"/>
      <c r="E75" s="21"/>
      <c r="F75" s="22"/>
      <c r="G75" s="20"/>
      <c r="H75" s="20"/>
    </row>
    <row r="76" spans="1:8" x14ac:dyDescent="0.25">
      <c r="A76" s="19"/>
      <c r="B76" s="19"/>
      <c r="C76" s="20"/>
      <c r="D76" s="20"/>
      <c r="E76" s="21"/>
      <c r="F76" s="22"/>
      <c r="G76" s="20"/>
      <c r="H76" s="20"/>
    </row>
    <row r="77" spans="1:8" x14ac:dyDescent="0.25">
      <c r="A77" s="19"/>
      <c r="B77" s="19"/>
      <c r="C77" s="20"/>
      <c r="D77" s="20"/>
      <c r="E77" s="21"/>
      <c r="F77" s="22"/>
      <c r="G77" s="20"/>
      <c r="H77" s="20"/>
    </row>
    <row r="78" spans="1:8" x14ac:dyDescent="0.25">
      <c r="A78" s="19"/>
      <c r="B78" s="19"/>
      <c r="C78" s="20"/>
      <c r="D78" s="20"/>
      <c r="E78" s="21"/>
      <c r="F78" s="22"/>
      <c r="G78" s="20"/>
      <c r="H78" s="20"/>
    </row>
    <row r="79" spans="1:8" x14ac:dyDescent="0.25">
      <c r="A79" s="19"/>
      <c r="B79" s="19"/>
      <c r="C79" s="20"/>
      <c r="D79" s="20"/>
      <c r="E79" s="21"/>
      <c r="F79" s="22"/>
      <c r="G79" s="20"/>
      <c r="H79" s="20"/>
    </row>
    <row r="80" spans="1:8" x14ac:dyDescent="0.25">
      <c r="A80" s="19"/>
      <c r="B80" s="19"/>
      <c r="C80" s="20"/>
      <c r="D80" s="20"/>
      <c r="E80" s="21"/>
      <c r="F80" s="22"/>
      <c r="G80" s="20"/>
      <c r="H80" s="20"/>
    </row>
    <row r="81" spans="1:8" x14ac:dyDescent="0.25">
      <c r="A81" s="19"/>
      <c r="B81" s="19"/>
      <c r="C81" s="20"/>
      <c r="D81" s="20"/>
      <c r="E81" s="21"/>
      <c r="F81" s="22"/>
      <c r="G81" s="20"/>
      <c r="H81" s="20"/>
    </row>
    <row r="82" spans="1:8" x14ac:dyDescent="0.25">
      <c r="A82" s="19"/>
      <c r="B82" s="19"/>
      <c r="C82" s="20"/>
      <c r="D82" s="20"/>
      <c r="E82" s="21"/>
      <c r="F82" s="22"/>
      <c r="G82" s="20"/>
      <c r="H82" s="20"/>
    </row>
    <row r="83" spans="1:8" x14ac:dyDescent="0.25">
      <c r="A83" s="19"/>
      <c r="B83" s="19"/>
      <c r="C83" s="20"/>
      <c r="D83" s="20"/>
      <c r="E83" s="21"/>
      <c r="F83" s="22"/>
      <c r="G83" s="20"/>
      <c r="H83" s="20"/>
    </row>
    <row r="84" spans="1:8" x14ac:dyDescent="0.25">
      <c r="A84" s="19"/>
      <c r="B84" s="19"/>
      <c r="C84" s="20"/>
      <c r="D84" s="20"/>
      <c r="E84" s="21"/>
      <c r="F84" s="22"/>
      <c r="G84" s="20"/>
      <c r="H84" s="20"/>
    </row>
    <row r="85" spans="1:8" x14ac:dyDescent="0.25">
      <c r="A85" s="19"/>
      <c r="B85" s="19"/>
      <c r="C85" s="20"/>
      <c r="D85" s="20"/>
      <c r="E85" s="21"/>
      <c r="F85" s="22"/>
      <c r="G85" s="20"/>
      <c r="H85" s="20"/>
    </row>
    <row r="86" spans="1:8" x14ac:dyDescent="0.25">
      <c r="A86" s="19"/>
      <c r="B86" s="19"/>
      <c r="C86" s="20"/>
      <c r="D86" s="20"/>
      <c r="E86" s="21"/>
      <c r="F86" s="22"/>
      <c r="G86" s="20"/>
      <c r="H86" s="20"/>
    </row>
    <row r="87" spans="1:8" x14ac:dyDescent="0.25">
      <c r="A87" s="19"/>
      <c r="B87" s="19"/>
      <c r="C87" s="20"/>
      <c r="D87" s="20"/>
      <c r="E87" s="21"/>
      <c r="F87" s="22"/>
      <c r="G87" s="20"/>
      <c r="H87" s="20"/>
    </row>
    <row r="88" spans="1:8" x14ac:dyDescent="0.25">
      <c r="A88" s="19"/>
      <c r="B88" s="19"/>
      <c r="C88" s="20"/>
      <c r="D88" s="20"/>
      <c r="E88" s="21"/>
      <c r="F88" s="22"/>
      <c r="G88" s="20"/>
      <c r="H88" s="20"/>
    </row>
    <row r="89" spans="1:8" x14ac:dyDescent="0.25">
      <c r="A89" s="19"/>
      <c r="B89" s="19"/>
      <c r="C89" s="20"/>
      <c r="D89" s="20"/>
      <c r="E89" s="21"/>
      <c r="F89" s="22"/>
      <c r="G89" s="20"/>
      <c r="H89" s="20"/>
    </row>
    <row r="90" spans="1:8" x14ac:dyDescent="0.25">
      <c r="A90" s="19"/>
      <c r="B90" s="19"/>
      <c r="C90" s="20"/>
      <c r="D90" s="20"/>
      <c r="E90" s="21"/>
      <c r="F90" s="22"/>
      <c r="G90" s="20"/>
      <c r="H90" s="20"/>
    </row>
    <row r="91" spans="1:8" x14ac:dyDescent="0.25">
      <c r="A91" s="19"/>
      <c r="B91" s="19"/>
      <c r="C91" s="20"/>
      <c r="D91" s="20"/>
      <c r="E91" s="21"/>
      <c r="F91" s="22"/>
      <c r="G91" s="20"/>
      <c r="H91" s="20"/>
    </row>
    <row r="92" spans="1:8" x14ac:dyDescent="0.25">
      <c r="A92" s="19"/>
      <c r="B92" s="19"/>
      <c r="C92" s="20"/>
      <c r="D92" s="20"/>
      <c r="E92" s="21"/>
      <c r="F92" s="22"/>
      <c r="G92" s="20"/>
      <c r="H92" s="20"/>
    </row>
    <row r="93" spans="1:8" x14ac:dyDescent="0.25">
      <c r="A93" s="19"/>
      <c r="B93" s="19"/>
      <c r="C93" s="20"/>
      <c r="D93" s="20"/>
      <c r="E93" s="21"/>
      <c r="F93" s="22"/>
      <c r="G93" s="20"/>
      <c r="H93" s="20"/>
    </row>
    <row r="94" spans="1:8" x14ac:dyDescent="0.25">
      <c r="A94" s="19"/>
      <c r="B94" s="19"/>
      <c r="C94" s="20"/>
      <c r="D94" s="20"/>
      <c r="E94" s="21"/>
      <c r="F94" s="22"/>
      <c r="G94" s="20"/>
      <c r="H94" s="20"/>
    </row>
    <row r="95" spans="1:8" x14ac:dyDescent="0.25">
      <c r="A95" s="19"/>
      <c r="B95" s="19"/>
      <c r="C95" s="20"/>
      <c r="D95" s="20"/>
      <c r="E95" s="21"/>
      <c r="F95" s="22"/>
      <c r="G95" s="20"/>
      <c r="H95" s="20"/>
    </row>
    <row r="96" spans="1:8" x14ac:dyDescent="0.25">
      <c r="A96" s="19"/>
      <c r="B96" s="19"/>
      <c r="C96" s="20"/>
      <c r="D96" s="20"/>
      <c r="E96" s="21"/>
      <c r="F96" s="22"/>
      <c r="G96" s="20"/>
      <c r="H96" s="20"/>
    </row>
    <row r="97" spans="1:8" x14ac:dyDescent="0.25">
      <c r="A97" s="19"/>
      <c r="B97" s="19"/>
      <c r="C97" s="20"/>
      <c r="D97" s="20"/>
      <c r="E97" s="21"/>
      <c r="F97" s="22"/>
      <c r="G97" s="20"/>
      <c r="H97" s="20"/>
    </row>
    <row r="98" spans="1:8" x14ac:dyDescent="0.25">
      <c r="A98" s="19"/>
      <c r="B98" s="19"/>
      <c r="C98" s="20"/>
      <c r="D98" s="20"/>
      <c r="E98" s="21"/>
      <c r="F98" s="22"/>
      <c r="G98" s="20"/>
      <c r="H98" s="20"/>
    </row>
    <row r="99" spans="1:8" x14ac:dyDescent="0.25">
      <c r="A99" s="19"/>
      <c r="B99" s="19"/>
      <c r="C99" s="20"/>
      <c r="D99" s="20"/>
      <c r="E99" s="21"/>
      <c r="F99" s="22"/>
      <c r="G99" s="20"/>
      <c r="H99" s="20"/>
    </row>
    <row r="100" spans="1:8" x14ac:dyDescent="0.25">
      <c r="A100" s="19"/>
      <c r="B100" s="19"/>
      <c r="C100" s="20"/>
      <c r="D100" s="20"/>
      <c r="E100" s="21"/>
      <c r="F100" s="22"/>
      <c r="G100" s="20"/>
      <c r="H100" s="20"/>
    </row>
    <row r="101" spans="1:8" x14ac:dyDescent="0.25">
      <c r="A101" s="19"/>
      <c r="B101" s="19"/>
      <c r="C101" s="20"/>
      <c r="D101" s="20"/>
      <c r="E101" s="21"/>
      <c r="F101" s="22"/>
      <c r="G101" s="20"/>
      <c r="H101" s="20"/>
    </row>
    <row r="102" spans="1:8" x14ac:dyDescent="0.25">
      <c r="A102" s="19"/>
      <c r="B102" s="19"/>
      <c r="C102" s="20"/>
      <c r="D102" s="20"/>
      <c r="E102" s="21"/>
      <c r="F102" s="22"/>
      <c r="G102" s="20"/>
      <c r="H102" s="20"/>
    </row>
    <row r="103" spans="1:8" x14ac:dyDescent="0.25">
      <c r="A103" s="19"/>
      <c r="B103" s="19"/>
      <c r="C103" s="20"/>
      <c r="D103" s="20"/>
      <c r="E103" s="21"/>
      <c r="F103" s="22"/>
      <c r="G103" s="20"/>
      <c r="H103" s="20"/>
    </row>
    <row r="104" spans="1:8" x14ac:dyDescent="0.25">
      <c r="A104" s="19"/>
      <c r="B104" s="19"/>
      <c r="C104" s="20"/>
      <c r="D104" s="20"/>
      <c r="E104" s="21"/>
      <c r="F104" s="22"/>
      <c r="G104" s="20"/>
      <c r="H104" s="20"/>
    </row>
    <row r="105" spans="1:8" x14ac:dyDescent="0.25">
      <c r="A105" s="19"/>
      <c r="B105" s="19"/>
      <c r="C105" s="20"/>
      <c r="D105" s="20"/>
      <c r="E105" s="21"/>
      <c r="F105" s="22"/>
      <c r="G105" s="20"/>
      <c r="H105" s="20"/>
    </row>
    <row r="106" spans="1:8" x14ac:dyDescent="0.25">
      <c r="A106" s="19"/>
      <c r="B106" s="19"/>
      <c r="C106" s="20"/>
      <c r="D106" s="20"/>
      <c r="E106" s="21"/>
      <c r="F106" s="22"/>
      <c r="G106" s="20"/>
      <c r="H106" s="20"/>
    </row>
    <row r="107" spans="1:8" x14ac:dyDescent="0.25">
      <c r="A107" s="19"/>
      <c r="B107" s="19"/>
      <c r="C107" s="20"/>
      <c r="D107" s="20"/>
      <c r="E107" s="21"/>
      <c r="F107" s="22"/>
      <c r="G107" s="20"/>
      <c r="H107" s="20"/>
    </row>
    <row r="108" spans="1:8" x14ac:dyDescent="0.25">
      <c r="A108" s="19"/>
      <c r="B108" s="19"/>
      <c r="C108" s="20"/>
      <c r="D108" s="20"/>
      <c r="E108" s="21"/>
      <c r="F108" s="22"/>
      <c r="G108" s="20"/>
      <c r="H108" s="20"/>
    </row>
    <row r="109" spans="1:8" x14ac:dyDescent="0.25">
      <c r="A109" s="19"/>
      <c r="B109" s="19"/>
      <c r="C109" s="20"/>
      <c r="D109" s="20"/>
      <c r="E109" s="21"/>
      <c r="F109" s="22"/>
      <c r="G109" s="20"/>
      <c r="H109" s="20"/>
    </row>
    <row r="110" spans="1:8" x14ac:dyDescent="0.25">
      <c r="A110" s="19"/>
      <c r="B110" s="19"/>
      <c r="C110" s="20"/>
      <c r="D110" s="20"/>
      <c r="E110" s="21"/>
      <c r="F110" s="22"/>
      <c r="G110" s="20"/>
      <c r="H110" s="20"/>
    </row>
    <row r="111" spans="1:8" x14ac:dyDescent="0.25">
      <c r="A111" s="19"/>
      <c r="B111" s="19"/>
      <c r="C111" s="20"/>
      <c r="D111" s="20"/>
      <c r="E111" s="21"/>
      <c r="F111" s="22"/>
      <c r="G111" s="20"/>
      <c r="H111" s="20"/>
    </row>
    <row r="112" spans="1:8" x14ac:dyDescent="0.25">
      <c r="A112" s="19"/>
      <c r="B112" s="19"/>
      <c r="C112" s="20"/>
      <c r="D112" s="20"/>
      <c r="E112" s="21"/>
      <c r="F112" s="22"/>
      <c r="G112" s="20"/>
      <c r="H112" s="20"/>
    </row>
    <row r="113" spans="1:8" x14ac:dyDescent="0.25">
      <c r="A113" s="19"/>
      <c r="B113" s="19"/>
      <c r="C113" s="20"/>
      <c r="D113" s="20"/>
      <c r="E113" s="21"/>
      <c r="F113" s="22"/>
      <c r="G113" s="20"/>
      <c r="H113" s="20"/>
    </row>
    <row r="114" spans="1:8" x14ac:dyDescent="0.25">
      <c r="A114" s="19"/>
      <c r="B114" s="19"/>
      <c r="C114" s="20"/>
      <c r="D114" s="20"/>
      <c r="E114" s="21"/>
      <c r="F114" s="22"/>
      <c r="G114" s="20"/>
      <c r="H114" s="20"/>
    </row>
    <row r="115" spans="1:8" x14ac:dyDescent="0.25">
      <c r="A115" s="19"/>
      <c r="B115" s="19"/>
      <c r="C115" s="20"/>
      <c r="D115" s="20"/>
      <c r="E115" s="21"/>
      <c r="F115" s="22"/>
      <c r="G115" s="20"/>
      <c r="H115" s="20"/>
    </row>
    <row r="116" spans="1:8" x14ac:dyDescent="0.25">
      <c r="A116" s="19"/>
      <c r="B116" s="19"/>
      <c r="C116" s="20"/>
      <c r="D116" s="20"/>
      <c r="E116" s="21"/>
      <c r="F116" s="22"/>
      <c r="G116" s="20"/>
      <c r="H116" s="20"/>
    </row>
    <row r="117" spans="1:8" x14ac:dyDescent="0.25">
      <c r="A117" s="19"/>
      <c r="B117" s="19"/>
      <c r="C117" s="20"/>
      <c r="D117" s="20"/>
      <c r="E117" s="21"/>
      <c r="F117" s="22"/>
      <c r="G117" s="20"/>
      <c r="H117" s="20"/>
    </row>
    <row r="118" spans="1:8" x14ac:dyDescent="0.25">
      <c r="A118" s="19"/>
      <c r="B118" s="19"/>
      <c r="C118" s="20"/>
      <c r="D118" s="20"/>
      <c r="E118" s="21"/>
      <c r="F118" s="22"/>
      <c r="G118" s="20"/>
      <c r="H118" s="20"/>
    </row>
    <row r="119" spans="1:8" x14ac:dyDescent="0.25">
      <c r="A119" s="19"/>
      <c r="B119" s="19"/>
      <c r="C119" s="20"/>
      <c r="D119" s="20"/>
      <c r="E119" s="21"/>
      <c r="F119" s="22"/>
      <c r="G119" s="20"/>
      <c r="H119" s="20"/>
    </row>
    <row r="120" spans="1:8" x14ac:dyDescent="0.25">
      <c r="A120" s="19"/>
      <c r="B120" s="19"/>
      <c r="C120" s="20"/>
      <c r="D120" s="20"/>
      <c r="E120" s="21"/>
      <c r="F120" s="22"/>
      <c r="G120" s="20"/>
      <c r="H120" s="20"/>
    </row>
    <row r="121" spans="1:8" x14ac:dyDescent="0.25">
      <c r="A121" s="19"/>
      <c r="B121" s="19"/>
      <c r="C121" s="20"/>
      <c r="D121" s="20"/>
      <c r="E121" s="21"/>
      <c r="F121" s="22"/>
      <c r="G121" s="20"/>
      <c r="H121" s="20"/>
    </row>
    <row r="122" spans="1:8" x14ac:dyDescent="0.25">
      <c r="A122" s="19"/>
      <c r="B122" s="19"/>
      <c r="C122" s="20"/>
      <c r="D122" s="20"/>
      <c r="E122" s="21"/>
      <c r="F122" s="22"/>
      <c r="G122" s="20"/>
      <c r="H122" s="20"/>
    </row>
    <row r="123" spans="1:8" x14ac:dyDescent="0.25">
      <c r="A123" s="19"/>
      <c r="B123" s="19"/>
      <c r="C123" s="20"/>
      <c r="D123" s="20"/>
      <c r="E123" s="21"/>
      <c r="F123" s="22"/>
      <c r="G123" s="20"/>
      <c r="H123" s="20"/>
    </row>
    <row r="124" spans="1:8" x14ac:dyDescent="0.25">
      <c r="A124" s="19"/>
      <c r="B124" s="19"/>
      <c r="C124" s="20"/>
      <c r="D124" s="20"/>
      <c r="E124" s="21"/>
      <c r="F124" s="22"/>
      <c r="G124" s="20"/>
      <c r="H124" s="20"/>
    </row>
    <row r="125" spans="1:8" x14ac:dyDescent="0.25">
      <c r="A125" s="19"/>
      <c r="B125" s="19"/>
      <c r="C125" s="20"/>
      <c r="D125" s="20"/>
      <c r="E125" s="21"/>
      <c r="F125" s="22"/>
      <c r="G125" s="20"/>
      <c r="H125" s="20"/>
    </row>
    <row r="126" spans="1:8" x14ac:dyDescent="0.25">
      <c r="A126" s="19"/>
      <c r="B126" s="19"/>
      <c r="C126" s="20"/>
      <c r="D126" s="20"/>
      <c r="E126" s="21"/>
      <c r="F126" s="22"/>
      <c r="G126" s="20"/>
      <c r="H126" s="20"/>
    </row>
    <row r="127" spans="1:8" x14ac:dyDescent="0.25">
      <c r="A127" s="19"/>
      <c r="B127" s="19"/>
      <c r="C127" s="20"/>
      <c r="D127" s="20"/>
      <c r="E127" s="21"/>
      <c r="F127" s="22"/>
      <c r="G127" s="20"/>
      <c r="H127" s="20"/>
    </row>
    <row r="128" spans="1:8" x14ac:dyDescent="0.25">
      <c r="A128" s="19"/>
      <c r="B128" s="19"/>
      <c r="C128" s="20"/>
      <c r="D128" s="20"/>
      <c r="E128" s="21"/>
      <c r="F128" s="22"/>
      <c r="G128" s="20"/>
      <c r="H128" s="20"/>
    </row>
    <row r="129" spans="1:8" x14ac:dyDescent="0.25">
      <c r="A129" s="19"/>
      <c r="B129" s="19"/>
      <c r="C129" s="20"/>
      <c r="D129" s="20"/>
      <c r="E129" s="21"/>
      <c r="F129" s="22"/>
      <c r="G129" s="20"/>
      <c r="H129" s="20"/>
    </row>
    <row r="130" spans="1:8" x14ac:dyDescent="0.25">
      <c r="A130" s="19"/>
      <c r="B130" s="19"/>
      <c r="C130" s="20"/>
      <c r="D130" s="20"/>
      <c r="E130" s="21"/>
      <c r="F130" s="22"/>
      <c r="G130" s="20"/>
      <c r="H130" s="20"/>
    </row>
    <row r="131" spans="1:8" x14ac:dyDescent="0.25">
      <c r="A131" s="19"/>
      <c r="B131" s="19"/>
      <c r="C131" s="20"/>
      <c r="D131" s="20"/>
      <c r="E131" s="21"/>
      <c r="F131" s="22"/>
      <c r="G131" s="20"/>
      <c r="H131" s="20"/>
    </row>
    <row r="132" spans="1:8" x14ac:dyDescent="0.25">
      <c r="A132" s="19"/>
      <c r="B132" s="19"/>
      <c r="C132" s="20"/>
      <c r="D132" s="20"/>
      <c r="E132" s="21"/>
      <c r="F132" s="22"/>
      <c r="G132" s="20"/>
      <c r="H132" s="20"/>
    </row>
    <row r="133" spans="1:8" x14ac:dyDescent="0.25">
      <c r="A133" s="19"/>
      <c r="B133" s="19"/>
      <c r="C133" s="20"/>
      <c r="D133" s="20"/>
      <c r="E133" s="21"/>
      <c r="F133" s="22"/>
      <c r="G133" s="20"/>
      <c r="H133" s="20"/>
    </row>
    <row r="134" spans="1:8" x14ac:dyDescent="0.25">
      <c r="A134" s="19"/>
      <c r="B134" s="19"/>
      <c r="C134" s="20"/>
      <c r="D134" s="20"/>
      <c r="E134" s="21"/>
      <c r="F134" s="22"/>
      <c r="G134" s="20"/>
      <c r="H134" s="20"/>
    </row>
    <row r="135" spans="1:8" x14ac:dyDescent="0.25">
      <c r="A135" s="19"/>
      <c r="B135" s="19"/>
      <c r="C135" s="20"/>
      <c r="D135" s="20"/>
      <c r="E135" s="21"/>
      <c r="F135" s="22"/>
      <c r="G135" s="20"/>
      <c r="H135" s="20"/>
    </row>
    <row r="136" spans="1:8" x14ac:dyDescent="0.25">
      <c r="A136" s="23"/>
      <c r="B136" s="23"/>
      <c r="C136" s="24"/>
      <c r="D136" s="24"/>
      <c r="E136" s="11"/>
      <c r="F136" s="25"/>
      <c r="G136" s="24"/>
      <c r="H136" s="24"/>
    </row>
    <row r="137" spans="1:8" x14ac:dyDescent="0.25">
      <c r="A137" s="19"/>
      <c r="B137" s="19"/>
      <c r="C137" s="20"/>
      <c r="D137" s="20"/>
      <c r="E137" s="12"/>
      <c r="F137" s="21"/>
      <c r="G137" s="20"/>
      <c r="H137" s="20"/>
    </row>
    <row r="138" spans="1:8" x14ac:dyDescent="0.25">
      <c r="A138" s="19"/>
      <c r="B138" s="19"/>
      <c r="C138" s="20"/>
      <c r="D138" s="20"/>
      <c r="E138" s="19"/>
      <c r="F138" s="19"/>
      <c r="G138" s="20"/>
      <c r="H138" s="20"/>
    </row>
    <row r="139" spans="1:8" x14ac:dyDescent="0.25">
      <c r="A139" s="19"/>
      <c r="B139" s="13"/>
      <c r="C139" s="14"/>
      <c r="D139" s="14"/>
      <c r="E139" s="13"/>
      <c r="F139" s="13"/>
      <c r="G139" s="20"/>
      <c r="H139" s="19"/>
    </row>
    <row r="140" spans="1:8" x14ac:dyDescent="0.25">
      <c r="A140" s="19"/>
      <c r="B140" s="23"/>
      <c r="C140" s="24"/>
      <c r="D140" s="24"/>
      <c r="E140" s="24"/>
      <c r="F140" s="26"/>
      <c r="G140" s="20"/>
      <c r="H140" s="19"/>
    </row>
    <row r="141" spans="1:8" x14ac:dyDescent="0.25">
      <c r="A141" s="19"/>
      <c r="B141" s="23"/>
      <c r="C141" s="28"/>
      <c r="D141" s="28"/>
      <c r="E141" s="28"/>
      <c r="F141" s="29"/>
      <c r="G141" s="20"/>
      <c r="H141" s="19"/>
    </row>
    <row r="142" spans="1:8" x14ac:dyDescent="0.25">
      <c r="A142" s="19"/>
      <c r="B142" s="23"/>
      <c r="C142" s="24"/>
      <c r="D142" s="24"/>
      <c r="E142" s="24"/>
      <c r="F142" s="26"/>
      <c r="G142" s="20"/>
      <c r="H142" s="19"/>
    </row>
    <row r="143" spans="1:8" x14ac:dyDescent="0.25">
      <c r="A143" s="19"/>
      <c r="B143" s="23"/>
      <c r="C143" s="24"/>
      <c r="D143" s="24"/>
      <c r="E143" s="24"/>
      <c r="F143" s="26"/>
      <c r="G143" s="20"/>
      <c r="H143" s="19"/>
    </row>
    <row r="144" spans="1:8" x14ac:dyDescent="0.25">
      <c r="A144" s="19"/>
      <c r="B144" s="23"/>
      <c r="C144" s="24"/>
      <c r="D144" s="24"/>
      <c r="E144" s="24"/>
      <c r="F144" s="26"/>
      <c r="G144" s="20"/>
      <c r="H144" s="19"/>
    </row>
    <row r="145" spans="1:8" x14ac:dyDescent="0.25">
      <c r="A145" s="19"/>
      <c r="B145" s="23"/>
      <c r="C145" s="24"/>
      <c r="D145" s="24"/>
      <c r="E145" s="24"/>
      <c r="F145" s="30"/>
      <c r="G145" s="20"/>
      <c r="H145" s="19"/>
    </row>
    <row r="146" spans="1:8" x14ac:dyDescent="0.25">
      <c r="A146" s="19"/>
      <c r="B146" s="15"/>
      <c r="C146" s="16"/>
      <c r="D146" s="24"/>
      <c r="E146" s="23"/>
      <c r="F146" s="23"/>
      <c r="G146" s="20"/>
      <c r="H146" s="1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/>
  <dimension ref="A1:J148"/>
  <sheetViews>
    <sheetView workbookViewId="0">
      <selection activeCell="A2" sqref="A2:D3"/>
    </sheetView>
  </sheetViews>
  <sheetFormatPr baseColWidth="10" defaultColWidth="11.42578125" defaultRowHeight="15" x14ac:dyDescent="0.25"/>
  <cols>
    <col min="2" max="2" width="31.28515625" customWidth="1"/>
    <col min="3" max="3" width="10.7109375" bestFit="1" customWidth="1"/>
    <col min="5" max="5" width="13.7109375" bestFit="1" customWidth="1"/>
    <col min="9" max="9" width="18.28515625" customWidth="1"/>
    <col min="10" max="10" width="33.85546875" customWidth="1"/>
  </cols>
  <sheetData>
    <row r="1" spans="1:10" x14ac:dyDescent="0.25">
      <c r="A1" s="7" t="s">
        <v>38</v>
      </c>
      <c r="B1" s="7" t="s">
        <v>39</v>
      </c>
      <c r="C1" s="66" t="s">
        <v>14</v>
      </c>
      <c r="D1" s="66" t="s">
        <v>15</v>
      </c>
      <c r="E1" s="7" t="s">
        <v>40</v>
      </c>
      <c r="F1" s="7" t="s">
        <v>42</v>
      </c>
      <c r="G1" s="8" t="s">
        <v>43</v>
      </c>
      <c r="H1" s="8" t="s">
        <v>44</v>
      </c>
      <c r="I1" s="65" t="s">
        <v>48</v>
      </c>
      <c r="J1" s="69" t="s">
        <v>50</v>
      </c>
    </row>
    <row r="2" spans="1:10" x14ac:dyDescent="0.25">
      <c r="A2" s="87" t="s">
        <v>49</v>
      </c>
      <c r="B2" s="89" t="s">
        <v>68</v>
      </c>
      <c r="C2" s="90">
        <v>45000</v>
      </c>
      <c r="D2" s="90">
        <v>34300</v>
      </c>
      <c r="E2" s="55">
        <f>D2/C2</f>
        <v>0.76222222222222225</v>
      </c>
      <c r="F2" s="56">
        <f>IF(C2&gt;0,D2/C2,FALSE)</f>
        <v>0.76222222222222225</v>
      </c>
      <c r="G2" s="54">
        <f>ABS(C2-D2)</f>
        <v>10700</v>
      </c>
      <c r="H2" s="54">
        <f>D2-C2</f>
        <v>-10700</v>
      </c>
      <c r="I2" s="70" t="s">
        <v>11</v>
      </c>
      <c r="J2" s="71" t="s">
        <v>53</v>
      </c>
    </row>
    <row r="3" spans="1:10" x14ac:dyDescent="0.25">
      <c r="A3" s="87" t="s">
        <v>52</v>
      </c>
      <c r="B3" s="89" t="s">
        <v>69</v>
      </c>
      <c r="C3" s="91">
        <v>18000</v>
      </c>
      <c r="D3" s="91">
        <v>18000</v>
      </c>
      <c r="E3" s="55">
        <f t="shared" ref="E3:E26" si="0">D3/C3</f>
        <v>1</v>
      </c>
      <c r="F3" s="56">
        <f t="shared" ref="F3:F25" si="1">IF(C3&gt;0,D3/C3,FALSE)</f>
        <v>1</v>
      </c>
      <c r="G3" s="54">
        <f t="shared" ref="G3:G25" si="2">ABS(C3-D3)</f>
        <v>0</v>
      </c>
      <c r="H3" s="54">
        <f t="shared" ref="H3:H25" si="3">D3-C3</f>
        <v>0</v>
      </c>
      <c r="I3" s="70" t="s">
        <v>11</v>
      </c>
    </row>
    <row r="4" spans="1:10" x14ac:dyDescent="0.25">
      <c r="A4" s="19"/>
      <c r="B4" s="19"/>
      <c r="C4" s="20"/>
      <c r="D4" s="20"/>
      <c r="E4" s="55" t="e">
        <f t="shared" si="0"/>
        <v>#DIV/0!</v>
      </c>
      <c r="F4" s="56" t="b">
        <f t="shared" si="1"/>
        <v>0</v>
      </c>
      <c r="G4" s="54">
        <f t="shared" si="2"/>
        <v>0</v>
      </c>
      <c r="H4" s="54">
        <f t="shared" si="3"/>
        <v>0</v>
      </c>
      <c r="I4" s="70" t="s">
        <v>11</v>
      </c>
    </row>
    <row r="5" spans="1:10" x14ac:dyDescent="0.25">
      <c r="A5" s="19"/>
      <c r="B5" s="19"/>
      <c r="C5" s="20"/>
      <c r="D5" s="20"/>
      <c r="E5" s="55" t="e">
        <f t="shared" si="0"/>
        <v>#DIV/0!</v>
      </c>
      <c r="F5" s="56" t="b">
        <f t="shared" si="1"/>
        <v>0</v>
      </c>
      <c r="G5" s="54">
        <f t="shared" si="2"/>
        <v>0</v>
      </c>
      <c r="H5" s="54">
        <f t="shared" si="3"/>
        <v>0</v>
      </c>
      <c r="I5" s="70" t="s">
        <v>11</v>
      </c>
    </row>
    <row r="6" spans="1:10" x14ac:dyDescent="0.25">
      <c r="A6" s="19"/>
      <c r="B6" s="19"/>
      <c r="C6" s="20"/>
      <c r="D6" s="20"/>
      <c r="E6" s="55" t="e">
        <f t="shared" si="0"/>
        <v>#DIV/0!</v>
      </c>
      <c r="F6" s="56" t="b">
        <f t="shared" si="1"/>
        <v>0</v>
      </c>
      <c r="G6" s="54">
        <f t="shared" si="2"/>
        <v>0</v>
      </c>
      <c r="H6" s="54">
        <f t="shared" si="3"/>
        <v>0</v>
      </c>
      <c r="I6" s="70" t="s">
        <v>11</v>
      </c>
    </row>
    <row r="7" spans="1:10" x14ac:dyDescent="0.25">
      <c r="A7" s="19"/>
      <c r="B7" s="19"/>
      <c r="C7" s="20"/>
      <c r="D7" s="20"/>
      <c r="E7" s="55" t="e">
        <f t="shared" si="0"/>
        <v>#DIV/0!</v>
      </c>
      <c r="F7" s="56" t="b">
        <f t="shared" si="1"/>
        <v>0</v>
      </c>
      <c r="G7" s="54">
        <f t="shared" si="2"/>
        <v>0</v>
      </c>
      <c r="H7" s="54">
        <f t="shared" si="3"/>
        <v>0</v>
      </c>
      <c r="I7" s="70" t="s">
        <v>11</v>
      </c>
    </row>
    <row r="8" spans="1:10" x14ac:dyDescent="0.25">
      <c r="A8" s="19"/>
      <c r="B8" s="19"/>
      <c r="C8" s="20"/>
      <c r="D8" s="20"/>
      <c r="E8" s="55" t="e">
        <f t="shared" si="0"/>
        <v>#DIV/0!</v>
      </c>
      <c r="F8" s="56" t="b">
        <f t="shared" si="1"/>
        <v>0</v>
      </c>
      <c r="G8" s="54">
        <f t="shared" si="2"/>
        <v>0</v>
      </c>
      <c r="H8" s="54">
        <f t="shared" si="3"/>
        <v>0</v>
      </c>
      <c r="I8" s="70" t="s">
        <v>11</v>
      </c>
    </row>
    <row r="9" spans="1:10" x14ac:dyDescent="0.25">
      <c r="A9" s="19"/>
      <c r="B9" s="19"/>
      <c r="C9" s="20"/>
      <c r="D9" s="20"/>
      <c r="E9" s="55" t="e">
        <f t="shared" si="0"/>
        <v>#DIV/0!</v>
      </c>
      <c r="F9" s="56" t="b">
        <f t="shared" si="1"/>
        <v>0</v>
      </c>
      <c r="G9" s="54">
        <f t="shared" si="2"/>
        <v>0</v>
      </c>
      <c r="H9" s="54">
        <f t="shared" si="3"/>
        <v>0</v>
      </c>
      <c r="I9" s="70" t="s">
        <v>11</v>
      </c>
    </row>
    <row r="10" spans="1:10" x14ac:dyDescent="0.25">
      <c r="A10" s="19"/>
      <c r="B10" s="19"/>
      <c r="C10" s="20"/>
      <c r="D10" s="20"/>
      <c r="E10" s="55" t="e">
        <f t="shared" si="0"/>
        <v>#DIV/0!</v>
      </c>
      <c r="F10" s="56" t="b">
        <f t="shared" si="1"/>
        <v>0</v>
      </c>
      <c r="G10" s="54">
        <f t="shared" si="2"/>
        <v>0</v>
      </c>
      <c r="H10" s="54">
        <f t="shared" si="3"/>
        <v>0</v>
      </c>
      <c r="I10" s="70" t="s">
        <v>11</v>
      </c>
    </row>
    <row r="11" spans="1:10" x14ac:dyDescent="0.25">
      <c r="A11" s="19"/>
      <c r="B11" s="19"/>
      <c r="C11" s="20"/>
      <c r="D11" s="20"/>
      <c r="E11" s="55" t="e">
        <f t="shared" si="0"/>
        <v>#DIV/0!</v>
      </c>
      <c r="F11" s="56" t="b">
        <f t="shared" si="1"/>
        <v>0</v>
      </c>
      <c r="G11" s="54">
        <f t="shared" si="2"/>
        <v>0</v>
      </c>
      <c r="H11" s="54">
        <f t="shared" si="3"/>
        <v>0</v>
      </c>
      <c r="I11" s="70" t="s">
        <v>11</v>
      </c>
    </row>
    <row r="12" spans="1:10" x14ac:dyDescent="0.25">
      <c r="A12" s="19"/>
      <c r="B12" s="19"/>
      <c r="C12" s="20"/>
      <c r="D12" s="20"/>
      <c r="E12" s="55" t="e">
        <f t="shared" si="0"/>
        <v>#DIV/0!</v>
      </c>
      <c r="F12" s="56" t="b">
        <f t="shared" si="1"/>
        <v>0</v>
      </c>
      <c r="G12" s="54">
        <f t="shared" si="2"/>
        <v>0</v>
      </c>
      <c r="H12" s="54">
        <f t="shared" si="3"/>
        <v>0</v>
      </c>
      <c r="I12" s="70" t="s">
        <v>11</v>
      </c>
    </row>
    <row r="13" spans="1:10" x14ac:dyDescent="0.25">
      <c r="A13" s="19"/>
      <c r="B13" s="19"/>
      <c r="C13" s="20"/>
      <c r="D13" s="20"/>
      <c r="E13" s="55" t="e">
        <f t="shared" si="0"/>
        <v>#DIV/0!</v>
      </c>
      <c r="F13" s="56" t="b">
        <f t="shared" si="1"/>
        <v>0</v>
      </c>
      <c r="G13" s="54">
        <f t="shared" si="2"/>
        <v>0</v>
      </c>
      <c r="H13" s="54">
        <f t="shared" si="3"/>
        <v>0</v>
      </c>
      <c r="I13" s="70" t="s">
        <v>11</v>
      </c>
    </row>
    <row r="14" spans="1:10" x14ac:dyDescent="0.25">
      <c r="A14" s="19"/>
      <c r="B14" s="19"/>
      <c r="C14" s="20"/>
      <c r="D14" s="20"/>
      <c r="E14" s="55" t="e">
        <f t="shared" si="0"/>
        <v>#DIV/0!</v>
      </c>
      <c r="F14" s="56" t="b">
        <f t="shared" si="1"/>
        <v>0</v>
      </c>
      <c r="G14" s="54">
        <f t="shared" si="2"/>
        <v>0</v>
      </c>
      <c r="H14" s="54">
        <f t="shared" si="3"/>
        <v>0</v>
      </c>
      <c r="I14" s="70" t="s">
        <v>11</v>
      </c>
    </row>
    <row r="15" spans="1:10" x14ac:dyDescent="0.25">
      <c r="A15" s="19"/>
      <c r="B15" s="19"/>
      <c r="C15" s="20"/>
      <c r="D15" s="20"/>
      <c r="E15" s="55" t="e">
        <f t="shared" si="0"/>
        <v>#DIV/0!</v>
      </c>
      <c r="F15" s="56" t="b">
        <f t="shared" si="1"/>
        <v>0</v>
      </c>
      <c r="G15" s="54">
        <f t="shared" si="2"/>
        <v>0</v>
      </c>
      <c r="H15" s="54">
        <f t="shared" si="3"/>
        <v>0</v>
      </c>
      <c r="I15" s="70" t="s">
        <v>11</v>
      </c>
    </row>
    <row r="16" spans="1:10" x14ac:dyDescent="0.25">
      <c r="A16" s="19"/>
      <c r="B16" s="19"/>
      <c r="C16" s="20"/>
      <c r="D16" s="20"/>
      <c r="E16" s="55" t="e">
        <f t="shared" si="0"/>
        <v>#DIV/0!</v>
      </c>
      <c r="F16" s="56" t="b">
        <f t="shared" si="1"/>
        <v>0</v>
      </c>
      <c r="G16" s="54">
        <f t="shared" si="2"/>
        <v>0</v>
      </c>
      <c r="H16" s="54">
        <f t="shared" si="3"/>
        <v>0</v>
      </c>
      <c r="I16" s="70" t="s">
        <v>11</v>
      </c>
    </row>
    <row r="17" spans="1:10" x14ac:dyDescent="0.25">
      <c r="A17" s="19"/>
      <c r="B17" s="19"/>
      <c r="C17" s="20"/>
      <c r="D17" s="20"/>
      <c r="E17" s="55" t="e">
        <f t="shared" si="0"/>
        <v>#DIV/0!</v>
      </c>
      <c r="F17" s="56" t="b">
        <f t="shared" si="1"/>
        <v>0</v>
      </c>
      <c r="G17" s="54">
        <f t="shared" si="2"/>
        <v>0</v>
      </c>
      <c r="H17" s="54">
        <f t="shared" si="3"/>
        <v>0</v>
      </c>
      <c r="I17" s="70" t="s">
        <v>11</v>
      </c>
    </row>
    <row r="18" spans="1:10" x14ac:dyDescent="0.25">
      <c r="A18" s="19"/>
      <c r="B18" s="19"/>
      <c r="C18" s="20"/>
      <c r="D18" s="20"/>
      <c r="E18" s="55" t="e">
        <f t="shared" si="0"/>
        <v>#DIV/0!</v>
      </c>
      <c r="F18" s="56" t="b">
        <f t="shared" si="1"/>
        <v>0</v>
      </c>
      <c r="G18" s="54">
        <f t="shared" si="2"/>
        <v>0</v>
      </c>
      <c r="H18" s="54">
        <f t="shared" si="3"/>
        <v>0</v>
      </c>
      <c r="I18" s="70" t="s">
        <v>11</v>
      </c>
    </row>
    <row r="19" spans="1:10" x14ac:dyDescent="0.25">
      <c r="A19" s="19"/>
      <c r="B19" s="19"/>
      <c r="C19" s="20"/>
      <c r="D19" s="20"/>
      <c r="E19" s="55" t="e">
        <f t="shared" si="0"/>
        <v>#DIV/0!</v>
      </c>
      <c r="F19" s="56" t="b">
        <f t="shared" si="1"/>
        <v>0</v>
      </c>
      <c r="G19" s="54">
        <f t="shared" si="2"/>
        <v>0</v>
      </c>
      <c r="H19" s="54">
        <f t="shared" si="3"/>
        <v>0</v>
      </c>
      <c r="I19" s="70" t="s">
        <v>11</v>
      </c>
    </row>
    <row r="20" spans="1:10" x14ac:dyDescent="0.25">
      <c r="A20" s="19"/>
      <c r="B20" s="19"/>
      <c r="C20" s="20"/>
      <c r="D20" s="20"/>
      <c r="E20" s="55" t="e">
        <f t="shared" si="0"/>
        <v>#DIV/0!</v>
      </c>
      <c r="F20" s="56" t="b">
        <f t="shared" si="1"/>
        <v>0</v>
      </c>
      <c r="G20" s="54">
        <f t="shared" si="2"/>
        <v>0</v>
      </c>
      <c r="H20" s="54">
        <f t="shared" si="3"/>
        <v>0</v>
      </c>
      <c r="I20" s="70" t="s">
        <v>11</v>
      </c>
    </row>
    <row r="21" spans="1:10" x14ac:dyDescent="0.25">
      <c r="A21" s="19"/>
      <c r="B21" s="19"/>
      <c r="C21" s="20"/>
      <c r="D21" s="20"/>
      <c r="E21" s="55" t="e">
        <f t="shared" si="0"/>
        <v>#DIV/0!</v>
      </c>
      <c r="F21" s="56" t="b">
        <f t="shared" si="1"/>
        <v>0</v>
      </c>
      <c r="G21" s="54">
        <f t="shared" si="2"/>
        <v>0</v>
      </c>
      <c r="H21" s="54">
        <f t="shared" si="3"/>
        <v>0</v>
      </c>
      <c r="I21" s="70" t="s">
        <v>11</v>
      </c>
      <c r="J21" s="83"/>
    </row>
    <row r="22" spans="1:10" x14ac:dyDescent="0.25">
      <c r="A22" s="19"/>
      <c r="B22" s="19"/>
      <c r="C22" s="20"/>
      <c r="D22" s="20"/>
      <c r="E22" s="55" t="e">
        <f t="shared" si="0"/>
        <v>#DIV/0!</v>
      </c>
      <c r="F22" s="56" t="b">
        <f t="shared" si="1"/>
        <v>0</v>
      </c>
      <c r="G22" s="54">
        <f t="shared" si="2"/>
        <v>0</v>
      </c>
      <c r="H22" s="54">
        <f t="shared" si="3"/>
        <v>0</v>
      </c>
      <c r="I22" s="70" t="s">
        <v>11</v>
      </c>
    </row>
    <row r="23" spans="1:10" x14ac:dyDescent="0.25">
      <c r="A23" s="19"/>
      <c r="B23" s="19"/>
      <c r="C23" s="20"/>
      <c r="D23" s="20"/>
      <c r="E23" s="55" t="e">
        <f t="shared" si="0"/>
        <v>#DIV/0!</v>
      </c>
      <c r="F23" s="56" t="b">
        <f t="shared" si="1"/>
        <v>0</v>
      </c>
      <c r="G23" s="54">
        <f t="shared" si="2"/>
        <v>0</v>
      </c>
      <c r="H23" s="54">
        <f t="shared" si="3"/>
        <v>0</v>
      </c>
      <c r="I23" s="70" t="s">
        <v>11</v>
      </c>
    </row>
    <row r="24" spans="1:10" x14ac:dyDescent="0.25">
      <c r="A24" s="19"/>
      <c r="B24" s="19"/>
      <c r="C24" s="20"/>
      <c r="D24" s="20"/>
      <c r="E24" s="55" t="e">
        <f t="shared" si="0"/>
        <v>#DIV/0!</v>
      </c>
      <c r="F24" s="56" t="b">
        <f t="shared" si="1"/>
        <v>0</v>
      </c>
      <c r="G24" s="54">
        <f t="shared" si="2"/>
        <v>0</v>
      </c>
      <c r="H24" s="54">
        <f t="shared" si="3"/>
        <v>0</v>
      </c>
      <c r="I24" s="70" t="s">
        <v>11</v>
      </c>
    </row>
    <row r="25" spans="1:10" x14ac:dyDescent="0.25">
      <c r="A25" s="19"/>
      <c r="B25" s="19"/>
      <c r="C25" s="20"/>
      <c r="D25" s="20"/>
      <c r="E25" s="55" t="e">
        <f t="shared" si="0"/>
        <v>#DIV/0!</v>
      </c>
      <c r="F25" s="56" t="b">
        <f t="shared" si="1"/>
        <v>0</v>
      </c>
      <c r="G25" s="54">
        <f t="shared" si="2"/>
        <v>0</v>
      </c>
      <c r="H25" s="54">
        <f t="shared" si="3"/>
        <v>0</v>
      </c>
      <c r="I25" s="70" t="s">
        <v>11</v>
      </c>
    </row>
    <row r="26" spans="1:10" x14ac:dyDescent="0.25">
      <c r="A26" s="23" t="s">
        <v>45</v>
      </c>
      <c r="B26" s="23"/>
      <c r="C26" s="24"/>
      <c r="D26" s="24"/>
      <c r="E26" s="57" t="e">
        <f t="shared" si="0"/>
        <v>#DIV/0!</v>
      </c>
      <c r="F26" s="58">
        <f>AVERAGE($F$2:$F$25)</f>
        <v>0.88111111111111118</v>
      </c>
      <c r="G26" s="59">
        <f>SUM($G$2:$G$25)</f>
        <v>10700</v>
      </c>
      <c r="H26" s="59">
        <f>SUM(H2:H25)</f>
        <v>-10700</v>
      </c>
      <c r="I26" s="70" t="s">
        <v>11</v>
      </c>
    </row>
    <row r="27" spans="1:10" x14ac:dyDescent="0.25">
      <c r="A27" s="19"/>
      <c r="B27" s="19"/>
      <c r="C27" s="20"/>
      <c r="D27" s="20"/>
      <c r="E27" s="12"/>
      <c r="F27" s="21"/>
      <c r="G27" s="20"/>
      <c r="H27" s="20"/>
    </row>
    <row r="28" spans="1:10" x14ac:dyDescent="0.25">
      <c r="A28" s="19"/>
      <c r="B28" s="19"/>
      <c r="C28" s="20"/>
      <c r="D28" s="20"/>
      <c r="E28" s="19"/>
      <c r="F28" s="19"/>
      <c r="G28" s="20"/>
      <c r="H28" s="20"/>
    </row>
    <row r="29" spans="1:10" x14ac:dyDescent="0.25">
      <c r="A29" s="19"/>
      <c r="B29" s="13" t="s">
        <v>46</v>
      </c>
      <c r="C29" s="14" t="s">
        <v>14</v>
      </c>
      <c r="D29" s="14" t="s">
        <v>15</v>
      </c>
      <c r="E29" s="13" t="s">
        <v>16</v>
      </c>
      <c r="F29" s="13" t="s">
        <v>17</v>
      </c>
      <c r="G29" s="20"/>
      <c r="H29" s="19"/>
    </row>
    <row r="30" spans="1:10" x14ac:dyDescent="0.25">
      <c r="A30" s="19"/>
      <c r="B30" s="23" t="s">
        <v>18</v>
      </c>
      <c r="C30" s="24">
        <f>SUMIF($C$2:$C$25,"&gt;0",$C$2:$C$25)</f>
        <v>63000</v>
      </c>
      <c r="D30" s="24">
        <f>SUMIF($C$2:$C$25,"&gt;0",$D$2:$D$25)</f>
        <v>52300</v>
      </c>
      <c r="E30" s="24">
        <f>D30-C30</f>
        <v>-10700</v>
      </c>
      <c r="F30" s="26">
        <f>E30/C30</f>
        <v>-0.16984126984126985</v>
      </c>
      <c r="G30" s="20"/>
      <c r="H30" s="19"/>
    </row>
    <row r="31" spans="1:10" x14ac:dyDescent="0.25">
      <c r="A31" s="19"/>
      <c r="B31" s="23" t="s">
        <v>19</v>
      </c>
      <c r="C31" s="28">
        <v>0</v>
      </c>
      <c r="D31" s="28">
        <f>SUMIF($C$2:$C$25,"",$D$2:$D$25)</f>
        <v>0</v>
      </c>
      <c r="E31" s="28">
        <f>D31-C31</f>
        <v>0</v>
      </c>
      <c r="F31" s="29">
        <f>E31/C30</f>
        <v>0</v>
      </c>
      <c r="G31" s="20"/>
      <c r="H31" s="19"/>
    </row>
    <row r="32" spans="1:10" x14ac:dyDescent="0.25">
      <c r="A32" s="19"/>
      <c r="B32" s="23" t="s">
        <v>20</v>
      </c>
      <c r="C32" s="24">
        <f>SUM(C30:C31)</f>
        <v>63000</v>
      </c>
      <c r="D32" s="24">
        <f>SUM(D30:D31)</f>
        <v>52300</v>
      </c>
      <c r="E32" s="24">
        <f>D32-C32</f>
        <v>-10700</v>
      </c>
      <c r="F32" s="26">
        <f>SUM(F30:F31)</f>
        <v>-0.16984126984126985</v>
      </c>
      <c r="G32" s="20"/>
      <c r="H32" s="19"/>
    </row>
    <row r="33" spans="1:8" x14ac:dyDescent="0.25">
      <c r="A33" s="19"/>
      <c r="B33" s="23"/>
      <c r="C33" s="24"/>
      <c r="D33" s="24"/>
      <c r="E33" s="24"/>
      <c r="F33" s="26"/>
      <c r="G33" s="20"/>
      <c r="H33" s="19"/>
    </row>
    <row r="34" spans="1:8" x14ac:dyDescent="0.25">
      <c r="A34" s="19"/>
      <c r="B34" s="23" t="s">
        <v>47</v>
      </c>
      <c r="C34" s="24"/>
      <c r="D34" s="24"/>
      <c r="E34" s="24">
        <f>G26</f>
        <v>10700</v>
      </c>
      <c r="F34" s="26">
        <f>E34/C30</f>
        <v>0.16984126984126985</v>
      </c>
      <c r="G34" s="20"/>
      <c r="H34" s="19"/>
    </row>
    <row r="35" spans="1:8" x14ac:dyDescent="0.25">
      <c r="A35" s="19"/>
      <c r="B35" s="23"/>
      <c r="C35" s="24"/>
      <c r="D35" s="24"/>
      <c r="E35" s="24"/>
      <c r="F35" s="30"/>
      <c r="G35" s="20"/>
      <c r="H35" s="19"/>
    </row>
    <row r="36" spans="1:8" x14ac:dyDescent="0.25">
      <c r="A36" s="19"/>
      <c r="B36" s="15" t="s">
        <v>22</v>
      </c>
      <c r="C36" s="53">
        <f>D32/C32</f>
        <v>0.83015873015873021</v>
      </c>
      <c r="D36" s="24"/>
      <c r="E36" s="23"/>
      <c r="F36" s="23"/>
      <c r="G36" s="20"/>
      <c r="H36" s="19"/>
    </row>
    <row r="38" spans="1:8" x14ac:dyDescent="0.25">
      <c r="A38" s="19"/>
      <c r="B38" s="19"/>
      <c r="C38" s="20"/>
      <c r="D38" s="20"/>
      <c r="E38" s="21"/>
      <c r="F38" s="22"/>
      <c r="G38" s="20"/>
      <c r="H38" s="20"/>
    </row>
    <row r="39" spans="1:8" x14ac:dyDescent="0.25">
      <c r="A39" s="19"/>
      <c r="B39" s="19"/>
      <c r="C39" s="20"/>
      <c r="D39" s="20"/>
      <c r="E39" s="21"/>
      <c r="F39" s="22"/>
      <c r="G39" s="20"/>
      <c r="H39" s="20"/>
    </row>
    <row r="40" spans="1:8" x14ac:dyDescent="0.25">
      <c r="A40" s="19"/>
      <c r="B40" s="19"/>
      <c r="C40" s="20"/>
      <c r="D40" s="20"/>
      <c r="E40" s="21"/>
      <c r="F40" s="22"/>
      <c r="G40" s="20"/>
      <c r="H40" s="20"/>
    </row>
    <row r="41" spans="1:8" x14ac:dyDescent="0.25">
      <c r="A41" s="19"/>
      <c r="B41" s="19"/>
      <c r="C41" s="20"/>
      <c r="D41" s="20"/>
      <c r="E41" s="21"/>
      <c r="F41" s="22"/>
      <c r="G41" s="20"/>
      <c r="H41" s="20"/>
    </row>
    <row r="42" spans="1:8" x14ac:dyDescent="0.25">
      <c r="A42" s="19"/>
      <c r="B42" s="19"/>
      <c r="C42" s="20"/>
      <c r="D42" s="20"/>
      <c r="E42" s="21"/>
      <c r="F42" s="22"/>
      <c r="G42" s="20"/>
      <c r="H42" s="20"/>
    </row>
    <row r="43" spans="1:8" x14ac:dyDescent="0.25">
      <c r="A43" s="19"/>
      <c r="B43" s="19"/>
      <c r="C43" s="20"/>
      <c r="D43" s="20"/>
      <c r="E43" s="21"/>
      <c r="F43" s="22"/>
      <c r="G43" s="20"/>
      <c r="H43" s="20"/>
    </row>
    <row r="44" spans="1:8" x14ac:dyDescent="0.25">
      <c r="A44" s="19"/>
      <c r="B44" s="19"/>
      <c r="C44" s="20"/>
      <c r="D44" s="20"/>
      <c r="E44" s="21"/>
      <c r="F44" s="22"/>
      <c r="G44" s="20"/>
      <c r="H44" s="20"/>
    </row>
    <row r="45" spans="1:8" x14ac:dyDescent="0.25">
      <c r="A45" s="19"/>
      <c r="B45" s="19"/>
      <c r="C45" s="20"/>
      <c r="D45" s="20"/>
      <c r="E45" s="21"/>
      <c r="F45" s="22"/>
      <c r="G45" s="20"/>
      <c r="H45" s="20"/>
    </row>
    <row r="46" spans="1:8" x14ac:dyDescent="0.25">
      <c r="A46" s="19"/>
      <c r="B46" s="19"/>
      <c r="C46" s="20"/>
      <c r="D46" s="20"/>
      <c r="E46" s="21"/>
      <c r="F46" s="22"/>
      <c r="G46" s="20"/>
      <c r="H46" s="20"/>
    </row>
    <row r="47" spans="1:8" x14ac:dyDescent="0.25">
      <c r="A47" s="19"/>
      <c r="B47" s="19"/>
      <c r="C47" s="20"/>
      <c r="D47" s="20"/>
      <c r="E47" s="21"/>
      <c r="F47" s="22"/>
      <c r="G47" s="20"/>
      <c r="H47" s="20"/>
    </row>
    <row r="48" spans="1:8" x14ac:dyDescent="0.25">
      <c r="A48" s="19"/>
      <c r="B48" s="19"/>
      <c r="C48" s="20"/>
      <c r="D48" s="20"/>
      <c r="E48" s="21"/>
      <c r="F48" s="22"/>
      <c r="G48" s="20"/>
      <c r="H48" s="20"/>
    </row>
    <row r="49" spans="1:8" x14ac:dyDescent="0.25">
      <c r="A49" s="19"/>
      <c r="B49" s="19"/>
      <c r="C49" s="20"/>
      <c r="D49" s="20"/>
      <c r="E49" s="21"/>
      <c r="F49" s="22"/>
      <c r="G49" s="20"/>
      <c r="H49" s="20"/>
    </row>
    <row r="50" spans="1:8" x14ac:dyDescent="0.25">
      <c r="A50" s="19"/>
      <c r="B50" s="19"/>
      <c r="C50" s="20"/>
      <c r="D50" s="20"/>
      <c r="E50" s="21"/>
      <c r="F50" s="22"/>
      <c r="G50" s="20"/>
      <c r="H50" s="20"/>
    </row>
    <row r="51" spans="1:8" x14ac:dyDescent="0.25">
      <c r="A51" s="19"/>
      <c r="B51" s="19"/>
      <c r="C51" s="20"/>
      <c r="D51" s="20"/>
      <c r="E51" s="21"/>
      <c r="F51" s="22"/>
      <c r="G51" s="20"/>
      <c r="H51" s="20"/>
    </row>
    <row r="52" spans="1:8" x14ac:dyDescent="0.25">
      <c r="A52" s="19"/>
      <c r="B52" s="19"/>
      <c r="C52" s="20"/>
      <c r="D52" s="20"/>
      <c r="E52" s="21"/>
      <c r="F52" s="22"/>
      <c r="G52" s="20"/>
      <c r="H52" s="20"/>
    </row>
    <row r="53" spans="1:8" x14ac:dyDescent="0.25">
      <c r="A53" s="19"/>
      <c r="B53" s="19"/>
      <c r="C53" s="20"/>
      <c r="D53" s="20"/>
      <c r="E53" s="21"/>
      <c r="F53" s="22"/>
      <c r="G53" s="20"/>
      <c r="H53" s="20"/>
    </row>
    <row r="54" spans="1:8" x14ac:dyDescent="0.25">
      <c r="A54" s="19"/>
      <c r="B54" s="19"/>
      <c r="C54" s="20"/>
      <c r="D54" s="20"/>
      <c r="E54" s="21"/>
      <c r="F54" s="22"/>
      <c r="G54" s="20"/>
      <c r="H54" s="20"/>
    </row>
    <row r="55" spans="1:8" x14ac:dyDescent="0.25">
      <c r="A55" s="19"/>
      <c r="B55" s="19"/>
      <c r="C55" s="20"/>
      <c r="D55" s="20"/>
      <c r="E55" s="21"/>
      <c r="F55" s="22"/>
      <c r="G55" s="20"/>
      <c r="H55" s="20"/>
    </row>
    <row r="56" spans="1:8" x14ac:dyDescent="0.25">
      <c r="A56" s="19"/>
      <c r="B56" s="19"/>
      <c r="C56" s="20"/>
      <c r="D56" s="20"/>
      <c r="E56" s="21"/>
      <c r="F56" s="22"/>
      <c r="G56" s="20"/>
      <c r="H56" s="20"/>
    </row>
    <row r="57" spans="1:8" x14ac:dyDescent="0.25">
      <c r="A57" s="19"/>
      <c r="B57" s="19"/>
      <c r="C57" s="20"/>
      <c r="D57" s="20"/>
      <c r="E57" s="21"/>
      <c r="F57" s="22"/>
      <c r="G57" s="20"/>
      <c r="H57" s="20"/>
    </row>
    <row r="58" spans="1:8" x14ac:dyDescent="0.25">
      <c r="A58" s="19"/>
      <c r="B58" s="19"/>
      <c r="C58" s="20"/>
      <c r="D58" s="20"/>
      <c r="E58" s="21"/>
      <c r="F58" s="22"/>
      <c r="G58" s="20"/>
      <c r="H58" s="20"/>
    </row>
    <row r="59" spans="1:8" x14ac:dyDescent="0.25">
      <c r="A59" s="19"/>
      <c r="B59" s="19"/>
      <c r="C59" s="20"/>
      <c r="D59" s="20"/>
      <c r="E59" s="21"/>
      <c r="F59" s="22"/>
      <c r="G59" s="20"/>
      <c r="H59" s="20"/>
    </row>
    <row r="60" spans="1:8" x14ac:dyDescent="0.25">
      <c r="A60" s="19"/>
      <c r="B60" s="19"/>
      <c r="C60" s="20"/>
      <c r="D60" s="20"/>
      <c r="E60" s="21"/>
      <c r="F60" s="22"/>
      <c r="G60" s="20"/>
      <c r="H60" s="20"/>
    </row>
    <row r="61" spans="1:8" x14ac:dyDescent="0.25">
      <c r="A61" s="19"/>
      <c r="B61" s="19"/>
      <c r="C61" s="20"/>
      <c r="D61" s="20"/>
      <c r="E61" s="21"/>
      <c r="F61" s="22"/>
      <c r="G61" s="20"/>
      <c r="H61" s="20"/>
    </row>
    <row r="62" spans="1:8" x14ac:dyDescent="0.25">
      <c r="A62" s="19"/>
      <c r="B62" s="19"/>
      <c r="C62" s="20"/>
      <c r="D62" s="20"/>
      <c r="E62" s="21"/>
      <c r="F62" s="22"/>
      <c r="G62" s="20"/>
      <c r="H62" s="20"/>
    </row>
    <row r="63" spans="1:8" x14ac:dyDescent="0.25">
      <c r="A63" s="19"/>
      <c r="B63" s="19"/>
      <c r="C63" s="20"/>
      <c r="D63" s="20"/>
      <c r="E63" s="21"/>
      <c r="F63" s="22"/>
      <c r="G63" s="20"/>
      <c r="H63" s="20"/>
    </row>
    <row r="64" spans="1:8" x14ac:dyDescent="0.25">
      <c r="A64" s="19"/>
      <c r="B64" s="19"/>
      <c r="C64" s="20"/>
      <c r="D64" s="20"/>
      <c r="E64" s="21"/>
      <c r="F64" s="22"/>
      <c r="G64" s="20"/>
      <c r="H64" s="20"/>
    </row>
    <row r="65" spans="1:8" x14ac:dyDescent="0.25">
      <c r="A65" s="19"/>
      <c r="B65" s="19"/>
      <c r="C65" s="20"/>
      <c r="D65" s="20"/>
      <c r="E65" s="21"/>
      <c r="F65" s="22"/>
      <c r="G65" s="20"/>
      <c r="H65" s="20"/>
    </row>
    <row r="66" spans="1:8" x14ac:dyDescent="0.25">
      <c r="A66" s="19"/>
      <c r="B66" s="19"/>
      <c r="C66" s="20"/>
      <c r="D66" s="20"/>
      <c r="E66" s="21"/>
      <c r="F66" s="22"/>
      <c r="G66" s="20"/>
      <c r="H66" s="20"/>
    </row>
    <row r="67" spans="1:8" x14ac:dyDescent="0.25">
      <c r="A67" s="19"/>
      <c r="B67" s="19"/>
      <c r="C67" s="20"/>
      <c r="D67" s="20"/>
      <c r="E67" s="21"/>
      <c r="F67" s="22"/>
      <c r="G67" s="20"/>
      <c r="H67" s="20"/>
    </row>
    <row r="68" spans="1:8" x14ac:dyDescent="0.25">
      <c r="A68" s="19"/>
      <c r="B68" s="19"/>
      <c r="C68" s="20"/>
      <c r="D68" s="20"/>
      <c r="E68" s="21"/>
      <c r="F68" s="22"/>
      <c r="G68" s="20"/>
      <c r="H68" s="20"/>
    </row>
    <row r="69" spans="1:8" x14ac:dyDescent="0.25">
      <c r="A69" s="19"/>
      <c r="B69" s="19"/>
      <c r="C69" s="20"/>
      <c r="D69" s="20"/>
      <c r="E69" s="21"/>
      <c r="F69" s="22"/>
      <c r="G69" s="20"/>
      <c r="H69" s="20"/>
    </row>
    <row r="70" spans="1:8" x14ac:dyDescent="0.25">
      <c r="A70" s="19"/>
      <c r="B70" s="19"/>
      <c r="C70" s="20"/>
      <c r="D70" s="20"/>
      <c r="E70" s="21"/>
      <c r="F70" s="22"/>
      <c r="G70" s="20"/>
      <c r="H70" s="20"/>
    </row>
    <row r="71" spans="1:8" x14ac:dyDescent="0.25">
      <c r="A71" s="19"/>
      <c r="B71" s="19"/>
      <c r="C71" s="20"/>
      <c r="D71" s="20"/>
      <c r="E71" s="21"/>
      <c r="F71" s="22"/>
      <c r="G71" s="20"/>
      <c r="H71" s="20"/>
    </row>
    <row r="72" spans="1:8" x14ac:dyDescent="0.25">
      <c r="A72" s="19"/>
      <c r="B72" s="19"/>
      <c r="C72" s="20"/>
      <c r="D72" s="20"/>
      <c r="E72" s="21"/>
      <c r="F72" s="22"/>
      <c r="G72" s="20"/>
      <c r="H72" s="20"/>
    </row>
    <row r="73" spans="1:8" x14ac:dyDescent="0.25">
      <c r="A73" s="19"/>
      <c r="B73" s="19"/>
      <c r="C73" s="20"/>
      <c r="D73" s="20"/>
      <c r="E73" s="21"/>
      <c r="F73" s="22"/>
      <c r="G73" s="20"/>
      <c r="H73" s="20"/>
    </row>
    <row r="74" spans="1:8" x14ac:dyDescent="0.25">
      <c r="A74" s="19"/>
      <c r="B74" s="19"/>
      <c r="C74" s="20"/>
      <c r="D74" s="20"/>
      <c r="E74" s="21"/>
      <c r="F74" s="22"/>
      <c r="G74" s="20"/>
      <c r="H74" s="20"/>
    </row>
    <row r="75" spans="1:8" x14ac:dyDescent="0.25">
      <c r="A75" s="19"/>
      <c r="B75" s="19"/>
      <c r="C75" s="20"/>
      <c r="D75" s="20"/>
      <c r="E75" s="21"/>
      <c r="F75" s="22"/>
      <c r="G75" s="20"/>
      <c r="H75" s="20"/>
    </row>
    <row r="76" spans="1:8" x14ac:dyDescent="0.25">
      <c r="A76" s="19"/>
      <c r="B76" s="19"/>
      <c r="C76" s="20"/>
      <c r="D76" s="20"/>
      <c r="E76" s="21"/>
      <c r="F76" s="22"/>
      <c r="G76" s="20"/>
      <c r="H76" s="20"/>
    </row>
    <row r="77" spans="1:8" x14ac:dyDescent="0.25">
      <c r="A77" s="19"/>
      <c r="B77" s="19"/>
      <c r="C77" s="20"/>
      <c r="D77" s="20"/>
      <c r="E77" s="21"/>
      <c r="F77" s="22"/>
      <c r="G77" s="20"/>
      <c r="H77" s="20"/>
    </row>
    <row r="78" spans="1:8" x14ac:dyDescent="0.25">
      <c r="A78" s="19"/>
      <c r="B78" s="19"/>
      <c r="C78" s="20"/>
      <c r="D78" s="20"/>
      <c r="E78" s="21"/>
      <c r="F78" s="22"/>
      <c r="G78" s="20"/>
      <c r="H78" s="20"/>
    </row>
    <row r="79" spans="1:8" x14ac:dyDescent="0.25">
      <c r="A79" s="19"/>
      <c r="B79" s="19"/>
      <c r="C79" s="20"/>
      <c r="D79" s="20"/>
      <c r="E79" s="21"/>
      <c r="F79" s="22"/>
      <c r="G79" s="20"/>
      <c r="H79" s="20"/>
    </row>
    <row r="80" spans="1:8" x14ac:dyDescent="0.25">
      <c r="A80" s="19"/>
      <c r="B80" s="19"/>
      <c r="C80" s="20"/>
      <c r="D80" s="20"/>
      <c r="E80" s="21"/>
      <c r="F80" s="22"/>
      <c r="G80" s="20"/>
      <c r="H80" s="20"/>
    </row>
    <row r="81" spans="1:8" x14ac:dyDescent="0.25">
      <c r="A81" s="19"/>
      <c r="B81" s="19"/>
      <c r="C81" s="20"/>
      <c r="D81" s="20"/>
      <c r="E81" s="21"/>
      <c r="F81" s="22"/>
      <c r="G81" s="20"/>
      <c r="H81" s="20"/>
    </row>
    <row r="82" spans="1:8" x14ac:dyDescent="0.25">
      <c r="A82" s="19"/>
      <c r="B82" s="19"/>
      <c r="C82" s="20"/>
      <c r="D82" s="20"/>
      <c r="E82" s="21"/>
      <c r="F82" s="22"/>
      <c r="G82" s="20"/>
      <c r="H82" s="20"/>
    </row>
    <row r="83" spans="1:8" x14ac:dyDescent="0.25">
      <c r="A83" s="19"/>
      <c r="B83" s="19"/>
      <c r="C83" s="20"/>
      <c r="D83" s="20"/>
      <c r="E83" s="21"/>
      <c r="F83" s="22"/>
      <c r="G83" s="20"/>
      <c r="H83" s="20"/>
    </row>
    <row r="84" spans="1:8" x14ac:dyDescent="0.25">
      <c r="A84" s="19"/>
      <c r="B84" s="19"/>
      <c r="C84" s="20"/>
      <c r="D84" s="20"/>
      <c r="E84" s="21"/>
      <c r="F84" s="22"/>
      <c r="G84" s="20"/>
      <c r="H84" s="20"/>
    </row>
    <row r="85" spans="1:8" x14ac:dyDescent="0.25">
      <c r="A85" s="19"/>
      <c r="B85" s="19"/>
      <c r="C85" s="20"/>
      <c r="D85" s="20"/>
      <c r="E85" s="21"/>
      <c r="F85" s="22"/>
      <c r="G85" s="20"/>
      <c r="H85" s="20"/>
    </row>
    <row r="86" spans="1:8" x14ac:dyDescent="0.25">
      <c r="A86" s="19"/>
      <c r="B86" s="19"/>
      <c r="C86" s="20"/>
      <c r="D86" s="20"/>
      <c r="E86" s="21"/>
      <c r="F86" s="22"/>
      <c r="G86" s="20"/>
      <c r="H86" s="20"/>
    </row>
    <row r="87" spans="1:8" x14ac:dyDescent="0.25">
      <c r="A87" s="19"/>
      <c r="B87" s="19"/>
      <c r="C87" s="20"/>
      <c r="D87" s="20"/>
      <c r="E87" s="21"/>
      <c r="F87" s="22"/>
      <c r="G87" s="20"/>
      <c r="H87" s="20"/>
    </row>
    <row r="88" spans="1:8" x14ac:dyDescent="0.25">
      <c r="A88" s="19"/>
      <c r="B88" s="19"/>
      <c r="C88" s="20"/>
      <c r="D88" s="20"/>
      <c r="E88" s="21"/>
      <c r="F88" s="22"/>
      <c r="G88" s="20"/>
      <c r="H88" s="20"/>
    </row>
    <row r="89" spans="1:8" x14ac:dyDescent="0.25">
      <c r="A89" s="19"/>
      <c r="B89" s="19"/>
      <c r="C89" s="20"/>
      <c r="D89" s="20"/>
      <c r="E89" s="21"/>
      <c r="F89" s="22"/>
      <c r="G89" s="20"/>
      <c r="H89" s="20"/>
    </row>
    <row r="90" spans="1:8" x14ac:dyDescent="0.25">
      <c r="A90" s="19"/>
      <c r="B90" s="19"/>
      <c r="C90" s="20"/>
      <c r="D90" s="20"/>
      <c r="E90" s="21"/>
      <c r="F90" s="22"/>
      <c r="G90" s="20"/>
      <c r="H90" s="20"/>
    </row>
    <row r="91" spans="1:8" x14ac:dyDescent="0.25">
      <c r="A91" s="19"/>
      <c r="B91" s="19"/>
      <c r="C91" s="20"/>
      <c r="D91" s="20"/>
      <c r="E91" s="21"/>
      <c r="F91" s="22"/>
      <c r="G91" s="20"/>
      <c r="H91" s="20"/>
    </row>
    <row r="92" spans="1:8" x14ac:dyDescent="0.25">
      <c r="A92" s="19"/>
      <c r="B92" s="19"/>
      <c r="C92" s="20"/>
      <c r="D92" s="20"/>
      <c r="E92" s="21"/>
      <c r="F92" s="22"/>
      <c r="G92" s="20"/>
      <c r="H92" s="20"/>
    </row>
    <row r="93" spans="1:8" x14ac:dyDescent="0.25">
      <c r="A93" s="19"/>
      <c r="B93" s="19"/>
      <c r="C93" s="20"/>
      <c r="D93" s="20"/>
      <c r="E93" s="21"/>
      <c r="F93" s="22"/>
      <c r="G93" s="20"/>
      <c r="H93" s="20"/>
    </row>
    <row r="94" spans="1:8" x14ac:dyDescent="0.25">
      <c r="A94" s="19"/>
      <c r="B94" s="19"/>
      <c r="C94" s="20"/>
      <c r="D94" s="20"/>
      <c r="E94" s="21"/>
      <c r="F94" s="22"/>
      <c r="G94" s="20"/>
      <c r="H94" s="20"/>
    </row>
    <row r="95" spans="1:8" x14ac:dyDescent="0.25">
      <c r="A95" s="19"/>
      <c r="B95" s="19"/>
      <c r="C95" s="20"/>
      <c r="D95" s="20"/>
      <c r="E95" s="21"/>
      <c r="F95" s="22"/>
      <c r="G95" s="20"/>
      <c r="H95" s="20"/>
    </row>
    <row r="96" spans="1:8" x14ac:dyDescent="0.25">
      <c r="A96" s="19"/>
      <c r="B96" s="19"/>
      <c r="C96" s="20"/>
      <c r="D96" s="20"/>
      <c r="E96" s="21"/>
      <c r="F96" s="22"/>
      <c r="G96" s="20"/>
      <c r="H96" s="20"/>
    </row>
    <row r="97" spans="1:8" x14ac:dyDescent="0.25">
      <c r="A97" s="19"/>
      <c r="B97" s="19"/>
      <c r="C97" s="20"/>
      <c r="D97" s="20"/>
      <c r="E97" s="21"/>
      <c r="F97" s="22"/>
      <c r="G97" s="20"/>
      <c r="H97" s="20"/>
    </row>
    <row r="98" spans="1:8" x14ac:dyDescent="0.25">
      <c r="A98" s="19"/>
      <c r="B98" s="19"/>
      <c r="C98" s="20"/>
      <c r="D98" s="20"/>
      <c r="E98" s="21"/>
      <c r="F98" s="22"/>
      <c r="G98" s="20"/>
      <c r="H98" s="20"/>
    </row>
    <row r="99" spans="1:8" x14ac:dyDescent="0.25">
      <c r="A99" s="19"/>
      <c r="B99" s="19"/>
      <c r="C99" s="20"/>
      <c r="D99" s="20"/>
      <c r="E99" s="21"/>
      <c r="F99" s="22"/>
      <c r="G99" s="20"/>
      <c r="H99" s="20"/>
    </row>
    <row r="100" spans="1:8" x14ac:dyDescent="0.25">
      <c r="A100" s="19"/>
      <c r="B100" s="19"/>
      <c r="C100" s="20"/>
      <c r="D100" s="20"/>
      <c r="E100" s="21"/>
      <c r="F100" s="22"/>
      <c r="G100" s="20"/>
      <c r="H100" s="20"/>
    </row>
    <row r="101" spans="1:8" x14ac:dyDescent="0.25">
      <c r="A101" s="19"/>
      <c r="B101" s="19"/>
      <c r="C101" s="20"/>
      <c r="D101" s="20"/>
      <c r="E101" s="21"/>
      <c r="F101" s="22"/>
      <c r="G101" s="20"/>
      <c r="H101" s="20"/>
    </row>
    <row r="102" spans="1:8" x14ac:dyDescent="0.25">
      <c r="A102" s="19"/>
      <c r="B102" s="19"/>
      <c r="C102" s="20"/>
      <c r="D102" s="20"/>
      <c r="E102" s="21"/>
      <c r="F102" s="22"/>
      <c r="G102" s="20"/>
      <c r="H102" s="20"/>
    </row>
    <row r="103" spans="1:8" x14ac:dyDescent="0.25">
      <c r="A103" s="19"/>
      <c r="B103" s="19"/>
      <c r="C103" s="20"/>
      <c r="D103" s="20"/>
      <c r="E103" s="21"/>
      <c r="F103" s="22"/>
      <c r="G103" s="20"/>
      <c r="H103" s="20"/>
    </row>
    <row r="104" spans="1:8" x14ac:dyDescent="0.25">
      <c r="A104" s="19"/>
      <c r="B104" s="19"/>
      <c r="C104" s="20"/>
      <c r="D104" s="20"/>
      <c r="E104" s="21"/>
      <c r="F104" s="22"/>
      <c r="G104" s="20"/>
      <c r="H104" s="20"/>
    </row>
    <row r="105" spans="1:8" x14ac:dyDescent="0.25">
      <c r="A105" s="19"/>
      <c r="B105" s="19"/>
      <c r="C105" s="20"/>
      <c r="D105" s="20"/>
      <c r="E105" s="21"/>
      <c r="F105" s="22"/>
      <c r="G105" s="20"/>
      <c r="H105" s="20"/>
    </row>
    <row r="106" spans="1:8" x14ac:dyDescent="0.25">
      <c r="A106" s="19"/>
      <c r="B106" s="19"/>
      <c r="C106" s="20"/>
      <c r="D106" s="20"/>
      <c r="E106" s="21"/>
      <c r="F106" s="22"/>
      <c r="G106" s="20"/>
      <c r="H106" s="20"/>
    </row>
    <row r="107" spans="1:8" x14ac:dyDescent="0.25">
      <c r="A107" s="19"/>
      <c r="B107" s="19"/>
      <c r="C107" s="20"/>
      <c r="D107" s="20"/>
      <c r="E107" s="21"/>
      <c r="F107" s="22"/>
      <c r="G107" s="20"/>
      <c r="H107" s="20"/>
    </row>
    <row r="108" spans="1:8" x14ac:dyDescent="0.25">
      <c r="A108" s="19"/>
      <c r="B108" s="19"/>
      <c r="C108" s="20"/>
      <c r="D108" s="20"/>
      <c r="E108" s="21"/>
      <c r="F108" s="22"/>
      <c r="G108" s="20"/>
      <c r="H108" s="20"/>
    </row>
    <row r="109" spans="1:8" x14ac:dyDescent="0.25">
      <c r="A109" s="19"/>
      <c r="B109" s="19"/>
      <c r="C109" s="20"/>
      <c r="D109" s="20"/>
      <c r="E109" s="21"/>
      <c r="F109" s="22"/>
      <c r="G109" s="20"/>
      <c r="H109" s="20"/>
    </row>
    <row r="110" spans="1:8" x14ac:dyDescent="0.25">
      <c r="A110" s="19"/>
      <c r="B110" s="19"/>
      <c r="C110" s="20"/>
      <c r="D110" s="20"/>
      <c r="E110" s="21"/>
      <c r="F110" s="22"/>
      <c r="G110" s="20"/>
      <c r="H110" s="20"/>
    </row>
    <row r="111" spans="1:8" x14ac:dyDescent="0.25">
      <c r="A111" s="19"/>
      <c r="B111" s="19"/>
      <c r="C111" s="20"/>
      <c r="D111" s="20"/>
      <c r="E111" s="21"/>
      <c r="F111" s="22"/>
      <c r="G111" s="20"/>
      <c r="H111" s="20"/>
    </row>
    <row r="112" spans="1:8" x14ac:dyDescent="0.25">
      <c r="A112" s="19"/>
      <c r="B112" s="19"/>
      <c r="C112" s="20"/>
      <c r="D112" s="20"/>
      <c r="E112" s="21"/>
      <c r="F112" s="22"/>
      <c r="G112" s="20"/>
      <c r="H112" s="20"/>
    </row>
    <row r="113" spans="1:8" x14ac:dyDescent="0.25">
      <c r="A113" s="19"/>
      <c r="B113" s="19"/>
      <c r="C113" s="20"/>
      <c r="D113" s="20"/>
      <c r="E113" s="21"/>
      <c r="F113" s="22"/>
      <c r="G113" s="20"/>
      <c r="H113" s="20"/>
    </row>
    <row r="114" spans="1:8" x14ac:dyDescent="0.25">
      <c r="A114" s="19"/>
      <c r="B114" s="19"/>
      <c r="C114" s="20"/>
      <c r="D114" s="20"/>
      <c r="E114" s="21"/>
      <c r="F114" s="22"/>
      <c r="G114" s="20"/>
      <c r="H114" s="20"/>
    </row>
    <row r="115" spans="1:8" x14ac:dyDescent="0.25">
      <c r="A115" s="19"/>
      <c r="B115" s="19"/>
      <c r="C115" s="20"/>
      <c r="D115" s="20"/>
      <c r="E115" s="21"/>
      <c r="F115" s="22"/>
      <c r="G115" s="20"/>
      <c r="H115" s="20"/>
    </row>
    <row r="116" spans="1:8" x14ac:dyDescent="0.25">
      <c r="A116" s="19"/>
      <c r="B116" s="19"/>
      <c r="C116" s="20"/>
      <c r="D116" s="20"/>
      <c r="E116" s="21"/>
      <c r="F116" s="22"/>
      <c r="G116" s="20"/>
      <c r="H116" s="20"/>
    </row>
    <row r="117" spans="1:8" x14ac:dyDescent="0.25">
      <c r="A117" s="19"/>
      <c r="B117" s="19"/>
      <c r="C117" s="20"/>
      <c r="D117" s="20"/>
      <c r="E117" s="21"/>
      <c r="F117" s="22"/>
      <c r="G117" s="20"/>
      <c r="H117" s="20"/>
    </row>
    <row r="118" spans="1:8" x14ac:dyDescent="0.25">
      <c r="A118" s="19"/>
      <c r="B118" s="19"/>
      <c r="C118" s="20"/>
      <c r="D118" s="20"/>
      <c r="E118" s="21"/>
      <c r="F118" s="22"/>
      <c r="G118" s="20"/>
      <c r="H118" s="20"/>
    </row>
    <row r="119" spans="1:8" x14ac:dyDescent="0.25">
      <c r="A119" s="19"/>
      <c r="B119" s="19"/>
      <c r="C119" s="20"/>
      <c r="D119" s="20"/>
      <c r="E119" s="21"/>
      <c r="F119" s="22"/>
      <c r="G119" s="20"/>
      <c r="H119" s="20"/>
    </row>
    <row r="120" spans="1:8" x14ac:dyDescent="0.25">
      <c r="A120" s="19"/>
      <c r="B120" s="19"/>
      <c r="C120" s="20"/>
      <c r="D120" s="20"/>
      <c r="E120" s="21"/>
      <c r="F120" s="22"/>
      <c r="G120" s="20"/>
      <c r="H120" s="20"/>
    </row>
    <row r="121" spans="1:8" x14ac:dyDescent="0.25">
      <c r="A121" s="19"/>
      <c r="B121" s="19"/>
      <c r="C121" s="20"/>
      <c r="D121" s="20"/>
      <c r="E121" s="21"/>
      <c r="F121" s="22"/>
      <c r="G121" s="20"/>
      <c r="H121" s="20"/>
    </row>
    <row r="122" spans="1:8" x14ac:dyDescent="0.25">
      <c r="A122" s="19"/>
      <c r="B122" s="19"/>
      <c r="C122" s="20"/>
      <c r="D122" s="20"/>
      <c r="E122" s="21"/>
      <c r="F122" s="22"/>
      <c r="G122" s="20"/>
      <c r="H122" s="20"/>
    </row>
    <row r="123" spans="1:8" x14ac:dyDescent="0.25">
      <c r="A123" s="19"/>
      <c r="B123" s="19"/>
      <c r="C123" s="20"/>
      <c r="D123" s="20"/>
      <c r="E123" s="21"/>
      <c r="F123" s="22"/>
      <c r="G123" s="20"/>
      <c r="H123" s="20"/>
    </row>
    <row r="124" spans="1:8" x14ac:dyDescent="0.25">
      <c r="A124" s="19"/>
      <c r="B124" s="19"/>
      <c r="C124" s="20"/>
      <c r="D124" s="20"/>
      <c r="E124" s="21"/>
      <c r="F124" s="22"/>
      <c r="G124" s="20"/>
      <c r="H124" s="20"/>
    </row>
    <row r="125" spans="1:8" x14ac:dyDescent="0.25">
      <c r="A125" s="19"/>
      <c r="B125" s="19"/>
      <c r="C125" s="20"/>
      <c r="D125" s="20"/>
      <c r="E125" s="21"/>
      <c r="F125" s="22"/>
      <c r="G125" s="20"/>
      <c r="H125" s="20"/>
    </row>
    <row r="126" spans="1:8" x14ac:dyDescent="0.25">
      <c r="A126" s="19"/>
      <c r="B126" s="19"/>
      <c r="C126" s="20"/>
      <c r="D126" s="20"/>
      <c r="E126" s="21"/>
      <c r="F126" s="22"/>
      <c r="G126" s="20"/>
      <c r="H126" s="20"/>
    </row>
    <row r="127" spans="1:8" x14ac:dyDescent="0.25">
      <c r="A127" s="19"/>
      <c r="B127" s="19"/>
      <c r="C127" s="20"/>
      <c r="D127" s="20"/>
      <c r="E127" s="21"/>
      <c r="F127" s="22"/>
      <c r="G127" s="20"/>
      <c r="H127" s="20"/>
    </row>
    <row r="128" spans="1:8" x14ac:dyDescent="0.25">
      <c r="A128" s="19"/>
      <c r="B128" s="19"/>
      <c r="C128" s="20"/>
      <c r="D128" s="20"/>
      <c r="E128" s="21"/>
      <c r="F128" s="22"/>
      <c r="G128" s="20"/>
      <c r="H128" s="20"/>
    </row>
    <row r="129" spans="1:8" x14ac:dyDescent="0.25">
      <c r="A129" s="19"/>
      <c r="B129" s="19"/>
      <c r="C129" s="20"/>
      <c r="D129" s="20"/>
      <c r="E129" s="21"/>
      <c r="F129" s="22"/>
      <c r="G129" s="20"/>
      <c r="H129" s="20"/>
    </row>
    <row r="130" spans="1:8" x14ac:dyDescent="0.25">
      <c r="A130" s="19"/>
      <c r="B130" s="19"/>
      <c r="C130" s="20"/>
      <c r="D130" s="20"/>
      <c r="E130" s="21"/>
      <c r="F130" s="22"/>
      <c r="G130" s="20"/>
      <c r="H130" s="20"/>
    </row>
    <row r="131" spans="1:8" x14ac:dyDescent="0.25">
      <c r="A131" s="19"/>
      <c r="B131" s="19"/>
      <c r="C131" s="20"/>
      <c r="D131" s="20"/>
      <c r="E131" s="21"/>
      <c r="F131" s="22"/>
      <c r="G131" s="20"/>
      <c r="H131" s="20"/>
    </row>
    <row r="132" spans="1:8" x14ac:dyDescent="0.25">
      <c r="A132" s="19"/>
      <c r="B132" s="19"/>
      <c r="C132" s="20"/>
      <c r="D132" s="20"/>
      <c r="E132" s="21"/>
      <c r="F132" s="22"/>
      <c r="G132" s="20"/>
      <c r="H132" s="20"/>
    </row>
    <row r="133" spans="1:8" x14ac:dyDescent="0.25">
      <c r="A133" s="19"/>
      <c r="B133" s="19"/>
      <c r="C133" s="20"/>
      <c r="D133" s="20"/>
      <c r="E133" s="21"/>
      <c r="F133" s="22"/>
      <c r="G133" s="20"/>
      <c r="H133" s="20"/>
    </row>
    <row r="134" spans="1:8" x14ac:dyDescent="0.25">
      <c r="A134" s="19"/>
      <c r="B134" s="19"/>
      <c r="C134" s="20"/>
      <c r="D134" s="20"/>
      <c r="E134" s="21"/>
      <c r="F134" s="22"/>
      <c r="G134" s="20"/>
      <c r="H134" s="20"/>
    </row>
    <row r="135" spans="1:8" x14ac:dyDescent="0.25">
      <c r="A135" s="19"/>
      <c r="B135" s="19"/>
      <c r="C135" s="20"/>
      <c r="D135" s="20"/>
      <c r="E135" s="21"/>
      <c r="F135" s="22"/>
      <c r="G135" s="20"/>
      <c r="H135" s="20"/>
    </row>
    <row r="136" spans="1:8" x14ac:dyDescent="0.25">
      <c r="A136" s="19"/>
      <c r="B136" s="19"/>
      <c r="C136" s="20"/>
      <c r="D136" s="20"/>
      <c r="E136" s="21"/>
      <c r="F136" s="22"/>
      <c r="G136" s="20"/>
      <c r="H136" s="20"/>
    </row>
    <row r="137" spans="1:8" x14ac:dyDescent="0.25">
      <c r="A137" s="19"/>
      <c r="B137" s="19"/>
      <c r="C137" s="20"/>
      <c r="D137" s="20"/>
      <c r="E137" s="21"/>
      <c r="F137" s="22"/>
      <c r="G137" s="20"/>
      <c r="H137" s="20"/>
    </row>
    <row r="138" spans="1:8" x14ac:dyDescent="0.25">
      <c r="A138" s="23"/>
      <c r="B138" s="23"/>
      <c r="C138" s="24"/>
      <c r="D138" s="24"/>
      <c r="E138" s="11"/>
      <c r="F138" s="25"/>
      <c r="G138" s="24"/>
      <c r="H138" s="24"/>
    </row>
    <row r="139" spans="1:8" x14ac:dyDescent="0.25">
      <c r="A139" s="19"/>
      <c r="B139" s="19"/>
      <c r="C139" s="20"/>
      <c r="D139" s="20"/>
      <c r="E139" s="12"/>
      <c r="F139" s="21"/>
      <c r="G139" s="20"/>
      <c r="H139" s="20"/>
    </row>
    <row r="140" spans="1:8" x14ac:dyDescent="0.25">
      <c r="A140" s="19"/>
      <c r="B140" s="19"/>
      <c r="C140" s="20"/>
      <c r="D140" s="20"/>
      <c r="E140" s="19"/>
      <c r="F140" s="19"/>
      <c r="G140" s="20"/>
      <c r="H140" s="20"/>
    </row>
    <row r="141" spans="1:8" x14ac:dyDescent="0.25">
      <c r="A141" s="19"/>
      <c r="B141" s="13"/>
      <c r="C141" s="14"/>
      <c r="D141" s="14"/>
      <c r="E141" s="13"/>
      <c r="F141" s="20"/>
      <c r="G141" s="20"/>
      <c r="H141" s="19"/>
    </row>
    <row r="142" spans="1:8" x14ac:dyDescent="0.25">
      <c r="A142" s="19"/>
      <c r="B142" s="23"/>
      <c r="C142" s="24"/>
      <c r="D142" s="24"/>
      <c r="E142" s="24"/>
      <c r="F142" s="27"/>
      <c r="G142" s="20"/>
      <c r="H142" s="19"/>
    </row>
    <row r="143" spans="1:8" x14ac:dyDescent="0.25">
      <c r="A143" s="19"/>
      <c r="B143" s="23"/>
      <c r="C143" s="28"/>
      <c r="D143" s="28"/>
      <c r="E143" s="28"/>
      <c r="F143" s="20"/>
      <c r="G143" s="20"/>
      <c r="H143" s="19"/>
    </row>
    <row r="144" spans="1:8" x14ac:dyDescent="0.25">
      <c r="A144" s="19"/>
      <c r="B144" s="23"/>
      <c r="C144" s="24"/>
      <c r="D144" s="24"/>
      <c r="E144" s="24"/>
      <c r="F144" s="20"/>
      <c r="G144" s="20"/>
      <c r="H144" s="19"/>
    </row>
    <row r="145" spans="1:8" x14ac:dyDescent="0.25">
      <c r="A145" s="19"/>
      <c r="B145" s="23"/>
      <c r="C145" s="24"/>
      <c r="D145" s="24"/>
      <c r="E145" s="24"/>
      <c r="F145" s="20"/>
      <c r="G145" s="20"/>
      <c r="H145" s="19"/>
    </row>
    <row r="146" spans="1:8" x14ac:dyDescent="0.25">
      <c r="A146" s="19"/>
      <c r="B146" s="23"/>
      <c r="C146" s="24"/>
      <c r="D146" s="24"/>
      <c r="E146" s="24"/>
      <c r="F146" s="20"/>
      <c r="G146" s="20"/>
      <c r="H146" s="19"/>
    </row>
    <row r="147" spans="1:8" x14ac:dyDescent="0.25">
      <c r="A147" s="19"/>
      <c r="B147" s="23"/>
      <c r="C147" s="24"/>
      <c r="D147" s="24"/>
      <c r="E147" s="24"/>
      <c r="F147" s="20"/>
      <c r="G147" s="20"/>
      <c r="H147" s="19"/>
    </row>
    <row r="148" spans="1:8" x14ac:dyDescent="0.25">
      <c r="A148" s="19"/>
      <c r="B148" s="15"/>
      <c r="C148" s="16"/>
      <c r="D148" s="24"/>
      <c r="E148" s="23"/>
      <c r="F148" s="20"/>
      <c r="G148" s="20"/>
      <c r="H148" s="19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0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/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56ABFF3A03ED442AAACDC8CEA8C7E50" ma:contentTypeVersion="13" ma:contentTypeDescription="Create a new document." ma:contentTypeScope="" ma:versionID="180e2972856fe22381220cffe81051a0">
  <xsd:schema xmlns:xsd="http://www.w3.org/2001/XMLSchema" xmlns:xs="http://www.w3.org/2001/XMLSchema" xmlns:p="http://schemas.microsoft.com/office/2006/metadata/properties" xmlns:ns2="9c2f3e39-be99-46ae-8e11-a08ad7ad1c0c" xmlns:ns3="597063db-567f-4311-8a85-ec2837c67382" targetNamespace="http://schemas.microsoft.com/office/2006/metadata/properties" ma:root="true" ma:fieldsID="ad2647e03f9c3af04afc2f500aeeb17d" ns2:_="" ns3:_="">
    <xsd:import namespace="9c2f3e39-be99-46ae-8e11-a08ad7ad1c0c"/>
    <xsd:import namespace="597063db-567f-4311-8a85-ec2837c67382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DateTaken" minOccurs="0"/>
                <xsd:element ref="ns2:MediaServiceLocation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c2f3e39-be99-46ae-8e11-a08ad7ad1c0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5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6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7" nillable="true" ma:displayName="Tags" ma:internalName="MediaServiceAutoTags" ma:readOnly="true">
      <xsd:simpleType>
        <xsd:restriction base="dms:Text"/>
      </xsd:simpleType>
    </xsd:element>
    <xsd:element name="MediaServiceOCR" ma:index="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9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0" nillable="true" ma:displayName="Location" ma:internalName="MediaServiceLocation" ma:readOnly="true">
      <xsd:simpleType>
        <xsd:restriction base="dms:Text"/>
      </xsd:simpleType>
    </xsd:element>
    <xsd:element name="MediaServiceEventHashCode" ma:index="11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97063db-567f-4311-8a85-ec2837c67382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SearchPeopleOnly="false" ma:SharePointGroup="0" ma:internalName="SharedWithUsers" ma:readOnly="true" ma:showField="ImnNam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13" ma:displayName="Content Type"/>
        <xsd:element ref="dc:title" minOccurs="0" maxOccurs="1" ma:index="3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2F78BC2E-1CEF-45F0-8028-688CFD24087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0D8D693-F5BE-4F74-B791-BF1888FBD989}">
  <ds:schemaRefs>
    <ds:schemaRef ds:uri="http://schemas.openxmlformats.org/package/2006/metadata/core-properties"/>
    <ds:schemaRef ds:uri="http://www.w3.org/XML/1998/namespace"/>
    <ds:schemaRef ds:uri="http://schemas.microsoft.com/office/infopath/2007/PartnerControls"/>
    <ds:schemaRef ds:uri="http://purl.org/dc/dcmitype/"/>
    <ds:schemaRef ds:uri="http://purl.org/dc/elements/1.1/"/>
    <ds:schemaRef ds:uri="http://schemas.microsoft.com/office/2006/documentManagement/types"/>
    <ds:schemaRef ds:uri="9c2f3e39-be99-46ae-8e11-a08ad7ad1c0c"/>
    <ds:schemaRef ds:uri="597063db-567f-4311-8a85-ec2837c67382"/>
    <ds:schemaRef ds:uri="http://schemas.microsoft.com/office/2006/metadata/properties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B1E56936-7F6C-40AA-9CDE-D96A9F75F0E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c2f3e39-be99-46ae-8e11-a08ad7ad1c0c"/>
    <ds:schemaRef ds:uri="597063db-567f-4311-8a85-ec2837c6738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Summary per Toller</vt:lpstr>
      <vt:lpstr>Ougrée Analysis</vt:lpstr>
      <vt:lpstr>Total</vt:lpstr>
      <vt:lpstr>Supplier 1 Analysis</vt:lpstr>
      <vt:lpstr>Supplier 2 Analysis</vt:lpstr>
      <vt:lpstr>Supplier 3 </vt:lpstr>
      <vt:lpstr>Supplier 4</vt:lpstr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Ruiter, Bridey - Netherlands</dc:creator>
  <cp:keywords/>
  <dc:description/>
  <cp:lastModifiedBy>Moi</cp:lastModifiedBy>
  <cp:revision/>
  <dcterms:created xsi:type="dcterms:W3CDTF">2019-01-14T11:04:35Z</dcterms:created>
  <dcterms:modified xsi:type="dcterms:W3CDTF">2019-11-15T13:13:25Z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0x010100856ABFF3A03ED442AAACDC8CEA8C7E50</vt:lpwstr>
  </property>
  <property fmtid="{D5CDD505-2E9C-101B-9397-08002B2CF9AE}" pid="3" name="AuthorIds_UIVersion_6144">
    <vt:lpwstr>410</vt:lpwstr>
  </property>
</Properties>
</file>