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2228" codeName="{144559BF-596A-2B24-0A50-F0D1D4C42CD1}"/>
  <workbookPr codeName="ThisWorkbook" defaultThemeVersion="124226"/>
  <mc:AlternateContent xmlns:mc="http://schemas.openxmlformats.org/markup-compatibility/2006">
    <mc:Choice Requires="x15">
      <x15ac:absPath xmlns:x15ac="http://schemas.microsoft.com/office/spreadsheetml/2010/11/ac" url="C:\Users\Utilisateur\Downloads\"/>
    </mc:Choice>
  </mc:AlternateContent>
  <xr:revisionPtr revIDLastSave="0" documentId="8_{46A30799-5E91-440D-A836-BE71B94C0556}" xr6:coauthVersionLast="45" xr6:coauthVersionMax="45" xr10:uidLastSave="{00000000-0000-0000-0000-000000000000}"/>
  <bookViews>
    <workbookView xWindow="-120" yWindow="-120" windowWidth="24240" windowHeight="13140"/>
  </bookViews>
  <sheets>
    <sheet name="Feuil1" sheetId="1" r:id="rId1"/>
    <sheet name="Feuil2" sheetId="2" r:id="rId2"/>
  </sheets>
  <definedNames>
    <definedName name="_xlnm._FilterDatabase" localSheetId="1" hidden="1">Feuil2!$B$2:$D$2</definedName>
    <definedName name="base">Feuil2!$B$3:$D$36</definedName>
    <definedName name="commune">Feuil2!$B$3:$B$36</definedName>
    <definedName name="nb">Feuil2!$C$3:$C$36</definedName>
    <definedName name="pop">Feuil2!$D$3:$D$36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8" i="1" l="1"/>
  <c r="E9" i="1" s="1"/>
  <c r="F9" i="1" s="1"/>
  <c r="E10" i="1"/>
  <c r="F10" i="1" s="1"/>
</calcChain>
</file>

<file path=xl/sharedStrings.xml><?xml version="1.0" encoding="utf-8"?>
<sst xmlns="http://schemas.openxmlformats.org/spreadsheetml/2006/main" count="48" uniqueCount="47">
  <si>
    <r>
      <t>Règles : effectif de la liste - ordre de la liste – parité - règle du quart de la liste du CC - règle des 3/5</t>
    </r>
    <r>
      <rPr>
        <b/>
        <vertAlign val="superscript"/>
        <sz val="12"/>
        <color indexed="8"/>
        <rFont val="Times New Roman"/>
        <family val="1"/>
      </rPr>
      <t xml:space="preserve"> ème </t>
    </r>
    <r>
      <rPr>
        <b/>
        <sz val="12"/>
        <color indexed="8"/>
        <rFont val="Times New Roman"/>
        <family val="1"/>
      </rPr>
      <t>de la liste du CM</t>
    </r>
  </si>
  <si>
    <r>
      <t>Nouveauté</t>
    </r>
    <r>
      <rPr>
        <sz val="12"/>
        <color indexed="8"/>
        <rFont val="Times New Roman"/>
        <family val="1"/>
      </rPr>
      <t xml:space="preserve"> : pour le calcul du premier quart de la liste des candidats aux sièges de conseiller communautaire et des trois premiers cinquièmes de la liste des candidats au conseil municipal, la liste des candidats ne comprend pas les candidats supplémentaires </t>
    </r>
    <r>
      <rPr>
        <sz val="10"/>
        <color indexed="8"/>
        <rFont val="Times New Roman"/>
        <family val="1"/>
      </rPr>
      <t>(art.R130-1-A)</t>
    </r>
    <r>
      <rPr>
        <sz val="12"/>
        <color indexed="8"/>
        <rFont val="Times New Roman"/>
        <family val="1"/>
      </rPr>
      <t>.</t>
    </r>
  </si>
  <si>
    <t>Liste des candidats au CM</t>
  </si>
  <si>
    <t xml:space="preserve">Nombre d’habitants : </t>
  </si>
  <si>
    <t xml:space="preserve">Nombre de conseillers municipaux : </t>
  </si>
  <si>
    <t xml:space="preserve">Nombre de conseillers communautaires : </t>
  </si>
  <si>
    <t xml:space="preserve">Commune : </t>
  </si>
  <si>
    <t>commune</t>
  </si>
  <si>
    <t>nb</t>
  </si>
  <si>
    <t>pop</t>
  </si>
  <si>
    <t>Liste des candidats au CC</t>
  </si>
  <si>
    <t>Composition de la liste de candidats au conseil communautaire à partir de la liste de candidats au conseil municipal</t>
  </si>
  <si>
    <t>A</t>
  </si>
  <si>
    <t>B</t>
  </si>
  <si>
    <t>C</t>
  </si>
  <si>
    <t>D</t>
  </si>
  <si>
    <t>F</t>
  </si>
  <si>
    <t>G</t>
  </si>
  <si>
    <t>I</t>
  </si>
  <si>
    <t>J</t>
  </si>
  <si>
    <t>M</t>
  </si>
  <si>
    <t>P</t>
  </si>
  <si>
    <t>Q</t>
  </si>
  <si>
    <t>R</t>
  </si>
  <si>
    <t>S</t>
  </si>
  <si>
    <t>T</t>
  </si>
  <si>
    <t>U</t>
  </si>
  <si>
    <t>W</t>
  </si>
  <si>
    <t>X</t>
  </si>
  <si>
    <t>Y</t>
  </si>
  <si>
    <t>Z</t>
  </si>
  <si>
    <t>AA</t>
  </si>
  <si>
    <t>AB</t>
  </si>
  <si>
    <t>AC</t>
  </si>
  <si>
    <t>AD</t>
  </si>
  <si>
    <t>AE</t>
  </si>
  <si>
    <t>AF</t>
  </si>
  <si>
    <t>AG</t>
  </si>
  <si>
    <t>V</t>
  </si>
  <si>
    <t>O</t>
  </si>
  <si>
    <t>N</t>
  </si>
  <si>
    <t>L</t>
  </si>
  <si>
    <t>K</t>
  </si>
  <si>
    <t>H</t>
  </si>
  <si>
    <t>E</t>
  </si>
  <si>
    <t>Limite candidats CM</t>
  </si>
  <si>
    <t>Limite candidats 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</si>
</sst>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6" formatCode="d/m/yy;@"/>
  </numFmts>
  <fonts count="15" x14ac:knownFonts="1">
    <font>
      <sz val="11"/>
      <color theme="1"/>
      <name val="Calibri"/>
      <family val="2"/>
      <scheme val="minor"/>
    </font>
    <font>
      <sz val="8"/>
      <name val="Calibri"/>
      <family val="2"/>
    </font>
    <font>
      <sz val="12"/>
      <color indexed="8"/>
      <name val="Times New Roman"/>
      <family val="1"/>
    </font>
    <font>
      <b/>
      <sz val="12"/>
      <color indexed="8"/>
      <name val="Times New Roman"/>
      <family val="1"/>
    </font>
    <font>
      <b/>
      <u/>
      <sz val="12"/>
      <color indexed="8"/>
      <name val="Times New Roman"/>
      <family val="1"/>
    </font>
    <font>
      <b/>
      <vertAlign val="superscript"/>
      <sz val="12"/>
      <color indexed="8"/>
      <name val="Times New Roman"/>
      <family val="1"/>
    </font>
    <font>
      <u/>
      <sz val="12"/>
      <color indexed="8"/>
      <name val="Times New Roman"/>
      <family val="1"/>
    </font>
    <font>
      <sz val="10"/>
      <color indexed="8"/>
      <name val="Times New Roman"/>
      <family val="1"/>
    </font>
    <font>
      <sz val="11"/>
      <color indexed="8"/>
      <name val="Arial"/>
      <family val="2"/>
    </font>
    <font>
      <sz val="10"/>
      <name val="Arial"/>
      <family val="2"/>
    </font>
    <font>
      <sz val="10"/>
      <color indexed="8"/>
      <name val="Arial"/>
      <family val="2"/>
    </font>
    <font>
      <sz val="11"/>
      <color indexed="8"/>
      <name val="Times New Roman"/>
      <family val="1"/>
    </font>
    <font>
      <b/>
      <sz val="11"/>
      <color indexed="8"/>
      <name val="Times New Roman"/>
      <family val="1"/>
    </font>
    <font>
      <sz val="11"/>
      <color indexed="8"/>
      <name val="Calibri"/>
      <family val="2"/>
    </font>
    <font>
      <sz val="11"/>
      <name val="Times New Roman"/>
      <family val="1"/>
    </font>
  </fonts>
  <fills count="2">
    <fill>
      <patternFill patternType="none"/>
    </fill>
    <fill>
      <patternFill patternType="gray125"/>
    </fill>
  </fills>
  <borders count="9">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bottom style="medium">
        <color indexed="10"/>
      </bottom>
      <diagonal/>
    </border>
  </borders>
  <cellStyleXfs count="5">
    <xf numFmtId="0" fontId="0" fillId="0" borderId="0"/>
    <xf numFmtId="0" fontId="9" fillId="0" borderId="0"/>
    <xf numFmtId="0" fontId="9" fillId="0" borderId="0"/>
    <xf numFmtId="0" fontId="9" fillId="0" borderId="0"/>
    <xf numFmtId="0" fontId="13" fillId="0" borderId="0"/>
  </cellStyleXfs>
  <cellXfs count="38">
    <xf numFmtId="0" fontId="0" fillId="0" borderId="0" xfId="0"/>
    <xf numFmtId="0" fontId="2" fillId="0" borderId="0" xfId="0" applyFont="1"/>
    <xf numFmtId="0" fontId="8" fillId="0" borderId="0" xfId="0" applyFont="1" applyAlignment="1">
      <alignment horizontal="justify"/>
    </xf>
    <xf numFmtId="0" fontId="8" fillId="0" borderId="0" xfId="0" applyFont="1" applyAlignment="1">
      <alignment horizontal="left"/>
    </xf>
    <xf numFmtId="0" fontId="0" fillId="0" borderId="0" xfId="0" applyNumberFormat="1"/>
    <xf numFmtId="3" fontId="10" fillId="0" borderId="0" xfId="3" applyNumberFormat="1" applyFont="1" applyBorder="1" applyAlignment="1" applyProtection="1">
      <alignment horizontal="right" vertical="center" wrapText="1"/>
    </xf>
    <xf numFmtId="0" fontId="8" fillId="0" borderId="1" xfId="0" applyFont="1" applyBorder="1" applyAlignment="1">
      <alignment horizontal="center"/>
    </xf>
    <xf numFmtId="3" fontId="10" fillId="0" borderId="2" xfId="3" applyNumberFormat="1" applyFont="1" applyBorder="1" applyAlignment="1" applyProtection="1">
      <alignment horizontal="right" vertical="center" wrapText="1"/>
    </xf>
    <xf numFmtId="3" fontId="10" fillId="0" borderId="0" xfId="1" applyNumberFormat="1" applyFont="1" applyBorder="1" applyAlignment="1" applyProtection="1">
      <alignment horizontal="right" vertical="center" wrapText="1"/>
    </xf>
    <xf numFmtId="3" fontId="10" fillId="0" borderId="3" xfId="2" applyNumberFormat="1" applyFont="1" applyBorder="1" applyAlignment="1" applyProtection="1">
      <alignment horizontal="right" vertical="center" wrapText="1"/>
    </xf>
    <xf numFmtId="3" fontId="10" fillId="0" borderId="3" xfId="3" applyNumberFormat="1" applyFont="1" applyBorder="1" applyAlignment="1" applyProtection="1">
      <alignment horizontal="right" vertical="center" wrapText="1"/>
    </xf>
    <xf numFmtId="0" fontId="9" fillId="0" borderId="2" xfId="2" applyBorder="1" applyAlignment="1">
      <alignment horizontal="right"/>
    </xf>
    <xf numFmtId="3" fontId="10" fillId="0" borderId="2" xfId="2" applyNumberFormat="1" applyFont="1" applyBorder="1" applyAlignment="1" applyProtection="1">
      <alignment horizontal="right" vertical="center" wrapText="1"/>
    </xf>
    <xf numFmtId="0" fontId="8" fillId="0" borderId="4" xfId="0" applyNumberFormat="1" applyFont="1" applyBorder="1" applyAlignment="1">
      <alignment horizontal="center"/>
    </xf>
    <xf numFmtId="0" fontId="8" fillId="0" borderId="1" xfId="0" applyNumberFormat="1" applyFont="1" applyBorder="1" applyAlignment="1">
      <alignment horizontal="center"/>
    </xf>
    <xf numFmtId="0" fontId="4" fillId="0" borderId="0" xfId="0" applyFont="1" applyAlignment="1">
      <alignment horizontal="left"/>
    </xf>
    <xf numFmtId="0" fontId="4" fillId="0" borderId="0" xfId="0" applyFont="1" applyAlignment="1">
      <alignment horizontal="centerContinuous" wrapText="1"/>
    </xf>
    <xf numFmtId="0" fontId="11" fillId="0" borderId="0" xfId="0" applyFont="1" applyAlignment="1">
      <alignment horizontal="centerContinuous" wrapText="1"/>
    </xf>
    <xf numFmtId="0" fontId="11" fillId="0" borderId="0" xfId="0" applyFont="1"/>
    <xf numFmtId="0" fontId="12" fillId="0" borderId="0" xfId="0" applyFont="1"/>
    <xf numFmtId="0" fontId="11" fillId="0" borderId="0" xfId="0" applyFont="1" applyAlignment="1">
      <alignment horizontal="center"/>
    </xf>
    <xf numFmtId="0" fontId="11" fillId="0" borderId="6" xfId="0" applyFont="1" applyBorder="1"/>
    <xf numFmtId="0" fontId="11" fillId="0" borderId="7" xfId="0" applyFont="1" applyBorder="1"/>
    <xf numFmtId="0" fontId="0" fillId="0" borderId="8" xfId="0" applyBorder="1"/>
    <xf numFmtId="0" fontId="13" fillId="0" borderId="0" xfId="4" applyFont="1"/>
    <xf numFmtId="1" fontId="14" fillId="0" borderId="0" xfId="0" applyNumberFormat="1" applyFont="1" applyAlignment="1">
      <alignment horizontal="center" vertical="center"/>
    </xf>
    <xf numFmtId="0" fontId="6" fillId="0" borderId="0" xfId="0" applyFont="1" applyAlignment="1">
      <alignment horizontal="justify" wrapText="1"/>
    </xf>
    <xf numFmtId="0" fontId="3" fillId="0" borderId="0" xfId="0" applyFont="1" applyAlignment="1">
      <alignment horizontal="center" wrapText="1"/>
    </xf>
    <xf numFmtId="0" fontId="11" fillId="0" borderId="0" xfId="0" applyFont="1" applyAlignment="1">
      <alignment horizontal="right" vertical="center" wrapText="1"/>
    </xf>
    <xf numFmtId="0" fontId="11" fillId="0" borderId="0" xfId="0" applyFont="1" applyAlignment="1">
      <alignment horizontal="right" vertical="center"/>
    </xf>
    <xf numFmtId="0" fontId="0" fillId="0" borderId="0" xfId="0" applyAlignment="1">
      <alignment horizontal="right" vertical="center"/>
    </xf>
    <xf numFmtId="166" fontId="11" fillId="0" borderId="0" xfId="0" applyNumberFormat="1" applyFont="1" applyAlignment="1">
      <alignment horizontal="left" vertical="center" wrapText="1"/>
    </xf>
    <xf numFmtId="166" fontId="11" fillId="0" borderId="0" xfId="0" applyNumberFormat="1" applyFont="1" applyAlignment="1">
      <alignment horizontal="left" vertical="center"/>
    </xf>
    <xf numFmtId="0" fontId="11" fillId="0" borderId="5" xfId="0" applyFont="1" applyBorder="1" applyAlignment="1">
      <alignment horizontal="left" vertical="center"/>
    </xf>
    <xf numFmtId="166" fontId="0" fillId="0" borderId="0" xfId="0" applyNumberFormat="1" applyAlignment="1">
      <alignment horizontal="left" vertical="center"/>
    </xf>
    <xf numFmtId="0" fontId="11" fillId="0" borderId="0" xfId="0" applyFont="1" applyAlignment="1">
      <alignment horizontal="center" vertical="center" wrapText="1"/>
    </xf>
    <xf numFmtId="0" fontId="11" fillId="0" borderId="0" xfId="0" applyFont="1" applyAlignment="1">
      <alignment horizontal="center" vertical="center"/>
    </xf>
    <xf numFmtId="0" fontId="0" fillId="0" borderId="0" xfId="0" applyAlignment="1">
      <alignment horizontal="center" vertical="center"/>
    </xf>
  </cellXfs>
  <cellStyles count="5">
    <cellStyle name="Normal" xfId="0" builtinId="0"/>
    <cellStyle name="Normal_CCCM" xfId="1"/>
    <cellStyle name="Normal_CCPN" xfId="2"/>
    <cellStyle name="Normal_Feuil2" xfId="3"/>
    <cellStyle name="Normal_Feuil2_1"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49"/>
  <sheetViews>
    <sheetView tabSelected="1" topLeftCell="A3" workbookViewId="0">
      <selection activeCell="E7" sqref="E7"/>
    </sheetView>
  </sheetViews>
  <sheetFormatPr baseColWidth="10" defaultRowHeight="15" x14ac:dyDescent="0.25"/>
  <cols>
    <col min="2" max="2" width="11.7109375" style="34" customWidth="1"/>
    <col min="3" max="3" width="11.42578125" style="37"/>
    <col min="4" max="4" width="13.42578125" style="30" customWidth="1"/>
    <col min="5" max="5" width="25.5703125" customWidth="1"/>
    <col min="16" max="16" width="24.28515625" bestFit="1" customWidth="1"/>
    <col min="17" max="17" width="3.28515625" bestFit="1" customWidth="1"/>
  </cols>
  <sheetData>
    <row r="1" spans="1:16" ht="189" x14ac:dyDescent="0.25">
      <c r="A1" s="16" t="s">
        <v>11</v>
      </c>
      <c r="B1" s="31"/>
      <c r="C1" s="35"/>
      <c r="D1" s="28"/>
      <c r="E1" s="17"/>
      <c r="F1" s="17"/>
      <c r="G1" s="17"/>
    </row>
    <row r="2" spans="1:16" ht="15.75" x14ac:dyDescent="0.25">
      <c r="A2" s="15"/>
      <c r="B2" s="32"/>
      <c r="C2" s="36"/>
      <c r="D2" s="29"/>
      <c r="E2" s="18"/>
      <c r="F2" s="18"/>
      <c r="G2" s="18"/>
    </row>
    <row r="3" spans="1:16" ht="32.25" customHeight="1" x14ac:dyDescent="0.25">
      <c r="A3" s="27" t="s">
        <v>0</v>
      </c>
      <c r="B3" s="27"/>
      <c r="C3" s="27"/>
      <c r="D3" s="27"/>
      <c r="E3" s="27"/>
      <c r="F3" s="27"/>
      <c r="G3" s="27"/>
    </row>
    <row r="4" spans="1:16" x14ac:dyDescent="0.25">
      <c r="A4" s="18"/>
      <c r="B4" s="32"/>
      <c r="C4" s="36"/>
      <c r="D4" s="29"/>
      <c r="E4" s="18"/>
      <c r="F4" s="18"/>
      <c r="G4" s="18"/>
    </row>
    <row r="5" spans="1:16" ht="48" customHeight="1" x14ac:dyDescent="0.25">
      <c r="A5" s="26" t="s">
        <v>1</v>
      </c>
      <c r="B5" s="26"/>
      <c r="C5" s="26"/>
      <c r="D5" s="26"/>
      <c r="E5" s="26"/>
      <c r="F5" s="26"/>
      <c r="G5" s="26"/>
      <c r="J5" s="2"/>
      <c r="N5" s="2"/>
      <c r="P5" s="3"/>
    </row>
    <row r="6" spans="1:16" x14ac:dyDescent="0.25">
      <c r="A6" s="18"/>
      <c r="B6" s="32"/>
      <c r="C6" s="36"/>
      <c r="D6" s="29"/>
      <c r="E6" s="18"/>
      <c r="F6" s="18"/>
      <c r="G6" s="18"/>
      <c r="J6" s="2"/>
      <c r="N6" s="2"/>
    </row>
    <row r="7" spans="1:16" ht="15.75" x14ac:dyDescent="0.25">
      <c r="A7" s="1" t="s">
        <v>6</v>
      </c>
      <c r="B7" s="32"/>
      <c r="C7" s="36"/>
      <c r="D7" s="29"/>
      <c r="E7" s="19" t="s">
        <v>17</v>
      </c>
      <c r="F7" s="18"/>
      <c r="G7" s="18"/>
      <c r="J7" s="2"/>
      <c r="N7" s="2"/>
    </row>
    <row r="8" spans="1:16" ht="15.75" x14ac:dyDescent="0.25">
      <c r="A8" s="1" t="s">
        <v>3</v>
      </c>
      <c r="B8" s="32"/>
      <c r="C8" s="36"/>
      <c r="D8" s="29"/>
      <c r="E8" s="20">
        <f>IF(ISNA(VLOOKUP(E7,base,3,FALSE)),"",VLOOKUP(E7,base,3,FALSE))</f>
        <v>1656</v>
      </c>
      <c r="F8" s="18"/>
      <c r="G8" s="18"/>
      <c r="J8" s="2"/>
      <c r="N8" s="2"/>
    </row>
    <row r="9" spans="1:16" ht="15.75" x14ac:dyDescent="0.25">
      <c r="A9" s="1" t="s">
        <v>4</v>
      </c>
      <c r="B9" s="32"/>
      <c r="C9" s="36"/>
      <c r="D9" s="29"/>
      <c r="E9" s="20" t="str">
        <f>INDEX({0;"9";"11";"15";"19";"23";"27";"29";"33";"35";"39";"43";"45";"49";"53";"55";"59";"61";"65";"69"},MATCH(E8,{0;1;100;500;1500;2500;3500;5000;10000;20000;30000;40000;50000;60000;80000;100000;150000;200000;250000;300000;1000000},1))</f>
        <v>19</v>
      </c>
      <c r="F9" s="25">
        <f>MAX(1,INT(E9*3/5))</f>
        <v>11</v>
      </c>
      <c r="G9" s="18"/>
      <c r="J9" s="2"/>
      <c r="L9" s="4"/>
      <c r="N9" s="2"/>
    </row>
    <row r="10" spans="1:16" ht="15.75" x14ac:dyDescent="0.25">
      <c r="A10" s="1" t="s">
        <v>5</v>
      </c>
      <c r="B10" s="32"/>
      <c r="C10" s="36"/>
      <c r="D10" s="29"/>
      <c r="E10" s="20">
        <f>IF((VLOOKUP(E7,base,2,FALSE)&gt;=5),(VLOOKUP(E7,base,2,FALSE)+2),(VLOOKUP(E7,base,2,FALSE)+1))</f>
        <v>3</v>
      </c>
      <c r="F10" s="25">
        <f>MAX(1,INT(E10/4))</f>
        <v>1</v>
      </c>
      <c r="G10" s="18"/>
      <c r="J10" s="2"/>
      <c r="N10" s="2"/>
    </row>
    <row r="11" spans="1:16" x14ac:dyDescent="0.25">
      <c r="A11" s="18"/>
      <c r="B11" s="32"/>
      <c r="C11" s="36"/>
      <c r="D11" s="29"/>
      <c r="E11" s="18"/>
      <c r="F11" s="18"/>
      <c r="G11" s="18"/>
      <c r="J11" s="2"/>
      <c r="N11" s="2"/>
    </row>
    <row r="12" spans="1:16" x14ac:dyDescent="0.25">
      <c r="A12" s="18"/>
      <c r="B12" s="32"/>
      <c r="C12" s="36"/>
      <c r="D12" s="29"/>
      <c r="E12" s="18"/>
      <c r="F12" s="18"/>
      <c r="G12" s="18"/>
      <c r="J12" s="2"/>
      <c r="N12" s="2"/>
    </row>
    <row r="13" spans="1:16" ht="15.75" thickBot="1" x14ac:dyDescent="0.3">
      <c r="A13" s="18"/>
      <c r="B13" s="32"/>
      <c r="C13" s="36"/>
      <c r="D13" s="29"/>
      <c r="E13" s="18"/>
      <c r="F13" s="18"/>
      <c r="G13" s="18"/>
      <c r="J13" s="2"/>
      <c r="N13" s="2"/>
    </row>
    <row r="14" spans="1:16" ht="15.75" thickBot="1" x14ac:dyDescent="0.3">
      <c r="A14" s="22" t="s">
        <v>2</v>
      </c>
      <c r="B14" s="33"/>
      <c r="C14" s="36"/>
      <c r="D14" s="29"/>
      <c r="E14" s="21" t="s">
        <v>10</v>
      </c>
      <c r="F14" s="18"/>
      <c r="G14" s="18"/>
      <c r="J14" s="2"/>
      <c r="N14" s="2"/>
    </row>
    <row r="15" spans="1:16" ht="15.75" thickBot="1" x14ac:dyDescent="0.3">
      <c r="A15">
        <v>1</v>
      </c>
      <c r="D15" s="30" t="s">
        <v>46</v>
      </c>
      <c r="E15" s="23">
        <v>1</v>
      </c>
      <c r="F15" s="18"/>
      <c r="G15" s="18"/>
      <c r="J15" s="2"/>
      <c r="N15" s="2"/>
    </row>
    <row r="16" spans="1:16" x14ac:dyDescent="0.25">
      <c r="A16">
        <v>2</v>
      </c>
      <c r="E16">
        <v>2</v>
      </c>
      <c r="F16" s="18"/>
      <c r="G16" s="18"/>
      <c r="J16" s="2"/>
      <c r="N16" s="2"/>
    </row>
    <row r="17" spans="1:16" x14ac:dyDescent="0.25">
      <c r="A17">
        <v>3</v>
      </c>
      <c r="E17">
        <v>3</v>
      </c>
      <c r="F17" s="18"/>
      <c r="G17" s="18"/>
      <c r="J17" s="2"/>
      <c r="N17" s="2"/>
    </row>
    <row r="18" spans="1:16" x14ac:dyDescent="0.25">
      <c r="A18">
        <v>4</v>
      </c>
      <c r="F18" s="18"/>
      <c r="G18" s="18"/>
      <c r="J18" s="2"/>
      <c r="N18" s="2"/>
    </row>
    <row r="19" spans="1:16" x14ac:dyDescent="0.25">
      <c r="A19">
        <v>5</v>
      </c>
      <c r="F19" s="18"/>
      <c r="G19" s="18"/>
      <c r="J19" s="2"/>
      <c r="N19" s="2"/>
    </row>
    <row r="20" spans="1:16" x14ac:dyDescent="0.25">
      <c r="A20">
        <v>6</v>
      </c>
      <c r="F20" s="18"/>
      <c r="G20" s="18"/>
      <c r="J20" s="2"/>
      <c r="N20" s="2"/>
    </row>
    <row r="21" spans="1:16" x14ac:dyDescent="0.25">
      <c r="A21">
        <v>7</v>
      </c>
      <c r="F21" s="18"/>
      <c r="G21" s="18"/>
      <c r="J21" s="2"/>
      <c r="N21" s="2"/>
    </row>
    <row r="22" spans="1:16" x14ac:dyDescent="0.25">
      <c r="A22">
        <v>8</v>
      </c>
      <c r="F22" s="18"/>
      <c r="G22" s="18"/>
      <c r="J22" s="2"/>
      <c r="N22" s="2"/>
    </row>
    <row r="23" spans="1:16" x14ac:dyDescent="0.25">
      <c r="A23">
        <v>9</v>
      </c>
      <c r="F23" s="18"/>
      <c r="G23" s="18"/>
      <c r="J23" s="2"/>
      <c r="N23" s="2"/>
    </row>
    <row r="24" spans="1:16" x14ac:dyDescent="0.25">
      <c r="A24">
        <v>10</v>
      </c>
      <c r="F24" s="18"/>
      <c r="G24" s="18"/>
    </row>
    <row r="25" spans="1:16" ht="15.75" thickBot="1" x14ac:dyDescent="0.3">
      <c r="A25" s="23">
        <v>11</v>
      </c>
      <c r="B25" s="34" t="s">
        <v>45</v>
      </c>
      <c r="F25" s="18"/>
      <c r="G25" s="18"/>
      <c r="P25" s="4"/>
    </row>
    <row r="26" spans="1:16" x14ac:dyDescent="0.25">
      <c r="A26">
        <v>12</v>
      </c>
      <c r="F26" s="18"/>
      <c r="G26" s="18"/>
    </row>
    <row r="27" spans="1:16" x14ac:dyDescent="0.25">
      <c r="A27">
        <v>13</v>
      </c>
      <c r="F27" s="18"/>
      <c r="G27" s="18"/>
    </row>
    <row r="28" spans="1:16" ht="15.75" x14ac:dyDescent="0.25">
      <c r="A28">
        <v>14</v>
      </c>
      <c r="F28" s="18"/>
      <c r="G28" s="18"/>
      <c r="N28" s="1"/>
    </row>
    <row r="29" spans="1:16" x14ac:dyDescent="0.25">
      <c r="A29">
        <v>15</v>
      </c>
      <c r="F29" s="18"/>
      <c r="G29" s="18"/>
    </row>
    <row r="30" spans="1:16" x14ac:dyDescent="0.25">
      <c r="A30">
        <v>16</v>
      </c>
      <c r="F30" s="18"/>
      <c r="G30" s="18"/>
    </row>
    <row r="31" spans="1:16" x14ac:dyDescent="0.25">
      <c r="A31">
        <v>17</v>
      </c>
      <c r="F31" s="18"/>
      <c r="G31" s="18"/>
    </row>
    <row r="32" spans="1:16" x14ac:dyDescent="0.25">
      <c r="A32">
        <v>18</v>
      </c>
      <c r="F32" s="18"/>
      <c r="G32" s="18"/>
    </row>
    <row r="33" spans="1:7" x14ac:dyDescent="0.25">
      <c r="A33">
        <v>19</v>
      </c>
      <c r="F33" s="18"/>
      <c r="G33" s="18"/>
    </row>
    <row r="34" spans="1:7" x14ac:dyDescent="0.25">
      <c r="F34" s="18"/>
      <c r="G34" s="18"/>
    </row>
    <row r="35" spans="1:7" x14ac:dyDescent="0.25">
      <c r="F35" s="18"/>
      <c r="G35" s="18"/>
    </row>
    <row r="36" spans="1:7" x14ac:dyDescent="0.25">
      <c r="F36" s="18"/>
      <c r="G36" s="18"/>
    </row>
    <row r="37" spans="1:7" x14ac:dyDescent="0.25">
      <c r="F37" s="18"/>
      <c r="G37" s="18"/>
    </row>
    <row r="38" spans="1:7" x14ac:dyDescent="0.25">
      <c r="F38" s="18"/>
      <c r="G38" s="18"/>
    </row>
    <row r="39" spans="1:7" x14ac:dyDescent="0.25">
      <c r="F39" s="18"/>
      <c r="G39" s="18"/>
    </row>
    <row r="40" spans="1:7" x14ac:dyDescent="0.25">
      <c r="F40" s="18"/>
      <c r="G40" s="18"/>
    </row>
    <row r="41" spans="1:7" x14ac:dyDescent="0.25">
      <c r="F41" s="18"/>
      <c r="G41" s="18"/>
    </row>
    <row r="42" spans="1:7" x14ac:dyDescent="0.25">
      <c r="F42" s="18"/>
      <c r="G42" s="18"/>
    </row>
    <row r="43" spans="1:7" x14ac:dyDescent="0.25">
      <c r="F43" s="18"/>
      <c r="G43" s="18"/>
    </row>
    <row r="44" spans="1:7" x14ac:dyDescent="0.25">
      <c r="F44" s="18"/>
      <c r="G44" s="18"/>
    </row>
    <row r="45" spans="1:7" x14ac:dyDescent="0.25">
      <c r="F45" s="18"/>
      <c r="G45" s="18"/>
    </row>
    <row r="46" spans="1:7" x14ac:dyDescent="0.25">
      <c r="F46" s="18"/>
      <c r="G46" s="18"/>
    </row>
    <row r="47" spans="1:7" x14ac:dyDescent="0.25">
      <c r="F47" s="18"/>
      <c r="G47" s="18"/>
    </row>
    <row r="48" spans="1:7" x14ac:dyDescent="0.25">
      <c r="F48" s="18"/>
      <c r="G48" s="18"/>
    </row>
    <row r="49" spans="6:7" x14ac:dyDescent="0.25">
      <c r="F49" s="18"/>
      <c r="G49" s="18"/>
    </row>
  </sheetData>
  <mergeCells count="2">
    <mergeCell ref="A5:G5"/>
    <mergeCell ref="A3:G3"/>
  </mergeCells>
  <phoneticPr fontId="1" type="noConversion"/>
  <dataValidations count="1">
    <dataValidation type="list" allowBlank="1" showInputMessage="1" showErrorMessage="1" sqref="E7">
      <formula1>commune</formula1>
    </dataValidation>
  </dataValidations>
  <pageMargins left="0.31496062992125984" right="0.31496062992125984" top="0.15748031496062992"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D36"/>
  <sheetViews>
    <sheetView workbookViewId="0">
      <selection activeCell="F11" sqref="F11"/>
    </sheetView>
  </sheetViews>
  <sheetFormatPr baseColWidth="10" defaultRowHeight="15" x14ac:dyDescent="0.25"/>
  <cols>
    <col min="2" max="2" width="24.28515625" bestFit="1" customWidth="1"/>
    <col min="6" max="6" width="21.42578125" bestFit="1" customWidth="1"/>
  </cols>
  <sheetData>
    <row r="2" spans="2:4" x14ac:dyDescent="0.25">
      <c r="B2" t="s">
        <v>7</v>
      </c>
      <c r="C2" t="s">
        <v>8</v>
      </c>
      <c r="D2" t="s">
        <v>9</v>
      </c>
    </row>
    <row r="3" spans="2:4" ht="15.75" thickBot="1" x14ac:dyDescent="0.3"/>
    <row r="4" spans="2:4" ht="15.75" thickBot="1" x14ac:dyDescent="0.3">
      <c r="B4" s="24" t="s">
        <v>12</v>
      </c>
      <c r="C4" s="13">
        <v>2</v>
      </c>
      <c r="D4" s="7">
        <v>2573</v>
      </c>
    </row>
    <row r="5" spans="2:4" ht="15.75" thickBot="1" x14ac:dyDescent="0.3">
      <c r="B5" s="24" t="s">
        <v>13</v>
      </c>
      <c r="C5" s="14">
        <v>5</v>
      </c>
      <c r="D5" s="7">
        <v>6578</v>
      </c>
    </row>
    <row r="6" spans="2:4" ht="15.75" thickBot="1" x14ac:dyDescent="0.3">
      <c r="B6" s="24" t="s">
        <v>14</v>
      </c>
      <c r="C6" s="6">
        <v>2</v>
      </c>
      <c r="D6" s="7">
        <v>1136</v>
      </c>
    </row>
    <row r="7" spans="2:4" ht="15.75" thickBot="1" x14ac:dyDescent="0.3">
      <c r="B7" s="24" t="s">
        <v>15</v>
      </c>
      <c r="C7" s="14">
        <v>1</v>
      </c>
      <c r="D7" s="7">
        <v>1217</v>
      </c>
    </row>
    <row r="8" spans="2:4" ht="15.75" thickBot="1" x14ac:dyDescent="0.3">
      <c r="B8" s="24" t="s">
        <v>44</v>
      </c>
      <c r="C8" s="6">
        <v>4</v>
      </c>
      <c r="D8" s="12">
        <v>3428</v>
      </c>
    </row>
    <row r="9" spans="2:4" ht="15.75" thickBot="1" x14ac:dyDescent="0.3">
      <c r="B9" s="24" t="s">
        <v>16</v>
      </c>
      <c r="C9" s="14">
        <v>3</v>
      </c>
      <c r="D9" s="7">
        <v>3527</v>
      </c>
    </row>
    <row r="10" spans="2:4" ht="15.75" thickBot="1" x14ac:dyDescent="0.3">
      <c r="B10" s="24" t="s">
        <v>17</v>
      </c>
      <c r="C10" s="14">
        <v>2</v>
      </c>
      <c r="D10" s="7">
        <v>1656</v>
      </c>
    </row>
    <row r="11" spans="2:4" ht="15.75" thickBot="1" x14ac:dyDescent="0.3">
      <c r="B11" s="24" t="s">
        <v>43</v>
      </c>
      <c r="C11" s="6">
        <v>1</v>
      </c>
      <c r="D11" s="12">
        <v>1078</v>
      </c>
    </row>
    <row r="12" spans="2:4" ht="15.75" thickBot="1" x14ac:dyDescent="0.3">
      <c r="B12" s="24" t="s">
        <v>18</v>
      </c>
      <c r="C12" s="14">
        <v>1</v>
      </c>
      <c r="D12" s="7">
        <v>1195</v>
      </c>
    </row>
    <row r="13" spans="2:4" ht="15.75" thickBot="1" x14ac:dyDescent="0.3">
      <c r="B13" s="24" t="s">
        <v>19</v>
      </c>
      <c r="C13" s="6">
        <v>6</v>
      </c>
      <c r="D13" s="7">
        <v>5519</v>
      </c>
    </row>
    <row r="14" spans="2:4" ht="15.75" thickBot="1" x14ac:dyDescent="0.3">
      <c r="B14" s="24" t="s">
        <v>42</v>
      </c>
      <c r="C14" s="14">
        <v>2</v>
      </c>
      <c r="D14" s="7">
        <v>1395</v>
      </c>
    </row>
    <row r="15" spans="2:4" ht="15.75" thickBot="1" x14ac:dyDescent="0.3">
      <c r="B15" s="24" t="s">
        <v>41</v>
      </c>
      <c r="C15" s="14">
        <v>1</v>
      </c>
      <c r="D15" s="7">
        <v>1295</v>
      </c>
    </row>
    <row r="16" spans="2:4" ht="15.75" thickBot="1" x14ac:dyDescent="0.3">
      <c r="B16" s="24" t="s">
        <v>20</v>
      </c>
      <c r="C16" s="6">
        <v>4</v>
      </c>
      <c r="D16" s="12">
        <v>4118</v>
      </c>
    </row>
    <row r="17" spans="2:4" ht="15.75" thickBot="1" x14ac:dyDescent="0.3">
      <c r="B17" s="24" t="s">
        <v>40</v>
      </c>
      <c r="C17" s="14">
        <v>15</v>
      </c>
      <c r="D17" s="7">
        <v>21627</v>
      </c>
    </row>
    <row r="18" spans="2:4" ht="15.75" thickBot="1" x14ac:dyDescent="0.3">
      <c r="B18" s="24" t="s">
        <v>39</v>
      </c>
      <c r="C18" s="6">
        <v>15</v>
      </c>
      <c r="D18" s="7">
        <v>13004</v>
      </c>
    </row>
    <row r="19" spans="2:4" ht="15.75" thickBot="1" x14ac:dyDescent="0.3">
      <c r="B19" s="24" t="s">
        <v>21</v>
      </c>
      <c r="C19" s="6">
        <v>8</v>
      </c>
      <c r="D19" s="7">
        <v>6594</v>
      </c>
    </row>
    <row r="20" spans="2:4" ht="15.75" thickBot="1" x14ac:dyDescent="0.3">
      <c r="B20" s="24" t="s">
        <v>22</v>
      </c>
      <c r="C20" s="14">
        <v>1</v>
      </c>
      <c r="D20" s="7">
        <v>1197</v>
      </c>
    </row>
    <row r="21" spans="2:4" ht="15.75" thickBot="1" x14ac:dyDescent="0.3">
      <c r="B21" s="24" t="s">
        <v>23</v>
      </c>
      <c r="C21" s="6">
        <v>6</v>
      </c>
      <c r="D21" s="11">
        <v>5418</v>
      </c>
    </row>
    <row r="22" spans="2:4" ht="15.75" thickBot="1" x14ac:dyDescent="0.3">
      <c r="B22" s="24" t="s">
        <v>24</v>
      </c>
      <c r="C22" s="6">
        <v>3</v>
      </c>
      <c r="D22" s="12">
        <v>2849</v>
      </c>
    </row>
    <row r="23" spans="2:4" ht="15.75" thickBot="1" x14ac:dyDescent="0.3">
      <c r="B23" s="24" t="s">
        <v>25</v>
      </c>
      <c r="C23" s="6">
        <v>4</v>
      </c>
      <c r="D23" s="8">
        <v>3486</v>
      </c>
    </row>
    <row r="24" spans="2:4" ht="15.75" thickBot="1" x14ac:dyDescent="0.3">
      <c r="B24" s="24" t="s">
        <v>26</v>
      </c>
      <c r="C24" s="14">
        <v>2</v>
      </c>
      <c r="D24" s="5">
        <v>2680</v>
      </c>
    </row>
    <row r="25" spans="2:4" ht="15.75" thickBot="1" x14ac:dyDescent="0.3">
      <c r="B25" s="24" t="s">
        <v>38</v>
      </c>
      <c r="C25" s="14">
        <v>1</v>
      </c>
      <c r="D25" s="5">
        <v>1191</v>
      </c>
    </row>
    <row r="26" spans="2:4" ht="15.75" thickBot="1" x14ac:dyDescent="0.3">
      <c r="B26" s="24" t="s">
        <v>27</v>
      </c>
      <c r="C26" s="14">
        <v>2</v>
      </c>
      <c r="D26" s="5">
        <v>2650</v>
      </c>
    </row>
    <row r="27" spans="2:4" ht="15.75" thickBot="1" x14ac:dyDescent="0.3">
      <c r="B27" s="24" t="s">
        <v>28</v>
      </c>
      <c r="C27" s="14">
        <v>5</v>
      </c>
      <c r="D27" s="5">
        <v>6358</v>
      </c>
    </row>
    <row r="28" spans="2:4" ht="15.75" thickBot="1" x14ac:dyDescent="0.3">
      <c r="B28" s="24" t="s">
        <v>29</v>
      </c>
      <c r="C28" s="6">
        <v>3</v>
      </c>
      <c r="D28" s="9">
        <v>2511</v>
      </c>
    </row>
    <row r="29" spans="2:4" ht="15.75" thickBot="1" x14ac:dyDescent="0.3">
      <c r="B29" s="24" t="s">
        <v>30</v>
      </c>
      <c r="C29" s="6">
        <v>19</v>
      </c>
      <c r="D29" s="9">
        <v>15875</v>
      </c>
    </row>
    <row r="30" spans="2:4" ht="15.75" thickBot="1" x14ac:dyDescent="0.3">
      <c r="B30" s="24" t="s">
        <v>31</v>
      </c>
      <c r="C30" s="14">
        <v>2</v>
      </c>
      <c r="D30" s="10">
        <v>2623</v>
      </c>
    </row>
    <row r="31" spans="2:4" ht="15.75" thickBot="1" x14ac:dyDescent="0.3">
      <c r="B31" s="24" t="s">
        <v>32</v>
      </c>
      <c r="C31" s="6">
        <v>2</v>
      </c>
      <c r="D31" s="10">
        <v>1856</v>
      </c>
    </row>
    <row r="32" spans="2:4" ht="15.75" thickBot="1" x14ac:dyDescent="0.3">
      <c r="B32" s="24" t="s">
        <v>33</v>
      </c>
      <c r="C32" s="14">
        <v>3</v>
      </c>
      <c r="D32" s="10">
        <v>3225</v>
      </c>
    </row>
    <row r="33" spans="2:4" ht="15.75" thickBot="1" x14ac:dyDescent="0.3">
      <c r="B33" s="24" t="s">
        <v>34</v>
      </c>
      <c r="C33" s="14">
        <v>9</v>
      </c>
      <c r="D33" s="5">
        <v>11991</v>
      </c>
    </row>
    <row r="34" spans="2:4" ht="15.75" thickBot="1" x14ac:dyDescent="0.3">
      <c r="B34" s="24" t="s">
        <v>35</v>
      </c>
      <c r="C34" s="14">
        <v>1</v>
      </c>
      <c r="D34" s="10">
        <v>1076</v>
      </c>
    </row>
    <row r="35" spans="2:4" ht="15.75" thickBot="1" x14ac:dyDescent="0.3">
      <c r="B35" s="24" t="s">
        <v>36</v>
      </c>
      <c r="C35" s="14">
        <v>2</v>
      </c>
      <c r="D35" s="10">
        <v>2515</v>
      </c>
    </row>
    <row r="36" spans="2:4" ht="15.75" thickBot="1" x14ac:dyDescent="0.3">
      <c r="B36" s="24" t="s">
        <v>37</v>
      </c>
      <c r="C36" s="6">
        <v>3</v>
      </c>
      <c r="D36" s="9">
        <v>3229</v>
      </c>
    </row>
  </sheetData>
  <autoFilter ref="B2:D2"/>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Feuil1</vt:lpstr>
      <vt:lpstr>Feuil2</vt:lpstr>
      <vt:lpstr>base</vt:lpstr>
      <vt:lpstr>commune</vt:lpstr>
      <vt:lpstr>nb</vt:lpstr>
      <vt:lpstr>pop</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maison</dc:creator>
  <cp:lastModifiedBy>Utilisateur</cp:lastModifiedBy>
  <cp:lastPrinted>2019-11-29T10:53:05Z</cp:lastPrinted>
  <dcterms:created xsi:type="dcterms:W3CDTF">2017-08-06T08:32:52Z</dcterms:created>
  <dcterms:modified xsi:type="dcterms:W3CDTF">2019-12-13T16:44:42Z</dcterms:modified>
</cp:coreProperties>
</file>