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760" tabRatio="500" activeTab="3"/>
  </bookViews>
  <sheets>
    <sheet name="CRÊPE RECEIPE" sheetId="1" r:id="rId1"/>
    <sheet name="INGREDIENTS STOCK" sheetId="2" r:id="rId2"/>
    <sheet name="GUEST LIST" sheetId="3" r:id="rId3"/>
    <sheet name="SHOPPING LIST" sheetId="4" r:id="rId4"/>
  </sheets>
  <calcPr calcId="152511" concurrentCalc="0"/>
</workbook>
</file>

<file path=xl/calcChain.xml><?xml version="1.0" encoding="utf-8"?>
<calcChain xmlns="http://schemas.openxmlformats.org/spreadsheetml/2006/main">
  <c r="G10" i="4" l="1"/>
  <c r="G11" i="4"/>
  <c r="G6" i="4"/>
  <c r="G5" i="4"/>
  <c r="G4" i="4"/>
  <c r="G7" i="4"/>
  <c r="G8" i="4"/>
  <c r="G9" i="4"/>
  <c r="G12" i="4"/>
  <c r="G13" i="4"/>
  <c r="G14" i="4"/>
  <c r="G15" i="4"/>
  <c r="G16" i="4"/>
  <c r="G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3" i="4"/>
  <c r="E12" i="4"/>
  <c r="E11" i="4"/>
  <c r="D16" i="4"/>
  <c r="D15" i="4"/>
  <c r="D14" i="4"/>
  <c r="D13" i="4"/>
  <c r="C10" i="4"/>
  <c r="C9" i="4"/>
  <c r="C8" i="4"/>
  <c r="B7" i="4"/>
  <c r="B6" i="4"/>
  <c r="B5" i="4"/>
  <c r="B4" i="4"/>
  <c r="B3" i="4"/>
  <c r="N20" i="1"/>
</calcChain>
</file>

<file path=xl/sharedStrings.xml><?xml version="1.0" encoding="utf-8"?>
<sst xmlns="http://schemas.openxmlformats.org/spreadsheetml/2006/main" count="775" uniqueCount="597">
  <si>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</si>
  <si>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</si>
  <si>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</si>
  <si>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</si>
  <si>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</si>
  <si>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</si>
  <si>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</si>
  <si>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</si>
  <si>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CRÊPE RECEIPE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</si>
  <si>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</si>
  <si>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</si>
  <si>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</si>
  <si>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</si>
  <si>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</si>
  <si>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</si>
  <si>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</si>
  <si>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</si>
  <si>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</si>
  <si>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</si>
  <si>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</si>
  <si>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</si>
  <si>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</si>
  <si>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</si>
  <si>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</si>
  <si>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</si>
  <si>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</si>
  <si>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</si>
  <si>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</si>
  <si>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</si>
  <si>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</si>
  <si>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</si>
  <si>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</si>
  <si>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</si>
  <si>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</si>
  <si>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</si>
  <si>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</si>
  <si>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</si>
  <si>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</si>
  <si>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</si>
  <si>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</si>
  <si>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</si>
  <si>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</si>
  <si>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</si>
  <si>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</si>
  <si>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</si>
  <si>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</si>
  <si>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</si>
  <si>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</si>
  <si>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</si>
  <si>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</si>
  <si>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Maxi crèpe Du Riche (32cm)</t>
  </si>
  <si>
    <t>Almas</t>
  </si>
  <si>
    <t>Foie gras</t>
  </si>
  <si>
    <t>Confiture de figue</t>
  </si>
  <si>
    <t>Crèpe Du Riche (28cm)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</si>
  <si>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</si>
  <si>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</si>
  <si>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</si>
  <si>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</si>
  <si>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</si>
  <si>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</si>
  <si>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</si>
  <si>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</si>
  <si>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</si>
  <si>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</si>
  <si>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</si>
  <si>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</si>
  <si>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</si>
  <si>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</si>
  <si>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</si>
  <si>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</si>
  <si>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</si>
  <si>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</si>
  <si>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</si>
  <si>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</si>
  <si>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</si>
  <si>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</si>
  <si>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</si>
  <si>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</si>
  <si>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</si>
  <si>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</si>
  <si>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</si>
  <si>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</si>
  <si>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</si>
  <si>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</si>
  <si>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</si>
  <si>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</si>
  <si>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</si>
  <si>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</si>
  <si>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</si>
  <si>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</si>
  <si>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</si>
  <si>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</si>
  <si>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</si>
  <si>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</si>
  <si>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</si>
  <si>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</si>
  <si>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</si>
  <si>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</si>
  <si>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</si>
  <si>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</si>
  <si>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</si>
  <si>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</si>
  <si>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</si>
  <si>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</si>
  <si>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</si>
  <si>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</si>
  <si>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</si>
  <si>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</si>
  <si>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</si>
  <si>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</si>
  <si>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</si>
  <si>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</si>
  <si>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</si>
  <si>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</si>
  <si>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</si>
  <si>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</si>
  <si>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</si>
  <si>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</si>
  <si>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</si>
  <si>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</si>
  <si>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</si>
  <si>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</si>
  <si>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</si>
  <si>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</si>
  <si>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</si>
  <si>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</si>
  <si>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</si>
  <si>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</si>
  <si>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</si>
  <si>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</si>
  <si>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</si>
  <si>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</si>
  <si>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</si>
  <si>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</si>
  <si>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</si>
  <si>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</si>
  <si>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</si>
  <si>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</si>
  <si>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</si>
  <si>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</si>
  <si>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</si>
  <si>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</si>
  <si>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</si>
  <si>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</si>
  <si>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</si>
  <si>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</si>
  <si>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</si>
  <si>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</si>
  <si>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</si>
  <si>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</si>
  <si>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</si>
  <si>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</si>
  <si>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</si>
  <si>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</si>
  <si>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</si>
  <si>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</si>
  <si>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</si>
  <si>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</si>
  <si>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</si>
  <si>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</si>
  <si>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</si>
  <si>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</si>
  <si>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</si>
  <si>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</si>
  <si>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</si>
  <si>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</si>
  <si>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</si>
  <si>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</si>
  <si>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</si>
  <si>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</si>
  <si>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</si>
  <si>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</si>
  <si>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</si>
  <si>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</si>
  <si>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</si>
  <si>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</si>
  <si>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</si>
  <si>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</si>
  <si>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</si>
  <si>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</si>
  <si>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</si>
  <si>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</si>
  <si>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</si>
  <si>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</si>
  <si>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</si>
  <si>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</si>
  <si>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</si>
  <si>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</si>
  <si>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</si>
  <si>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</si>
  <si>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</si>
  <si>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</si>
  <si>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</si>
  <si>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</si>
  <si>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</si>
  <si>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</si>
  <si>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</si>
  <si>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</si>
  <si>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</si>
  <si>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</si>
  <si>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</si>
  <si>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</si>
  <si>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</si>
  <si>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</si>
  <si>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</si>
  <si>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</si>
  <si>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</si>
  <si>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</si>
  <si>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</si>
  <si>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</si>
  <si>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</si>
  <si>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</si>
  <si>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</si>
  <si>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</si>
  <si>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</si>
  <si>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</si>
  <si>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</si>
  <si>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</si>
  <si>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</si>
  <si>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</si>
  <si>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</si>
  <si>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</si>
  <si>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</si>
  <si>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</si>
  <si>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</si>
  <si>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</si>
  <si>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</si>
  <si>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</si>
  <si>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</si>
  <si>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</si>
  <si>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</si>
  <si>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</si>
  <si>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</si>
  <si>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</si>
  <si>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</si>
  <si>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</si>
  <si>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</si>
  <si>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</si>
  <si>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</si>
  <si>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</si>
  <si>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</si>
  <si>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</si>
  <si>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</si>
  <si>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</si>
  <si>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</si>
  <si>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</si>
  <si>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</si>
  <si>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</si>
  <si>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</si>
  <si>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</si>
  <si>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</si>
  <si>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</si>
  <si>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</si>
  <si>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</si>
  <si>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</si>
  <si>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</si>
  <si>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</si>
  <si>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</si>
  <si>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</si>
  <si>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</si>
  <si>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</si>
  <si>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</si>
  <si>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</si>
  <si>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</si>
  <si>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</si>
  <si>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</si>
  <si>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</si>
  <si>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</si>
  <si>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</si>
  <si>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</si>
  <si>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</si>
  <si>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</si>
  <si>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</si>
  <si>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</si>
  <si>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</si>
  <si>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</si>
  <si>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</si>
  <si>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</si>
  <si>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</si>
  <si>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</si>
  <si>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</si>
  <si>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</si>
  <si>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</si>
  <si>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</si>
  <si>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</si>
  <si>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</si>
  <si>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</si>
  <si>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</si>
  <si>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</si>
  <si>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</si>
  <si>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</si>
  <si>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</si>
  <si>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</si>
  <si>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</si>
  <si>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</si>
  <si>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</si>
  <si>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</si>
  <si>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</si>
  <si>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</si>
  <si>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</si>
  <si>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</si>
  <si>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</si>
  <si>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</si>
  <si>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</si>
  <si>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</si>
  <si>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</si>
  <si>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</si>
  <si>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</si>
  <si>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</si>
  <si>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</si>
  <si>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</si>
  <si>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</si>
  <si>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</si>
  <si>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</si>
  <si>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</si>
  <si>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</si>
  <si>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</si>
  <si>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</si>
  <si>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</si>
  <si>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</si>
  <si>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</si>
  <si>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</si>
  <si>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</si>
  <si>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</si>
  <si>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</si>
  <si>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</si>
  <si>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</si>
  <si>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</si>
  <si>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</si>
  <si>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</si>
  <si>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</si>
  <si>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</si>
  <si>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</si>
  <si>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</si>
  <si>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</si>
  <si>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</si>
  <si>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</si>
  <si>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</si>
  <si>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</si>
  <si>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</si>
  <si>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</si>
  <si>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</si>
  <si>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</si>
  <si>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</si>
  <si>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</si>
  <si>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</si>
  <si>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</si>
  <si>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</si>
  <si>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</si>
  <si>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</si>
  <si>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</si>
  <si>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</si>
  <si>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</si>
  <si>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</si>
  <si>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</si>
  <si>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</si>
  <si>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</si>
  <si>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</si>
  <si>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</si>
  <si>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</si>
  <si>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</si>
  <si>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</si>
  <si>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</si>
  <si>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</si>
  <si>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</si>
  <si>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</si>
  <si>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</si>
  <si>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</si>
  <si>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</si>
  <si>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</si>
  <si>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</si>
  <si>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</si>
  <si>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</si>
  <si>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</si>
  <si>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</si>
  <si>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</si>
  <si>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</si>
  <si>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</si>
  <si>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</si>
  <si>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</si>
  <si>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</si>
  <si>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</si>
  <si>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</si>
  <si>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</si>
  <si>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</si>
  <si>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</si>
  <si>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</si>
  <si>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</si>
  <si>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</si>
  <si>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</si>
  <si>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</si>
  <si>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</si>
  <si>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</si>
  <si>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</si>
  <si>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</si>
  <si>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</si>
  <si>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</si>
  <si>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</si>
  <si>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</si>
  <si>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</si>
  <si>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</si>
  <si>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</si>
  <si>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</si>
  <si>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</si>
  <si>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</si>
  <si>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</si>
  <si>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</si>
  <si>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</si>
  <si>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</si>
  <si>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</si>
  <si>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</si>
  <si>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</si>
  <si>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</si>
  <si>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</si>
  <si>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</si>
  <si>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</si>
  <si>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</si>
  <si>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</si>
  <si>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</si>
  <si>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</si>
  <si>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</si>
  <si>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</si>
  <si>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</si>
  <si>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</si>
  <si>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</si>
  <si>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</si>
  <si>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</si>
  <si>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</si>
  <si>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</si>
  <si>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</si>
  <si>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</si>
  <si>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</si>
  <si>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</si>
  <si>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</si>
  <si>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</si>
  <si>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</si>
  <si>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</si>
  <si>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</si>
  <si>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</si>
  <si>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</si>
  <si>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</si>
  <si>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</si>
  <si>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</si>
  <si>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</si>
  <si>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</si>
  <si>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</si>
  <si>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</si>
  <si>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</si>
  <si>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</si>
  <si>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</si>
  <si>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</si>
  <si>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</si>
  <si>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</si>
  <si>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</si>
  <si>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</si>
  <si>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</si>
  <si>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</si>
  <si>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</si>
  <si>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</si>
  <si>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</si>
  <si>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</si>
  <si>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</si>
  <si>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</si>
  <si>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</si>
  <si>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</si>
  <si>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</si>
  <si>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</si>
  <si>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</si>
  <si>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</si>
  <si>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</si>
  <si>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</si>
  <si>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</si>
  <si>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</si>
  <si>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</si>
  <si>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</si>
  <si>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</si>
  <si>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</si>
  <si>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</si>
  <si>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</si>
  <si>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</si>
  <si>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</si>
  <si>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</si>
  <si>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</si>
  <si>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</si>
  <si>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</si>
  <si>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</si>
  <si>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</si>
  <si>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</si>
  <si>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</si>
  <si>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</si>
  <si>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</si>
  <si>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</si>
  <si>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</si>
  <si>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</si>
  <si>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</si>
  <si>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</si>
  <si>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</si>
  <si>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</si>
  <si>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</si>
  <si>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</si>
  <si>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</si>
  <si>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</si>
  <si>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</si>
  <si>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</si>
  <si>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</si>
  <si>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</si>
  <si>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</si>
  <si>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</si>
  <si>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</si>
  <si>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</si>
  <si>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</si>
  <si>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</si>
  <si>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</si>
  <si>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</si>
  <si>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</si>
  <si>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</si>
  <si>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</si>
  <si>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</si>
  <si>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</si>
  <si>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</si>
  <si>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</si>
  <si>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</si>
  <si>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</si>
  <si>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</si>
  <si>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</si>
  <si>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</si>
  <si>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</si>
  <si>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</si>
  <si>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</si>
  <si>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</si>
  <si>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</si>
  <si>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</si>
  <si>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</si>
  <si>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</si>
  <si>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</si>
  <si>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</si>
  <si>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</si>
  <si>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</si>
  <si>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</si>
  <si>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</si>
  <si>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</si>
  <si>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</si>
  <si>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</si>
  <si>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</si>
  <si>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</si>
  <si>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</si>
  <si>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</si>
  <si>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</si>
  <si>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</si>
  <si>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</si>
  <si>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</si>
  <si>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</si>
  <si>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</si>
  <si>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</si>
  <si>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</si>
  <si>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</si>
  <si>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</si>
  <si>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</si>
  <si>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</si>
  <si>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</si>
  <si>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</si>
  <si>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</si>
  <si>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</si>
  <si>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</si>
  <si>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</si>
  <si>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</si>
  <si>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</si>
  <si>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</si>
  <si>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</si>
  <si>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</si>
  <si>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</si>
  <si>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</si>
  <si>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</si>
  <si>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</si>
  <si>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</si>
  <si>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</si>
  <si>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</si>
  <si>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</si>
  <si>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</si>
  <si>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</si>
  <si>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</si>
  <si>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</si>
  <si>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</si>
  <si>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</si>
  <si>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</si>
  <si>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</si>
  <si>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Type of crepe</t>
  </si>
  <si>
    <t>Maxi crêpe Italienne (32cm)</t>
  </si>
  <si>
    <t>Total Marchandises</t>
  </si>
  <si>
    <t>Stock marchandises</t>
  </si>
  <si>
    <t>Shopping List</t>
  </si>
  <si>
    <t>Crêpes commandées --&gt;</t>
  </si>
  <si>
    <t>v-- Ingrédients</t>
  </si>
  <si>
    <t>Sarrasin (28cm)</t>
  </si>
  <si>
    <t>Fromagères (28cm)</t>
  </si>
  <si>
    <t>Océanes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</si>
</sst>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g&quot;\ 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2" borderId="1" xfId="0" applyFont="1" applyFill="1" applyBorder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1" fillId="0" borderId="0" xfId="0" applyFont="1"/>
    <xf numFmtId="0" fontId="5" fillId="8" borderId="1" xfId="0" applyFont="1" applyFill="1" applyBorder="1"/>
    <xf numFmtId="164" fontId="5" fillId="9" borderId="1" xfId="0" applyNumberFormat="1" applyFont="1" applyFill="1" applyBorder="1"/>
    <xf numFmtId="0" fontId="10" fillId="2" borderId="1" xfId="0" applyFont="1" applyFill="1" applyBorder="1"/>
    <xf numFmtId="0" fontId="5" fillId="6" borderId="3" xfId="0" applyFont="1" applyFill="1" applyBorder="1"/>
    <xf numFmtId="164" fontId="5" fillId="5" borderId="1" xfId="0" applyNumberFormat="1" applyFont="1" applyFill="1" applyBorder="1"/>
    <xf numFmtId="0" fontId="5" fillId="10" borderId="1" xfId="0" applyFont="1" applyFill="1" applyBorder="1" applyProtection="1"/>
    <xf numFmtId="0" fontId="12" fillId="13" borderId="1" xfId="1" applyFont="1" applyFill="1" applyBorder="1" applyProtection="1"/>
    <xf numFmtId="0" fontId="5" fillId="9" borderId="1" xfId="0" applyFont="1" applyFill="1" applyBorder="1" applyProtection="1"/>
    <xf numFmtId="0" fontId="5" fillId="11" borderId="1" xfId="0" applyFont="1" applyFill="1" applyBorder="1" applyProtection="1"/>
    <xf numFmtId="0" fontId="5" fillId="12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1" fillId="14" borderId="1" xfId="0" applyFont="1" applyFill="1" applyBorder="1"/>
    <xf numFmtId="0" fontId="0" fillId="14" borderId="1" xfId="0" applyFont="1" applyFill="1" applyBorder="1"/>
    <xf numFmtId="0" fontId="0" fillId="0" borderId="0" xfId="0" applyFill="1"/>
    <xf numFmtId="0" fontId="5" fillId="16" borderId="6" xfId="0" applyFont="1" applyFill="1" applyBorder="1"/>
    <xf numFmtId="0" fontId="0" fillId="0" borderId="7" xfId="0" applyBorder="1"/>
    <xf numFmtId="0" fontId="5" fillId="16" borderId="8" xfId="0" applyFont="1" applyFill="1" applyBorder="1"/>
    <xf numFmtId="0" fontId="0" fillId="0" borderId="0" xfId="0" applyBorder="1"/>
    <xf numFmtId="0" fontId="5" fillId="16" borderId="9" xfId="0" applyFont="1" applyFill="1" applyBorder="1"/>
    <xf numFmtId="0" fontId="0" fillId="0" borderId="10" xfId="0" applyBorder="1"/>
    <xf numFmtId="0" fontId="0" fillId="15" borderId="11" xfId="0" applyFill="1" applyBorder="1" applyAlignment="1">
      <alignment horizontal="right"/>
    </xf>
    <xf numFmtId="0" fontId="0" fillId="15" borderId="12" xfId="0" applyFill="1" applyBorder="1"/>
    <xf numFmtId="0" fontId="0" fillId="16" borderId="5" xfId="0" applyFill="1" applyBorder="1"/>
    <xf numFmtId="0" fontId="0" fillId="17" borderId="11" xfId="0" applyFill="1" applyBorder="1"/>
    <xf numFmtId="0" fontId="0" fillId="17" borderId="12" xfId="0" applyFill="1" applyBorder="1"/>
    <xf numFmtId="0" fontId="0" fillId="0" borderId="14" xfId="0" applyBorder="1"/>
    <xf numFmtId="0" fontId="0" fillId="0" borderId="15" xfId="0" applyBorder="1"/>
    <xf numFmtId="0" fontId="0" fillId="19" borderId="13" xfId="0" applyFill="1" applyBorder="1"/>
    <xf numFmtId="0" fontId="5" fillId="16" borderId="16" xfId="0" applyFont="1" applyFill="1" applyBorder="1"/>
    <xf numFmtId="0" fontId="5" fillId="16" borderId="17" xfId="0" applyFont="1" applyFill="1" applyBorder="1"/>
    <xf numFmtId="0" fontId="5" fillId="16" borderId="18" xfId="0" applyFont="1" applyFill="1" applyBorder="1"/>
    <xf numFmtId="0" fontId="0" fillId="18" borderId="19" xfId="0" applyFill="1" applyBorder="1"/>
    <xf numFmtId="0" fontId="0" fillId="0" borderId="20" xfId="0" applyBorder="1"/>
    <xf numFmtId="0" fontId="0" fillId="0" borderId="19" xfId="0" applyBorder="1"/>
    <xf numFmtId="0" fontId="0" fillId="0" borderId="21" xfId="0" applyBorder="1"/>
    <xf numFmtId="0" fontId="0" fillId="20" borderId="22" xfId="0" applyFill="1" applyBorder="1"/>
    <xf numFmtId="0" fontId="0" fillId="0" borderId="23" xfId="0" applyBorder="1"/>
    <xf numFmtId="0" fontId="0" fillId="0" borderId="22" xfId="0" applyBorder="1"/>
    <xf numFmtId="0" fontId="0" fillId="0" borderId="24" xfId="0" applyBorder="1"/>
  </cellXfs>
  <cellStyles count="2">
    <cellStyle name="Lien hypertexte" xfId="1" builtinId="8"/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F$2" lockText="1"/>
</file>

<file path=xl/ctrlProps/ctrlProp2.xml><?xml version="1.0" encoding="utf-8"?>
<formControlPr xmlns="http://schemas.microsoft.com/office/spreadsheetml/2009/9/main" objectType="CheckBox" checked="Checked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checked="Checked" fmlaLink="$F$98" lockText="1" noThreeD="1"/>
</file>

<file path=xl/ctrlProps/ctrlProp98.xml><?xml version="1.0" encoding="utf-8"?>
<formControlPr xmlns="http://schemas.microsoft.com/office/spreadsheetml/2009/9/main" objectType="CheckBox" checked="Checked" fmlaLink="$F$99" lockText="1" noThreeD="1"/>
</file>

<file path=xl/ctrlProps/ctrlProp99.xml><?xml version="1.0" encoding="utf-8"?>
<formControlPr xmlns="http://schemas.microsoft.com/office/spreadsheetml/2009/9/main" objectType="CheckBox" checked="Checked" fmlaLink="$F$100" lockText="1" noThreeD="1"/>
</file>

<file path=xl/ctrlProps/ctrlProp100.xml><?xml version="1.0" encoding="utf-8"?>
<formControlPr xmlns="http://schemas.microsoft.com/office/spreadsheetml/2009/9/main" objectType="CheckBox" checked="Checked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38100</xdr:rowOff>
        </xdr:from>
        <xdr:to>
          <xdr:col>8</xdr:col>
          <xdr:colOff>704850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8</xdr:row>
          <xdr:rowOff>200025</xdr:rowOff>
        </xdr:from>
        <xdr:to>
          <xdr:col>8</xdr:col>
          <xdr:colOff>723900</xdr:colOff>
          <xdr:row>12</xdr:row>
          <xdr:rowOff>152400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</xdr:row>
          <xdr:rowOff>85725</xdr:rowOff>
        </xdr:from>
        <xdr:to>
          <xdr:col>4</xdr:col>
          <xdr:colOff>457200</xdr:colOff>
          <xdr:row>3</xdr:row>
          <xdr:rowOff>200025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4</xdr:col>
          <xdr:colOff>762000</xdr:colOff>
          <xdr:row>7</xdr:row>
          <xdr:rowOff>9525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247650</xdr:rowOff>
        </xdr:from>
        <xdr:to>
          <xdr:col>5</xdr:col>
          <xdr:colOff>400050</xdr:colOff>
          <xdr:row>2</xdr:row>
          <xdr:rowOff>9525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209550</xdr:rowOff>
        </xdr:from>
        <xdr:to>
          <xdr:col>5</xdr:col>
          <xdr:colOff>400050</xdr:colOff>
          <xdr:row>2</xdr:row>
          <xdr:rowOff>238125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</xdr:row>
          <xdr:rowOff>0</xdr:rowOff>
        </xdr:from>
        <xdr:to>
          <xdr:col>5</xdr:col>
          <xdr:colOff>666750</xdr:colOff>
          <xdr:row>4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</xdr:row>
          <xdr:rowOff>0</xdr:rowOff>
        </xdr:from>
        <xdr:to>
          <xdr:col>5</xdr:col>
          <xdr:colOff>666750</xdr:colOff>
          <xdr:row>5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</xdr:row>
          <xdr:rowOff>0</xdr:rowOff>
        </xdr:from>
        <xdr:to>
          <xdr:col>5</xdr:col>
          <xdr:colOff>666750</xdr:colOff>
          <xdr:row>6</xdr:row>
          <xdr:rowOff>28575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</xdr:row>
          <xdr:rowOff>0</xdr:rowOff>
        </xdr:from>
        <xdr:to>
          <xdr:col>5</xdr:col>
          <xdr:colOff>666750</xdr:colOff>
          <xdr:row>7</xdr:row>
          <xdr:rowOff>28575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0</xdr:rowOff>
        </xdr:from>
        <xdr:to>
          <xdr:col>5</xdr:col>
          <xdr:colOff>666750</xdr:colOff>
          <xdr:row>8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</xdr:row>
          <xdr:rowOff>0</xdr:rowOff>
        </xdr:from>
        <xdr:to>
          <xdr:col>5</xdr:col>
          <xdr:colOff>666750</xdr:colOff>
          <xdr:row>9</xdr:row>
          <xdr:rowOff>28575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10</xdr:row>
          <xdr:rowOff>0</xdr:rowOff>
        </xdr:from>
        <xdr:to>
          <xdr:col>5</xdr:col>
          <xdr:colOff>666750</xdr:colOff>
          <xdr:row>11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</xdr:row>
          <xdr:rowOff>0</xdr:rowOff>
        </xdr:from>
        <xdr:to>
          <xdr:col>5</xdr:col>
          <xdr:colOff>666750</xdr:colOff>
          <xdr:row>10</xdr:row>
          <xdr:rowOff>28575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11</xdr:row>
          <xdr:rowOff>0</xdr:rowOff>
        </xdr:from>
        <xdr:to>
          <xdr:col>5</xdr:col>
          <xdr:colOff>666750</xdr:colOff>
          <xdr:row>12</xdr:row>
          <xdr:rowOff>28575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12</xdr:row>
          <xdr:rowOff>0</xdr:rowOff>
        </xdr:from>
        <xdr:to>
          <xdr:col>5</xdr:col>
          <xdr:colOff>666750</xdr:colOff>
          <xdr:row>13</xdr:row>
          <xdr:rowOff>28575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13</xdr:row>
          <xdr:rowOff>0</xdr:rowOff>
        </xdr:from>
        <xdr:to>
          <xdr:col>5</xdr:col>
          <xdr:colOff>666750</xdr:colOff>
          <xdr:row>14</xdr:row>
          <xdr:rowOff>28575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14</xdr:row>
          <xdr:rowOff>0</xdr:rowOff>
        </xdr:from>
        <xdr:to>
          <xdr:col>5</xdr:col>
          <xdr:colOff>666750</xdr:colOff>
          <xdr:row>15</xdr:row>
          <xdr:rowOff>28575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15</xdr:row>
          <xdr:rowOff>0</xdr:rowOff>
        </xdr:from>
        <xdr:to>
          <xdr:col>5</xdr:col>
          <xdr:colOff>666750</xdr:colOff>
          <xdr:row>16</xdr:row>
          <xdr:rowOff>28575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16</xdr:row>
          <xdr:rowOff>0</xdr:rowOff>
        </xdr:from>
        <xdr:to>
          <xdr:col>5</xdr:col>
          <xdr:colOff>666750</xdr:colOff>
          <xdr:row>17</xdr:row>
          <xdr:rowOff>28575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17</xdr:row>
          <xdr:rowOff>0</xdr:rowOff>
        </xdr:from>
        <xdr:to>
          <xdr:col>5</xdr:col>
          <xdr:colOff>666750</xdr:colOff>
          <xdr:row>18</xdr:row>
          <xdr:rowOff>28575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18</xdr:row>
          <xdr:rowOff>0</xdr:rowOff>
        </xdr:from>
        <xdr:to>
          <xdr:col>5</xdr:col>
          <xdr:colOff>666750</xdr:colOff>
          <xdr:row>19</xdr:row>
          <xdr:rowOff>28575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19</xdr:row>
          <xdr:rowOff>0</xdr:rowOff>
        </xdr:from>
        <xdr:to>
          <xdr:col>5</xdr:col>
          <xdr:colOff>666750</xdr:colOff>
          <xdr:row>20</xdr:row>
          <xdr:rowOff>28575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20</xdr:row>
          <xdr:rowOff>0</xdr:rowOff>
        </xdr:from>
        <xdr:to>
          <xdr:col>5</xdr:col>
          <xdr:colOff>666750</xdr:colOff>
          <xdr:row>21</xdr:row>
          <xdr:rowOff>28575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21</xdr:row>
          <xdr:rowOff>0</xdr:rowOff>
        </xdr:from>
        <xdr:to>
          <xdr:col>5</xdr:col>
          <xdr:colOff>666750</xdr:colOff>
          <xdr:row>22</xdr:row>
          <xdr:rowOff>28575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22</xdr:row>
          <xdr:rowOff>0</xdr:rowOff>
        </xdr:from>
        <xdr:to>
          <xdr:col>5</xdr:col>
          <xdr:colOff>666750</xdr:colOff>
          <xdr:row>23</xdr:row>
          <xdr:rowOff>28575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23</xdr:row>
          <xdr:rowOff>0</xdr:rowOff>
        </xdr:from>
        <xdr:to>
          <xdr:col>5</xdr:col>
          <xdr:colOff>666750</xdr:colOff>
          <xdr:row>24</xdr:row>
          <xdr:rowOff>28575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24</xdr:row>
          <xdr:rowOff>0</xdr:rowOff>
        </xdr:from>
        <xdr:to>
          <xdr:col>5</xdr:col>
          <xdr:colOff>666750</xdr:colOff>
          <xdr:row>25</xdr:row>
          <xdr:rowOff>28575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25</xdr:row>
          <xdr:rowOff>0</xdr:rowOff>
        </xdr:from>
        <xdr:to>
          <xdr:col>5</xdr:col>
          <xdr:colOff>666750</xdr:colOff>
          <xdr:row>26</xdr:row>
          <xdr:rowOff>28575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26</xdr:row>
          <xdr:rowOff>0</xdr:rowOff>
        </xdr:from>
        <xdr:to>
          <xdr:col>5</xdr:col>
          <xdr:colOff>666750</xdr:colOff>
          <xdr:row>27</xdr:row>
          <xdr:rowOff>28575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666750</xdr:colOff>
          <xdr:row>28</xdr:row>
          <xdr:rowOff>28575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28</xdr:row>
          <xdr:rowOff>0</xdr:rowOff>
        </xdr:from>
        <xdr:to>
          <xdr:col>5</xdr:col>
          <xdr:colOff>666750</xdr:colOff>
          <xdr:row>29</xdr:row>
          <xdr:rowOff>28575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29</xdr:row>
          <xdr:rowOff>0</xdr:rowOff>
        </xdr:from>
        <xdr:to>
          <xdr:col>5</xdr:col>
          <xdr:colOff>666750</xdr:colOff>
          <xdr:row>30</xdr:row>
          <xdr:rowOff>28575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30</xdr:row>
          <xdr:rowOff>0</xdr:rowOff>
        </xdr:from>
        <xdr:to>
          <xdr:col>5</xdr:col>
          <xdr:colOff>666750</xdr:colOff>
          <xdr:row>31</xdr:row>
          <xdr:rowOff>28575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31</xdr:row>
          <xdr:rowOff>0</xdr:rowOff>
        </xdr:from>
        <xdr:to>
          <xdr:col>5</xdr:col>
          <xdr:colOff>666750</xdr:colOff>
          <xdr:row>32</xdr:row>
          <xdr:rowOff>28575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33</xdr:row>
          <xdr:rowOff>0</xdr:rowOff>
        </xdr:from>
        <xdr:to>
          <xdr:col>5</xdr:col>
          <xdr:colOff>666750</xdr:colOff>
          <xdr:row>34</xdr:row>
          <xdr:rowOff>28575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32</xdr:row>
          <xdr:rowOff>0</xdr:rowOff>
        </xdr:from>
        <xdr:to>
          <xdr:col>5</xdr:col>
          <xdr:colOff>666750</xdr:colOff>
          <xdr:row>33</xdr:row>
          <xdr:rowOff>28575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34</xdr:row>
          <xdr:rowOff>0</xdr:rowOff>
        </xdr:from>
        <xdr:to>
          <xdr:col>5</xdr:col>
          <xdr:colOff>666750</xdr:colOff>
          <xdr:row>35</xdr:row>
          <xdr:rowOff>28575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35</xdr:row>
          <xdr:rowOff>0</xdr:rowOff>
        </xdr:from>
        <xdr:to>
          <xdr:col>5</xdr:col>
          <xdr:colOff>666750</xdr:colOff>
          <xdr:row>36</xdr:row>
          <xdr:rowOff>28575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36</xdr:row>
          <xdr:rowOff>0</xdr:rowOff>
        </xdr:from>
        <xdr:to>
          <xdr:col>5</xdr:col>
          <xdr:colOff>666750</xdr:colOff>
          <xdr:row>37</xdr:row>
          <xdr:rowOff>28575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37</xdr:row>
          <xdr:rowOff>0</xdr:rowOff>
        </xdr:from>
        <xdr:to>
          <xdr:col>5</xdr:col>
          <xdr:colOff>666750</xdr:colOff>
          <xdr:row>38</xdr:row>
          <xdr:rowOff>28575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38</xdr:row>
          <xdr:rowOff>0</xdr:rowOff>
        </xdr:from>
        <xdr:to>
          <xdr:col>5</xdr:col>
          <xdr:colOff>666750</xdr:colOff>
          <xdr:row>39</xdr:row>
          <xdr:rowOff>28575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39</xdr:row>
          <xdr:rowOff>0</xdr:rowOff>
        </xdr:from>
        <xdr:to>
          <xdr:col>5</xdr:col>
          <xdr:colOff>666750</xdr:colOff>
          <xdr:row>40</xdr:row>
          <xdr:rowOff>28575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40</xdr:row>
          <xdr:rowOff>0</xdr:rowOff>
        </xdr:from>
        <xdr:to>
          <xdr:col>5</xdr:col>
          <xdr:colOff>666750</xdr:colOff>
          <xdr:row>41</xdr:row>
          <xdr:rowOff>28575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41</xdr:row>
          <xdr:rowOff>0</xdr:rowOff>
        </xdr:from>
        <xdr:to>
          <xdr:col>5</xdr:col>
          <xdr:colOff>666750</xdr:colOff>
          <xdr:row>42</xdr:row>
          <xdr:rowOff>28575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42</xdr:row>
          <xdr:rowOff>0</xdr:rowOff>
        </xdr:from>
        <xdr:to>
          <xdr:col>5</xdr:col>
          <xdr:colOff>666750</xdr:colOff>
          <xdr:row>43</xdr:row>
          <xdr:rowOff>28575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43</xdr:row>
          <xdr:rowOff>0</xdr:rowOff>
        </xdr:from>
        <xdr:to>
          <xdr:col>5</xdr:col>
          <xdr:colOff>666750</xdr:colOff>
          <xdr:row>44</xdr:row>
          <xdr:rowOff>28575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44</xdr:row>
          <xdr:rowOff>0</xdr:rowOff>
        </xdr:from>
        <xdr:to>
          <xdr:col>5</xdr:col>
          <xdr:colOff>666750</xdr:colOff>
          <xdr:row>45</xdr:row>
          <xdr:rowOff>28575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45</xdr:row>
          <xdr:rowOff>0</xdr:rowOff>
        </xdr:from>
        <xdr:to>
          <xdr:col>5</xdr:col>
          <xdr:colOff>666750</xdr:colOff>
          <xdr:row>46</xdr:row>
          <xdr:rowOff>28575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47</xdr:row>
          <xdr:rowOff>0</xdr:rowOff>
        </xdr:from>
        <xdr:to>
          <xdr:col>5</xdr:col>
          <xdr:colOff>666750</xdr:colOff>
          <xdr:row>48</xdr:row>
          <xdr:rowOff>28575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46</xdr:row>
          <xdr:rowOff>0</xdr:rowOff>
        </xdr:from>
        <xdr:to>
          <xdr:col>5</xdr:col>
          <xdr:colOff>666750</xdr:colOff>
          <xdr:row>47</xdr:row>
          <xdr:rowOff>28575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48</xdr:row>
          <xdr:rowOff>0</xdr:rowOff>
        </xdr:from>
        <xdr:to>
          <xdr:col>5</xdr:col>
          <xdr:colOff>666750</xdr:colOff>
          <xdr:row>49</xdr:row>
          <xdr:rowOff>28575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49</xdr:row>
          <xdr:rowOff>0</xdr:rowOff>
        </xdr:from>
        <xdr:to>
          <xdr:col>5</xdr:col>
          <xdr:colOff>666750</xdr:colOff>
          <xdr:row>50</xdr:row>
          <xdr:rowOff>28575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50</xdr:row>
          <xdr:rowOff>0</xdr:rowOff>
        </xdr:from>
        <xdr:to>
          <xdr:col>5</xdr:col>
          <xdr:colOff>666750</xdr:colOff>
          <xdr:row>51</xdr:row>
          <xdr:rowOff>28575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51</xdr:row>
          <xdr:rowOff>0</xdr:rowOff>
        </xdr:from>
        <xdr:to>
          <xdr:col>5</xdr:col>
          <xdr:colOff>666750</xdr:colOff>
          <xdr:row>52</xdr:row>
          <xdr:rowOff>28575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52</xdr:row>
          <xdr:rowOff>0</xdr:rowOff>
        </xdr:from>
        <xdr:to>
          <xdr:col>5</xdr:col>
          <xdr:colOff>666750</xdr:colOff>
          <xdr:row>53</xdr:row>
          <xdr:rowOff>28575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53</xdr:row>
          <xdr:rowOff>0</xdr:rowOff>
        </xdr:from>
        <xdr:to>
          <xdr:col>5</xdr:col>
          <xdr:colOff>666750</xdr:colOff>
          <xdr:row>54</xdr:row>
          <xdr:rowOff>28575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55</xdr:row>
          <xdr:rowOff>0</xdr:rowOff>
        </xdr:from>
        <xdr:to>
          <xdr:col>5</xdr:col>
          <xdr:colOff>666750</xdr:colOff>
          <xdr:row>56</xdr:row>
          <xdr:rowOff>28575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54</xdr:row>
          <xdr:rowOff>0</xdr:rowOff>
        </xdr:from>
        <xdr:to>
          <xdr:col>5</xdr:col>
          <xdr:colOff>666750</xdr:colOff>
          <xdr:row>55</xdr:row>
          <xdr:rowOff>28575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56</xdr:row>
          <xdr:rowOff>0</xdr:rowOff>
        </xdr:from>
        <xdr:to>
          <xdr:col>5</xdr:col>
          <xdr:colOff>666750</xdr:colOff>
          <xdr:row>57</xdr:row>
          <xdr:rowOff>28575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57</xdr:row>
          <xdr:rowOff>0</xdr:rowOff>
        </xdr:from>
        <xdr:to>
          <xdr:col>5</xdr:col>
          <xdr:colOff>666750</xdr:colOff>
          <xdr:row>58</xdr:row>
          <xdr:rowOff>28575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58</xdr:row>
          <xdr:rowOff>0</xdr:rowOff>
        </xdr:from>
        <xdr:to>
          <xdr:col>5</xdr:col>
          <xdr:colOff>666750</xdr:colOff>
          <xdr:row>59</xdr:row>
          <xdr:rowOff>28575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60</xdr:row>
          <xdr:rowOff>0</xdr:rowOff>
        </xdr:from>
        <xdr:to>
          <xdr:col>5</xdr:col>
          <xdr:colOff>666750</xdr:colOff>
          <xdr:row>61</xdr:row>
          <xdr:rowOff>28575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59</xdr:row>
          <xdr:rowOff>0</xdr:rowOff>
        </xdr:from>
        <xdr:to>
          <xdr:col>5</xdr:col>
          <xdr:colOff>666750</xdr:colOff>
          <xdr:row>60</xdr:row>
          <xdr:rowOff>28575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61</xdr:row>
          <xdr:rowOff>0</xdr:rowOff>
        </xdr:from>
        <xdr:to>
          <xdr:col>5</xdr:col>
          <xdr:colOff>666750</xdr:colOff>
          <xdr:row>62</xdr:row>
          <xdr:rowOff>28575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62</xdr:row>
          <xdr:rowOff>0</xdr:rowOff>
        </xdr:from>
        <xdr:to>
          <xdr:col>5</xdr:col>
          <xdr:colOff>666750</xdr:colOff>
          <xdr:row>63</xdr:row>
          <xdr:rowOff>28575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63</xdr:row>
          <xdr:rowOff>0</xdr:rowOff>
        </xdr:from>
        <xdr:to>
          <xdr:col>5</xdr:col>
          <xdr:colOff>666750</xdr:colOff>
          <xdr:row>64</xdr:row>
          <xdr:rowOff>28575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64</xdr:row>
          <xdr:rowOff>0</xdr:rowOff>
        </xdr:from>
        <xdr:to>
          <xdr:col>5</xdr:col>
          <xdr:colOff>666750</xdr:colOff>
          <xdr:row>65</xdr:row>
          <xdr:rowOff>28575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65</xdr:row>
          <xdr:rowOff>0</xdr:rowOff>
        </xdr:from>
        <xdr:to>
          <xdr:col>5</xdr:col>
          <xdr:colOff>666750</xdr:colOff>
          <xdr:row>66</xdr:row>
          <xdr:rowOff>28575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66</xdr:row>
          <xdr:rowOff>0</xdr:rowOff>
        </xdr:from>
        <xdr:to>
          <xdr:col>5</xdr:col>
          <xdr:colOff>666750</xdr:colOff>
          <xdr:row>67</xdr:row>
          <xdr:rowOff>28575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67</xdr:row>
          <xdr:rowOff>0</xdr:rowOff>
        </xdr:from>
        <xdr:to>
          <xdr:col>5</xdr:col>
          <xdr:colOff>666750</xdr:colOff>
          <xdr:row>68</xdr:row>
          <xdr:rowOff>28575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68</xdr:row>
          <xdr:rowOff>0</xdr:rowOff>
        </xdr:from>
        <xdr:to>
          <xdr:col>5</xdr:col>
          <xdr:colOff>666750</xdr:colOff>
          <xdr:row>69</xdr:row>
          <xdr:rowOff>28575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69</xdr:row>
          <xdr:rowOff>0</xdr:rowOff>
        </xdr:from>
        <xdr:to>
          <xdr:col>5</xdr:col>
          <xdr:colOff>666750</xdr:colOff>
          <xdr:row>70</xdr:row>
          <xdr:rowOff>28575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70</xdr:row>
          <xdr:rowOff>0</xdr:rowOff>
        </xdr:from>
        <xdr:to>
          <xdr:col>5</xdr:col>
          <xdr:colOff>666750</xdr:colOff>
          <xdr:row>71</xdr:row>
          <xdr:rowOff>28575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71</xdr:row>
          <xdr:rowOff>0</xdr:rowOff>
        </xdr:from>
        <xdr:to>
          <xdr:col>5</xdr:col>
          <xdr:colOff>666750</xdr:colOff>
          <xdr:row>72</xdr:row>
          <xdr:rowOff>28575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72</xdr:row>
          <xdr:rowOff>0</xdr:rowOff>
        </xdr:from>
        <xdr:to>
          <xdr:col>5</xdr:col>
          <xdr:colOff>666750</xdr:colOff>
          <xdr:row>73</xdr:row>
          <xdr:rowOff>28575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73</xdr:row>
          <xdr:rowOff>0</xdr:rowOff>
        </xdr:from>
        <xdr:to>
          <xdr:col>5</xdr:col>
          <xdr:colOff>666750</xdr:colOff>
          <xdr:row>74</xdr:row>
          <xdr:rowOff>28575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74</xdr:row>
          <xdr:rowOff>0</xdr:rowOff>
        </xdr:from>
        <xdr:to>
          <xdr:col>5</xdr:col>
          <xdr:colOff>666750</xdr:colOff>
          <xdr:row>75</xdr:row>
          <xdr:rowOff>28575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75</xdr:row>
          <xdr:rowOff>0</xdr:rowOff>
        </xdr:from>
        <xdr:to>
          <xdr:col>5</xdr:col>
          <xdr:colOff>666750</xdr:colOff>
          <xdr:row>76</xdr:row>
          <xdr:rowOff>28575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76</xdr:row>
          <xdr:rowOff>0</xdr:rowOff>
        </xdr:from>
        <xdr:to>
          <xdr:col>5</xdr:col>
          <xdr:colOff>666750</xdr:colOff>
          <xdr:row>77</xdr:row>
          <xdr:rowOff>28575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77</xdr:row>
          <xdr:rowOff>0</xdr:rowOff>
        </xdr:from>
        <xdr:to>
          <xdr:col>5</xdr:col>
          <xdr:colOff>666750</xdr:colOff>
          <xdr:row>78</xdr:row>
          <xdr:rowOff>28575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78</xdr:row>
          <xdr:rowOff>0</xdr:rowOff>
        </xdr:from>
        <xdr:to>
          <xdr:col>5</xdr:col>
          <xdr:colOff>666750</xdr:colOff>
          <xdr:row>79</xdr:row>
          <xdr:rowOff>28575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79</xdr:row>
          <xdr:rowOff>0</xdr:rowOff>
        </xdr:from>
        <xdr:to>
          <xdr:col>5</xdr:col>
          <xdr:colOff>666750</xdr:colOff>
          <xdr:row>80</xdr:row>
          <xdr:rowOff>28575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80</xdr:row>
          <xdr:rowOff>0</xdr:rowOff>
        </xdr:from>
        <xdr:to>
          <xdr:col>5</xdr:col>
          <xdr:colOff>666750</xdr:colOff>
          <xdr:row>81</xdr:row>
          <xdr:rowOff>28575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81</xdr:row>
          <xdr:rowOff>0</xdr:rowOff>
        </xdr:from>
        <xdr:to>
          <xdr:col>5</xdr:col>
          <xdr:colOff>666750</xdr:colOff>
          <xdr:row>82</xdr:row>
          <xdr:rowOff>28575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82</xdr:row>
          <xdr:rowOff>0</xdr:rowOff>
        </xdr:from>
        <xdr:to>
          <xdr:col>5</xdr:col>
          <xdr:colOff>666750</xdr:colOff>
          <xdr:row>83</xdr:row>
          <xdr:rowOff>28575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83</xdr:row>
          <xdr:rowOff>0</xdr:rowOff>
        </xdr:from>
        <xdr:to>
          <xdr:col>5</xdr:col>
          <xdr:colOff>666750</xdr:colOff>
          <xdr:row>84</xdr:row>
          <xdr:rowOff>28575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84</xdr:row>
          <xdr:rowOff>0</xdr:rowOff>
        </xdr:from>
        <xdr:to>
          <xdr:col>5</xdr:col>
          <xdr:colOff>666750</xdr:colOff>
          <xdr:row>85</xdr:row>
          <xdr:rowOff>28575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85</xdr:row>
          <xdr:rowOff>0</xdr:rowOff>
        </xdr:from>
        <xdr:to>
          <xdr:col>5</xdr:col>
          <xdr:colOff>666750</xdr:colOff>
          <xdr:row>86</xdr:row>
          <xdr:rowOff>28575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86</xdr:row>
          <xdr:rowOff>0</xdr:rowOff>
        </xdr:from>
        <xdr:to>
          <xdr:col>5</xdr:col>
          <xdr:colOff>666750</xdr:colOff>
          <xdr:row>87</xdr:row>
          <xdr:rowOff>28575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87</xdr:row>
          <xdr:rowOff>0</xdr:rowOff>
        </xdr:from>
        <xdr:to>
          <xdr:col>5</xdr:col>
          <xdr:colOff>666750</xdr:colOff>
          <xdr:row>88</xdr:row>
          <xdr:rowOff>28575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88</xdr:row>
          <xdr:rowOff>0</xdr:rowOff>
        </xdr:from>
        <xdr:to>
          <xdr:col>5</xdr:col>
          <xdr:colOff>666750</xdr:colOff>
          <xdr:row>89</xdr:row>
          <xdr:rowOff>28575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89</xdr:row>
          <xdr:rowOff>0</xdr:rowOff>
        </xdr:from>
        <xdr:to>
          <xdr:col>5</xdr:col>
          <xdr:colOff>666750</xdr:colOff>
          <xdr:row>90</xdr:row>
          <xdr:rowOff>28575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90</xdr:row>
          <xdr:rowOff>0</xdr:rowOff>
        </xdr:from>
        <xdr:to>
          <xdr:col>5</xdr:col>
          <xdr:colOff>666750</xdr:colOff>
          <xdr:row>91</xdr:row>
          <xdr:rowOff>28575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91</xdr:row>
          <xdr:rowOff>0</xdr:rowOff>
        </xdr:from>
        <xdr:to>
          <xdr:col>5</xdr:col>
          <xdr:colOff>666750</xdr:colOff>
          <xdr:row>92</xdr:row>
          <xdr:rowOff>28575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92</xdr:row>
          <xdr:rowOff>0</xdr:rowOff>
        </xdr:from>
        <xdr:to>
          <xdr:col>5</xdr:col>
          <xdr:colOff>666750</xdr:colOff>
          <xdr:row>93</xdr:row>
          <xdr:rowOff>28575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93</xdr:row>
          <xdr:rowOff>0</xdr:rowOff>
        </xdr:from>
        <xdr:to>
          <xdr:col>5</xdr:col>
          <xdr:colOff>666750</xdr:colOff>
          <xdr:row>94</xdr:row>
          <xdr:rowOff>28575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94</xdr:row>
          <xdr:rowOff>0</xdr:rowOff>
        </xdr:from>
        <xdr:to>
          <xdr:col>5</xdr:col>
          <xdr:colOff>666750</xdr:colOff>
          <xdr:row>95</xdr:row>
          <xdr:rowOff>28575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95</xdr:row>
          <xdr:rowOff>0</xdr:rowOff>
        </xdr:from>
        <xdr:to>
          <xdr:col>5</xdr:col>
          <xdr:colOff>666750</xdr:colOff>
          <xdr:row>96</xdr:row>
          <xdr:rowOff>28575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96</xdr:row>
          <xdr:rowOff>0</xdr:rowOff>
        </xdr:from>
        <xdr:to>
          <xdr:col>5</xdr:col>
          <xdr:colOff>666750</xdr:colOff>
          <xdr:row>97</xdr:row>
          <xdr:rowOff>28575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96</xdr:row>
          <xdr:rowOff>228600</xdr:rowOff>
        </xdr:from>
        <xdr:to>
          <xdr:col>5</xdr:col>
          <xdr:colOff>409575</xdr:colOff>
          <xdr:row>98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97</xdr:row>
          <xdr:rowOff>209550</xdr:rowOff>
        </xdr:from>
        <xdr:to>
          <xdr:col>5</xdr:col>
          <xdr:colOff>400050</xdr:colOff>
          <xdr:row>98</xdr:row>
          <xdr:rowOff>238125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98</xdr:row>
          <xdr:rowOff>219075</xdr:rowOff>
        </xdr:from>
        <xdr:to>
          <xdr:col>5</xdr:col>
          <xdr:colOff>400050</xdr:colOff>
          <xdr:row>100</xdr:row>
          <xdr:rowOff>9525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99</xdr:row>
          <xdr:rowOff>219075</xdr:rowOff>
        </xdr:from>
        <xdr:to>
          <xdr:col>5</xdr:col>
          <xdr:colOff>400050</xdr:colOff>
          <xdr:row>101</xdr:row>
          <xdr:rowOff>9525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BE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504825</xdr:colOff>
          <xdr:row>5</xdr:row>
          <xdr:rowOff>133350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6</xdr:row>
          <xdr:rowOff>19050</xdr:rowOff>
        </xdr:from>
        <xdr:to>
          <xdr:col>9</xdr:col>
          <xdr:colOff>581025</xdr:colOff>
          <xdr:row>9</xdr:row>
          <xdr:rowOff>200025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6" Type="http://schemas.openxmlformats.org/officeDocument/2006/relationships/hyperlink" Target="mailto:magnis.dis.parturient@urnaNuncquis.net" TargetMode="Externa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37" Type="http://schemas.openxmlformats.org/officeDocument/2006/relationships/hyperlink" Target="mailto:euismod.mauris.eu@vitaeerat.ca" TargetMode="External"/><Relationship Id="rId53" Type="http://schemas.openxmlformats.org/officeDocument/2006/relationships/hyperlink" Target="mailto:mus.Donec.dignissim@dictum.co.uk" TargetMode="External"/><Relationship Id="rId58" Type="http://schemas.openxmlformats.org/officeDocument/2006/relationships/hyperlink" Target="mailto:Nunc.ullamcorper@elit.ca" TargetMode="External"/><Relationship Id="rId74" Type="http://schemas.openxmlformats.org/officeDocument/2006/relationships/hyperlink" Target="mailto:Cras@seddolor.org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28" Type="http://schemas.openxmlformats.org/officeDocument/2006/relationships/ctrlProp" Target="../ctrlProps/ctrlProp21.xml"/><Relationship Id="rId144" Type="http://schemas.openxmlformats.org/officeDocument/2006/relationships/ctrlProp" Target="../ctrlProps/ctrlProp37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0" Type="http://schemas.openxmlformats.org/officeDocument/2006/relationships/hyperlink" Target="mailto:Duis@necluctusfelis.com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65" Type="http://schemas.openxmlformats.org/officeDocument/2006/relationships/ctrlProp" Target="../ctrlProps/ctrlProp58.xml"/><Relationship Id="rId181" Type="http://schemas.openxmlformats.org/officeDocument/2006/relationships/ctrlProp" Target="../ctrlProps/ctrlProp74.xml"/><Relationship Id="rId186" Type="http://schemas.openxmlformats.org/officeDocument/2006/relationships/ctrlProp" Target="../ctrlProps/ctrlProp79.xml"/><Relationship Id="rId22" Type="http://schemas.openxmlformats.org/officeDocument/2006/relationships/hyperlink" Target="mailto:dapibus.quam@elitelit.edu" TargetMode="External"/><Relationship Id="rId27" Type="http://schemas.openxmlformats.org/officeDocument/2006/relationships/hyperlink" Target="mailto:Quisque@nec.edu" TargetMode="External"/><Relationship Id="rId43" Type="http://schemas.openxmlformats.org/officeDocument/2006/relationships/hyperlink" Target="mailto:sem.ut@Phasellusdapibus.net" TargetMode="External"/><Relationship Id="rId48" Type="http://schemas.openxmlformats.org/officeDocument/2006/relationships/hyperlink" Target="mailto:Duis.ac.arcu@dictum.org" TargetMode="External"/><Relationship Id="rId64" Type="http://schemas.openxmlformats.org/officeDocument/2006/relationships/hyperlink" Target="mailto:Ut@nuncullamcorper.co.uk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18" Type="http://schemas.openxmlformats.org/officeDocument/2006/relationships/ctrlProp" Target="../ctrlProps/ctrlProp11.xml"/><Relationship Id="rId134" Type="http://schemas.openxmlformats.org/officeDocument/2006/relationships/ctrlProp" Target="../ctrlProps/ctrlProp27.xml"/><Relationship Id="rId139" Type="http://schemas.openxmlformats.org/officeDocument/2006/relationships/ctrlProp" Target="../ctrlProps/ctrlProp32.xml"/><Relationship Id="rId80" Type="http://schemas.openxmlformats.org/officeDocument/2006/relationships/hyperlink" Target="mailto:euismod.enim.Etiam@massa.co.uk" TargetMode="Externa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55" Type="http://schemas.openxmlformats.org/officeDocument/2006/relationships/ctrlProp" Target="../ctrlProps/ctrlProp48.xml"/><Relationship Id="rId171" Type="http://schemas.openxmlformats.org/officeDocument/2006/relationships/ctrlProp" Target="../ctrlProps/ctrlProp64.xml"/><Relationship Id="rId176" Type="http://schemas.openxmlformats.org/officeDocument/2006/relationships/ctrlProp" Target="../ctrlProps/ctrlProp69.xml"/><Relationship Id="rId192" Type="http://schemas.openxmlformats.org/officeDocument/2006/relationships/ctrlProp" Target="../ctrlProps/ctrlProp85.xml"/><Relationship Id="rId197" Type="http://schemas.openxmlformats.org/officeDocument/2006/relationships/ctrlProp" Target="../ctrlProps/ctrlProp90.xml"/><Relationship Id="rId206" Type="http://schemas.openxmlformats.org/officeDocument/2006/relationships/ctrlProp" Target="../ctrlProps/ctrlProp99.xml"/><Relationship Id="rId201" Type="http://schemas.openxmlformats.org/officeDocument/2006/relationships/ctrlProp" Target="../ctrlProps/ctrlProp94.xml"/><Relationship Id="rId12" Type="http://schemas.openxmlformats.org/officeDocument/2006/relationships/hyperlink" Target="mailto:purus.gravida@inlobortistellus.com" TargetMode="External"/><Relationship Id="rId17" Type="http://schemas.openxmlformats.org/officeDocument/2006/relationships/hyperlink" Target="mailto:Cras@at.ca" TargetMode="External"/><Relationship Id="rId33" Type="http://schemas.openxmlformats.org/officeDocument/2006/relationships/hyperlink" Target="mailto:accumsan.laoreet@elit.org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08" Type="http://schemas.openxmlformats.org/officeDocument/2006/relationships/ctrlProp" Target="../ctrlProps/ctrlProp1.xml"/><Relationship Id="rId124" Type="http://schemas.openxmlformats.org/officeDocument/2006/relationships/ctrlProp" Target="../ctrlProps/ctrlProp17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0" Type="http://schemas.openxmlformats.org/officeDocument/2006/relationships/hyperlink" Target="mailto:bibendum.Donec.felis@nislsemconsequat.ca" TargetMode="External"/><Relationship Id="rId75" Type="http://schemas.openxmlformats.org/officeDocument/2006/relationships/hyperlink" Target="mailto:pede@dolor.ca" TargetMode="External"/><Relationship Id="rId91" Type="http://schemas.openxmlformats.org/officeDocument/2006/relationships/hyperlink" Target="mailto:ac@porttitor.com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45" Type="http://schemas.openxmlformats.org/officeDocument/2006/relationships/ctrlProp" Target="../ctrlProps/ctrlProp38.xml"/><Relationship Id="rId161" Type="http://schemas.openxmlformats.org/officeDocument/2006/relationships/ctrlProp" Target="../ctrlProps/ctrlProp54.xml"/><Relationship Id="rId166" Type="http://schemas.openxmlformats.org/officeDocument/2006/relationships/ctrlProp" Target="../ctrlProps/ctrlProp59.xml"/><Relationship Id="rId182" Type="http://schemas.openxmlformats.org/officeDocument/2006/relationships/ctrlProp" Target="../ctrlProps/ctrlProp75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0" Type="http://schemas.openxmlformats.org/officeDocument/2006/relationships/hyperlink" Target="mailto:ut.nisi.a@pede.ca" TargetMode="External"/><Relationship Id="rId65" Type="http://schemas.openxmlformats.org/officeDocument/2006/relationships/hyperlink" Target="mailto:leo@IntegermollisInteger.com" TargetMode="External"/><Relationship Id="rId81" Type="http://schemas.openxmlformats.org/officeDocument/2006/relationships/hyperlink" Target="mailto:eros.Nam.consequat@dignissim.ca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35" Type="http://schemas.openxmlformats.org/officeDocument/2006/relationships/ctrlProp" Target="../ctrlProps/ctrlProp28.xml"/><Relationship Id="rId151" Type="http://schemas.openxmlformats.org/officeDocument/2006/relationships/ctrlProp" Target="../ctrlProps/ctrlProp44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2" Type="http://schemas.openxmlformats.org/officeDocument/2006/relationships/ctrlProp" Target="../ctrlProps/ctrlProp95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0" Type="http://schemas.openxmlformats.org/officeDocument/2006/relationships/hyperlink" Target="mailto:lacus.Etiam.bibendum@orci.org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04" Type="http://schemas.openxmlformats.org/officeDocument/2006/relationships/control" Target="../activeX/activeX5.xml"/><Relationship Id="rId120" Type="http://schemas.openxmlformats.org/officeDocument/2006/relationships/ctrlProp" Target="../ctrlProps/ctrlProp13.xml"/><Relationship Id="rId125" Type="http://schemas.openxmlformats.org/officeDocument/2006/relationships/ctrlProp" Target="../ctrlProps/ctrlProp18.xml"/><Relationship Id="rId141" Type="http://schemas.openxmlformats.org/officeDocument/2006/relationships/ctrlProp" Target="../ctrlProps/ctrlProp34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" Type="http://schemas.openxmlformats.org/officeDocument/2006/relationships/hyperlink" Target="mailto:Sed.diam@dolorFusce.net" TargetMode="Externa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78"/>
  <sheetViews>
    <sheetView topLeftCell="D1" workbookViewId="0">
      <selection activeCell="D14" sqref="D14"/>
    </sheetView>
  </sheetViews>
  <sheetFormatPr baseColWidth="10" defaultRowHeight="15.75"/>
  <cols>
    <col min="1" max="1" width="43.375" bestFit="1" customWidth="1"/>
    <col min="2" max="2" width="22.625" bestFit="1" customWidth="1"/>
    <col min="4" max="4" width="37.5" bestFit="1" customWidth="1"/>
    <col min="5" max="5" width="10.875" bestFit="1" customWidth="1"/>
    <col min="11" max="11" width="32.375" bestFit="1" customWidth="1"/>
  </cols>
  <sheetData>
    <row r="1" spans="1:11" ht="18.75">
      <c r="A1" s="2" t="s">
        <v>8</v>
      </c>
      <c r="B1" s="2" t="s">
        <v>9</v>
      </c>
      <c r="C1" s="7"/>
      <c r="D1" s="7"/>
      <c r="E1" s="2" t="s">
        <v>9</v>
      </c>
      <c r="F1" s="8"/>
      <c r="K1" s="37" t="s">
        <v>4</v>
      </c>
    </row>
    <row r="2" spans="1:11" ht="18.75">
      <c r="A2" s="35" t="s">
        <v>4</v>
      </c>
      <c r="B2" s="1"/>
      <c r="C2" s="8"/>
      <c r="D2" s="11" t="s">
        <v>6</v>
      </c>
      <c r="E2" s="8"/>
      <c r="F2" s="8"/>
      <c r="K2" s="37" t="s">
        <v>588</v>
      </c>
    </row>
    <row r="3" spans="1:11" ht="18.75">
      <c r="A3" s="13" t="s">
        <v>5</v>
      </c>
      <c r="B3" s="19">
        <v>1</v>
      </c>
      <c r="C3" s="8"/>
      <c r="D3" s="13" t="s">
        <v>7</v>
      </c>
      <c r="E3" s="19">
        <v>1</v>
      </c>
      <c r="F3" s="12"/>
      <c r="K3" s="37" t="s">
        <v>13</v>
      </c>
    </row>
    <row r="4" spans="1:11" ht="18.75">
      <c r="A4" s="13" t="s">
        <v>1</v>
      </c>
      <c r="B4" s="22">
        <v>150</v>
      </c>
      <c r="C4" s="8"/>
      <c r="D4" s="13" t="s">
        <v>1</v>
      </c>
      <c r="E4" s="22">
        <v>50</v>
      </c>
      <c r="F4" s="8"/>
      <c r="K4" s="37" t="s">
        <v>23</v>
      </c>
    </row>
    <row r="5" spans="1:11" ht="18.75">
      <c r="A5" s="13" t="s">
        <v>19</v>
      </c>
      <c r="B5" s="16">
        <v>30</v>
      </c>
      <c r="C5" s="8"/>
      <c r="D5" s="13" t="s">
        <v>0</v>
      </c>
      <c r="E5" s="16">
        <v>10</v>
      </c>
      <c r="F5" s="8"/>
      <c r="K5" s="38" t="s">
        <v>24</v>
      </c>
    </row>
    <row r="6" spans="1:11" ht="18.75">
      <c r="A6" s="13" t="s">
        <v>2</v>
      </c>
      <c r="B6" s="16">
        <v>60</v>
      </c>
      <c r="C6" s="8"/>
      <c r="D6" s="13" t="s">
        <v>2</v>
      </c>
      <c r="E6" s="16">
        <v>40</v>
      </c>
      <c r="F6" s="8"/>
      <c r="K6" s="38" t="s">
        <v>34</v>
      </c>
    </row>
    <row r="7" spans="1:11" ht="18.75">
      <c r="A7" s="13" t="s">
        <v>30</v>
      </c>
      <c r="B7" s="16">
        <v>10</v>
      </c>
      <c r="C7" s="8"/>
      <c r="D7" s="13" t="s">
        <v>30</v>
      </c>
      <c r="E7" s="16">
        <v>10</v>
      </c>
      <c r="F7" s="8"/>
      <c r="G7" s="6"/>
      <c r="K7" s="38" t="s">
        <v>40</v>
      </c>
    </row>
    <row r="8" spans="1:11" ht="18.75">
      <c r="A8" s="13" t="s">
        <v>3</v>
      </c>
      <c r="B8" s="16">
        <v>40</v>
      </c>
      <c r="C8" s="8"/>
      <c r="D8" s="13" t="s">
        <v>3</v>
      </c>
      <c r="E8" s="16">
        <v>20</v>
      </c>
      <c r="F8" s="8"/>
      <c r="K8" s="38" t="s">
        <v>41</v>
      </c>
    </row>
    <row r="9" spans="1:11" ht="18.75">
      <c r="A9" s="36" t="s">
        <v>588</v>
      </c>
      <c r="B9" s="8"/>
      <c r="C9" s="8"/>
      <c r="D9" s="11" t="s">
        <v>2</v>
      </c>
      <c r="E9" s="8"/>
      <c r="F9" s="8"/>
      <c r="K9" s="38" t="s">
        <v>44</v>
      </c>
    </row>
    <row r="10" spans="1:11" ht="18.75">
      <c r="A10" s="13" t="s">
        <v>5</v>
      </c>
      <c r="B10" s="19">
        <v>1</v>
      </c>
      <c r="C10" s="8"/>
      <c r="D10" s="13" t="s">
        <v>7</v>
      </c>
      <c r="E10" s="18">
        <v>1</v>
      </c>
      <c r="F10" s="8"/>
      <c r="K10" s="38" t="s">
        <v>50</v>
      </c>
    </row>
    <row r="11" spans="1:11" ht="18.75">
      <c r="A11" s="13" t="s">
        <v>10</v>
      </c>
      <c r="B11" s="16">
        <v>60</v>
      </c>
      <c r="C11" s="8"/>
      <c r="D11" s="13" t="s">
        <v>10</v>
      </c>
      <c r="E11" s="16">
        <v>40</v>
      </c>
      <c r="F11" s="8"/>
      <c r="K11" s="38" t="s">
        <v>57</v>
      </c>
    </row>
    <row r="12" spans="1:11" ht="18.75">
      <c r="A12" s="13" t="s">
        <v>12</v>
      </c>
      <c r="B12" s="16">
        <v>50</v>
      </c>
      <c r="C12" s="8"/>
      <c r="D12" s="13" t="s">
        <v>12</v>
      </c>
      <c r="E12" s="16">
        <v>35</v>
      </c>
      <c r="F12" s="8"/>
      <c r="K12" s="38" t="s">
        <v>65</v>
      </c>
    </row>
    <row r="13" spans="1:11" ht="18.75">
      <c r="A13" s="13" t="s">
        <v>11</v>
      </c>
      <c r="B13" s="16">
        <v>40</v>
      </c>
      <c r="C13" s="8"/>
      <c r="D13" s="13" t="s">
        <v>11</v>
      </c>
      <c r="E13" s="16">
        <v>20</v>
      </c>
      <c r="F13" s="8"/>
      <c r="K13" s="38" t="s">
        <v>471</v>
      </c>
    </row>
    <row r="14" spans="1:11" ht="18.75">
      <c r="A14" s="11" t="s">
        <v>13</v>
      </c>
      <c r="B14" s="8"/>
      <c r="C14" s="8"/>
      <c r="D14" s="11" t="s">
        <v>14</v>
      </c>
      <c r="E14" s="8"/>
      <c r="F14" s="8"/>
      <c r="K14" s="38" t="s">
        <v>477</v>
      </c>
    </row>
    <row r="15" spans="1:11" ht="18.75">
      <c r="A15" s="13" t="s">
        <v>15</v>
      </c>
      <c r="B15" s="18">
        <v>1</v>
      </c>
      <c r="C15" s="8"/>
      <c r="D15" s="13" t="s">
        <v>18</v>
      </c>
      <c r="E15" s="18">
        <v>1</v>
      </c>
      <c r="F15" s="8"/>
      <c r="K15" s="38" t="s">
        <v>6</v>
      </c>
    </row>
    <row r="16" spans="1:11" ht="18.75">
      <c r="A16" s="13" t="s">
        <v>16</v>
      </c>
      <c r="B16" s="16">
        <v>80</v>
      </c>
      <c r="C16" s="8"/>
      <c r="D16" s="13" t="s">
        <v>16</v>
      </c>
      <c r="E16" s="16">
        <v>50</v>
      </c>
      <c r="F16" s="8"/>
      <c r="K16" s="38" t="s">
        <v>14</v>
      </c>
    </row>
    <row r="17" spans="1:14" ht="18.75">
      <c r="A17" s="13" t="s">
        <v>17</v>
      </c>
      <c r="B17" s="16">
        <v>50</v>
      </c>
      <c r="C17" s="8"/>
      <c r="D17" s="13" t="s">
        <v>17</v>
      </c>
      <c r="E17" s="16">
        <v>30</v>
      </c>
      <c r="F17" s="8"/>
      <c r="K17" s="38" t="s">
        <v>27</v>
      </c>
    </row>
    <row r="18" spans="1:14" ht="18.75">
      <c r="A18" s="11" t="s">
        <v>23</v>
      </c>
      <c r="B18" s="8"/>
      <c r="C18" s="8"/>
      <c r="D18" s="11" t="s">
        <v>27</v>
      </c>
      <c r="E18" s="8"/>
      <c r="F18" s="8"/>
      <c r="K18" s="38" t="s">
        <v>28</v>
      </c>
    </row>
    <row r="19" spans="1:14" ht="18.75">
      <c r="A19" s="13" t="s">
        <v>5</v>
      </c>
      <c r="B19" s="18">
        <v>1</v>
      </c>
      <c r="C19" s="8"/>
      <c r="D19" s="13" t="s">
        <v>7</v>
      </c>
      <c r="E19" s="18">
        <v>1</v>
      </c>
      <c r="F19" s="8"/>
      <c r="K19" s="38" t="s">
        <v>35</v>
      </c>
    </row>
    <row r="20" spans="1:14" ht="18.75">
      <c r="A20" s="13" t="s">
        <v>19</v>
      </c>
      <c r="B20" s="16">
        <v>80</v>
      </c>
      <c r="C20" s="8"/>
      <c r="D20" s="13" t="s">
        <v>19</v>
      </c>
      <c r="E20" s="16">
        <v>50</v>
      </c>
      <c r="F20" s="8"/>
      <c r="K20" s="38" t="s">
        <v>39</v>
      </c>
      <c r="N20" t="e">
        <f>-'CRÊPE RECEIPE'!D2</f>
        <v>#VALUE!</v>
      </c>
    </row>
    <row r="21" spans="1:14" ht="18.75">
      <c r="A21" s="13" t="s">
        <v>20</v>
      </c>
      <c r="B21" s="16">
        <v>30</v>
      </c>
      <c r="C21" s="8"/>
      <c r="D21" s="13" t="s">
        <v>20</v>
      </c>
      <c r="E21" s="16">
        <v>10</v>
      </c>
      <c r="F21" s="8"/>
      <c r="K21" s="38" t="s">
        <v>49</v>
      </c>
    </row>
    <row r="22" spans="1:14" ht="18.75">
      <c r="A22" s="13" t="s">
        <v>21</v>
      </c>
      <c r="B22" s="16">
        <v>30</v>
      </c>
      <c r="C22" s="8"/>
      <c r="D22" s="13" t="s">
        <v>21</v>
      </c>
      <c r="E22" s="16">
        <v>10</v>
      </c>
      <c r="F22" s="8"/>
      <c r="K22" s="38" t="s">
        <v>48</v>
      </c>
    </row>
    <row r="23" spans="1:14" ht="18.75">
      <c r="A23" s="13" t="s">
        <v>22</v>
      </c>
      <c r="B23" s="16">
        <v>30</v>
      </c>
      <c r="C23" s="8"/>
      <c r="D23" s="13" t="s">
        <v>22</v>
      </c>
      <c r="E23" s="16">
        <v>10</v>
      </c>
      <c r="F23" s="8"/>
      <c r="K23" s="38" t="s">
        <v>54</v>
      </c>
    </row>
    <row r="24" spans="1:14" ht="18.75">
      <c r="A24" s="11" t="s">
        <v>24</v>
      </c>
      <c r="B24" s="8"/>
      <c r="C24" s="8"/>
      <c r="D24" s="11" t="s">
        <v>28</v>
      </c>
      <c r="E24" s="8"/>
      <c r="F24" s="8"/>
      <c r="K24" s="38" t="s">
        <v>61</v>
      </c>
    </row>
    <row r="25" spans="1:14" ht="18.75">
      <c r="A25" s="13" t="s">
        <v>5</v>
      </c>
      <c r="B25" s="18">
        <v>1</v>
      </c>
      <c r="C25" s="8"/>
      <c r="D25" s="13" t="s">
        <v>7</v>
      </c>
      <c r="E25" s="18">
        <v>1</v>
      </c>
      <c r="F25" s="8"/>
      <c r="K25" s="38" t="s">
        <v>64</v>
      </c>
    </row>
    <row r="26" spans="1:14" ht="18.75">
      <c r="A26" s="13" t="s">
        <v>25</v>
      </c>
      <c r="B26" s="16">
        <v>80</v>
      </c>
      <c r="C26" s="8"/>
      <c r="D26" s="13" t="s">
        <v>25</v>
      </c>
      <c r="E26" s="16">
        <v>50</v>
      </c>
      <c r="F26" s="8"/>
      <c r="K26" s="38" t="s">
        <v>483</v>
      </c>
    </row>
    <row r="27" spans="1:14" ht="18.75">
      <c r="A27" s="13" t="s">
        <v>26</v>
      </c>
      <c r="B27" s="16">
        <v>50</v>
      </c>
      <c r="C27" s="8"/>
      <c r="D27" s="13" t="s">
        <v>26</v>
      </c>
      <c r="E27" s="16">
        <v>30</v>
      </c>
      <c r="F27" s="8"/>
      <c r="K27" s="38" t="s">
        <v>484</v>
      </c>
    </row>
    <row r="28" spans="1:14" ht="18.75">
      <c r="A28" s="11" t="s">
        <v>34</v>
      </c>
      <c r="B28" s="8"/>
      <c r="C28" s="8"/>
      <c r="D28" s="11" t="s">
        <v>35</v>
      </c>
      <c r="E28" s="8"/>
      <c r="F28" s="8"/>
    </row>
    <row r="29" spans="1:14" ht="18.75">
      <c r="A29" s="13" t="s">
        <v>5</v>
      </c>
      <c r="B29" s="19">
        <v>1</v>
      </c>
      <c r="C29" s="8"/>
      <c r="D29" s="13" t="s">
        <v>7</v>
      </c>
      <c r="E29" s="21">
        <v>1</v>
      </c>
      <c r="F29" s="8"/>
    </row>
    <row r="30" spans="1:14" ht="18.75">
      <c r="A30" s="13" t="s">
        <v>2</v>
      </c>
      <c r="B30" s="16">
        <v>60</v>
      </c>
      <c r="C30" s="8"/>
      <c r="D30" s="13" t="s">
        <v>2</v>
      </c>
      <c r="E30" s="16">
        <v>40</v>
      </c>
      <c r="F30" s="8"/>
    </row>
    <row r="31" spans="1:14" ht="18.75">
      <c r="A31" s="13" t="s">
        <v>29</v>
      </c>
      <c r="B31" s="16">
        <v>10</v>
      </c>
      <c r="C31" s="8"/>
      <c r="D31" s="13" t="s">
        <v>29</v>
      </c>
      <c r="E31" s="16">
        <v>10</v>
      </c>
      <c r="F31" s="8"/>
    </row>
    <row r="32" spans="1:14" ht="18.75">
      <c r="A32" s="13" t="s">
        <v>31</v>
      </c>
      <c r="B32" s="16">
        <v>20</v>
      </c>
      <c r="C32" s="8"/>
      <c r="D32" s="13" t="s">
        <v>31</v>
      </c>
      <c r="E32" s="16">
        <v>10</v>
      </c>
      <c r="F32" s="8"/>
    </row>
    <row r="33" spans="1:6" ht="18.75">
      <c r="A33" s="13" t="s">
        <v>33</v>
      </c>
      <c r="B33" s="16">
        <v>0.5</v>
      </c>
      <c r="C33" s="8"/>
      <c r="D33" s="13" t="s">
        <v>33</v>
      </c>
      <c r="E33" s="16">
        <v>0.5</v>
      </c>
      <c r="F33" s="8"/>
    </row>
    <row r="34" spans="1:6" ht="18.75">
      <c r="A34" s="13" t="s">
        <v>32</v>
      </c>
      <c r="B34" s="16">
        <v>20</v>
      </c>
      <c r="C34" s="8"/>
      <c r="D34" s="13" t="s">
        <v>32</v>
      </c>
      <c r="E34" s="16">
        <v>10</v>
      </c>
      <c r="F34" s="8"/>
    </row>
    <row r="35" spans="1:6" ht="18.75">
      <c r="A35" s="11" t="s">
        <v>40</v>
      </c>
      <c r="B35" s="8"/>
      <c r="C35" s="8"/>
      <c r="D35" s="11" t="s">
        <v>39</v>
      </c>
      <c r="E35" s="8"/>
      <c r="F35" s="8"/>
    </row>
    <row r="36" spans="1:6" ht="18.75">
      <c r="A36" s="13" t="s">
        <v>15</v>
      </c>
      <c r="B36" s="18">
        <v>1</v>
      </c>
      <c r="C36" s="8"/>
      <c r="D36" s="13" t="s">
        <v>18</v>
      </c>
      <c r="E36" s="18">
        <v>1</v>
      </c>
      <c r="F36" s="8"/>
    </row>
    <row r="37" spans="1:6" ht="18.75">
      <c r="A37" s="13" t="s">
        <v>36</v>
      </c>
      <c r="B37" s="16">
        <v>50</v>
      </c>
      <c r="C37" s="8"/>
      <c r="D37" s="13" t="s">
        <v>36</v>
      </c>
      <c r="E37" s="16">
        <v>30</v>
      </c>
      <c r="F37" s="8"/>
    </row>
    <row r="38" spans="1:6" ht="18.75">
      <c r="A38" s="13" t="s">
        <v>37</v>
      </c>
      <c r="B38" s="16">
        <v>50</v>
      </c>
      <c r="C38" s="8"/>
      <c r="D38" s="13" t="s">
        <v>37</v>
      </c>
      <c r="E38" s="16">
        <v>30</v>
      </c>
      <c r="F38" s="8"/>
    </row>
    <row r="39" spans="1:6" ht="18.75">
      <c r="A39" s="13" t="s">
        <v>38</v>
      </c>
      <c r="B39" s="16">
        <v>50</v>
      </c>
      <c r="C39" s="8"/>
      <c r="D39" s="13" t="s">
        <v>38</v>
      </c>
      <c r="E39" s="16">
        <v>30</v>
      </c>
      <c r="F39" s="8"/>
    </row>
    <row r="40" spans="1:6" ht="18.75">
      <c r="A40" s="13" t="s">
        <v>19</v>
      </c>
      <c r="B40" s="16">
        <v>20</v>
      </c>
      <c r="C40" s="8"/>
      <c r="D40" s="13" t="s">
        <v>19</v>
      </c>
      <c r="E40" s="16">
        <v>10</v>
      </c>
      <c r="F40" s="8"/>
    </row>
    <row r="41" spans="1:6" ht="18.75">
      <c r="A41" s="11" t="s">
        <v>41</v>
      </c>
      <c r="B41" s="8"/>
      <c r="C41" s="8"/>
      <c r="D41" s="11" t="s">
        <v>49</v>
      </c>
      <c r="E41" s="8"/>
      <c r="F41" s="8"/>
    </row>
    <row r="42" spans="1:6" ht="18.75">
      <c r="A42" s="14" t="s">
        <v>475</v>
      </c>
      <c r="B42" s="19">
        <v>1</v>
      </c>
      <c r="C42" s="8"/>
      <c r="D42" s="14" t="s">
        <v>476</v>
      </c>
      <c r="E42" s="19">
        <v>1</v>
      </c>
      <c r="F42" s="8"/>
    </row>
    <row r="43" spans="1:6" ht="18.75">
      <c r="A43" s="13" t="s">
        <v>42</v>
      </c>
      <c r="B43" s="16">
        <v>80</v>
      </c>
      <c r="C43" s="8"/>
      <c r="D43" s="13" t="s">
        <v>42</v>
      </c>
      <c r="E43" s="16">
        <v>50</v>
      </c>
      <c r="F43" s="8"/>
    </row>
    <row r="44" spans="1:6" ht="18.75">
      <c r="A44" s="13" t="s">
        <v>17</v>
      </c>
      <c r="B44" s="16">
        <v>40</v>
      </c>
      <c r="C44" s="8"/>
      <c r="D44" s="13" t="s">
        <v>17</v>
      </c>
      <c r="E44" s="16">
        <v>30</v>
      </c>
      <c r="F44" s="8"/>
    </row>
    <row r="45" spans="1:6" ht="18.75">
      <c r="A45" s="13" t="s">
        <v>43</v>
      </c>
      <c r="B45" s="16">
        <v>0.5</v>
      </c>
      <c r="C45" s="8"/>
      <c r="D45" s="13" t="s">
        <v>43</v>
      </c>
      <c r="E45" s="16">
        <v>0.5</v>
      </c>
      <c r="F45" s="8"/>
    </row>
    <row r="46" spans="1:6" ht="18.75">
      <c r="A46" s="11" t="s">
        <v>44</v>
      </c>
      <c r="B46" s="8"/>
      <c r="C46" s="8"/>
      <c r="D46" s="11" t="s">
        <v>48</v>
      </c>
      <c r="E46" s="8"/>
      <c r="F46" s="8"/>
    </row>
    <row r="47" spans="1:6" ht="18.75">
      <c r="A47" s="14" t="s">
        <v>475</v>
      </c>
      <c r="B47" s="18">
        <v>1</v>
      </c>
      <c r="C47" s="8"/>
      <c r="D47" s="14" t="s">
        <v>476</v>
      </c>
      <c r="E47" s="18">
        <v>1</v>
      </c>
      <c r="F47" s="8"/>
    </row>
    <row r="48" spans="1:6" ht="18.75">
      <c r="A48" s="13" t="s">
        <v>45</v>
      </c>
      <c r="B48" s="16">
        <v>50</v>
      </c>
      <c r="C48" s="8"/>
      <c r="D48" s="13" t="s">
        <v>45</v>
      </c>
      <c r="E48" s="16">
        <v>50</v>
      </c>
      <c r="F48" s="8"/>
    </row>
    <row r="49" spans="1:6" ht="18.75">
      <c r="A49" s="13" t="s">
        <v>46</v>
      </c>
      <c r="B49" s="16">
        <v>40</v>
      </c>
      <c r="C49" s="8"/>
      <c r="D49" s="13" t="s">
        <v>46</v>
      </c>
      <c r="E49" s="16">
        <v>40</v>
      </c>
      <c r="F49" s="8"/>
    </row>
    <row r="50" spans="1:6" ht="18.75">
      <c r="A50" s="13" t="s">
        <v>47</v>
      </c>
      <c r="B50" s="16">
        <v>20</v>
      </c>
      <c r="C50" s="8"/>
      <c r="D50" s="13" t="s">
        <v>47</v>
      </c>
      <c r="E50" s="16">
        <v>20</v>
      </c>
      <c r="F50" s="8"/>
    </row>
    <row r="51" spans="1:6" ht="18.75">
      <c r="A51" s="13" t="s">
        <v>42</v>
      </c>
      <c r="B51" s="16">
        <v>80</v>
      </c>
      <c r="C51" s="8"/>
      <c r="D51" s="13" t="s">
        <v>42</v>
      </c>
      <c r="E51" s="16">
        <v>80</v>
      </c>
      <c r="F51" s="8"/>
    </row>
    <row r="52" spans="1:6" ht="18.75">
      <c r="A52" s="11" t="s">
        <v>50</v>
      </c>
      <c r="B52" s="8"/>
      <c r="C52" s="8"/>
      <c r="D52" s="11" t="s">
        <v>54</v>
      </c>
      <c r="E52" s="8"/>
      <c r="F52" s="8"/>
    </row>
    <row r="53" spans="1:6" ht="18.75">
      <c r="A53" s="13" t="s">
        <v>55</v>
      </c>
      <c r="B53" s="18">
        <v>1</v>
      </c>
      <c r="C53" s="8"/>
      <c r="D53" s="13" t="s">
        <v>56</v>
      </c>
      <c r="E53" s="18">
        <v>1</v>
      </c>
      <c r="F53" s="8"/>
    </row>
    <row r="54" spans="1:6" ht="18.75">
      <c r="A54" s="13" t="s">
        <v>51</v>
      </c>
      <c r="B54" s="16">
        <v>20</v>
      </c>
      <c r="C54" s="8"/>
      <c r="D54" s="13" t="s">
        <v>51</v>
      </c>
      <c r="E54" s="16">
        <v>10</v>
      </c>
      <c r="F54" s="8"/>
    </row>
    <row r="55" spans="1:6" ht="18.75">
      <c r="A55" s="13" t="s">
        <v>52</v>
      </c>
      <c r="B55" s="16">
        <v>50</v>
      </c>
      <c r="C55" s="8"/>
      <c r="D55" s="13" t="s">
        <v>52</v>
      </c>
      <c r="E55" s="16">
        <v>30</v>
      </c>
      <c r="F55" s="8"/>
    </row>
    <row r="56" spans="1:6" ht="18.75">
      <c r="A56" s="13" t="s">
        <v>53</v>
      </c>
      <c r="B56" s="16">
        <v>25</v>
      </c>
      <c r="C56" s="8"/>
      <c r="D56" s="13" t="s">
        <v>53</v>
      </c>
      <c r="E56" s="16">
        <v>15</v>
      </c>
      <c r="F56" s="8"/>
    </row>
    <row r="57" spans="1:6" ht="18.75">
      <c r="A57" s="11" t="s">
        <v>57</v>
      </c>
      <c r="B57" s="8"/>
      <c r="C57" s="8"/>
      <c r="D57" s="11" t="s">
        <v>61</v>
      </c>
      <c r="E57" s="8"/>
      <c r="F57" s="8"/>
    </row>
    <row r="58" spans="1:6" ht="18.75">
      <c r="A58" s="13" t="s">
        <v>55</v>
      </c>
      <c r="B58" s="18">
        <v>1</v>
      </c>
      <c r="C58" s="8"/>
      <c r="D58" s="13" t="s">
        <v>56</v>
      </c>
      <c r="E58" s="18">
        <v>1</v>
      </c>
      <c r="F58" s="8"/>
    </row>
    <row r="59" spans="1:6" ht="18.75">
      <c r="A59" s="13" t="s">
        <v>58</v>
      </c>
      <c r="B59" s="16">
        <v>80</v>
      </c>
      <c r="C59" s="8"/>
      <c r="D59" s="13" t="s">
        <v>58</v>
      </c>
      <c r="E59" s="16">
        <v>50</v>
      </c>
      <c r="F59" s="8"/>
    </row>
    <row r="60" spans="1:6" ht="18.75">
      <c r="A60" s="13" t="s">
        <v>59</v>
      </c>
      <c r="B60" s="16">
        <v>50</v>
      </c>
      <c r="C60" s="8"/>
      <c r="D60" s="13" t="s">
        <v>59</v>
      </c>
      <c r="E60" s="16">
        <v>30</v>
      </c>
      <c r="F60" s="8"/>
    </row>
    <row r="61" spans="1:6" ht="18.75">
      <c r="A61" s="13" t="s">
        <v>60</v>
      </c>
      <c r="B61" s="16">
        <v>20</v>
      </c>
      <c r="C61" s="8"/>
      <c r="D61" s="13" t="s">
        <v>60</v>
      </c>
      <c r="E61" s="16">
        <v>10</v>
      </c>
      <c r="F61" s="8"/>
    </row>
    <row r="62" spans="1:6" ht="18.75">
      <c r="A62" s="11" t="s">
        <v>65</v>
      </c>
      <c r="B62" s="8"/>
      <c r="C62" s="8"/>
      <c r="D62" s="11" t="s">
        <v>64</v>
      </c>
      <c r="E62" s="8"/>
      <c r="F62" s="8"/>
    </row>
    <row r="63" spans="1:6" ht="18.75">
      <c r="A63" s="13" t="s">
        <v>55</v>
      </c>
      <c r="B63" s="17">
        <v>1</v>
      </c>
      <c r="C63" s="8"/>
      <c r="D63" s="13" t="s">
        <v>56</v>
      </c>
      <c r="E63" s="18">
        <v>1</v>
      </c>
      <c r="F63" s="8"/>
    </row>
    <row r="64" spans="1:6" ht="18.75">
      <c r="A64" s="13" t="s">
        <v>1</v>
      </c>
      <c r="B64" s="16">
        <v>200</v>
      </c>
      <c r="C64" s="8"/>
      <c r="D64" s="13" t="s">
        <v>1</v>
      </c>
      <c r="E64" s="16">
        <v>100</v>
      </c>
      <c r="F64" s="8"/>
    </row>
    <row r="65" spans="1:6" ht="18.75">
      <c r="A65" s="13" t="s">
        <v>62</v>
      </c>
      <c r="B65" s="16">
        <v>35</v>
      </c>
      <c r="C65" s="8"/>
      <c r="D65" s="13" t="s">
        <v>62</v>
      </c>
      <c r="E65" s="16">
        <v>25</v>
      </c>
      <c r="F65" s="8"/>
    </row>
    <row r="66" spans="1:6" ht="18.75">
      <c r="A66" s="13" t="s">
        <v>63</v>
      </c>
      <c r="B66" s="16">
        <v>40</v>
      </c>
      <c r="C66" s="8"/>
      <c r="D66" s="13" t="s">
        <v>63</v>
      </c>
      <c r="E66" s="16">
        <v>30</v>
      </c>
      <c r="F66" s="8"/>
    </row>
    <row r="67" spans="1:6" ht="18.75">
      <c r="A67" s="11" t="s">
        <v>471</v>
      </c>
      <c r="B67" s="8"/>
      <c r="C67" s="8"/>
      <c r="D67" s="11" t="s">
        <v>483</v>
      </c>
      <c r="E67" s="8"/>
      <c r="F67" s="8"/>
    </row>
    <row r="68" spans="1:6" ht="18.75">
      <c r="A68" s="13" t="s">
        <v>15</v>
      </c>
      <c r="B68" s="19">
        <v>1</v>
      </c>
      <c r="C68" s="8"/>
      <c r="D68" s="15" t="s">
        <v>18</v>
      </c>
      <c r="E68" s="18">
        <v>1</v>
      </c>
      <c r="F68" s="8"/>
    </row>
    <row r="69" spans="1:6" ht="18.75">
      <c r="A69" s="13" t="s">
        <v>472</v>
      </c>
      <c r="B69" s="16">
        <v>80</v>
      </c>
      <c r="C69" s="8"/>
      <c r="D69" s="13" t="s">
        <v>472</v>
      </c>
      <c r="E69" s="20">
        <v>50</v>
      </c>
      <c r="F69" s="8"/>
    </row>
    <row r="70" spans="1:6" ht="18.75">
      <c r="A70" s="13" t="s">
        <v>473</v>
      </c>
      <c r="B70" s="16">
        <v>25</v>
      </c>
      <c r="C70" s="8"/>
      <c r="D70" s="13" t="s">
        <v>473</v>
      </c>
      <c r="E70" s="16">
        <v>15</v>
      </c>
      <c r="F70" s="8"/>
    </row>
    <row r="71" spans="1:6" ht="18.75">
      <c r="A71" s="13" t="s">
        <v>474</v>
      </c>
      <c r="B71" s="16">
        <v>25</v>
      </c>
      <c r="C71" s="8"/>
      <c r="D71" s="13" t="s">
        <v>474</v>
      </c>
      <c r="E71" s="16">
        <v>15</v>
      </c>
      <c r="F71" s="8"/>
    </row>
    <row r="72" spans="1:6" ht="18.75">
      <c r="A72" s="11" t="s">
        <v>477</v>
      </c>
      <c r="B72" s="9"/>
      <c r="C72" s="8"/>
      <c r="D72" s="11" t="s">
        <v>484</v>
      </c>
      <c r="E72" s="9"/>
      <c r="F72" s="8"/>
    </row>
    <row r="73" spans="1:6" ht="18.75">
      <c r="A73" s="13" t="s">
        <v>15</v>
      </c>
      <c r="B73" s="19">
        <v>1</v>
      </c>
      <c r="C73" s="8"/>
      <c r="D73" s="15" t="s">
        <v>18</v>
      </c>
      <c r="E73" s="18">
        <v>1</v>
      </c>
    </row>
    <row r="74" spans="1:6" ht="18.75">
      <c r="A74" s="13" t="s">
        <v>478</v>
      </c>
      <c r="B74" s="16">
        <v>50</v>
      </c>
      <c r="C74" s="8"/>
      <c r="D74" s="13" t="s">
        <v>478</v>
      </c>
      <c r="E74" s="20">
        <v>50</v>
      </c>
    </row>
    <row r="75" spans="1:6" ht="18.75">
      <c r="A75" s="13" t="s">
        <v>479</v>
      </c>
      <c r="B75" s="16">
        <v>40</v>
      </c>
      <c r="C75" s="8"/>
      <c r="D75" s="13" t="s">
        <v>479</v>
      </c>
      <c r="E75" s="16">
        <v>40</v>
      </c>
    </row>
    <row r="76" spans="1:6" ht="18.75">
      <c r="A76" s="13" t="s">
        <v>480</v>
      </c>
      <c r="B76" s="16">
        <v>0.5</v>
      </c>
      <c r="C76" s="8"/>
      <c r="D76" s="13" t="s">
        <v>480</v>
      </c>
      <c r="E76" s="16">
        <v>0.5</v>
      </c>
    </row>
    <row r="77" spans="1:6" ht="18.75">
      <c r="A77" s="13" t="s">
        <v>481</v>
      </c>
      <c r="B77" s="16">
        <v>100</v>
      </c>
      <c r="C77" s="8"/>
      <c r="D77" s="13" t="s">
        <v>481</v>
      </c>
      <c r="E77" s="16">
        <v>100</v>
      </c>
    </row>
    <row r="78" spans="1:6" ht="18.75">
      <c r="A78" s="27" t="s">
        <v>482</v>
      </c>
      <c r="B78" s="16">
        <v>50</v>
      </c>
      <c r="C78" s="8"/>
      <c r="D78" s="13" t="s">
        <v>482</v>
      </c>
      <c r="E78" s="16">
        <v>50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autoPict="0" r:id="rId4">
            <anchor moveWithCells="1">
              <from>
                <xdr:col>6</xdr:col>
                <xdr:colOff>47625</xdr:colOff>
                <xdr:row>4</xdr:row>
                <xdr:rowOff>38100</xdr:rowOff>
              </from>
              <to>
                <xdr:col>8</xdr:col>
                <xdr:colOff>704850</xdr:colOff>
                <xdr:row>7</xdr:row>
                <xdr:rowOff>209550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9" r:id="rId5" name="CommandButton2">
          <controlPr defaultSize="0" autoLine="0" r:id="rId6">
            <anchor moveWithCells="1">
              <from>
                <xdr:col>6</xdr:col>
                <xdr:colOff>123825</xdr:colOff>
                <xdr:row>8</xdr:row>
                <xdr:rowOff>200025</xdr:rowOff>
              </from>
              <to>
                <xdr:col>8</xdr:col>
                <xdr:colOff>723900</xdr:colOff>
                <xdr:row>12</xdr:row>
                <xdr:rowOff>152400</xdr:rowOff>
              </to>
            </anchor>
          </controlPr>
        </control>
      </mc:Choice>
      <mc:Fallback>
        <control shapeId="4099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39"/>
  <sheetViews>
    <sheetView workbookViewId="0">
      <selection activeCell="E15" sqref="E15"/>
    </sheetView>
  </sheetViews>
  <sheetFormatPr baseColWidth="10" defaultRowHeight="15.75"/>
  <cols>
    <col min="1" max="1" width="28.625" bestFit="1" customWidth="1"/>
    <col min="2" max="2" width="11.375" bestFit="1" customWidth="1"/>
    <col min="6" max="6" width="28.625" bestFit="1" customWidth="1"/>
    <col min="7" max="7" width="11.375" bestFit="1" customWidth="1"/>
    <col min="8" max="8" width="6.125" bestFit="1" customWidth="1"/>
  </cols>
  <sheetData>
    <row r="1" spans="1:41" ht="21">
      <c r="A1" s="4" t="s">
        <v>66</v>
      </c>
      <c r="B1" s="4" t="s">
        <v>67</v>
      </c>
      <c r="D1" s="23"/>
      <c r="F1" s="26" t="s">
        <v>587</v>
      </c>
      <c r="G1" s="26" t="s">
        <v>9</v>
      </c>
      <c r="AN1" s="23"/>
      <c r="AO1" s="23"/>
    </row>
    <row r="2" spans="1:41" ht="18.75">
      <c r="A2" s="24" t="s">
        <v>1</v>
      </c>
      <c r="B2" s="25">
        <v>1160</v>
      </c>
      <c r="F2" s="3" t="s">
        <v>5</v>
      </c>
      <c r="G2" s="28">
        <v>1000</v>
      </c>
    </row>
    <row r="3" spans="1:41" ht="18.75">
      <c r="A3" s="24" t="s">
        <v>19</v>
      </c>
      <c r="B3" s="25">
        <v>1070</v>
      </c>
      <c r="F3" s="3" t="s">
        <v>7</v>
      </c>
      <c r="G3" s="28">
        <v>1120</v>
      </c>
    </row>
    <row r="4" spans="1:41" ht="18.75">
      <c r="A4" s="24" t="s">
        <v>2</v>
      </c>
      <c r="B4" s="25">
        <v>1100</v>
      </c>
      <c r="F4" s="3" t="s">
        <v>15</v>
      </c>
      <c r="G4" s="28">
        <v>1000</v>
      </c>
    </row>
    <row r="5" spans="1:41" ht="18.75">
      <c r="A5" s="24" t="s">
        <v>30</v>
      </c>
      <c r="B5" s="25">
        <v>1050</v>
      </c>
      <c r="F5" s="3" t="s">
        <v>18</v>
      </c>
      <c r="G5" s="28">
        <v>1000</v>
      </c>
    </row>
    <row r="6" spans="1:41" ht="18.75">
      <c r="A6" s="24" t="s">
        <v>3</v>
      </c>
      <c r="B6" s="25">
        <v>1000</v>
      </c>
      <c r="F6" s="3" t="s">
        <v>55</v>
      </c>
      <c r="G6" s="28">
        <v>1000</v>
      </c>
    </row>
    <row r="7" spans="1:41" ht="18.75">
      <c r="A7" s="24" t="s">
        <v>16</v>
      </c>
      <c r="B7" s="25">
        <v>1000</v>
      </c>
      <c r="F7" s="3" t="s">
        <v>56</v>
      </c>
      <c r="G7" s="28">
        <v>1000</v>
      </c>
    </row>
    <row r="8" spans="1:41" ht="18.75">
      <c r="A8" s="24" t="s">
        <v>17</v>
      </c>
      <c r="B8" s="25">
        <v>500</v>
      </c>
    </row>
    <row r="9" spans="1:41" ht="18.75">
      <c r="A9" s="24" t="s">
        <v>20</v>
      </c>
      <c r="B9" s="25">
        <v>1010</v>
      </c>
    </row>
    <row r="10" spans="1:41" ht="18.75">
      <c r="A10" s="24" t="s">
        <v>21</v>
      </c>
      <c r="B10" s="25">
        <v>1000</v>
      </c>
    </row>
    <row r="11" spans="1:41" ht="18.75">
      <c r="A11" s="24" t="s">
        <v>22</v>
      </c>
      <c r="B11" s="25">
        <v>1000</v>
      </c>
    </row>
    <row r="12" spans="1:41" ht="18.75">
      <c r="A12" s="24" t="s">
        <v>25</v>
      </c>
      <c r="B12" s="25">
        <v>1000</v>
      </c>
    </row>
    <row r="13" spans="1:41" ht="18.75">
      <c r="A13" s="24" t="s">
        <v>26</v>
      </c>
      <c r="B13" s="25">
        <v>1000</v>
      </c>
    </row>
    <row r="14" spans="1:41" ht="18.75">
      <c r="A14" s="24" t="s">
        <v>31</v>
      </c>
      <c r="B14" s="25">
        <v>1000</v>
      </c>
    </row>
    <row r="15" spans="1:41" ht="18.75">
      <c r="A15" s="24" t="s">
        <v>33</v>
      </c>
      <c r="B15" s="25">
        <v>1000</v>
      </c>
    </row>
    <row r="16" spans="1:41" ht="18.75">
      <c r="A16" s="24" t="s">
        <v>32</v>
      </c>
      <c r="B16" s="25">
        <v>1000</v>
      </c>
    </row>
    <row r="17" spans="1:2" ht="18.75">
      <c r="A17" s="24" t="s">
        <v>36</v>
      </c>
      <c r="B17" s="25">
        <v>1000</v>
      </c>
    </row>
    <row r="18" spans="1:2" ht="18.75">
      <c r="A18" s="24" t="s">
        <v>37</v>
      </c>
      <c r="B18" s="25">
        <v>1000</v>
      </c>
    </row>
    <row r="19" spans="1:2" ht="18.75">
      <c r="A19" s="24" t="s">
        <v>38</v>
      </c>
      <c r="B19" s="25">
        <v>1000</v>
      </c>
    </row>
    <row r="20" spans="1:2" ht="18.75">
      <c r="A20" s="24" t="s">
        <v>42</v>
      </c>
      <c r="B20" s="25">
        <v>1000</v>
      </c>
    </row>
    <row r="21" spans="1:2" ht="18.75">
      <c r="A21" s="24" t="s">
        <v>43</v>
      </c>
      <c r="B21" s="25">
        <v>1000</v>
      </c>
    </row>
    <row r="22" spans="1:2" ht="18.75">
      <c r="A22" s="24" t="s">
        <v>45</v>
      </c>
      <c r="B22" s="25">
        <v>1000</v>
      </c>
    </row>
    <row r="23" spans="1:2" ht="18.75">
      <c r="A23" s="24" t="s">
        <v>46</v>
      </c>
      <c r="B23" s="25">
        <v>1000</v>
      </c>
    </row>
    <row r="24" spans="1:2" ht="18.75">
      <c r="A24" s="24" t="s">
        <v>47</v>
      </c>
      <c r="B24" s="25">
        <v>1000</v>
      </c>
    </row>
    <row r="25" spans="1:2" ht="18.75">
      <c r="A25" s="24" t="s">
        <v>51</v>
      </c>
      <c r="B25" s="25">
        <v>1000</v>
      </c>
    </row>
    <row r="26" spans="1:2" ht="18.75">
      <c r="A26" s="24" t="s">
        <v>52</v>
      </c>
      <c r="B26" s="25">
        <v>1000</v>
      </c>
    </row>
    <row r="27" spans="1:2" ht="18.75">
      <c r="A27" s="24" t="s">
        <v>53</v>
      </c>
      <c r="B27" s="25">
        <v>1000</v>
      </c>
    </row>
    <row r="28" spans="1:2" ht="18.75">
      <c r="A28" s="24" t="s">
        <v>58</v>
      </c>
      <c r="B28" s="25">
        <v>1000</v>
      </c>
    </row>
    <row r="29" spans="1:2" ht="18.75">
      <c r="A29" s="24" t="s">
        <v>60</v>
      </c>
      <c r="B29" s="25">
        <v>1000</v>
      </c>
    </row>
    <row r="30" spans="1:2" ht="18.75">
      <c r="A30" s="24" t="s">
        <v>62</v>
      </c>
      <c r="B30" s="25">
        <v>1000</v>
      </c>
    </row>
    <row r="31" spans="1:2" ht="18.75">
      <c r="A31" s="24" t="s">
        <v>63</v>
      </c>
      <c r="B31" s="25">
        <v>1000</v>
      </c>
    </row>
    <row r="32" spans="1:2" ht="18.75">
      <c r="A32" s="24" t="s">
        <v>472</v>
      </c>
      <c r="B32" s="25">
        <v>1000</v>
      </c>
    </row>
    <row r="33" spans="1:2" ht="18.75">
      <c r="A33" s="24" t="s">
        <v>473</v>
      </c>
      <c r="B33" s="25">
        <v>1000</v>
      </c>
    </row>
    <row r="34" spans="1:2" ht="18.75">
      <c r="A34" s="24" t="s">
        <v>474</v>
      </c>
      <c r="B34" s="25">
        <v>1000</v>
      </c>
    </row>
    <row r="35" spans="1:2" ht="18.75">
      <c r="A35" s="24" t="s">
        <v>478</v>
      </c>
      <c r="B35" s="25">
        <v>1000</v>
      </c>
    </row>
    <row r="36" spans="1:2" ht="18.75">
      <c r="A36" s="24" t="s">
        <v>479</v>
      </c>
      <c r="B36" s="25">
        <v>1000</v>
      </c>
    </row>
    <row r="37" spans="1:2" ht="18.75">
      <c r="A37" s="24" t="s">
        <v>480</v>
      </c>
      <c r="B37" s="25">
        <v>1000</v>
      </c>
    </row>
    <row r="38" spans="1:2" ht="18.75">
      <c r="A38" s="24" t="s">
        <v>481</v>
      </c>
      <c r="B38" s="25">
        <v>1000</v>
      </c>
    </row>
    <row r="39" spans="1:2" ht="18.75">
      <c r="A39" s="24" t="s">
        <v>482</v>
      </c>
      <c r="B39" s="25">
        <v>1000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2</xdr:col>
                <xdr:colOff>314325</xdr:colOff>
                <xdr:row>1</xdr:row>
                <xdr:rowOff>85725</xdr:rowOff>
              </from>
              <to>
                <xdr:col>4</xdr:col>
                <xdr:colOff>457200</xdr:colOff>
                <xdr:row>3</xdr:row>
                <xdr:rowOff>200025</xdr:rowOff>
              </to>
            </anchor>
          </controlPr>
        </control>
      </mc:Choice>
      <mc:Fallback>
        <control shapeId="6146" r:id="rId3" name="CommandButton1"/>
      </mc:Fallback>
    </mc:AlternateContent>
    <mc:AlternateContent xmlns:mc="http://schemas.openxmlformats.org/markup-compatibility/2006">
      <mc:Choice Requires="x14">
        <control shapeId="6147" r:id="rId5" name="CommandButton2">
          <controlPr defaultSize="0" autoLine="0" autoPict="0" r:id="rId6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4</xdr:col>
                <xdr:colOff>762000</xdr:colOff>
                <xdr:row>7</xdr:row>
                <xdr:rowOff>9525</xdr:rowOff>
              </to>
            </anchor>
          </controlPr>
        </control>
      </mc:Choice>
      <mc:Fallback>
        <control shapeId="6147" r:id="rId5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activeCell="F4" sqref="F4"/>
    </sheetView>
  </sheetViews>
  <sheetFormatPr baseColWidth="10" defaultRowHeight="15.75"/>
  <cols>
    <col min="1" max="1" width="20.125" bestFit="1" customWidth="1"/>
    <col min="2" max="2" width="54.625" bestFit="1" customWidth="1"/>
    <col min="3" max="3" width="19" bestFit="1" customWidth="1"/>
    <col min="4" max="4" width="39.875" bestFit="1" customWidth="1"/>
    <col min="5" max="5" width="32.5" style="10" bestFit="1" customWidth="1"/>
    <col min="6" max="6" width="11.375" customWidth="1"/>
  </cols>
  <sheetData>
    <row r="1" spans="1:6" ht="21">
      <c r="A1" s="5" t="s">
        <v>68</v>
      </c>
      <c r="B1" s="5" t="s">
        <v>69</v>
      </c>
      <c r="C1" s="5" t="s">
        <v>70</v>
      </c>
      <c r="D1" s="5" t="s">
        <v>71</v>
      </c>
      <c r="E1" s="5" t="s">
        <v>485</v>
      </c>
      <c r="F1" s="5" t="s">
        <v>585</v>
      </c>
    </row>
    <row r="2" spans="1:6" ht="18.75">
      <c r="A2" s="29" t="s">
        <v>72</v>
      </c>
      <c r="B2" s="30" t="s">
        <v>586</v>
      </c>
      <c r="C2" s="31" t="s">
        <v>73</v>
      </c>
      <c r="D2" s="32" t="s">
        <v>74</v>
      </c>
      <c r="E2" s="33" t="s">
        <v>486</v>
      </c>
      <c r="F2" s="34" t="b">
        <v>1</v>
      </c>
    </row>
    <row r="3" spans="1:6" ht="18.75">
      <c r="A3" s="29" t="s">
        <v>75</v>
      </c>
      <c r="B3" s="30" t="s">
        <v>76</v>
      </c>
      <c r="C3" s="31" t="s">
        <v>77</v>
      </c>
      <c r="D3" s="32" t="s">
        <v>78</v>
      </c>
      <c r="E3" s="33" t="s">
        <v>487</v>
      </c>
      <c r="F3" s="34" t="b">
        <v>1</v>
      </c>
    </row>
    <row r="4" spans="1:6" ht="18.75">
      <c r="A4" s="29" t="s">
        <v>79</v>
      </c>
      <c r="B4" s="30" t="s">
        <v>80</v>
      </c>
      <c r="C4" s="31" t="s">
        <v>81</v>
      </c>
      <c r="D4" s="32" t="s">
        <v>82</v>
      </c>
      <c r="E4" s="33" t="s">
        <v>488</v>
      </c>
      <c r="F4" s="34" t="b">
        <v>0</v>
      </c>
    </row>
    <row r="5" spans="1:6" ht="18.75">
      <c r="A5" s="29" t="s">
        <v>83</v>
      </c>
      <c r="B5" s="30" t="s">
        <v>84</v>
      </c>
      <c r="C5" s="31" t="s">
        <v>85</v>
      </c>
      <c r="D5" s="32" t="s">
        <v>86</v>
      </c>
      <c r="E5" s="33" t="s">
        <v>489</v>
      </c>
      <c r="F5" s="34" t="b">
        <v>0</v>
      </c>
    </row>
    <row r="6" spans="1:6" ht="18.75">
      <c r="A6" s="29" t="s">
        <v>87</v>
      </c>
      <c r="B6" s="30" t="s">
        <v>88</v>
      </c>
      <c r="C6" s="31" t="s">
        <v>89</v>
      </c>
      <c r="D6" s="32" t="s">
        <v>90</v>
      </c>
      <c r="E6" s="33" t="s">
        <v>490</v>
      </c>
      <c r="F6" s="34" t="b">
        <v>0</v>
      </c>
    </row>
    <row r="7" spans="1:6" ht="18.75">
      <c r="A7" s="29" t="s">
        <v>91</v>
      </c>
      <c r="B7" s="30" t="s">
        <v>92</v>
      </c>
      <c r="C7" s="31" t="s">
        <v>93</v>
      </c>
      <c r="D7" s="32" t="s">
        <v>94</v>
      </c>
      <c r="E7" s="33" t="s">
        <v>491</v>
      </c>
      <c r="F7" s="34" t="b">
        <v>0</v>
      </c>
    </row>
    <row r="8" spans="1:6" ht="18.75">
      <c r="A8" s="29" t="s">
        <v>95</v>
      </c>
      <c r="B8" s="30" t="s">
        <v>96</v>
      </c>
      <c r="C8" s="31" t="s">
        <v>97</v>
      </c>
      <c r="D8" s="32" t="s">
        <v>98</v>
      </c>
      <c r="E8" s="33" t="s">
        <v>492</v>
      </c>
      <c r="F8" s="34" t="b">
        <v>0</v>
      </c>
    </row>
    <row r="9" spans="1:6" ht="18.75">
      <c r="A9" s="29" t="s">
        <v>99</v>
      </c>
      <c r="B9" s="30" t="s">
        <v>100</v>
      </c>
      <c r="C9" s="31" t="s">
        <v>101</v>
      </c>
      <c r="D9" s="32" t="s">
        <v>102</v>
      </c>
      <c r="E9" s="33" t="s">
        <v>493</v>
      </c>
      <c r="F9" s="34" t="b">
        <v>0</v>
      </c>
    </row>
    <row r="10" spans="1:6" ht="18.75">
      <c r="A10" s="29" t="s">
        <v>103</v>
      </c>
      <c r="B10" s="30" t="s">
        <v>104</v>
      </c>
      <c r="C10" s="31" t="s">
        <v>105</v>
      </c>
      <c r="D10" s="32" t="s">
        <v>106</v>
      </c>
      <c r="E10" s="33" t="s">
        <v>494</v>
      </c>
      <c r="F10" s="34" t="b">
        <v>0</v>
      </c>
    </row>
    <row r="11" spans="1:6" ht="18.75">
      <c r="A11" s="29" t="s">
        <v>107</v>
      </c>
      <c r="B11" s="30" t="s">
        <v>108</v>
      </c>
      <c r="C11" s="31" t="s">
        <v>109</v>
      </c>
      <c r="D11" s="32" t="s">
        <v>110</v>
      </c>
      <c r="E11" s="33" t="s">
        <v>495</v>
      </c>
      <c r="F11" s="34" t="b">
        <v>0</v>
      </c>
    </row>
    <row r="12" spans="1:6" ht="18.75">
      <c r="A12" s="29" t="s">
        <v>111</v>
      </c>
      <c r="B12" s="30" t="s">
        <v>112</v>
      </c>
      <c r="C12" s="31" t="s">
        <v>113</v>
      </c>
      <c r="D12" s="32" t="s">
        <v>114</v>
      </c>
      <c r="E12" s="33" t="s">
        <v>496</v>
      </c>
      <c r="F12" s="34" t="b">
        <v>0</v>
      </c>
    </row>
    <row r="13" spans="1:6" ht="18.75">
      <c r="A13" s="29" t="s">
        <v>115</v>
      </c>
      <c r="B13" s="30" t="s">
        <v>116</v>
      </c>
      <c r="C13" s="31" t="s">
        <v>117</v>
      </c>
      <c r="D13" s="32" t="s">
        <v>118</v>
      </c>
      <c r="E13" s="33" t="s">
        <v>497</v>
      </c>
      <c r="F13" s="34" t="b">
        <v>0</v>
      </c>
    </row>
    <row r="14" spans="1:6" ht="18.75">
      <c r="A14" s="29" t="s">
        <v>119</v>
      </c>
      <c r="B14" s="30" t="s">
        <v>120</v>
      </c>
      <c r="C14" s="31" t="s">
        <v>121</v>
      </c>
      <c r="D14" s="32" t="s">
        <v>122</v>
      </c>
      <c r="E14" s="33" t="s">
        <v>498</v>
      </c>
      <c r="F14" s="34" t="b">
        <v>0</v>
      </c>
    </row>
    <row r="15" spans="1:6" ht="18.75">
      <c r="A15" s="29" t="s">
        <v>123</v>
      </c>
      <c r="B15" s="30" t="s">
        <v>124</v>
      </c>
      <c r="C15" s="31" t="s">
        <v>125</v>
      </c>
      <c r="D15" s="32" t="s">
        <v>126</v>
      </c>
      <c r="E15" s="33" t="s">
        <v>499</v>
      </c>
      <c r="F15" s="34" t="b">
        <v>0</v>
      </c>
    </row>
    <row r="16" spans="1:6" ht="18.75">
      <c r="A16" s="29" t="s">
        <v>127</v>
      </c>
      <c r="B16" s="30" t="s">
        <v>128</v>
      </c>
      <c r="C16" s="31" t="s">
        <v>129</v>
      </c>
      <c r="D16" s="32" t="s">
        <v>130</v>
      </c>
      <c r="E16" s="33" t="s">
        <v>500</v>
      </c>
      <c r="F16" s="34" t="b">
        <v>0</v>
      </c>
    </row>
    <row r="17" spans="1:6" ht="18.75">
      <c r="A17" s="29" t="s">
        <v>131</v>
      </c>
      <c r="B17" s="30" t="s">
        <v>132</v>
      </c>
      <c r="C17" s="31" t="s">
        <v>133</v>
      </c>
      <c r="D17" s="32" t="s">
        <v>134</v>
      </c>
      <c r="E17" s="33" t="s">
        <v>501</v>
      </c>
      <c r="F17" s="34" t="b">
        <v>0</v>
      </c>
    </row>
    <row r="18" spans="1:6" ht="18.75">
      <c r="A18" s="29" t="s">
        <v>135</v>
      </c>
      <c r="B18" s="30" t="s">
        <v>136</v>
      </c>
      <c r="C18" s="31" t="s">
        <v>137</v>
      </c>
      <c r="D18" s="32" t="s">
        <v>138</v>
      </c>
      <c r="E18" s="33" t="s">
        <v>502</v>
      </c>
      <c r="F18" s="34" t="b">
        <v>0</v>
      </c>
    </row>
    <row r="19" spans="1:6" ht="18.75">
      <c r="A19" s="29" t="s">
        <v>139</v>
      </c>
      <c r="B19" s="30" t="s">
        <v>140</v>
      </c>
      <c r="C19" s="31" t="s">
        <v>141</v>
      </c>
      <c r="D19" s="32" t="s">
        <v>142</v>
      </c>
      <c r="E19" s="33" t="s">
        <v>503</v>
      </c>
      <c r="F19" s="34" t="b">
        <v>0</v>
      </c>
    </row>
    <row r="20" spans="1:6" ht="18.75">
      <c r="A20" s="29" t="s">
        <v>143</v>
      </c>
      <c r="B20" s="30" t="s">
        <v>144</v>
      </c>
      <c r="C20" s="31" t="s">
        <v>145</v>
      </c>
      <c r="D20" s="32" t="s">
        <v>146</v>
      </c>
      <c r="E20" s="33" t="s">
        <v>504</v>
      </c>
      <c r="F20" s="34" t="b">
        <v>0</v>
      </c>
    </row>
    <row r="21" spans="1:6" ht="18.75">
      <c r="A21" s="29" t="s">
        <v>147</v>
      </c>
      <c r="B21" s="30" t="s">
        <v>148</v>
      </c>
      <c r="C21" s="31" t="s">
        <v>149</v>
      </c>
      <c r="D21" s="32" t="s">
        <v>150</v>
      </c>
      <c r="E21" s="33" t="s">
        <v>505</v>
      </c>
      <c r="F21" s="34" t="b">
        <v>0</v>
      </c>
    </row>
    <row r="22" spans="1:6" ht="18.75">
      <c r="A22" s="29" t="s">
        <v>151</v>
      </c>
      <c r="B22" s="30" t="s">
        <v>152</v>
      </c>
      <c r="C22" s="31" t="s">
        <v>153</v>
      </c>
      <c r="D22" s="32" t="s">
        <v>154</v>
      </c>
      <c r="E22" s="33" t="s">
        <v>506</v>
      </c>
      <c r="F22" s="34" t="b">
        <v>0</v>
      </c>
    </row>
    <row r="23" spans="1:6" ht="18.75">
      <c r="A23" s="29" t="s">
        <v>155</v>
      </c>
      <c r="B23" s="30" t="s">
        <v>156</v>
      </c>
      <c r="C23" s="31" t="s">
        <v>157</v>
      </c>
      <c r="D23" s="32" t="s">
        <v>158</v>
      </c>
      <c r="E23" s="33" t="s">
        <v>507</v>
      </c>
      <c r="F23" s="34" t="b">
        <v>0</v>
      </c>
    </row>
    <row r="24" spans="1:6" ht="18.75">
      <c r="A24" s="29" t="s">
        <v>159</v>
      </c>
      <c r="B24" s="30" t="s">
        <v>160</v>
      </c>
      <c r="C24" s="31" t="s">
        <v>161</v>
      </c>
      <c r="D24" s="32" t="s">
        <v>162</v>
      </c>
      <c r="E24" s="33" t="s">
        <v>508</v>
      </c>
      <c r="F24" s="34" t="b">
        <v>0</v>
      </c>
    </row>
    <row r="25" spans="1:6" ht="18.75">
      <c r="A25" s="29" t="s">
        <v>163</v>
      </c>
      <c r="B25" s="30" t="s">
        <v>164</v>
      </c>
      <c r="C25" s="31" t="s">
        <v>165</v>
      </c>
      <c r="D25" s="32" t="s">
        <v>166</v>
      </c>
      <c r="E25" s="33" t="s">
        <v>509</v>
      </c>
      <c r="F25" s="34" t="b">
        <v>0</v>
      </c>
    </row>
    <row r="26" spans="1:6" ht="18.75">
      <c r="A26" s="29" t="s">
        <v>167</v>
      </c>
      <c r="B26" s="30" t="s">
        <v>168</v>
      </c>
      <c r="C26" s="31" t="s">
        <v>169</v>
      </c>
      <c r="D26" s="32" t="s">
        <v>170</v>
      </c>
      <c r="E26" s="33" t="s">
        <v>510</v>
      </c>
      <c r="F26" s="34" t="b">
        <v>0</v>
      </c>
    </row>
    <row r="27" spans="1:6" ht="18.75">
      <c r="A27" s="29" t="s">
        <v>171</v>
      </c>
      <c r="B27" s="30" t="s">
        <v>172</v>
      </c>
      <c r="C27" s="31" t="s">
        <v>173</v>
      </c>
      <c r="D27" s="32" t="s">
        <v>174</v>
      </c>
      <c r="E27" s="33" t="s">
        <v>511</v>
      </c>
      <c r="F27" s="34" t="b">
        <v>0</v>
      </c>
    </row>
    <row r="28" spans="1:6" ht="18.75">
      <c r="A28" s="29" t="s">
        <v>175</v>
      </c>
      <c r="B28" s="30" t="s">
        <v>176</v>
      </c>
      <c r="C28" s="31" t="s">
        <v>177</v>
      </c>
      <c r="D28" s="32" t="s">
        <v>178</v>
      </c>
      <c r="E28" s="33" t="s">
        <v>512</v>
      </c>
      <c r="F28" s="34" t="b">
        <v>0</v>
      </c>
    </row>
    <row r="29" spans="1:6" ht="18.75">
      <c r="A29" s="29" t="s">
        <v>179</v>
      </c>
      <c r="B29" s="30" t="s">
        <v>180</v>
      </c>
      <c r="C29" s="31" t="s">
        <v>181</v>
      </c>
      <c r="D29" s="32" t="s">
        <v>182</v>
      </c>
      <c r="E29" s="33" t="s">
        <v>513</v>
      </c>
      <c r="F29" s="34" t="b">
        <v>0</v>
      </c>
    </row>
    <row r="30" spans="1:6" ht="18.75">
      <c r="A30" s="29" t="s">
        <v>183</v>
      </c>
      <c r="B30" s="30" t="s">
        <v>184</v>
      </c>
      <c r="C30" s="31" t="s">
        <v>185</v>
      </c>
      <c r="D30" s="32" t="s">
        <v>186</v>
      </c>
      <c r="E30" s="33" t="s">
        <v>514</v>
      </c>
      <c r="F30" s="34" t="b">
        <v>0</v>
      </c>
    </row>
    <row r="31" spans="1:6" ht="18.75">
      <c r="A31" s="29" t="s">
        <v>187</v>
      </c>
      <c r="B31" s="30" t="s">
        <v>188</v>
      </c>
      <c r="C31" s="31" t="s">
        <v>189</v>
      </c>
      <c r="D31" s="32" t="s">
        <v>190</v>
      </c>
      <c r="E31" s="33" t="s">
        <v>515</v>
      </c>
      <c r="F31" s="34" t="b">
        <v>0</v>
      </c>
    </row>
    <row r="32" spans="1:6" ht="18.75">
      <c r="A32" s="29" t="s">
        <v>191</v>
      </c>
      <c r="B32" s="30" t="s">
        <v>192</v>
      </c>
      <c r="C32" s="31" t="s">
        <v>193</v>
      </c>
      <c r="D32" s="32" t="s">
        <v>194</v>
      </c>
      <c r="E32" s="33" t="s">
        <v>516</v>
      </c>
      <c r="F32" s="34" t="b">
        <v>0</v>
      </c>
    </row>
    <row r="33" spans="1:6" ht="18.75">
      <c r="A33" s="29" t="s">
        <v>195</v>
      </c>
      <c r="B33" s="30" t="s">
        <v>196</v>
      </c>
      <c r="C33" s="31" t="s">
        <v>197</v>
      </c>
      <c r="D33" s="32" t="s">
        <v>198</v>
      </c>
      <c r="E33" s="33" t="s">
        <v>517</v>
      </c>
      <c r="F33" s="34" t="b">
        <v>0</v>
      </c>
    </row>
    <row r="34" spans="1:6" ht="18.75">
      <c r="A34" s="29" t="s">
        <v>199</v>
      </c>
      <c r="B34" s="30" t="s">
        <v>200</v>
      </c>
      <c r="C34" s="31" t="s">
        <v>201</v>
      </c>
      <c r="D34" s="32" t="s">
        <v>202</v>
      </c>
      <c r="E34" s="33" t="s">
        <v>518</v>
      </c>
      <c r="F34" s="34" t="b">
        <v>0</v>
      </c>
    </row>
    <row r="35" spans="1:6" ht="18.75">
      <c r="A35" s="29" t="s">
        <v>203</v>
      </c>
      <c r="B35" s="30" t="s">
        <v>204</v>
      </c>
      <c r="C35" s="31" t="s">
        <v>205</v>
      </c>
      <c r="D35" s="32" t="s">
        <v>206</v>
      </c>
      <c r="E35" s="33" t="s">
        <v>519</v>
      </c>
      <c r="F35" s="34" t="b">
        <v>0</v>
      </c>
    </row>
    <row r="36" spans="1:6" ht="18.75">
      <c r="A36" s="29" t="s">
        <v>207</v>
      </c>
      <c r="B36" s="30" t="s">
        <v>208</v>
      </c>
      <c r="C36" s="31" t="s">
        <v>209</v>
      </c>
      <c r="D36" s="32" t="s">
        <v>210</v>
      </c>
      <c r="E36" s="33" t="s">
        <v>520</v>
      </c>
      <c r="F36" s="34" t="b">
        <v>0</v>
      </c>
    </row>
    <row r="37" spans="1:6" ht="18.75">
      <c r="A37" s="29" t="s">
        <v>211</v>
      </c>
      <c r="B37" s="30" t="s">
        <v>212</v>
      </c>
      <c r="C37" s="31" t="s">
        <v>213</v>
      </c>
      <c r="D37" s="32" t="s">
        <v>214</v>
      </c>
      <c r="E37" s="33" t="s">
        <v>521</v>
      </c>
      <c r="F37" s="34" t="b">
        <v>0</v>
      </c>
    </row>
    <row r="38" spans="1:6" ht="18.75">
      <c r="A38" s="29" t="s">
        <v>215</v>
      </c>
      <c r="B38" s="30" t="s">
        <v>216</v>
      </c>
      <c r="C38" s="31" t="s">
        <v>217</v>
      </c>
      <c r="D38" s="32" t="s">
        <v>218</v>
      </c>
      <c r="E38" s="33" t="s">
        <v>522</v>
      </c>
      <c r="F38" s="34" t="b">
        <v>0</v>
      </c>
    </row>
    <row r="39" spans="1:6" ht="18.75">
      <c r="A39" s="29" t="s">
        <v>219</v>
      </c>
      <c r="B39" s="30" t="s">
        <v>220</v>
      </c>
      <c r="C39" s="31" t="s">
        <v>221</v>
      </c>
      <c r="D39" s="32" t="s">
        <v>222</v>
      </c>
      <c r="E39" s="33" t="s">
        <v>523</v>
      </c>
      <c r="F39" s="34" t="b">
        <v>0</v>
      </c>
    </row>
    <row r="40" spans="1:6" ht="18.75">
      <c r="A40" s="29" t="s">
        <v>223</v>
      </c>
      <c r="B40" s="30" t="s">
        <v>224</v>
      </c>
      <c r="C40" s="31" t="s">
        <v>225</v>
      </c>
      <c r="D40" s="32" t="s">
        <v>226</v>
      </c>
      <c r="E40" s="33" t="s">
        <v>524</v>
      </c>
      <c r="F40" s="34" t="b">
        <v>0</v>
      </c>
    </row>
    <row r="41" spans="1:6" ht="18.75">
      <c r="A41" s="29" t="s">
        <v>227</v>
      </c>
      <c r="B41" s="30" t="s">
        <v>228</v>
      </c>
      <c r="C41" s="31" t="s">
        <v>229</v>
      </c>
      <c r="D41" s="32" t="s">
        <v>230</v>
      </c>
      <c r="E41" s="33" t="s">
        <v>525</v>
      </c>
      <c r="F41" s="34" t="b">
        <v>0</v>
      </c>
    </row>
    <row r="42" spans="1:6" ht="18.75">
      <c r="A42" s="29" t="s">
        <v>231</v>
      </c>
      <c r="B42" s="30" t="s">
        <v>232</v>
      </c>
      <c r="C42" s="31" t="s">
        <v>233</v>
      </c>
      <c r="D42" s="32" t="s">
        <v>234</v>
      </c>
      <c r="E42" s="33" t="s">
        <v>526</v>
      </c>
      <c r="F42" s="34" t="b">
        <v>0</v>
      </c>
    </row>
    <row r="43" spans="1:6" ht="18.75">
      <c r="A43" s="29" t="s">
        <v>235</v>
      </c>
      <c r="B43" s="30" t="s">
        <v>236</v>
      </c>
      <c r="C43" s="31" t="s">
        <v>237</v>
      </c>
      <c r="D43" s="32" t="s">
        <v>238</v>
      </c>
      <c r="E43" s="33" t="s">
        <v>527</v>
      </c>
      <c r="F43" s="34" t="b">
        <v>0</v>
      </c>
    </row>
    <row r="44" spans="1:6" ht="18.75">
      <c r="A44" s="29" t="s">
        <v>239</v>
      </c>
      <c r="B44" s="30" t="s">
        <v>240</v>
      </c>
      <c r="C44" s="31" t="s">
        <v>241</v>
      </c>
      <c r="D44" s="32" t="s">
        <v>242</v>
      </c>
      <c r="E44" s="33" t="s">
        <v>528</v>
      </c>
      <c r="F44" s="34" t="b">
        <v>0</v>
      </c>
    </row>
    <row r="45" spans="1:6" ht="18.75">
      <c r="A45" s="29" t="s">
        <v>243</v>
      </c>
      <c r="B45" s="30" t="s">
        <v>244</v>
      </c>
      <c r="C45" s="31" t="s">
        <v>245</v>
      </c>
      <c r="D45" s="32" t="s">
        <v>246</v>
      </c>
      <c r="E45" s="33" t="s">
        <v>529</v>
      </c>
      <c r="F45" s="34" t="b">
        <v>0</v>
      </c>
    </row>
    <row r="46" spans="1:6" ht="18.75">
      <c r="A46" s="29" t="s">
        <v>247</v>
      </c>
      <c r="B46" s="30" t="s">
        <v>248</v>
      </c>
      <c r="C46" s="31" t="s">
        <v>249</v>
      </c>
      <c r="D46" s="32" t="s">
        <v>250</v>
      </c>
      <c r="E46" s="33" t="s">
        <v>530</v>
      </c>
      <c r="F46" s="34" t="b">
        <v>0</v>
      </c>
    </row>
    <row r="47" spans="1:6" ht="18.75">
      <c r="A47" s="29" t="s">
        <v>251</v>
      </c>
      <c r="B47" s="30" t="s">
        <v>252</v>
      </c>
      <c r="C47" s="31" t="s">
        <v>253</v>
      </c>
      <c r="D47" s="32" t="s">
        <v>254</v>
      </c>
      <c r="E47" s="33" t="s">
        <v>531</v>
      </c>
      <c r="F47" s="34" t="b">
        <v>0</v>
      </c>
    </row>
    <row r="48" spans="1:6" ht="18.75">
      <c r="A48" s="29" t="s">
        <v>255</v>
      </c>
      <c r="B48" s="30" t="s">
        <v>256</v>
      </c>
      <c r="C48" s="31" t="s">
        <v>257</v>
      </c>
      <c r="D48" s="32" t="s">
        <v>258</v>
      </c>
      <c r="E48" s="33" t="s">
        <v>532</v>
      </c>
      <c r="F48" s="34" t="b">
        <v>0</v>
      </c>
    </row>
    <row r="49" spans="1:6" ht="18.75">
      <c r="A49" s="29" t="s">
        <v>259</v>
      </c>
      <c r="B49" s="30" t="s">
        <v>260</v>
      </c>
      <c r="C49" s="31" t="s">
        <v>261</v>
      </c>
      <c r="D49" s="32" t="s">
        <v>262</v>
      </c>
      <c r="E49" s="33" t="s">
        <v>533</v>
      </c>
      <c r="F49" s="34" t="b">
        <v>0</v>
      </c>
    </row>
    <row r="50" spans="1:6" ht="18.75">
      <c r="A50" s="29" t="s">
        <v>263</v>
      </c>
      <c r="B50" s="30" t="s">
        <v>264</v>
      </c>
      <c r="C50" s="31" t="s">
        <v>265</v>
      </c>
      <c r="D50" s="32" t="s">
        <v>266</v>
      </c>
      <c r="E50" s="33" t="s">
        <v>534</v>
      </c>
      <c r="F50" s="34" t="b">
        <v>0</v>
      </c>
    </row>
    <row r="51" spans="1:6" ht="18.75">
      <c r="A51" s="29" t="s">
        <v>267</v>
      </c>
      <c r="B51" s="30" t="s">
        <v>268</v>
      </c>
      <c r="C51" s="31" t="s">
        <v>269</v>
      </c>
      <c r="D51" s="32" t="s">
        <v>270</v>
      </c>
      <c r="E51" s="33" t="s">
        <v>535</v>
      </c>
      <c r="F51" s="34" t="b">
        <v>0</v>
      </c>
    </row>
    <row r="52" spans="1:6" ht="18.75">
      <c r="A52" s="29" t="s">
        <v>271</v>
      </c>
      <c r="B52" s="30" t="s">
        <v>272</v>
      </c>
      <c r="C52" s="31" t="s">
        <v>273</v>
      </c>
      <c r="D52" s="32" t="s">
        <v>274</v>
      </c>
      <c r="E52" s="33" t="s">
        <v>536</v>
      </c>
      <c r="F52" s="34" t="b">
        <v>0</v>
      </c>
    </row>
    <row r="53" spans="1:6" ht="18.75">
      <c r="A53" s="29" t="s">
        <v>275</v>
      </c>
      <c r="B53" s="30" t="s">
        <v>276</v>
      </c>
      <c r="C53" s="31" t="s">
        <v>277</v>
      </c>
      <c r="D53" s="32" t="s">
        <v>278</v>
      </c>
      <c r="E53" s="33" t="s">
        <v>537</v>
      </c>
      <c r="F53" s="34" t="b">
        <v>0</v>
      </c>
    </row>
    <row r="54" spans="1:6" ht="18.75">
      <c r="A54" s="29" t="s">
        <v>279</v>
      </c>
      <c r="B54" s="30" t="s">
        <v>280</v>
      </c>
      <c r="C54" s="31" t="s">
        <v>281</v>
      </c>
      <c r="D54" s="32" t="s">
        <v>282</v>
      </c>
      <c r="E54" s="33" t="s">
        <v>538</v>
      </c>
      <c r="F54" s="34" t="b">
        <v>0</v>
      </c>
    </row>
    <row r="55" spans="1:6" ht="18.75">
      <c r="A55" s="29" t="s">
        <v>283</v>
      </c>
      <c r="B55" s="30" t="s">
        <v>284</v>
      </c>
      <c r="C55" s="31" t="s">
        <v>285</v>
      </c>
      <c r="D55" s="32" t="s">
        <v>286</v>
      </c>
      <c r="E55" s="33" t="s">
        <v>539</v>
      </c>
      <c r="F55" s="34" t="b">
        <v>0</v>
      </c>
    </row>
    <row r="56" spans="1:6" ht="18.75">
      <c r="A56" s="29" t="s">
        <v>287</v>
      </c>
      <c r="B56" s="30" t="s">
        <v>288</v>
      </c>
      <c r="C56" s="31" t="s">
        <v>289</v>
      </c>
      <c r="D56" s="32" t="s">
        <v>290</v>
      </c>
      <c r="E56" s="33" t="s">
        <v>540</v>
      </c>
      <c r="F56" s="34" t="b">
        <v>0</v>
      </c>
    </row>
    <row r="57" spans="1:6" ht="18.75">
      <c r="A57" s="29" t="s">
        <v>291</v>
      </c>
      <c r="B57" s="30" t="s">
        <v>292</v>
      </c>
      <c r="C57" s="31" t="s">
        <v>293</v>
      </c>
      <c r="D57" s="32" t="s">
        <v>294</v>
      </c>
      <c r="E57" s="33" t="s">
        <v>541</v>
      </c>
      <c r="F57" s="34" t="b">
        <v>0</v>
      </c>
    </row>
    <row r="58" spans="1:6" ht="18.75">
      <c r="A58" s="29" t="s">
        <v>295</v>
      </c>
      <c r="B58" s="30" t="s">
        <v>296</v>
      </c>
      <c r="C58" s="31" t="s">
        <v>297</v>
      </c>
      <c r="D58" s="32" t="s">
        <v>298</v>
      </c>
      <c r="E58" s="33" t="s">
        <v>542</v>
      </c>
      <c r="F58" s="34" t="b">
        <v>0</v>
      </c>
    </row>
    <row r="59" spans="1:6" ht="18.75">
      <c r="A59" s="29" t="s">
        <v>299</v>
      </c>
      <c r="B59" s="30" t="s">
        <v>300</v>
      </c>
      <c r="C59" s="31" t="s">
        <v>301</v>
      </c>
      <c r="D59" s="32" t="s">
        <v>302</v>
      </c>
      <c r="E59" s="33" t="s">
        <v>543</v>
      </c>
      <c r="F59" s="34" t="b">
        <v>0</v>
      </c>
    </row>
    <row r="60" spans="1:6" ht="18.75">
      <c r="A60" s="29" t="s">
        <v>303</v>
      </c>
      <c r="B60" s="30" t="s">
        <v>304</v>
      </c>
      <c r="C60" s="31" t="s">
        <v>305</v>
      </c>
      <c r="D60" s="32" t="s">
        <v>306</v>
      </c>
      <c r="E60" s="33" t="s">
        <v>544</v>
      </c>
      <c r="F60" s="34" t="b">
        <v>0</v>
      </c>
    </row>
    <row r="61" spans="1:6" ht="18.75">
      <c r="A61" s="29" t="s">
        <v>307</v>
      </c>
      <c r="B61" s="30" t="s">
        <v>308</v>
      </c>
      <c r="C61" s="31" t="s">
        <v>309</v>
      </c>
      <c r="D61" s="32" t="s">
        <v>310</v>
      </c>
      <c r="E61" s="33" t="s">
        <v>545</v>
      </c>
      <c r="F61" s="34" t="b">
        <v>0</v>
      </c>
    </row>
    <row r="62" spans="1:6" ht="18.75">
      <c r="A62" s="29" t="s">
        <v>311</v>
      </c>
      <c r="B62" s="30" t="s">
        <v>312</v>
      </c>
      <c r="C62" s="31" t="s">
        <v>313</v>
      </c>
      <c r="D62" s="32" t="s">
        <v>314</v>
      </c>
      <c r="E62" s="33" t="s">
        <v>546</v>
      </c>
      <c r="F62" s="34" t="b">
        <v>0</v>
      </c>
    </row>
    <row r="63" spans="1:6" ht="18.75">
      <c r="A63" s="29" t="s">
        <v>315</v>
      </c>
      <c r="B63" s="30" t="s">
        <v>316</v>
      </c>
      <c r="C63" s="31" t="s">
        <v>317</v>
      </c>
      <c r="D63" s="32" t="s">
        <v>318</v>
      </c>
      <c r="E63" s="33" t="s">
        <v>547</v>
      </c>
      <c r="F63" s="34" t="b">
        <v>0</v>
      </c>
    </row>
    <row r="64" spans="1:6" ht="18.75">
      <c r="A64" s="29" t="s">
        <v>319</v>
      </c>
      <c r="B64" s="30" t="s">
        <v>320</v>
      </c>
      <c r="C64" s="31" t="s">
        <v>321</v>
      </c>
      <c r="D64" s="32" t="s">
        <v>322</v>
      </c>
      <c r="E64" s="33" t="s">
        <v>548</v>
      </c>
      <c r="F64" s="34" t="b">
        <v>0</v>
      </c>
    </row>
    <row r="65" spans="1:6" ht="18.75">
      <c r="A65" s="29" t="s">
        <v>323</v>
      </c>
      <c r="B65" s="30" t="s">
        <v>324</v>
      </c>
      <c r="C65" s="31" t="s">
        <v>325</v>
      </c>
      <c r="D65" s="32" t="s">
        <v>326</v>
      </c>
      <c r="E65" s="33" t="s">
        <v>549</v>
      </c>
      <c r="F65" s="34" t="b">
        <v>0</v>
      </c>
    </row>
    <row r="66" spans="1:6" ht="18.75">
      <c r="A66" s="29" t="s">
        <v>327</v>
      </c>
      <c r="B66" s="30" t="s">
        <v>328</v>
      </c>
      <c r="C66" s="31" t="s">
        <v>329</v>
      </c>
      <c r="D66" s="32" t="s">
        <v>330</v>
      </c>
      <c r="E66" s="33" t="s">
        <v>550</v>
      </c>
      <c r="F66" s="34" t="b">
        <v>0</v>
      </c>
    </row>
    <row r="67" spans="1:6" ht="18.75">
      <c r="A67" s="29" t="s">
        <v>331</v>
      </c>
      <c r="B67" s="30" t="s">
        <v>332</v>
      </c>
      <c r="C67" s="31" t="s">
        <v>333</v>
      </c>
      <c r="D67" s="32" t="s">
        <v>334</v>
      </c>
      <c r="E67" s="33" t="s">
        <v>551</v>
      </c>
      <c r="F67" s="34" t="b">
        <v>0</v>
      </c>
    </row>
    <row r="68" spans="1:6" ht="18.75">
      <c r="A68" s="29" t="s">
        <v>335</v>
      </c>
      <c r="B68" s="30" t="s">
        <v>336</v>
      </c>
      <c r="C68" s="31" t="s">
        <v>337</v>
      </c>
      <c r="D68" s="32" t="s">
        <v>338</v>
      </c>
      <c r="E68" s="33" t="s">
        <v>552</v>
      </c>
      <c r="F68" s="34" t="b">
        <v>0</v>
      </c>
    </row>
    <row r="69" spans="1:6" ht="18.75">
      <c r="A69" s="29" t="s">
        <v>339</v>
      </c>
      <c r="B69" s="30" t="s">
        <v>340</v>
      </c>
      <c r="C69" s="31" t="s">
        <v>341</v>
      </c>
      <c r="D69" s="32" t="s">
        <v>342</v>
      </c>
      <c r="E69" s="33" t="s">
        <v>553</v>
      </c>
      <c r="F69" s="34" t="b">
        <v>0</v>
      </c>
    </row>
    <row r="70" spans="1:6" ht="18.75">
      <c r="A70" s="29" t="s">
        <v>343</v>
      </c>
      <c r="B70" s="30" t="s">
        <v>344</v>
      </c>
      <c r="C70" s="31" t="s">
        <v>345</v>
      </c>
      <c r="D70" s="32" t="s">
        <v>346</v>
      </c>
      <c r="E70" s="33" t="s">
        <v>543</v>
      </c>
      <c r="F70" s="34" t="b">
        <v>0</v>
      </c>
    </row>
    <row r="71" spans="1:6" ht="18.75">
      <c r="A71" s="29" t="s">
        <v>347</v>
      </c>
      <c r="B71" s="30" t="s">
        <v>348</v>
      </c>
      <c r="C71" s="31" t="s">
        <v>349</v>
      </c>
      <c r="D71" s="32" t="s">
        <v>350</v>
      </c>
      <c r="E71" s="33" t="s">
        <v>554</v>
      </c>
      <c r="F71" s="34" t="b">
        <v>0</v>
      </c>
    </row>
    <row r="72" spans="1:6" ht="18.75">
      <c r="A72" s="29" t="s">
        <v>351</v>
      </c>
      <c r="B72" s="30" t="s">
        <v>352</v>
      </c>
      <c r="C72" s="31" t="s">
        <v>353</v>
      </c>
      <c r="D72" s="32" t="s">
        <v>354</v>
      </c>
      <c r="E72" s="33" t="s">
        <v>555</v>
      </c>
      <c r="F72" s="34" t="b">
        <v>0</v>
      </c>
    </row>
    <row r="73" spans="1:6" ht="18.75">
      <c r="A73" s="29" t="s">
        <v>355</v>
      </c>
      <c r="B73" s="30" t="s">
        <v>356</v>
      </c>
      <c r="C73" s="31" t="s">
        <v>357</v>
      </c>
      <c r="D73" s="32" t="s">
        <v>358</v>
      </c>
      <c r="E73" s="33" t="s">
        <v>556</v>
      </c>
      <c r="F73" s="34" t="b">
        <v>0</v>
      </c>
    </row>
    <row r="74" spans="1:6" ht="18.75">
      <c r="A74" s="29" t="s">
        <v>359</v>
      </c>
      <c r="B74" s="30" t="s">
        <v>360</v>
      </c>
      <c r="C74" s="31" t="s">
        <v>361</v>
      </c>
      <c r="D74" s="32" t="s">
        <v>362</v>
      </c>
      <c r="E74" s="33" t="s">
        <v>557</v>
      </c>
      <c r="F74" s="34" t="b">
        <v>0</v>
      </c>
    </row>
    <row r="75" spans="1:6" ht="18.75">
      <c r="A75" s="29" t="s">
        <v>363</v>
      </c>
      <c r="B75" s="30" t="s">
        <v>364</v>
      </c>
      <c r="C75" s="31" t="s">
        <v>365</v>
      </c>
      <c r="D75" s="32" t="s">
        <v>366</v>
      </c>
      <c r="E75" s="33" t="s">
        <v>558</v>
      </c>
      <c r="F75" s="34" t="b">
        <v>0</v>
      </c>
    </row>
    <row r="76" spans="1:6" ht="18.75">
      <c r="A76" s="29" t="s">
        <v>367</v>
      </c>
      <c r="B76" s="30" t="s">
        <v>368</v>
      </c>
      <c r="C76" s="31" t="s">
        <v>369</v>
      </c>
      <c r="D76" s="32" t="s">
        <v>370</v>
      </c>
      <c r="E76" s="33" t="s">
        <v>559</v>
      </c>
      <c r="F76" s="34" t="b">
        <v>0</v>
      </c>
    </row>
    <row r="77" spans="1:6" ht="18.75">
      <c r="A77" s="29" t="s">
        <v>371</v>
      </c>
      <c r="B77" s="30" t="s">
        <v>372</v>
      </c>
      <c r="C77" s="31" t="s">
        <v>373</v>
      </c>
      <c r="D77" s="32" t="s">
        <v>374</v>
      </c>
      <c r="E77" s="33" t="s">
        <v>560</v>
      </c>
      <c r="F77" s="34" t="b">
        <v>0</v>
      </c>
    </row>
    <row r="78" spans="1:6" ht="18.75">
      <c r="A78" s="29" t="s">
        <v>375</v>
      </c>
      <c r="B78" s="30" t="s">
        <v>376</v>
      </c>
      <c r="C78" s="31" t="s">
        <v>377</v>
      </c>
      <c r="D78" s="32" t="s">
        <v>378</v>
      </c>
      <c r="E78" s="33" t="s">
        <v>561</v>
      </c>
      <c r="F78" s="34" t="b">
        <v>0</v>
      </c>
    </row>
    <row r="79" spans="1:6" ht="18.75">
      <c r="A79" s="29" t="s">
        <v>379</v>
      </c>
      <c r="B79" s="30" t="s">
        <v>380</v>
      </c>
      <c r="C79" s="31" t="s">
        <v>381</v>
      </c>
      <c r="D79" s="32" t="s">
        <v>382</v>
      </c>
      <c r="E79" s="33" t="s">
        <v>562</v>
      </c>
      <c r="F79" s="34" t="b">
        <v>0</v>
      </c>
    </row>
    <row r="80" spans="1:6" ht="18.75">
      <c r="A80" s="29" t="s">
        <v>383</v>
      </c>
      <c r="B80" s="30" t="s">
        <v>384</v>
      </c>
      <c r="C80" s="31" t="s">
        <v>385</v>
      </c>
      <c r="D80" s="32" t="s">
        <v>386</v>
      </c>
      <c r="E80" s="33" t="s">
        <v>563</v>
      </c>
      <c r="F80" s="34" t="b">
        <v>0</v>
      </c>
    </row>
    <row r="81" spans="1:6" ht="18.75">
      <c r="A81" s="29" t="s">
        <v>387</v>
      </c>
      <c r="B81" s="30" t="s">
        <v>388</v>
      </c>
      <c r="C81" s="31" t="s">
        <v>389</v>
      </c>
      <c r="D81" s="32" t="s">
        <v>390</v>
      </c>
      <c r="E81" s="33" t="s">
        <v>564</v>
      </c>
      <c r="F81" s="34" t="b">
        <v>0</v>
      </c>
    </row>
    <row r="82" spans="1:6" ht="18.75">
      <c r="A82" s="29" t="s">
        <v>391</v>
      </c>
      <c r="B82" s="30" t="s">
        <v>392</v>
      </c>
      <c r="C82" s="31" t="s">
        <v>393</v>
      </c>
      <c r="D82" s="32" t="s">
        <v>394</v>
      </c>
      <c r="E82" s="33" t="s">
        <v>565</v>
      </c>
      <c r="F82" s="34" t="b">
        <v>0</v>
      </c>
    </row>
    <row r="83" spans="1:6" ht="18.75">
      <c r="A83" s="29" t="s">
        <v>395</v>
      </c>
      <c r="B83" s="30" t="s">
        <v>396</v>
      </c>
      <c r="C83" s="31" t="s">
        <v>397</v>
      </c>
      <c r="D83" s="32" t="s">
        <v>398</v>
      </c>
      <c r="E83" s="33" t="s">
        <v>566</v>
      </c>
      <c r="F83" s="34" t="b">
        <v>0</v>
      </c>
    </row>
    <row r="84" spans="1:6" ht="18.75">
      <c r="A84" s="29" t="s">
        <v>399</v>
      </c>
      <c r="B84" s="30" t="s">
        <v>400</v>
      </c>
      <c r="C84" s="31" t="s">
        <v>401</v>
      </c>
      <c r="D84" s="32" t="s">
        <v>402</v>
      </c>
      <c r="E84" s="33" t="s">
        <v>567</v>
      </c>
      <c r="F84" s="34" t="b">
        <v>0</v>
      </c>
    </row>
    <row r="85" spans="1:6" ht="18.75">
      <c r="A85" s="29" t="s">
        <v>403</v>
      </c>
      <c r="B85" s="30" t="s">
        <v>404</v>
      </c>
      <c r="C85" s="31" t="s">
        <v>405</v>
      </c>
      <c r="D85" s="32" t="s">
        <v>406</v>
      </c>
      <c r="E85" s="33" t="s">
        <v>568</v>
      </c>
      <c r="F85" s="34" t="b">
        <v>0</v>
      </c>
    </row>
    <row r="86" spans="1:6" ht="18.75">
      <c r="A86" s="29" t="s">
        <v>407</v>
      </c>
      <c r="B86" s="30" t="s">
        <v>408</v>
      </c>
      <c r="C86" s="31" t="s">
        <v>409</v>
      </c>
      <c r="D86" s="32" t="s">
        <v>410</v>
      </c>
      <c r="E86" s="33" t="s">
        <v>569</v>
      </c>
      <c r="F86" s="34" t="b">
        <v>0</v>
      </c>
    </row>
    <row r="87" spans="1:6" ht="18.75">
      <c r="A87" s="29" t="s">
        <v>411</v>
      </c>
      <c r="B87" s="30" t="s">
        <v>412</v>
      </c>
      <c r="C87" s="31" t="s">
        <v>413</v>
      </c>
      <c r="D87" s="32" t="s">
        <v>414</v>
      </c>
      <c r="E87" s="33" t="s">
        <v>570</v>
      </c>
      <c r="F87" s="34" t="b">
        <v>0</v>
      </c>
    </row>
    <row r="88" spans="1:6" ht="18.75">
      <c r="A88" s="29" t="s">
        <v>415</v>
      </c>
      <c r="B88" s="30" t="s">
        <v>416</v>
      </c>
      <c r="C88" s="31" t="s">
        <v>417</v>
      </c>
      <c r="D88" s="32" t="s">
        <v>418</v>
      </c>
      <c r="E88" s="33" t="s">
        <v>571</v>
      </c>
      <c r="F88" s="34" t="b">
        <v>0</v>
      </c>
    </row>
    <row r="89" spans="1:6" ht="18.75">
      <c r="A89" s="29" t="s">
        <v>419</v>
      </c>
      <c r="B89" s="30" t="s">
        <v>420</v>
      </c>
      <c r="C89" s="31" t="s">
        <v>421</v>
      </c>
      <c r="D89" s="32" t="s">
        <v>422</v>
      </c>
      <c r="E89" s="33" t="s">
        <v>572</v>
      </c>
      <c r="F89" s="34" t="b">
        <v>0</v>
      </c>
    </row>
    <row r="90" spans="1:6" ht="18.75">
      <c r="A90" s="29" t="s">
        <v>423</v>
      </c>
      <c r="B90" s="30" t="s">
        <v>424</v>
      </c>
      <c r="C90" s="31" t="s">
        <v>425</v>
      </c>
      <c r="D90" s="32" t="s">
        <v>426</v>
      </c>
      <c r="E90" s="33" t="s">
        <v>573</v>
      </c>
      <c r="F90" s="34" t="b">
        <v>0</v>
      </c>
    </row>
    <row r="91" spans="1:6" ht="18.75">
      <c r="A91" s="29" t="s">
        <v>427</v>
      </c>
      <c r="B91" s="30" t="s">
        <v>428</v>
      </c>
      <c r="C91" s="31" t="s">
        <v>429</v>
      </c>
      <c r="D91" s="32" t="s">
        <v>430</v>
      </c>
      <c r="E91" s="33" t="s">
        <v>574</v>
      </c>
      <c r="F91" s="34" t="b">
        <v>0</v>
      </c>
    </row>
    <row r="92" spans="1:6" ht="18.75">
      <c r="A92" s="29" t="s">
        <v>431</v>
      </c>
      <c r="B92" s="30" t="s">
        <v>432</v>
      </c>
      <c r="C92" s="31" t="s">
        <v>433</v>
      </c>
      <c r="D92" s="32" t="s">
        <v>434</v>
      </c>
      <c r="E92" s="33" t="s">
        <v>575</v>
      </c>
      <c r="F92" s="34" t="b">
        <v>0</v>
      </c>
    </row>
    <row r="93" spans="1:6" ht="18.75">
      <c r="A93" s="29" t="s">
        <v>435</v>
      </c>
      <c r="B93" s="30" t="s">
        <v>436</v>
      </c>
      <c r="C93" s="31" t="s">
        <v>437</v>
      </c>
      <c r="D93" s="32" t="s">
        <v>438</v>
      </c>
      <c r="E93" s="33" t="s">
        <v>576</v>
      </c>
      <c r="F93" s="34" t="b">
        <v>0</v>
      </c>
    </row>
    <row r="94" spans="1:6" ht="18.75">
      <c r="A94" s="29" t="s">
        <v>439</v>
      </c>
      <c r="B94" s="30" t="s">
        <v>440</v>
      </c>
      <c r="C94" s="31" t="s">
        <v>441</v>
      </c>
      <c r="D94" s="32" t="s">
        <v>442</v>
      </c>
      <c r="E94" s="33" t="s">
        <v>577</v>
      </c>
      <c r="F94" s="34" t="b">
        <v>0</v>
      </c>
    </row>
    <row r="95" spans="1:6" ht="18.75">
      <c r="A95" s="29" t="s">
        <v>443</v>
      </c>
      <c r="B95" s="30" t="s">
        <v>444</v>
      </c>
      <c r="C95" s="31" t="s">
        <v>445</v>
      </c>
      <c r="D95" s="32" t="s">
        <v>446</v>
      </c>
      <c r="E95" s="33" t="s">
        <v>578</v>
      </c>
      <c r="F95" s="34" t="b">
        <v>0</v>
      </c>
    </row>
    <row r="96" spans="1:6" ht="18.75">
      <c r="A96" s="29" t="s">
        <v>447</v>
      </c>
      <c r="B96" s="30" t="s">
        <v>448</v>
      </c>
      <c r="C96" s="31" t="s">
        <v>449</v>
      </c>
      <c r="D96" s="32" t="s">
        <v>450</v>
      </c>
      <c r="E96" s="33" t="s">
        <v>579</v>
      </c>
      <c r="F96" s="34" t="b">
        <v>0</v>
      </c>
    </row>
    <row r="97" spans="1:6" ht="18.75">
      <c r="A97" s="29" t="s">
        <v>451</v>
      </c>
      <c r="B97" s="30" t="s">
        <v>452</v>
      </c>
      <c r="C97" s="31" t="s">
        <v>453</v>
      </c>
      <c r="D97" s="32" t="s">
        <v>454</v>
      </c>
      <c r="E97" s="33" t="s">
        <v>580</v>
      </c>
      <c r="F97" s="34" t="b">
        <v>0</v>
      </c>
    </row>
    <row r="98" spans="1:6" ht="18.75">
      <c r="A98" s="29" t="s">
        <v>455</v>
      </c>
      <c r="B98" s="30" t="s">
        <v>456</v>
      </c>
      <c r="C98" s="31" t="s">
        <v>457</v>
      </c>
      <c r="D98" s="32" t="s">
        <v>458</v>
      </c>
      <c r="E98" s="33" t="s">
        <v>581</v>
      </c>
      <c r="F98" s="34" t="b">
        <v>1</v>
      </c>
    </row>
    <row r="99" spans="1:6" ht="18.75">
      <c r="A99" s="29" t="s">
        <v>459</v>
      </c>
      <c r="B99" s="30" t="s">
        <v>460</v>
      </c>
      <c r="C99" s="31" t="s">
        <v>461</v>
      </c>
      <c r="D99" s="32" t="s">
        <v>462</v>
      </c>
      <c r="E99" s="33" t="s">
        <v>582</v>
      </c>
      <c r="F99" s="34" t="b">
        <v>1</v>
      </c>
    </row>
    <row r="100" spans="1:6" ht="18.75">
      <c r="A100" s="29" t="s">
        <v>463</v>
      </c>
      <c r="B100" s="30" t="s">
        <v>464</v>
      </c>
      <c r="C100" s="31" t="s">
        <v>465</v>
      </c>
      <c r="D100" s="32" t="s">
        <v>466</v>
      </c>
      <c r="E100" s="33" t="s">
        <v>583</v>
      </c>
      <c r="F100" s="34" t="b">
        <v>1</v>
      </c>
    </row>
    <row r="101" spans="1:6" ht="18.75">
      <c r="A101" s="29" t="s">
        <v>467</v>
      </c>
      <c r="B101" s="30" t="s">
        <v>468</v>
      </c>
      <c r="C101" s="31" t="s">
        <v>469</v>
      </c>
      <c r="D101" s="32" t="s">
        <v>470</v>
      </c>
      <c r="E101" s="33" t="s">
        <v>584</v>
      </c>
      <c r="F101" s="34" t="b">
        <v>1</v>
      </c>
    </row>
    <row r="102" spans="1:6">
      <c r="E102"/>
    </row>
    <row r="103" spans="1:6">
      <c r="E103"/>
    </row>
    <row r="104" spans="1:6">
      <c r="E104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29" r:id="rId28"/>
    <hyperlink ref="B30" r:id="rId29"/>
    <hyperlink ref="B31" r:id="rId30"/>
    <hyperlink ref="B32" r:id="rId31"/>
    <hyperlink ref="B33" r:id="rId32"/>
    <hyperlink ref="B34" r:id="rId33"/>
    <hyperlink ref="B35" r:id="rId34"/>
    <hyperlink ref="B36" r:id="rId35"/>
    <hyperlink ref="B37" r:id="rId36"/>
    <hyperlink ref="B38" r:id="rId37"/>
    <hyperlink ref="B39" r:id="rId38"/>
    <hyperlink ref="B40" r:id="rId39"/>
    <hyperlink ref="B41" r:id="rId40"/>
    <hyperlink ref="B42" r:id="rId41"/>
    <hyperlink ref="B43" r:id="rId42"/>
    <hyperlink ref="B45" r:id="rId43"/>
    <hyperlink ref="B46" r:id="rId44"/>
    <hyperlink ref="B47" r:id="rId45"/>
    <hyperlink ref="B48" r:id="rId46"/>
    <hyperlink ref="B49" r:id="rId47"/>
    <hyperlink ref="B50" r:id="rId48"/>
    <hyperlink ref="B44" r:id="rId49"/>
    <hyperlink ref="B51" r:id="rId50"/>
    <hyperlink ref="B52" r:id="rId51"/>
    <hyperlink ref="B53" r:id="rId52"/>
    <hyperlink ref="B54" r:id="rId53"/>
    <hyperlink ref="B55" r:id="rId54"/>
    <hyperlink ref="B56" r:id="rId55"/>
    <hyperlink ref="B57" r:id="rId56"/>
    <hyperlink ref="B58" r:id="rId57"/>
    <hyperlink ref="B59" r:id="rId58"/>
    <hyperlink ref="B60" r:id="rId59"/>
    <hyperlink ref="B61" r:id="rId60"/>
    <hyperlink ref="B63" r:id="rId61"/>
    <hyperlink ref="B62" r:id="rId62"/>
    <hyperlink ref="B64" r:id="rId63"/>
    <hyperlink ref="B65" r:id="rId64"/>
    <hyperlink ref="B66" r:id="rId65"/>
    <hyperlink ref="B67" r:id="rId66"/>
    <hyperlink ref="B68" r:id="rId67"/>
    <hyperlink ref="B69" r:id="rId68"/>
    <hyperlink ref="B70" r:id="rId69"/>
    <hyperlink ref="B71" r:id="rId70"/>
    <hyperlink ref="B72" r:id="rId71"/>
    <hyperlink ref="B73" r:id="rId72"/>
    <hyperlink ref="B74" r:id="rId73"/>
    <hyperlink ref="B75" r:id="rId74"/>
    <hyperlink ref="B76" r:id="rId75"/>
    <hyperlink ref="B77" r:id="rId76"/>
    <hyperlink ref="B78" r:id="rId77"/>
    <hyperlink ref="B79" r:id="rId78"/>
    <hyperlink ref="B80" r:id="rId79"/>
    <hyperlink ref="B81" r:id="rId80"/>
    <hyperlink ref="B82" r:id="rId81"/>
    <hyperlink ref="B83" r:id="rId82"/>
    <hyperlink ref="B84" r:id="rId83"/>
    <hyperlink ref="B85" r:id="rId84"/>
    <hyperlink ref="B86" r:id="rId85"/>
    <hyperlink ref="B87" r:id="rId86"/>
    <hyperlink ref="B88" r:id="rId87"/>
    <hyperlink ref="B89" r:id="rId88"/>
    <hyperlink ref="B90" r:id="rId89"/>
    <hyperlink ref="B91" r:id="rId90"/>
    <hyperlink ref="B92" r:id="rId91"/>
    <hyperlink ref="B93" r:id="rId92"/>
    <hyperlink ref="B94" r:id="rId93"/>
    <hyperlink ref="B95" r:id="rId94"/>
    <hyperlink ref="B96" r:id="rId95"/>
    <hyperlink ref="B97" r:id="rId96"/>
    <hyperlink ref="B98" r:id="rId97"/>
    <hyperlink ref="B99" r:id="rId98"/>
    <hyperlink ref="B100" r:id="rId99"/>
    <hyperlink ref="B101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5" r:id="rId104" name="CommandButton2">
          <controlPr defaultSize="0" autoLine="0" r:id="rId105">
            <anchor moveWithCells="1">
              <from>
                <xdr:col>6</xdr:col>
                <xdr:colOff>85725</xdr:colOff>
                <xdr:row>6</xdr:row>
                <xdr:rowOff>19050</xdr:rowOff>
              </from>
              <to>
                <xdr:col>9</xdr:col>
                <xdr:colOff>581025</xdr:colOff>
                <xdr:row>9</xdr:row>
                <xdr:rowOff>200025</xdr:rowOff>
              </to>
            </anchor>
          </controlPr>
        </control>
      </mc:Choice>
      <mc:Fallback>
        <control shapeId="3175" r:id="rId104" name="CommandButton2"/>
      </mc:Fallback>
    </mc:AlternateContent>
    <mc:AlternateContent xmlns:mc="http://schemas.openxmlformats.org/markup-compatibility/2006">
      <mc:Choice Requires="x14">
        <control shapeId="3174" r:id="rId106" name="CommandButton1">
          <controlPr defaultSize="0" autoLine="0" r:id="rId107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504825</xdr:colOff>
                <xdr:row>5</xdr:row>
                <xdr:rowOff>133350</xdr:rowOff>
              </to>
            </anchor>
          </controlPr>
        </control>
      </mc:Choice>
      <mc:Fallback>
        <control shapeId="3174" r:id="rId106" name="CommandButton1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9525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9525</xdr:colOff>
                <xdr:row>1</xdr:row>
                <xdr:rowOff>209550</xdr:rowOff>
              </from>
              <to>
                <xdr:col>5</xdr:col>
                <xdr:colOff>400050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276225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276225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276225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276225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276225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276225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276225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276225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276225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276225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276225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276225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276225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276225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276225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276225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276225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276225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276225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276225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276225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276225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276225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276225</xdr:colOff>
                <xdr:row>26</xdr:row>
                <xdr:rowOff>0</xdr:rowOff>
              </from>
              <to>
                <xdr:col>5</xdr:col>
                <xdr:colOff>666750</xdr:colOff>
                <xdr:row>27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276225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276225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276225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276225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276225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276225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276225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276225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276225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276225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276225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276225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276225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276225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276225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276225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276225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276225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276225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276225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276225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276225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276225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276225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276225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276225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276225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276225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276225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276225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276225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276225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276225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276225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276225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276225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276225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276225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276225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276225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276225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276225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276225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276225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276225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276225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276225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276225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276225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276225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276225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276225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276225</xdr:colOff>
                <xdr:row>80</xdr:row>
                <xdr:rowOff>0</xdr:rowOff>
              </from>
              <to>
                <xdr:col>5</xdr:col>
                <xdr:colOff>666750</xdr:colOff>
                <xdr:row>81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276225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276225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276225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276225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276225</xdr:colOff>
                <xdr:row>85</xdr:row>
                <xdr:rowOff>0</xdr:rowOff>
              </from>
              <to>
                <xdr:col>5</xdr:col>
                <xdr:colOff>666750</xdr:colOff>
                <xdr:row>86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276225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276225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276225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276225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276225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276225</xdr:colOff>
                <xdr:row>91</xdr:row>
                <xdr:rowOff>0</xdr:rowOff>
              </from>
              <to>
                <xdr:col>5</xdr:col>
                <xdr:colOff>666750</xdr:colOff>
                <xdr:row>92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276225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276225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276225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276225</xdr:colOff>
                <xdr:row>95</xdr:row>
                <xdr:rowOff>0</xdr:rowOff>
              </from>
              <to>
                <xdr:col>5</xdr:col>
                <xdr:colOff>666750</xdr:colOff>
                <xdr:row>96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276225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96</xdr:row>
                <xdr:rowOff>228600</xdr:rowOff>
              </from>
              <to>
                <xdr:col>5</xdr:col>
                <xdr:colOff>409575</xdr:colOff>
                <xdr:row>98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9525</xdr:colOff>
                <xdr:row>97</xdr:row>
                <xdr:rowOff>209550</xdr:rowOff>
              </from>
              <to>
                <xdr:col>5</xdr:col>
                <xdr:colOff>400050</xdr:colOff>
                <xdr:row>98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9525</xdr:colOff>
                <xdr:row>98</xdr:row>
                <xdr:rowOff>219075</xdr:rowOff>
              </from>
              <to>
                <xdr:col>5</xdr:col>
                <xdr:colOff>400050</xdr:colOff>
                <xdr:row>100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9525</xdr:colOff>
                <xdr:row>99</xdr:row>
                <xdr:rowOff>219075</xdr:rowOff>
              </from>
              <to>
                <xdr:col>5</xdr:col>
                <xdr:colOff>400050</xdr:colOff>
                <xdr:row>101</xdr:row>
                <xdr:rowOff>9525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tabSelected="1" workbookViewId="0">
      <selection activeCell="F21" sqref="F21"/>
    </sheetView>
  </sheetViews>
  <sheetFormatPr baseColWidth="10" defaultRowHeight="15.75"/>
  <cols>
    <col min="1" max="1" width="25.625" style="39" customWidth="1"/>
    <col min="2" max="2" width="13.875" customWidth="1"/>
    <col min="3" max="3" width="13.125" customWidth="1"/>
    <col min="4" max="4" width="16.25" customWidth="1"/>
    <col min="5" max="5" width="8.75" customWidth="1"/>
    <col min="6" max="6" width="17.375" customWidth="1"/>
    <col min="7" max="7" width="17.625" style="43" customWidth="1"/>
    <col min="8" max="8" width="12.125" customWidth="1"/>
    <col min="9" max="9" width="26.5" customWidth="1"/>
    <col min="10" max="13" width="23.5" customWidth="1"/>
  </cols>
  <sheetData>
    <row r="1" spans="1:9" ht="16.5" thickBot="1">
      <c r="A1" s="48" t="s">
        <v>593</v>
      </c>
      <c r="B1" s="49" t="s">
        <v>594</v>
      </c>
      <c r="C1" s="50" t="s">
        <v>2</v>
      </c>
      <c r="D1" s="50" t="s">
        <v>595</v>
      </c>
      <c r="E1" s="50" t="s">
        <v>596</v>
      </c>
      <c r="F1" s="57" t="s">
        <v>589</v>
      </c>
      <c r="G1" s="53" t="s">
        <v>590</v>
      </c>
      <c r="H1" s="61" t="s">
        <v>591</v>
      </c>
    </row>
    <row r="2" spans="1:9" ht="16.5" thickBot="1">
      <c r="A2" s="46" t="s">
        <v>592</v>
      </c>
      <c r="B2" s="47">
        <v>8</v>
      </c>
      <c r="C2" s="47">
        <v>7</v>
      </c>
      <c r="D2" s="47">
        <v>9</v>
      </c>
      <c r="E2" s="47">
        <v>3</v>
      </c>
      <c r="F2" s="60"/>
      <c r="G2" s="52"/>
      <c r="H2" s="64"/>
    </row>
    <row r="3" spans="1:9" ht="18.75">
      <c r="A3" s="40" t="s">
        <v>1</v>
      </c>
      <c r="B3" s="41">
        <f>B2*50</f>
        <v>400</v>
      </c>
      <c r="C3" s="41"/>
      <c r="D3" s="41"/>
      <c r="E3" s="41"/>
      <c r="F3" s="59">
        <f>SUM(B3:E3)</f>
        <v>400</v>
      </c>
      <c r="G3" s="51">
        <f>750-F3</f>
        <v>350</v>
      </c>
      <c r="H3" s="63">
        <f>G3-F3</f>
        <v>-50</v>
      </c>
      <c r="I3" s="54" t="s">
        <v>1</v>
      </c>
    </row>
    <row r="4" spans="1:9" ht="18.75">
      <c r="A4" s="42" t="s">
        <v>0</v>
      </c>
      <c r="B4" s="43">
        <f>B2*10</f>
        <v>80</v>
      </c>
      <c r="C4" s="43"/>
      <c r="D4" s="43"/>
      <c r="E4" s="43"/>
      <c r="F4" s="58">
        <f t="shared" ref="F4:F16" si="0">SUM(B4:E4)</f>
        <v>80</v>
      </c>
      <c r="G4" s="51">
        <f>200-F4</f>
        <v>120</v>
      </c>
      <c r="H4" s="62">
        <f t="shared" ref="H4:H16" si="1">G4-F4</f>
        <v>40</v>
      </c>
      <c r="I4" s="55" t="s">
        <v>0</v>
      </c>
    </row>
    <row r="5" spans="1:9" ht="18.75">
      <c r="A5" s="42" t="s">
        <v>2</v>
      </c>
      <c r="B5" s="43">
        <f>B2*40</f>
        <v>320</v>
      </c>
      <c r="C5" s="43"/>
      <c r="D5" s="43"/>
      <c r="E5" s="43"/>
      <c r="F5" s="58">
        <f t="shared" si="0"/>
        <v>320</v>
      </c>
      <c r="G5" s="51">
        <f>450-F5</f>
        <v>130</v>
      </c>
      <c r="H5" s="62">
        <f t="shared" si="1"/>
        <v>-190</v>
      </c>
      <c r="I5" s="55" t="s">
        <v>2</v>
      </c>
    </row>
    <row r="6" spans="1:9" ht="18.75">
      <c r="A6" s="42" t="s">
        <v>30</v>
      </c>
      <c r="B6" s="43">
        <f>B2*10</f>
        <v>80</v>
      </c>
      <c r="C6" s="43"/>
      <c r="D6" s="43"/>
      <c r="E6" s="43"/>
      <c r="F6" s="58">
        <f t="shared" si="0"/>
        <v>80</v>
      </c>
      <c r="G6" s="51">
        <f>250-F6</f>
        <v>170</v>
      </c>
      <c r="H6" s="62">
        <f t="shared" si="1"/>
        <v>90</v>
      </c>
      <c r="I6" s="55" t="s">
        <v>30</v>
      </c>
    </row>
    <row r="7" spans="1:9" ht="18.75">
      <c r="A7" s="42" t="s">
        <v>3</v>
      </c>
      <c r="B7" s="43">
        <f>B2*20</f>
        <v>160</v>
      </c>
      <c r="C7" s="43"/>
      <c r="D7" s="43"/>
      <c r="E7" s="43"/>
      <c r="F7" s="58">
        <f t="shared" si="0"/>
        <v>160</v>
      </c>
      <c r="G7" s="51">
        <f t="shared" ref="G4:G16" si="2">750-F7</f>
        <v>590</v>
      </c>
      <c r="H7" s="62">
        <f t="shared" si="1"/>
        <v>430</v>
      </c>
      <c r="I7" s="55" t="s">
        <v>3</v>
      </c>
    </row>
    <row r="8" spans="1:9" ht="18.75">
      <c r="A8" s="42" t="s">
        <v>10</v>
      </c>
      <c r="B8" s="43"/>
      <c r="C8" s="43">
        <f>C2*40</f>
        <v>280</v>
      </c>
      <c r="D8" s="43"/>
      <c r="E8" s="43"/>
      <c r="F8" s="58">
        <f t="shared" si="0"/>
        <v>280</v>
      </c>
      <c r="G8" s="51">
        <f t="shared" si="2"/>
        <v>470</v>
      </c>
      <c r="H8" s="62">
        <f t="shared" si="1"/>
        <v>190</v>
      </c>
      <c r="I8" s="55" t="s">
        <v>10</v>
      </c>
    </row>
    <row r="9" spans="1:9" ht="18.75">
      <c r="A9" s="42" t="s">
        <v>12</v>
      </c>
      <c r="B9" s="43"/>
      <c r="C9" s="43">
        <f>C2*35</f>
        <v>245</v>
      </c>
      <c r="D9" s="43"/>
      <c r="E9" s="43"/>
      <c r="F9" s="58">
        <f t="shared" si="0"/>
        <v>245</v>
      </c>
      <c r="G9" s="51">
        <f t="shared" si="2"/>
        <v>505</v>
      </c>
      <c r="H9" s="62">
        <f t="shared" si="1"/>
        <v>260</v>
      </c>
      <c r="I9" s="55" t="s">
        <v>12</v>
      </c>
    </row>
    <row r="10" spans="1:9" ht="18.75">
      <c r="A10" s="42" t="s">
        <v>11</v>
      </c>
      <c r="B10" s="43"/>
      <c r="C10" s="43">
        <f>C2*20</f>
        <v>140</v>
      </c>
      <c r="D10" s="43"/>
      <c r="E10" s="43"/>
      <c r="F10" s="58">
        <f t="shared" si="0"/>
        <v>140</v>
      </c>
      <c r="G10" s="51">
        <f>350-F10</f>
        <v>210</v>
      </c>
      <c r="H10" s="62">
        <f t="shared" si="1"/>
        <v>70</v>
      </c>
      <c r="I10" s="55" t="s">
        <v>11</v>
      </c>
    </row>
    <row r="11" spans="1:9" ht="18.75">
      <c r="A11" s="42" t="s">
        <v>16</v>
      </c>
      <c r="B11" s="43"/>
      <c r="C11" s="43"/>
      <c r="D11" s="43"/>
      <c r="E11" s="43">
        <f>E2*50</f>
        <v>150</v>
      </c>
      <c r="F11" s="58">
        <f t="shared" si="0"/>
        <v>150</v>
      </c>
      <c r="G11" s="51">
        <f>750-F11</f>
        <v>600</v>
      </c>
      <c r="H11" s="62">
        <f t="shared" si="1"/>
        <v>450</v>
      </c>
      <c r="I11" s="55" t="s">
        <v>16</v>
      </c>
    </row>
    <row r="12" spans="1:9" ht="18.75">
      <c r="A12" s="42" t="s">
        <v>17</v>
      </c>
      <c r="B12" s="43"/>
      <c r="C12" s="43"/>
      <c r="D12" s="43"/>
      <c r="E12" s="43">
        <f>E2*30</f>
        <v>90</v>
      </c>
      <c r="F12" s="58">
        <f t="shared" si="0"/>
        <v>90</v>
      </c>
      <c r="G12" s="51">
        <f t="shared" si="2"/>
        <v>660</v>
      </c>
      <c r="H12" s="62">
        <f t="shared" si="1"/>
        <v>570</v>
      </c>
      <c r="I12" s="55" t="s">
        <v>17</v>
      </c>
    </row>
    <row r="13" spans="1:9" ht="18.75">
      <c r="A13" s="42" t="s">
        <v>19</v>
      </c>
      <c r="B13" s="43"/>
      <c r="C13" s="43"/>
      <c r="D13" s="43">
        <f>D2*50</f>
        <v>450</v>
      </c>
      <c r="E13" s="43"/>
      <c r="F13" s="58">
        <f t="shared" si="0"/>
        <v>450</v>
      </c>
      <c r="G13" s="51">
        <f t="shared" si="2"/>
        <v>300</v>
      </c>
      <c r="H13" s="62">
        <f t="shared" si="1"/>
        <v>-150</v>
      </c>
      <c r="I13" s="55" t="s">
        <v>19</v>
      </c>
    </row>
    <row r="14" spans="1:9" ht="18.75">
      <c r="A14" s="42" t="s">
        <v>20</v>
      </c>
      <c r="B14" s="43"/>
      <c r="C14" s="43"/>
      <c r="D14" s="43">
        <f>D2*10</f>
        <v>90</v>
      </c>
      <c r="E14" s="43"/>
      <c r="F14" s="58">
        <f t="shared" si="0"/>
        <v>90</v>
      </c>
      <c r="G14" s="51">
        <f t="shared" si="2"/>
        <v>660</v>
      </c>
      <c r="H14" s="62">
        <f t="shared" si="1"/>
        <v>570</v>
      </c>
      <c r="I14" s="55" t="s">
        <v>20</v>
      </c>
    </row>
    <row r="15" spans="1:9" ht="18.75">
      <c r="A15" s="42" t="s">
        <v>21</v>
      </c>
      <c r="B15" s="43"/>
      <c r="C15" s="43"/>
      <c r="D15" s="43">
        <f>D2*10</f>
        <v>90</v>
      </c>
      <c r="E15" s="43"/>
      <c r="F15" s="58">
        <f t="shared" si="0"/>
        <v>90</v>
      </c>
      <c r="G15" s="51">
        <f t="shared" si="2"/>
        <v>660</v>
      </c>
      <c r="H15" s="62">
        <f t="shared" si="1"/>
        <v>570</v>
      </c>
      <c r="I15" s="55" t="s">
        <v>21</v>
      </c>
    </row>
    <row r="16" spans="1:9" ht="19.5" thickBot="1">
      <c r="A16" s="44" t="s">
        <v>22</v>
      </c>
      <c r="B16" s="45"/>
      <c r="C16" s="45"/>
      <c r="D16" s="45">
        <f>D2*10</f>
        <v>90</v>
      </c>
      <c r="E16" s="45"/>
      <c r="F16" s="60">
        <f t="shared" si="0"/>
        <v>90</v>
      </c>
      <c r="G16" s="52">
        <f t="shared" si="2"/>
        <v>660</v>
      </c>
      <c r="H16" s="64">
        <f t="shared" si="1"/>
        <v>570</v>
      </c>
      <c r="I16" s="56" t="s">
        <v>22</v>
      </c>
    </row>
  </sheetData>
  <conditionalFormatting sqref="H3:H16">
    <cfRule type="cellIs" dxfId="7" priority="3" operator="lessThanOrEqual">
      <formula>0</formula>
    </cfRule>
    <cfRule type="cellIs" dxfId="5" priority="2" operator="between">
      <formula>1</formula>
      <formula>100</formula>
    </cfRule>
    <cfRule type="cellIs" dxfId="6" priority="1" operator="greaterThan">
      <formula>100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CRÊPE RECEIPE</vt:lpstr>
      <vt:lpstr>INGREDIENTS STOCK</vt:lpstr>
      <vt:lpstr>GUEST LIST</vt:lpstr>
      <vt:lpstr>SHOPPING LIST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HP</cp:lastModifiedBy>
  <dcterms:created xsi:type="dcterms:W3CDTF">2016-03-18T09:00:06Z</dcterms:created>
  <dcterms:modified xsi:type="dcterms:W3CDTF">2016-04-01T20:35:49Z</dcterms:modified>
</cp:coreProperties>
</file>